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Autres\Essai\Excel\"/>
    </mc:Choice>
  </mc:AlternateContent>
  <xr:revisionPtr revIDLastSave="0" documentId="8_{BDDBBCD2-1DAE-4C90-88C8-E0AAD3BE5F33}" xr6:coauthVersionLast="47" xr6:coauthVersionMax="47" xr10:uidLastSave="{00000000-0000-0000-0000-000000000000}"/>
  <bookViews>
    <workbookView xWindow="-120" yWindow="-120" windowWidth="29040" windowHeight="15840" activeTab="1" xr2:uid="{58EB973D-3F34-4C3E-A384-168D430FBB8F}"/>
  </bookViews>
  <sheets>
    <sheet name="Lexique" sheetId="1" r:id="rId1"/>
    <sheet name="CDE" sheetId="2" r:id="rId2"/>
    <sheet name="BL" sheetId="3" r:id="rId3"/>
    <sheet name="Paramètre" sheetId="4" r:id="rId4"/>
  </sheets>
  <externalReferences>
    <externalReference r:id="rId5"/>
  </externalReferences>
  <definedNames>
    <definedName name="DATEARC">CDE!$L:$L</definedName>
    <definedName name="Datedevis">CDE!$K:$K</definedName>
    <definedName name="DateExp">CDE!$N:$N</definedName>
    <definedName name="EtatCde">#REF!</definedName>
    <definedName name="Fournisseurs">[1]BDF!$A$2:$Y$187</definedName>
    <definedName name="Liste_Pièces">OFFSET(#REF!,,,COUNTA(#REF!)-1,)</definedName>
    <definedName name="Recuounon">CDE!$P:$P</definedName>
  </definedNames>
  <calcPr calcId="191029" concurrentManualCount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U4" i="2" l="1"/>
  <c r="AP4" i="2"/>
  <c r="AK4" i="2"/>
  <c r="AF4" i="2"/>
  <c r="AA4" i="2"/>
  <c r="R4" i="2"/>
  <c r="M4" i="2"/>
  <c r="G4" i="2"/>
  <c r="AU3" i="2"/>
  <c r="AP3" i="2"/>
  <c r="AK3" i="2"/>
  <c r="AF3" i="2"/>
  <c r="AA3" i="2"/>
  <c r="R3" i="2"/>
  <c r="M3" i="2"/>
  <c r="G3" i="2"/>
  <c r="AU2" i="2"/>
  <c r="AP2" i="2"/>
  <c r="AK2" i="2"/>
  <c r="AF2" i="2"/>
  <c r="AA2" i="2"/>
  <c r="R2" i="2"/>
  <c r="M2" i="2"/>
  <c r="G2" i="2"/>
</calcChain>
</file>

<file path=xl/sharedStrings.xml><?xml version="1.0" encoding="utf-8"?>
<sst xmlns="http://schemas.openxmlformats.org/spreadsheetml/2006/main" count="136" uniqueCount="106">
  <si>
    <t>Réf</t>
  </si>
  <si>
    <t>Adresse @</t>
  </si>
  <si>
    <t>DIV</t>
  </si>
  <si>
    <t>PRC</t>
  </si>
  <si>
    <t xml:space="preserve">BORD DE CONTENANCE HAUT. 30 </t>
  </si>
  <si>
    <t xml:space="preserve"> PRC</t>
  </si>
  <si>
    <t>GUIDE TRAPEZOIDAL 13/8 A CRANTE</t>
  </si>
  <si>
    <t>GUIDE TRAPEZOIDAL 32/19 A CRANTE</t>
  </si>
  <si>
    <t xml:space="preserve">METRE PROFIL NOTE DE MUSIQUE EPDM 70 SHORES CREUSE DIAM. EXT. 38mm INT. 14mm LONG. 80mm EP. 11mm ( LONGUEUR DE 6 METRES ) </t>
  </si>
  <si>
    <t>FC</t>
  </si>
  <si>
    <t xml:space="preserve">PLAQUE ARMURITE TOILE EP 15mm 1 PLI CRIBLEX  65 SH 10000/1500mm  </t>
  </si>
  <si>
    <t>PU</t>
  </si>
  <si>
    <t xml:space="preserve">LAME RACLEUR PU JAUNE 7500/200 EP. 40mm </t>
  </si>
  <si>
    <t>PAV300300</t>
  </si>
  <si>
    <t>PAVE BLINDAGE 300x300 EP.30mm AVEC TROU CENTRALE Ø14/40</t>
  </si>
  <si>
    <t>FCS</t>
  </si>
  <si>
    <t xml:space="preserve">PAVE CERAMIQUE 300X300 EP. 50mm CERAM EP. 32mm AVEC GOUJON CENTRAL </t>
  </si>
  <si>
    <t>BTC</t>
  </si>
  <si>
    <t xml:space="preserve">GODET TYPE VITEX N° 22 </t>
  </si>
  <si>
    <t xml:space="preserve">GODETS SPRINT N°30 </t>
  </si>
  <si>
    <t>PARA35</t>
  </si>
  <si>
    <t xml:space="preserve">METRE TUYAU PARATUB Ø 35/45 </t>
  </si>
  <si>
    <t>PARA60</t>
  </si>
  <si>
    <t>METRE TUYAU PARATUB Ø 60/70</t>
  </si>
  <si>
    <t>BLS</t>
  </si>
  <si>
    <t xml:space="preserve">Nom du Fournisseur - Article </t>
  </si>
  <si>
    <t>Article - Désignation interne</t>
  </si>
  <si>
    <t>Fournisseurs</t>
  </si>
  <si>
    <t xml:space="preserve">        Article commandé</t>
  </si>
  <si>
    <t>Code ciel</t>
  </si>
  <si>
    <t>Qu</t>
  </si>
  <si>
    <t>Montant</t>
  </si>
  <si>
    <t>Port</t>
  </si>
  <si>
    <t>Client</t>
  </si>
  <si>
    <t>Fichier
 lié</t>
  </si>
  <si>
    <t xml:space="preserve"> Date du devis</t>
  </si>
  <si>
    <t>DATE AR C</t>
  </si>
  <si>
    <t>SITUATION AR C</t>
  </si>
  <si>
    <t>Date Expédition</t>
  </si>
  <si>
    <t>Date réception</t>
  </si>
  <si>
    <t>État de la Cde</t>
  </si>
  <si>
    <t>SITUATION EXP</t>
  </si>
  <si>
    <t>Notes</t>
  </si>
  <si>
    <t xml:space="preserve">Référent </t>
  </si>
  <si>
    <t xml:space="preserve">N° Tél </t>
  </si>
  <si>
    <t xml:space="preserve">N° Portable </t>
  </si>
  <si>
    <t>Quantités5</t>
  </si>
  <si>
    <t>Montant5</t>
  </si>
  <si>
    <t>Total5</t>
  </si>
  <si>
    <t>Intitulé6</t>
  </si>
  <si>
    <t>Quantités6</t>
  </si>
  <si>
    <t>Montant6</t>
  </si>
  <si>
    <t>Total6</t>
  </si>
  <si>
    <t>Intitulé7</t>
  </si>
  <si>
    <t>Quantités7</t>
  </si>
  <si>
    <t>Montant7</t>
  </si>
  <si>
    <t>Total7</t>
  </si>
  <si>
    <t>Intitulé8</t>
  </si>
  <si>
    <t>Quantités8</t>
  </si>
  <si>
    <t>Montant8</t>
  </si>
  <si>
    <t>Total8</t>
  </si>
  <si>
    <t>Intitulé9</t>
  </si>
  <si>
    <t>Quantités9</t>
  </si>
  <si>
    <t>Montant9</t>
  </si>
  <si>
    <t>Total9</t>
  </si>
  <si>
    <t>Intitulé10</t>
  </si>
  <si>
    <t>Quantités10</t>
  </si>
  <si>
    <t xml:space="preserve">N° </t>
  </si>
  <si>
    <t>Date</t>
  </si>
  <si>
    <t>Fact émise</t>
  </si>
  <si>
    <t>Montant HT</t>
  </si>
  <si>
    <t>TVA</t>
  </si>
  <si>
    <t>Montant TTC</t>
  </si>
  <si>
    <t>Échéancier</t>
  </si>
  <si>
    <t>OD740695</t>
  </si>
  <si>
    <t>Bord M 30 A - réf M40A</t>
  </si>
  <si>
    <t>Libelllé interne</t>
  </si>
  <si>
    <t>Fournisseur N°1</t>
  </si>
  <si>
    <t>Pavé blindage Criblex 60 Shores 300 x 300 + trou central lamé Ø14/40</t>
  </si>
  <si>
    <t>Fournisseur N°3</t>
  </si>
  <si>
    <t xml:space="preserve"> Godet F6N22 TN. Ren 2 TREM 100 STD Ep 1.20 - Réf 004103</t>
  </si>
  <si>
    <t>Fournisseur N°5</t>
  </si>
  <si>
    <t>Article ciel</t>
  </si>
  <si>
    <t>ATTENTE VALIDATION</t>
  </si>
  <si>
    <t>EN COMMANDE</t>
  </si>
  <si>
    <t>Fournisseur</t>
  </si>
  <si>
    <t>Fournisseur N°2</t>
  </si>
  <si>
    <t>Fournisseur N°4</t>
  </si>
  <si>
    <t xml:space="preserve">Client </t>
  </si>
  <si>
    <t>Client N°1</t>
  </si>
  <si>
    <t>Client N°2</t>
  </si>
  <si>
    <t>Client N°3</t>
  </si>
  <si>
    <t>Fournisseur N° 1</t>
  </si>
  <si>
    <t>Fournisseur N° 3</t>
  </si>
  <si>
    <t>Criblex 65 shores noir 1 pli - ép 15 - 1 500 x 10 mètres - plaque armunite - Réf 326515</t>
  </si>
  <si>
    <t xml:space="preserve"> Profil Trapezoidal 13 x 8 A Cranté</t>
  </si>
  <si>
    <t xml:space="preserve"> Profil Trapezoidal 32 x 19 A Cranté</t>
  </si>
  <si>
    <t>NDMØ38 x Ø40 larg 80 ép 11mm Long 6 ML Mélange EPDM 70 Sh - réf EEXPRCCC1384</t>
  </si>
  <si>
    <t xml:space="preserve"> Lame de polyuréthane Jaune - 200 mm x 40 mm/7500 mm 90 shores - Réf 40LA20040</t>
  </si>
  <si>
    <t>Pavé perfect céramique Ep 50 300mm x 300 + goujon central Ø12/40 - Réf 32BLCERAM30030050G</t>
  </si>
  <si>
    <t>Godet F6N30 TN. Ren 3 TR100 STD Ep2 - Réf 004413</t>
  </si>
  <si>
    <t xml:space="preserve">Fournisseur N°5 - </t>
  </si>
  <si>
    <t xml:space="preserve">Tuyau Para-blond DN35x45 - Réf 461047 </t>
  </si>
  <si>
    <t xml:space="preserve">Tuyau Para-blond DN60x70 </t>
  </si>
  <si>
    <t xml:space="preserve">Fournisseur N°6 - </t>
  </si>
  <si>
    <t>Founisseur N°4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</si>
</sst>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[$-40C]d\-mmm\-yy;@"/>
    <numFmt numFmtId="165" formatCode="[$-40C]dd\-mmm\-yy;@"/>
  </numFmts>
  <fonts count="23" x14ac:knownFonts="1">
    <font>
      <sz val="10"/>
      <color theme="1"/>
      <name val="Calibri Light"/>
      <family val="2"/>
    </font>
    <font>
      <sz val="10"/>
      <color theme="1"/>
      <name val="Calibri Light"/>
      <family val="2"/>
    </font>
    <font>
      <sz val="10"/>
      <color theme="0"/>
      <name val="Calibri Light"/>
      <family val="2"/>
    </font>
    <font>
      <sz val="16"/>
      <name val="Calibri Light"/>
      <family val="2"/>
    </font>
    <font>
      <sz val="11"/>
      <name val="Calibri Light"/>
      <family val="2"/>
    </font>
    <font>
      <sz val="11"/>
      <color theme="1"/>
      <name val="Arial"/>
      <family val="2"/>
    </font>
    <font>
      <sz val="11"/>
      <color theme="0"/>
      <name val="Calibri Light"/>
      <family val="2"/>
    </font>
    <font>
      <sz val="11"/>
      <color theme="1"/>
      <name val="Calibri Light"/>
      <family val="2"/>
    </font>
    <font>
      <sz val="10"/>
      <color rgb="FF000000"/>
      <name val="Calibri"/>
      <family val="2"/>
    </font>
    <font>
      <sz val="9"/>
      <color theme="0"/>
      <name val="Calibri Light"/>
      <family val="2"/>
    </font>
    <font>
      <sz val="8"/>
      <color theme="1" tint="0.24994659260841701"/>
      <name val="Calibri Light"/>
      <family val="2"/>
      <scheme val="major"/>
    </font>
    <font>
      <sz val="9"/>
      <color theme="0"/>
      <name val="Arial"/>
      <family val="2"/>
    </font>
    <font>
      <sz val="10"/>
      <color theme="1" tint="0.24994659260841701"/>
      <name val="Calibri Light"/>
      <family val="2"/>
      <scheme val="major"/>
    </font>
    <font>
      <sz val="8"/>
      <color theme="0"/>
      <name val="Calibri Light"/>
      <family val="2"/>
    </font>
    <font>
      <sz val="8"/>
      <color theme="0"/>
      <name val="Arial"/>
      <family val="2"/>
    </font>
    <font>
      <sz val="9"/>
      <color theme="1" tint="0.24994659260841701"/>
      <name val="Calibri Light"/>
      <family val="2"/>
      <scheme val="major"/>
    </font>
    <font>
      <sz val="9"/>
      <color theme="1"/>
      <name val="Calibri Light"/>
      <family val="2"/>
    </font>
    <font>
      <sz val="12"/>
      <color theme="0"/>
      <name val="Calibri Light"/>
      <family val="2"/>
    </font>
    <font>
      <sz val="8"/>
      <color theme="1"/>
      <name val="Calibri Light"/>
      <family val="2"/>
    </font>
    <font>
      <sz val="10"/>
      <color theme="1"/>
      <name val="Calibri Light"/>
      <family val="2"/>
      <scheme val="major"/>
    </font>
    <font>
      <sz val="11"/>
      <color theme="0"/>
      <name val="Calibri Light"/>
      <family val="2"/>
      <scheme val="major"/>
    </font>
    <font>
      <sz val="10"/>
      <color rgb="FF000000"/>
      <name val="Calibri"/>
      <family val="1"/>
      <scheme val="minor"/>
    </font>
    <font>
      <sz val="8"/>
      <name val="Calibri Light"/>
      <family val="2"/>
    </font>
  </fonts>
  <fills count="10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0" tint="-0.1490218817712943"/>
        </stop>
      </gradient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theme="8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0" tint="-0.34998626667073579"/>
        <bgColor theme="8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 tint="-0.2499465926084170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thin">
        <color theme="1"/>
      </left>
      <right/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1"/>
      </right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hair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FFFFFF"/>
      </left>
      <right style="thin">
        <color rgb="FFFFFFFF"/>
      </right>
      <top/>
      <bottom style="thin">
        <color rgb="FFEFEFEF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1" fillId="0" borderId="0"/>
  </cellStyleXfs>
  <cellXfs count="73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/>
    <xf numFmtId="0" fontId="4" fillId="0" borderId="0" xfId="0" applyFont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0" xfId="0" applyFont="1"/>
    <xf numFmtId="0" fontId="7" fillId="0" borderId="0" xfId="0" applyFont="1"/>
    <xf numFmtId="0" fontId="4" fillId="0" borderId="3" xfId="0" applyFont="1" applyBorder="1"/>
    <xf numFmtId="0" fontId="5" fillId="0" borderId="4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10" fillId="5" borderId="5" xfId="0" applyFont="1" applyFill="1" applyBorder="1" applyAlignment="1">
      <alignment horizontal="left" vertical="center"/>
    </xf>
    <xf numFmtId="0" fontId="10" fillId="5" borderId="5" xfId="0" applyFont="1" applyFill="1" applyBorder="1" applyAlignment="1">
      <alignment horizontal="center" vertical="center" wrapText="1"/>
    </xf>
    <xf numFmtId="0" fontId="11" fillId="6" borderId="6" xfId="0" applyFont="1" applyFill="1" applyBorder="1" applyAlignment="1">
      <alignment horizontal="center" vertical="top" wrapText="1"/>
    </xf>
    <xf numFmtId="0" fontId="12" fillId="5" borderId="5" xfId="0" applyFont="1" applyFill="1" applyBorder="1" applyAlignment="1">
      <alignment horizontal="center" vertical="center"/>
    </xf>
    <xf numFmtId="44" fontId="12" fillId="5" borderId="5" xfId="1" applyFont="1" applyFill="1" applyBorder="1" applyAlignment="1">
      <alignment horizontal="center" vertical="center"/>
    </xf>
    <xf numFmtId="44" fontId="12" fillId="5" borderId="0" xfId="1" applyFont="1" applyFill="1" applyBorder="1" applyAlignment="1">
      <alignment horizontal="center" vertical="center"/>
    </xf>
    <xf numFmtId="44" fontId="13" fillId="7" borderId="7" xfId="1" applyFont="1" applyFill="1" applyBorder="1" applyAlignment="1">
      <alignment horizontal="center" vertical="center"/>
    </xf>
    <xf numFmtId="0" fontId="14" fillId="6" borderId="8" xfId="0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 wrapText="1"/>
    </xf>
    <xf numFmtId="0" fontId="12" fillId="5" borderId="9" xfId="0" applyFont="1" applyFill="1" applyBorder="1" applyAlignment="1">
      <alignment horizontal="center" vertical="center" wrapText="1"/>
    </xf>
    <xf numFmtId="164" fontId="15" fillId="5" borderId="10" xfId="0" applyNumberFormat="1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 wrapText="1"/>
    </xf>
    <xf numFmtId="164" fontId="15" fillId="5" borderId="12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164" fontId="15" fillId="5" borderId="13" xfId="0" applyNumberFormat="1" applyFont="1" applyFill="1" applyBorder="1" applyAlignment="1">
      <alignment horizontal="center" vertical="center" wrapText="1"/>
    </xf>
    <xf numFmtId="164" fontId="10" fillId="5" borderId="13" xfId="0" applyNumberFormat="1" applyFont="1" applyFill="1" applyBorder="1" applyAlignment="1">
      <alignment horizontal="center" vertical="center" wrapText="1"/>
    </xf>
    <xf numFmtId="0" fontId="15" fillId="3" borderId="13" xfId="0" applyFont="1" applyFill="1" applyBorder="1" applyAlignment="1">
      <alignment horizontal="center" vertical="center" wrapText="1"/>
    </xf>
    <xf numFmtId="0" fontId="11" fillId="6" borderId="13" xfId="0" applyFont="1" applyFill="1" applyBorder="1" applyAlignment="1">
      <alignment horizontal="center" vertical="center"/>
    </xf>
    <xf numFmtId="0" fontId="0" fillId="0" borderId="13" xfId="0" applyBorder="1"/>
    <xf numFmtId="0" fontId="15" fillId="5" borderId="13" xfId="0" applyFont="1" applyFill="1" applyBorder="1" applyAlignment="1">
      <alignment horizontal="center" vertical="center"/>
    </xf>
    <xf numFmtId="0" fontId="15" fillId="5" borderId="13" xfId="0" applyFont="1" applyFill="1" applyBorder="1" applyAlignment="1">
      <alignment horizontal="center" vertical="center" wrapText="1"/>
    </xf>
    <xf numFmtId="0" fontId="11" fillId="8" borderId="13" xfId="0" applyFont="1" applyFill="1" applyBorder="1" applyAlignment="1">
      <alignment horizontal="center"/>
    </xf>
    <xf numFmtId="0" fontId="17" fillId="7" borderId="13" xfId="0" applyFont="1" applyFill="1" applyBorder="1" applyAlignment="1">
      <alignment horizontal="center"/>
    </xf>
    <xf numFmtId="0" fontId="15" fillId="5" borderId="13" xfId="0" applyFont="1" applyFill="1" applyBorder="1" applyAlignment="1">
      <alignment horizontal="center"/>
    </xf>
    <xf numFmtId="0" fontId="11" fillId="6" borderId="13" xfId="0" applyFont="1" applyFill="1" applyBorder="1" applyAlignment="1">
      <alignment horizontal="center"/>
    </xf>
    <xf numFmtId="44" fontId="15" fillId="5" borderId="13" xfId="1" applyFont="1" applyFill="1" applyBorder="1" applyAlignment="1">
      <alignment horizontal="center"/>
    </xf>
    <xf numFmtId="0" fontId="15" fillId="3" borderId="0" xfId="0" applyFont="1" applyFill="1" applyAlignment="1">
      <alignment horizontal="center"/>
    </xf>
    <xf numFmtId="0" fontId="15" fillId="5" borderId="14" xfId="0" applyFont="1" applyFill="1" applyBorder="1" applyAlignment="1">
      <alignment horizontal="center"/>
    </xf>
    <xf numFmtId="0" fontId="16" fillId="9" borderId="15" xfId="0" applyFont="1" applyFill="1" applyBorder="1"/>
    <xf numFmtId="0" fontId="18" fillId="9" borderId="2" xfId="0" applyFont="1" applyFill="1" applyBorder="1"/>
    <xf numFmtId="0" fontId="1" fillId="9" borderId="2" xfId="0" applyFont="1" applyFill="1" applyBorder="1"/>
    <xf numFmtId="44" fontId="1" fillId="9" borderId="2" xfId="1" applyFont="1" applyFill="1" applyBorder="1"/>
    <xf numFmtId="44" fontId="1" fillId="9" borderId="4" xfId="1" applyFont="1" applyFill="1" applyBorder="1"/>
    <xf numFmtId="44" fontId="1" fillId="9" borderId="16" xfId="1" applyFont="1" applyFill="1" applyBorder="1"/>
    <xf numFmtId="0" fontId="18" fillId="9" borderId="13" xfId="0" applyFont="1" applyFill="1" applyBorder="1"/>
    <xf numFmtId="0" fontId="1" fillId="9" borderId="7" xfId="0" applyFont="1" applyFill="1" applyBorder="1"/>
    <xf numFmtId="14" fontId="1" fillId="9" borderId="4" xfId="0" applyNumberFormat="1" applyFont="1" applyFill="1" applyBorder="1" applyAlignment="1">
      <alignment horizontal="center"/>
    </xf>
    <xf numFmtId="164" fontId="16" fillId="9" borderId="17" xfId="0" applyNumberFormat="1" applyFont="1" applyFill="1" applyBorder="1"/>
    <xf numFmtId="0" fontId="18" fillId="9" borderId="18" xfId="0" quotePrefix="1" applyFont="1" applyFill="1" applyBorder="1"/>
    <xf numFmtId="164" fontId="16" fillId="9" borderId="4" xfId="0" applyNumberFormat="1" applyFont="1" applyFill="1" applyBorder="1"/>
    <xf numFmtId="0" fontId="16" fillId="9" borderId="0" xfId="0" applyFont="1" applyFill="1"/>
    <xf numFmtId="164" fontId="16" fillId="9" borderId="19" xfId="0" applyNumberFormat="1" applyFont="1" applyFill="1" applyBorder="1"/>
    <xf numFmtId="164" fontId="18" fillId="9" borderId="19" xfId="0" applyNumberFormat="1" applyFont="1" applyFill="1" applyBorder="1"/>
    <xf numFmtId="0" fontId="16" fillId="9" borderId="19" xfId="0" quotePrefix="1" applyFont="1" applyFill="1" applyBorder="1"/>
    <xf numFmtId="0" fontId="0" fillId="9" borderId="19" xfId="0" applyFill="1" applyBorder="1"/>
    <xf numFmtId="0" fontId="12" fillId="9" borderId="19" xfId="0" applyFont="1" applyFill="1" applyBorder="1" applyAlignment="1">
      <alignment horizontal="left"/>
    </xf>
    <xf numFmtId="7" fontId="12" fillId="9" borderId="19" xfId="0" applyNumberFormat="1" applyFont="1" applyFill="1" applyBorder="1" applyAlignment="1">
      <alignment horizontal="left"/>
    </xf>
    <xf numFmtId="44" fontId="19" fillId="9" borderId="19" xfId="1" applyFont="1" applyFill="1" applyBorder="1" applyAlignment="1">
      <alignment wrapText="1"/>
    </xf>
    <xf numFmtId="165" fontId="12" fillId="9" borderId="19" xfId="0" applyNumberFormat="1" applyFont="1" applyFill="1" applyBorder="1" applyAlignment="1">
      <alignment horizontal="left"/>
    </xf>
    <xf numFmtId="164" fontId="12" fillId="9" borderId="19" xfId="0" applyNumberFormat="1" applyFont="1" applyFill="1" applyBorder="1" applyAlignment="1">
      <alignment horizontal="left"/>
    </xf>
    <xf numFmtId="0" fontId="12" fillId="0" borderId="2" xfId="0" applyFont="1" applyBorder="1" applyAlignment="1">
      <alignment horizontal="left"/>
    </xf>
    <xf numFmtId="0" fontId="16" fillId="9" borderId="4" xfId="0" applyFont="1" applyFill="1" applyBorder="1" applyAlignment="1">
      <alignment horizontal="left" vertical="center"/>
    </xf>
    <xf numFmtId="0" fontId="0" fillId="9" borderId="7" xfId="0" applyFill="1" applyBorder="1"/>
    <xf numFmtId="164" fontId="20" fillId="6" borderId="20" xfId="0" applyNumberFormat="1" applyFont="1" applyFill="1" applyBorder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6" fillId="7" borderId="0" xfId="2" applyFont="1" applyFill="1" applyAlignment="1">
      <alignment horizontal="center" vertical="center"/>
    </xf>
    <xf numFmtId="0" fontId="19" fillId="0" borderId="0" xfId="0" applyFont="1"/>
    <xf numFmtId="0" fontId="19" fillId="0" borderId="2" xfId="2" applyFont="1" applyBorder="1" applyAlignment="1">
      <alignment horizontal="left"/>
    </xf>
  </cellXfs>
  <cellStyles count="3">
    <cellStyle name="Monétaire" xfId="1" builtinId="4"/>
    <cellStyle name="Normal" xfId="0" builtinId="0"/>
    <cellStyle name="Normal 2" xfId="2" xr:uid="{96462217-044D-49BB-BB98-308F8B33C7C5}"/>
  </cellStyles>
  <dxfs count="12">
    <dxf>
      <font>
        <color theme="0"/>
      </font>
    </dxf>
    <dxf>
      <fill>
        <gradientFill degree="90">
          <stop position="0">
            <color theme="0"/>
          </stop>
          <stop position="1">
            <color theme="0" tint="-0.1490218817712943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color theme="0"/>
      </font>
    </dxf>
    <dxf>
      <font>
        <color theme="0" tint="-0.34998626667073579"/>
      </font>
    </dxf>
    <dxf>
      <font>
        <color theme="9" tint="-0.24994659260841701"/>
      </font>
    </dxf>
    <dxf>
      <font>
        <color theme="0"/>
      </font>
      <fill>
        <patternFill>
          <bgColor rgb="FFC00000"/>
        </patternFill>
      </fill>
    </dxf>
    <dxf>
      <font>
        <color theme="0" tint="-0.34998626667073579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314325</xdr:colOff>
      <xdr:row>0</xdr:row>
      <xdr:rowOff>66675</xdr:rowOff>
    </xdr:from>
    <xdr:to>
      <xdr:col>3</xdr:col>
      <xdr:colOff>838200</xdr:colOff>
      <xdr:row>0</xdr:row>
      <xdr:rowOff>596572</xdr:rowOff>
    </xdr:to>
    <xdr:pic macro="[0]!afficheForm6">
      <xdr:nvPicPr>
        <xdr:cNvPr id="2" name="Image 1" descr="22 meilleures idées sur Petit bonhomme blanc | petit bonhomme blanc,  bonhomme blanc, petit bonhomme">
          <a:extLst>
            <a:ext uri="{FF2B5EF4-FFF2-40B4-BE49-F238E27FC236}">
              <a16:creationId xmlns:a16="http://schemas.microsoft.com/office/drawing/2014/main" id="{DAA61B17-6869-4B1A-B3C0-C9A9B64023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66675"/>
          <a:ext cx="523875" cy="5298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2019300</xdr:colOff>
          <xdr:row>0</xdr:row>
          <xdr:rowOff>180975</xdr:rowOff>
        </xdr:from>
        <xdr:to>
          <xdr:col>1</xdr:col>
          <xdr:colOff>3019425</xdr:colOff>
          <xdr:row>0</xdr:row>
          <xdr:rowOff>676275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5FE04CA5-2626-4554-8DCB-E193152C66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ER\Desktop\POLYGOM%202023%20-%202024.xlsm" TargetMode="External"/><Relationship Id="rId1" Type="http://schemas.openxmlformats.org/officeDocument/2006/relationships/externalLinkPath" Target="/Users/USER/Desktop/POLYGOM%202023%20-%2020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avigation"/>
      <sheetName val="Lexique"/>
      <sheetName val="BD"/>
      <sheetName val="Contacts"/>
      <sheetName val="Recherche Bdes"/>
      <sheetName val="Bandes"/>
      <sheetName val="Calcul Bdes"/>
      <sheetName val="Recherche BL"/>
      <sheetName val="BL"/>
      <sheetName val="Info"/>
      <sheetName val="BDF"/>
      <sheetName val="CDE"/>
      <sheetName val="Recherche"/>
      <sheetName val="Fournisseur"/>
      <sheetName val="Paramètres"/>
      <sheetName val="Paramètre"/>
      <sheetName val="Facture Juin 23"/>
      <sheetName val="Facture Juil 23"/>
      <sheetName val="Facture Août"/>
      <sheetName val="Facture Sept 23"/>
      <sheetName val="Facture Oct"/>
      <sheetName val="Facture Nov"/>
      <sheetName val="Facture Dec"/>
      <sheetName val="Facture Janv 23"/>
      <sheetName val="Facture Fév 23"/>
      <sheetName val="Facture Mars 23"/>
      <sheetName val="Facture Avril 23"/>
      <sheetName val="Facture Mai 23"/>
      <sheetName val="Échéancier Sept"/>
      <sheetName val="Échéancier Déc 23"/>
      <sheetName val="Échéancier Janv 23"/>
      <sheetName val="Échéancier Fév 23"/>
      <sheetName val="Échéancier Mars 23"/>
      <sheetName val="Échéancier Avril 23"/>
      <sheetName val="Échéancier Mai 23"/>
      <sheetName val="Échéancier Juin 23"/>
      <sheetName val="Échéancier Juil 23"/>
      <sheetName val="Échéancier Août 23"/>
      <sheetName val="Échéancier Sept 23"/>
      <sheetName val="Échéancier Oct 23"/>
      <sheetName val="Échéancier Nov 23"/>
      <sheetName val="Échéancier Août 2023"/>
      <sheetName val="POLYGOM 2023 - 2024"/>
    </sheetNames>
    <definedNames>
      <definedName name="bouton_32"/>
      <definedName name="MultiPage1_Chang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2">
          <cell r="A2" t="str">
            <v>7 d'ARMOR</v>
          </cell>
          <cell r="B2" t="str">
            <v>Dilluant</v>
          </cell>
          <cell r="C2" t="str">
            <v>Projecteur led - Dilluant</v>
          </cell>
          <cell r="D2" t="str">
            <v>Port de 15 € si non express</v>
          </cell>
          <cell r="E2" t="str">
            <v/>
          </cell>
          <cell r="F2" t="str">
            <v/>
          </cell>
          <cell r="G2" t="str">
            <v>Nous sommes le 27/04/2023 et il est 13:52:28</v>
          </cell>
          <cell r="H2" t="str">
            <v>M. PAYEN Pierre</v>
          </cell>
          <cell r="I2" t="str">
            <v/>
          </cell>
          <cell r="J2" t="str">
            <v>02 97 54 50 00</v>
          </cell>
          <cell r="K2" t="str">
            <v>06 43 41 92 93</v>
          </cell>
          <cell r="L2" t="str">
            <v/>
          </cell>
          <cell r="M2" t="str">
            <v/>
          </cell>
          <cell r="N2" t="b">
            <v>0</v>
          </cell>
          <cell r="O2" t="str">
            <v>VANNES - Dépt 56</v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>Virement fin mois</v>
          </cell>
          <cell r="U2" t="str">
            <v>www.7darmor.fr</v>
          </cell>
          <cell r="V2" t="str">
            <v/>
          </cell>
          <cell r="W2" t="str">
            <v/>
          </cell>
          <cell r="X2" t="str">
            <v>C0043906</v>
          </cell>
          <cell r="Y2" t="str">
            <v>Chèque</v>
          </cell>
        </row>
        <row r="3">
          <cell r="A3" t="str">
            <v>ACTEIS</v>
          </cell>
          <cell r="B3" t="str">
            <v>Imprimante</v>
          </cell>
          <cell r="C3" t="str">
            <v xml:space="preserve">Imprimante - MPC 307 SPF - N° 508PC03128 </v>
          </cell>
          <cell r="D3" t="str">
            <v/>
          </cell>
          <cell r="E3" t="str">
            <v/>
          </cell>
          <cell r="F3" t="str">
            <v xml:space="preserve">Relancer pour avoir les factures fact en janv av &amp; juin Standardiste SAV : vanina.fernandez@acteis-so.fr </v>
          </cell>
          <cell r="G3" t="str">
            <v>Nous sommes le 22/05/2023 et il est 15:22:28</v>
          </cell>
          <cell r="H3" t="str">
            <v>Mr LANCIEN Nicolas</v>
          </cell>
          <cell r="I3" t="str">
            <v xml:space="preserve">Technicien 06 13 51 78 24 </v>
          </cell>
          <cell r="J3" t="str">
            <v>05 57 92 80 00</v>
          </cell>
          <cell r="K3" t="str">
            <v>04 67 25 50 85 SAV</v>
          </cell>
          <cell r="L3" t="str">
            <v>acteis@acteis-so.fr</v>
          </cell>
          <cell r="M3" t="str">
            <v>nicolas.lancien@acteis-so.fr</v>
          </cell>
          <cell r="N3" t="b">
            <v>0</v>
          </cell>
          <cell r="O3" t="str">
            <v>MERIGNAC - Dépt 33</v>
          </cell>
          <cell r="P3" t="str">
            <v>commercial 07 88 04 11 16</v>
          </cell>
          <cell r="Q3" t="str">
            <v/>
          </cell>
          <cell r="R3" t="str">
            <v>facturation@acteis-so.fr</v>
          </cell>
          <cell r="S3" t="str">
            <v/>
          </cell>
          <cell r="T3" t="str">
            <v xml:space="preserve">vanina.fernandez@acteis-so.fr </v>
          </cell>
          <cell r="U3" t="str">
            <v/>
          </cell>
          <cell r="V3" t="str">
            <v/>
          </cell>
          <cell r="W3" t="str">
            <v/>
          </cell>
          <cell r="X3" t="str">
            <v>7 POLYGOM</v>
          </cell>
          <cell r="Y3" t="str">
            <v>Prélèvement</v>
          </cell>
        </row>
        <row r="4">
          <cell r="A4" t="str">
            <v>AJ - transporteur</v>
          </cell>
          <cell r="B4" t="str">
            <v/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>Alain - Chauffeur</v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  <cell r="V4" t="str">
            <v/>
          </cell>
          <cell r="W4" t="str">
            <v/>
          </cell>
          <cell r="X4" t="str">
            <v>C011006105</v>
          </cell>
          <cell r="Y4" t="str">
            <v/>
          </cell>
        </row>
        <row r="5">
          <cell r="A5" t="str">
            <v>ALFABELT</v>
          </cell>
          <cell r="B5" t="str">
            <v>ALFAB</v>
          </cell>
          <cell r="C5" t="str">
            <v xml:space="preserve">Accessoires bandes: bords de contenance, tasseaux </v>
          </cell>
          <cell r="D5" t="str">
            <v>Port en sus</v>
          </cell>
          <cell r="E5" t="str">
            <v/>
          </cell>
          <cell r="F5" t="str">
            <v/>
          </cell>
          <cell r="G5" t="str">
            <v>Nous sommes le 27/03/2023 et il est 11:59:42</v>
          </cell>
          <cell r="H5" t="str">
            <v>M. BONJOUR Stéphane</v>
          </cell>
          <cell r="I5" t="str">
            <v>M. CARRIER</v>
          </cell>
          <cell r="J5" t="str">
            <v>05 46 44 38 00</v>
          </cell>
          <cell r="K5" t="str">
            <v/>
          </cell>
          <cell r="L5" t="str">
            <v>contact@alfabelt.fr</v>
          </cell>
          <cell r="M5" t="str">
            <v>administration@alfabelt.fr</v>
          </cell>
          <cell r="N5" t="b">
            <v>1</v>
          </cell>
          <cell r="O5" t="str">
            <v>PERIGNY - Dépt 17</v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 xml:space="preserve">Virement au 15 </v>
          </cell>
          <cell r="U5" t="str">
            <v>www.alfabelt.fr</v>
          </cell>
          <cell r="V5" t="str">
            <v/>
          </cell>
          <cell r="W5" t="str">
            <v/>
          </cell>
          <cell r="X5" t="str">
            <v>PRC</v>
          </cell>
          <cell r="Y5" t="str">
            <v>Virement</v>
          </cell>
        </row>
        <row r="6">
          <cell r="A6" t="str">
            <v xml:space="preserve">ALVEA </v>
          </cell>
          <cell r="B6" t="str">
            <v>Gasoil</v>
          </cell>
          <cell r="C6" t="str">
            <v>Diesel cuve atelier</v>
          </cell>
          <cell r="D6" t="str">
            <v/>
          </cell>
          <cell r="E6" t="str">
            <v/>
          </cell>
          <cell r="F6" t="str">
            <v>entre 500 et 999 litres = 20 € HT et inf à 500 litres = 50€</v>
          </cell>
          <cell r="G6" t="str">
            <v>Nous sommes le 04/10/2022 et il est 13:24:14</v>
          </cell>
          <cell r="H6" t="str">
            <v/>
          </cell>
          <cell r="I6" t="str">
            <v/>
          </cell>
          <cell r="J6" t="str">
            <v>04 68 22 65 26</v>
          </cell>
          <cell r="K6" t="str">
            <v xml:space="preserve">05 53 830 830 </v>
          </cell>
          <cell r="L6" t="str">
            <v>www.proxi-totalenergies.fr</v>
          </cell>
          <cell r="M6" t="str">
            <v/>
          </cell>
          <cell r="N6" t="b">
            <v>0</v>
          </cell>
          <cell r="O6" t="str">
            <v>PUYLAURENS - Dépt 81</v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  <cell r="V6" t="str">
            <v/>
          </cell>
          <cell r="W6" t="str">
            <v/>
          </cell>
          <cell r="X6" t="str">
            <v>87018962</v>
          </cell>
          <cell r="Y6" t="str">
            <v>Traite</v>
          </cell>
        </row>
        <row r="7">
          <cell r="A7" t="str">
            <v>AMAZON</v>
          </cell>
          <cell r="B7" t="str">
            <v>Atelier</v>
          </cell>
          <cell r="C7" t="str">
            <v xml:space="preserve">Cadena - </v>
          </cell>
          <cell r="D7" t="str">
            <v/>
          </cell>
          <cell r="E7" t="str">
            <v/>
          </cell>
          <cell r="F7" t="str">
            <v/>
          </cell>
          <cell r="G7" t="str">
            <v>Nous sommes le 24/08/2023 et il est 17:07:03</v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>www.amazon.fr</v>
          </cell>
          <cell r="V7" t="str">
            <v>polygom.industries@wanadoo.fr</v>
          </cell>
          <cell r="W7" t="str">
            <v>Polygom0212</v>
          </cell>
          <cell r="X7" t="str">
            <v/>
          </cell>
          <cell r="Y7" t="str">
            <v>CB</v>
          </cell>
        </row>
        <row r="8">
          <cell r="A8" t="str">
            <v xml:space="preserve">AMCO </v>
          </cell>
          <cell r="B8" t="str">
            <v>AMCO</v>
          </cell>
          <cell r="C8" t="str">
            <v>Profil Caoutchouc</v>
          </cell>
          <cell r="D8" t="str">
            <v>Port en sus</v>
          </cell>
          <cell r="E8" t="str">
            <v/>
          </cell>
          <cell r="F8" t="str">
            <v>N° Client : 10008061</v>
          </cell>
          <cell r="G8" t="str">
            <v>Nous sommes le 27/07/2023 et il est 10:20:00</v>
          </cell>
          <cell r="H8" t="str">
            <v>Mr LOPEZ</v>
          </cell>
          <cell r="I8" t="str">
            <v/>
          </cell>
          <cell r="J8" t="str">
            <v>01 34 40 80 40</v>
          </cell>
          <cell r="K8" t="str">
            <v/>
          </cell>
          <cell r="L8" t="str">
            <v>c.lopez@amco.tm.fr</v>
          </cell>
          <cell r="M8" t="str">
            <v/>
          </cell>
          <cell r="N8" t="b">
            <v>1</v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  <cell r="V8" t="str">
            <v/>
          </cell>
          <cell r="W8" t="str">
            <v/>
          </cell>
          <cell r="X8" t="str">
            <v>PRC</v>
          </cell>
          <cell r="Y8" t="str">
            <v>Virement</v>
          </cell>
        </row>
        <row r="9">
          <cell r="A9" t="str">
            <v>ANTA SEA</v>
          </cell>
          <cell r="B9" t="str">
            <v>Salaire</v>
          </cell>
          <cell r="C9" t="str">
            <v>Expert Comptable "Severac"  - Bulletin de Salaire</v>
          </cell>
          <cell r="D9" t="str">
            <v/>
          </cell>
          <cell r="E9" t="str">
            <v/>
          </cell>
          <cell r="F9" t="str">
            <v>severacgil.experts@sea-experts.fr</v>
          </cell>
          <cell r="G9" t="str">
            <v>Nous sommes le 06/09/2023 et il est 16:52:25</v>
          </cell>
          <cell r="H9" t="str">
            <v>Mme MONFUMAT</v>
          </cell>
          <cell r="I9" t="str">
            <v>Mme PAGES</v>
          </cell>
          <cell r="J9" t="str">
            <v>04 68 25 55 44</v>
          </cell>
          <cell r="K9" t="str">
            <v/>
          </cell>
          <cell r="L9" t="str">
            <v>c.monfumat@sea-experts.fr</v>
          </cell>
          <cell r="M9" t="str">
            <v>k.pages@sea-experts.fr</v>
          </cell>
          <cell r="N9" t="b">
            <v>0</v>
          </cell>
          <cell r="O9" t="str">
            <v>CARCASSONNE - Dép 11</v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  <cell r="V9" t="str">
            <v/>
          </cell>
          <cell r="W9" t="str">
            <v/>
          </cell>
          <cell r="X9" t="str">
            <v>717662</v>
          </cell>
          <cell r="Y9" t="str">
            <v>Virement</v>
          </cell>
        </row>
        <row r="10">
          <cell r="A10" t="str">
            <v>APREVYA</v>
          </cell>
          <cell r="B10" t="str">
            <v>6 080</v>
          </cell>
          <cell r="C10" t="str">
            <v>Prévention en santé de travail</v>
          </cell>
          <cell r="D10" t="str">
            <v/>
          </cell>
          <cell r="E10" t="str">
            <v/>
          </cell>
          <cell r="F10" t="str">
            <v/>
          </cell>
          <cell r="G10" t="str">
            <v>Nous sommes le 24/10/2022 et il est 11:30:22</v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O10" t="str">
            <v>CARCASSONNE</v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  <cell r="V10" t="str">
            <v/>
          </cell>
          <cell r="W10" t="str">
            <v/>
          </cell>
          <cell r="X10" t="str">
            <v>6 080</v>
          </cell>
          <cell r="Y10" t="str">
            <v/>
          </cell>
        </row>
        <row r="11">
          <cell r="A11" t="str">
            <v>ARIBANETWORK</v>
          </cell>
          <cell r="B11" t="str">
            <v/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>Nous sommes le 27/07/2023 et il est 09:32:02</v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  <cell r="V11" t="str">
            <v>polygom.industires@wanadoo.fr</v>
          </cell>
          <cell r="W11" t="str">
            <v>08081960Po$</v>
          </cell>
          <cell r="X11" t="str">
            <v/>
          </cell>
          <cell r="Y11" t="str">
            <v/>
          </cell>
        </row>
        <row r="12">
          <cell r="A12" t="str">
            <v>ASKOL</v>
          </cell>
          <cell r="B12" t="str">
            <v>CAOUT</v>
          </cell>
          <cell r="C12" t="str">
            <v xml:space="preserve">Pince de serrage - Feuille C/C 40 Shores </v>
          </cell>
          <cell r="D12" t="str">
            <v>25 € de frais adm :  cde - 100 €</v>
          </cell>
          <cell r="E12" t="str">
            <v/>
          </cell>
          <cell r="F12" t="str">
            <v>Port en supplé  # Autre réf : p.vaira@askol.fr</v>
          </cell>
          <cell r="G12" t="str">
            <v>Nous sommes le 22/03/2023 et il est 10:47:52</v>
          </cell>
          <cell r="H12" t="str">
            <v>Mr DESCHAMPS Serge</v>
          </cell>
          <cell r="I12" t="str">
            <v>Mr PILAT David - Technico com</v>
          </cell>
          <cell r="J12" t="str">
            <v>04 72 45 03 45</v>
          </cell>
          <cell r="K12" t="str">
            <v/>
          </cell>
          <cell r="L12" t="str">
            <v>serge.deschamps@cimaskol.com</v>
          </cell>
          <cell r="M12" t="str">
            <v>d.pilat@askol.fr</v>
          </cell>
          <cell r="N12" t="b">
            <v>1</v>
          </cell>
          <cell r="O12" t="str">
            <v>MEYZIEU - Dépt 69</v>
          </cell>
          <cell r="P12" t="str">
            <v>06 16 65 08 30</v>
          </cell>
          <cell r="Q12" t="str">
            <v>Mme PECHINE Carole</v>
          </cell>
          <cell r="R12" t="str">
            <v>comptable@askol.fr</v>
          </cell>
          <cell r="S12" t="str">
            <v/>
          </cell>
          <cell r="T12" t="str">
            <v/>
          </cell>
          <cell r="U12" t="str">
            <v/>
          </cell>
          <cell r="V12" t="str">
            <v/>
          </cell>
          <cell r="W12" t="str">
            <v/>
          </cell>
          <cell r="X12" t="str">
            <v>FC</v>
          </cell>
          <cell r="Y12" t="str">
            <v/>
          </cell>
        </row>
        <row r="13">
          <cell r="A13" t="str">
            <v>ATCP</v>
          </cell>
          <cell r="B13" t="str">
            <v>ATCP</v>
          </cell>
          <cell r="C13" t="str">
            <v>Plaque polyrethane - Profil de Crible - Dalle céramique</v>
          </cell>
          <cell r="D13" t="str">
            <v xml:space="preserve">1 800 € </v>
          </cell>
          <cell r="E13" t="str">
            <v/>
          </cell>
          <cell r="F13" t="str">
            <v>plaque longueur + de 3 m franco de port à 2 250 €</v>
          </cell>
          <cell r="G13" t="str">
            <v>Nous sommes le 04/09/2023 et il est 15:53:36</v>
          </cell>
          <cell r="H13" t="str">
            <v>Mr DUCART Tarek</v>
          </cell>
          <cell r="I13" t="str">
            <v xml:space="preserve">Mr GANNE Patrick </v>
          </cell>
          <cell r="J13" t="str">
            <v>03 44 62 07 58</v>
          </cell>
          <cell r="K13" t="str">
            <v>06 30 74 96 18</v>
          </cell>
          <cell r="L13" t="str">
            <v>atcp@atcp.net</v>
          </cell>
          <cell r="M13" t="str">
            <v>Patrick.ganne@atcp.net</v>
          </cell>
          <cell r="N13" t="b">
            <v>1</v>
          </cell>
          <cell r="O13" t="str">
            <v>GOUVIEUX - Dépt 60</v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>www.atcp.net</v>
          </cell>
          <cell r="V13" t="str">
            <v/>
          </cell>
          <cell r="W13" t="str">
            <v/>
          </cell>
          <cell r="X13" t="str">
            <v>PRC - PU - SPA</v>
          </cell>
          <cell r="Y13" t="str">
            <v>Virement</v>
          </cell>
        </row>
        <row r="14">
          <cell r="A14" t="str">
            <v>AUSTEN EDITION</v>
          </cell>
          <cell r="B14" t="str">
            <v>Calendrier</v>
          </cell>
          <cell r="C14" t="str">
            <v xml:space="preserve">Calendrier </v>
          </cell>
          <cell r="D14" t="str">
            <v/>
          </cell>
          <cell r="E14" t="str">
            <v/>
          </cell>
          <cell r="F14" t="str">
            <v>Réduire les quantités l'année 23 - ne pas verser accompte - Délai 6 semaines</v>
          </cell>
          <cell r="G14" t="str">
            <v>Nous sommes le 25/04/2023 et il est 14:53:10</v>
          </cell>
          <cell r="H14" t="str">
            <v>M. BERTRAND Thierry</v>
          </cell>
          <cell r="I14" t="str">
            <v>Mme LIEVRE FABIENNE</v>
          </cell>
          <cell r="J14" t="str">
            <v xml:space="preserve">06 09 48 04 91 </v>
          </cell>
          <cell r="K14" t="str">
            <v>04 72 85 75 61</v>
          </cell>
          <cell r="L14" t="str">
            <v>thierry.bertrand@austens-editions.fr</v>
          </cell>
          <cell r="M14" t="str">
            <v>fabienne.lievre@austen-editions.fr</v>
          </cell>
          <cell r="N14" t="b">
            <v>0</v>
          </cell>
          <cell r="O14" t="str">
            <v>LOZANNE - Dépt 69</v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  <cell r="V14" t="str">
            <v/>
          </cell>
          <cell r="W14" t="str">
            <v/>
          </cell>
          <cell r="X14" t="str">
            <v>C0893</v>
          </cell>
          <cell r="Y14" t="str">
            <v>Virement</v>
          </cell>
        </row>
        <row r="15">
          <cell r="A15" t="str">
            <v>AVIVA - ABEILLE</v>
          </cell>
          <cell r="B15" t="str">
            <v>Assurance</v>
          </cell>
          <cell r="C15" t="str">
            <v>Assurance</v>
          </cell>
          <cell r="D15" t="str">
            <v/>
          </cell>
          <cell r="E15" t="str">
            <v/>
          </cell>
          <cell r="F15" t="str">
            <v>n° de Client : 004486 - Décpte révision via CA RC pro env. 824 € règler aussitôt</v>
          </cell>
          <cell r="G15" t="str">
            <v>Nous sommes le 04/04/2023 et il est 13:54:27</v>
          </cell>
          <cell r="H15" t="str">
            <v/>
          </cell>
          <cell r="I15" t="str">
            <v/>
          </cell>
          <cell r="J15" t="str">
            <v>04 68 71 15 15</v>
          </cell>
          <cell r="K15" t="str">
            <v/>
          </cell>
          <cell r="L15" t="str">
            <v>bcgcarcassonne@aviva-assurances.com</v>
          </cell>
          <cell r="M15" t="str">
            <v>cathy.bcgaviva@gmail.com</v>
          </cell>
          <cell r="N15" t="b">
            <v>0</v>
          </cell>
          <cell r="O15" t="str">
            <v>CARCASSONNE - Dépt 11</v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>virement 30 du mois</v>
          </cell>
          <cell r="U15" t="str">
            <v/>
          </cell>
          <cell r="V15" t="str">
            <v/>
          </cell>
          <cell r="W15" t="str">
            <v/>
          </cell>
          <cell r="X15" t="str">
            <v>76081099</v>
          </cell>
          <cell r="Y15" t="str">
            <v>Virement</v>
          </cell>
        </row>
        <row r="16">
          <cell r="A16" t="str">
            <v>BANQUE COURTOIS</v>
          </cell>
          <cell r="B16" t="str">
            <v>Banque</v>
          </cell>
          <cell r="C16" t="str">
            <v>Banque Traite</v>
          </cell>
          <cell r="D16" t="str">
            <v/>
          </cell>
          <cell r="E16" t="str">
            <v/>
          </cell>
          <cell r="G16" t="str">
            <v>Nous sommes le 11/04/2022 et il est 17:30:12</v>
          </cell>
          <cell r="H16" t="str">
            <v>Monsieur LE CAZ Louis</v>
          </cell>
          <cell r="I16" t="str">
            <v/>
          </cell>
          <cell r="J16" t="str">
            <v>04 68 11 21 94</v>
          </cell>
          <cell r="K16" t="str">
            <v/>
          </cell>
          <cell r="L16" t="str">
            <v>louis.le_caz@banque-courtois.fr</v>
          </cell>
          <cell r="M16" t="str">
            <v/>
          </cell>
          <cell r="N16" t="b">
            <v>0</v>
          </cell>
          <cell r="O16" t="str">
            <v>CARCASSONNE - Dépt 11</v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</row>
        <row r="17">
          <cell r="A17" t="str">
            <v>BANQUE POPULAIRE</v>
          </cell>
          <cell r="B17" t="str">
            <v>Banque</v>
          </cell>
          <cell r="C17" t="str">
            <v>Banque Chèque</v>
          </cell>
          <cell r="D17" t="str">
            <v/>
          </cell>
          <cell r="E17" t="str">
            <v/>
          </cell>
          <cell r="G17" t="str">
            <v>Nous sommes le 11/04/2022 et il est 17:31:01</v>
          </cell>
          <cell r="H17" t="str">
            <v>Mr FONQUERNIE Sébastien</v>
          </cell>
          <cell r="I17" t="str">
            <v>Mr BESSEDE Guillaume</v>
          </cell>
          <cell r="J17" t="str">
            <v>04 68 10 87 92</v>
          </cell>
          <cell r="K17" t="str">
            <v>06 60 31 97 66</v>
          </cell>
          <cell r="L17" t="str">
            <v/>
          </cell>
          <cell r="M17" t="str">
            <v/>
          </cell>
          <cell r="N17" t="b">
            <v>0</v>
          </cell>
          <cell r="O17" t="str">
            <v>CARCASSONNE - Dépt 11</v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</row>
        <row r="18">
          <cell r="A18" t="str">
            <v>BCM - BANDES COURBES DU MIDI</v>
          </cell>
          <cell r="B18" t="str">
            <v>BCM</v>
          </cell>
          <cell r="C18" t="str">
            <v>Bande Transporteuse courbe</v>
          </cell>
          <cell r="D18" t="str">
            <v>Port en sus</v>
          </cell>
          <cell r="E18" t="str">
            <v/>
          </cell>
          <cell r="F18" t="str">
            <v/>
          </cell>
          <cell r="G18" t="str">
            <v>Nous sommes le 22/03/2023 et il est 11:07:46</v>
          </cell>
          <cell r="H18" t="str">
            <v/>
          </cell>
          <cell r="I18" t="str">
            <v/>
          </cell>
          <cell r="J18" t="str">
            <v xml:space="preserve">05 61 74 32 08 </v>
          </cell>
          <cell r="K18" t="str">
            <v>07 85 35 86 41</v>
          </cell>
          <cell r="L18" t="str">
            <v>courbe.bcm@orange.fr</v>
          </cell>
          <cell r="M18" t="str">
            <v>bcm.ferronnerie@gmail.com</v>
          </cell>
          <cell r="N18" t="b">
            <v>1</v>
          </cell>
          <cell r="O18" t="str">
            <v>L'UNION - Dépt 31</v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  <cell r="V18" t="str">
            <v/>
          </cell>
          <cell r="W18" t="str">
            <v/>
          </cell>
          <cell r="X18" t="str">
            <v>BTC</v>
          </cell>
          <cell r="Y18" t="str">
            <v/>
          </cell>
        </row>
        <row r="19">
          <cell r="A19" t="str">
            <v>BERGERE - LAHAYE</v>
          </cell>
          <cell r="B19" t="str">
            <v>Transporteur</v>
          </cell>
          <cell r="C19" t="str">
            <v xml:space="preserve">Transporteur </v>
          </cell>
          <cell r="D19" t="str">
            <v/>
          </cell>
          <cell r="E19" t="str">
            <v/>
          </cell>
          <cell r="F19" t="str">
            <v>Envoyer par @ l'adresse du destinataire à bram@lahaye.fr</v>
          </cell>
          <cell r="G19" t="str">
            <v>Nous sommes le 05/09/2023 et il est 11:45:54</v>
          </cell>
          <cell r="H19" t="str">
            <v xml:space="preserve">Muriel </v>
          </cell>
          <cell r="I19" t="str">
            <v/>
          </cell>
          <cell r="J19" t="str">
            <v xml:space="preserve">04 68 76 00 00 </v>
          </cell>
          <cell r="K19" t="str">
            <v/>
          </cell>
          <cell r="L19" t="str">
            <v>m.perronnelle@Lahaye.fr</v>
          </cell>
          <cell r="M19" t="str">
            <v/>
          </cell>
          <cell r="N19" t="b">
            <v>1</v>
          </cell>
          <cell r="O19" t="str">
            <v>Bram - Dépt 11</v>
          </cell>
          <cell r="P19" t="str">
            <v/>
          </cell>
          <cell r="Q19" t="str">
            <v>Mme GUILLET V.</v>
          </cell>
          <cell r="R19" t="str">
            <v/>
          </cell>
          <cell r="S19" t="str">
            <v>02 23 27 54 73</v>
          </cell>
          <cell r="T19" t="str">
            <v>v.guillet@lahaye.fr</v>
          </cell>
          <cell r="U19" t="str">
            <v/>
          </cell>
          <cell r="V19" t="str">
            <v/>
          </cell>
          <cell r="W19" t="str">
            <v/>
          </cell>
          <cell r="X19" t="str">
            <v>POR</v>
          </cell>
          <cell r="Y19" t="str">
            <v>Chèque</v>
          </cell>
        </row>
        <row r="20">
          <cell r="A20" t="str">
            <v>BERNER INDUSTRY SERVICES</v>
          </cell>
          <cell r="B20" t="str">
            <v>Atelier</v>
          </cell>
          <cell r="C20" t="str">
            <v>dégrippant - peinture - vêtement</v>
          </cell>
          <cell r="D20" t="str">
            <v>350 € si internet 95 €</v>
          </cell>
          <cell r="E20" t="str">
            <v/>
          </cell>
          <cell r="G20" t="str">
            <v>Nous sommes le 22/11/2022 et il est 09:16:12</v>
          </cell>
          <cell r="H20" t="str">
            <v>Mme MANZANO Angélique</v>
          </cell>
          <cell r="I20" t="str">
            <v/>
          </cell>
          <cell r="J20" t="str">
            <v>07 86 47 61 94</v>
          </cell>
          <cell r="K20" t="str">
            <v>03 86 99 42 00</v>
          </cell>
          <cell r="L20" t="str">
            <v/>
          </cell>
          <cell r="M20" t="str">
            <v/>
          </cell>
          <cell r="N20" t="b">
            <v>0</v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  <cell r="V20" t="str">
            <v/>
          </cell>
          <cell r="W20" t="str">
            <v/>
          </cell>
          <cell r="X20" t="str">
            <v>N° 5300676700</v>
          </cell>
          <cell r="Y20" t="str">
            <v/>
          </cell>
        </row>
        <row r="21">
          <cell r="A21" t="str">
            <v xml:space="preserve">BLICKLE </v>
          </cell>
          <cell r="B21" t="str">
            <v>DIV</v>
          </cell>
          <cell r="C21" t="str">
            <v xml:space="preserve">Roue en caoutchouc - </v>
          </cell>
          <cell r="D21" t="str">
            <v>600</v>
          </cell>
          <cell r="E21" t="str">
            <v/>
          </cell>
          <cell r="F21" t="str">
            <v>N° CLIENT 315 474</v>
          </cell>
          <cell r="G21" t="str">
            <v>Nous sommes le 22/03/2023 et il est 10:17:22</v>
          </cell>
          <cell r="H21" t="str">
            <v>Mme STREIT Gabrielle</v>
          </cell>
          <cell r="I21" t="str">
            <v>Mr HAEVE Hugues</v>
          </cell>
          <cell r="J21" t="str">
            <v>03 89 49 24 25</v>
          </cell>
          <cell r="K21" t="str">
            <v/>
          </cell>
          <cell r="L21" t="str">
            <v>info@blickle.fr</v>
          </cell>
          <cell r="M21" t="str">
            <v>Hugues.Haeve@blickle.fr</v>
          </cell>
          <cell r="N21" t="b">
            <v>1</v>
          </cell>
          <cell r="O21" t="str">
            <v xml:space="preserve">HERRLISHHEIM - Dépt 68 </v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  <cell r="V21" t="str">
            <v/>
          </cell>
          <cell r="W21" t="str">
            <v/>
          </cell>
          <cell r="X21" t="str">
            <v>315 474</v>
          </cell>
          <cell r="Y21" t="str">
            <v>Traite</v>
          </cell>
        </row>
        <row r="22">
          <cell r="A22" t="str">
            <v>BME - BROSSERIE MECANIQUE EST</v>
          </cell>
          <cell r="B22" t="str">
            <v>BME</v>
          </cell>
          <cell r="C22" t="str">
            <v xml:space="preserve">Brosse Plate  </v>
          </cell>
          <cell r="D22" t="str">
            <v/>
          </cell>
          <cell r="E22" t="str">
            <v/>
          </cell>
          <cell r="F22" t="str">
            <v>Code client POL3</v>
          </cell>
          <cell r="G22" t="str">
            <v>Nous sommes le 22/03/2023 et il est 11:13:33</v>
          </cell>
          <cell r="H22" t="str">
            <v/>
          </cell>
          <cell r="I22" t="str">
            <v/>
          </cell>
          <cell r="J22" t="str">
            <v>03 29 29 10 20</v>
          </cell>
          <cell r="K22" t="str">
            <v/>
          </cell>
          <cell r="L22" t="str">
            <v>defranoux@brosse.com</v>
          </cell>
          <cell r="M22" t="str">
            <v/>
          </cell>
          <cell r="N22" t="b">
            <v>0</v>
          </cell>
          <cell r="O22" t="str">
            <v>VECOUX - Dépt 80</v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  <cell r="V22" t="str">
            <v/>
          </cell>
          <cell r="W22" t="str">
            <v/>
          </cell>
          <cell r="X22" t="str">
            <v>DIV</v>
          </cell>
          <cell r="Y22" t="str">
            <v/>
          </cell>
        </row>
        <row r="23">
          <cell r="A23" t="str">
            <v xml:space="preserve">BOBINOV </v>
          </cell>
          <cell r="B23" t="str">
            <v>FERIT</v>
          </cell>
          <cell r="C23" t="str">
            <v>Colle BOBOTEX + bande feutre  + colle entre 80° et 120°</v>
          </cell>
          <cell r="D23" t="str">
            <v>Port en sus</v>
          </cell>
          <cell r="E23" t="str">
            <v/>
          </cell>
          <cell r="F23" t="str">
            <v/>
          </cell>
          <cell r="G23" t="str">
            <v>Nous sommes le 22/03/2023 et il est 10:13:35</v>
          </cell>
          <cell r="H23" t="str">
            <v>Mme C. GOMES</v>
          </cell>
          <cell r="I23" t="str">
            <v>Mme DOCQUIN Martine</v>
          </cell>
          <cell r="J23" t="str">
            <v xml:space="preserve">03 44 88 60 99 </v>
          </cell>
          <cell r="K23" t="str">
            <v/>
          </cell>
          <cell r="L23" t="str">
            <v>c.gomes@bobinov.com</v>
          </cell>
          <cell r="M23" t="str">
            <v>m.docquin@bobinov.com</v>
          </cell>
          <cell r="N23" t="b">
            <v>1</v>
          </cell>
          <cell r="O23" t="str">
            <v>FRESNOY LA RIVIERE - Dépt 60</v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  <cell r="V23" t="str">
            <v/>
          </cell>
          <cell r="W23" t="str">
            <v/>
          </cell>
          <cell r="X23" t="str">
            <v>PRC</v>
          </cell>
          <cell r="Y23" t="str">
            <v>Virement</v>
          </cell>
        </row>
        <row r="24">
          <cell r="A24" t="str">
            <v>BORDOUX STORE</v>
          </cell>
          <cell r="B24" t="str">
            <v>BORDO</v>
          </cell>
          <cell r="C24" t="str">
            <v>Baches PVC bleu - vert - Manchons</v>
          </cell>
          <cell r="D24" t="str">
            <v/>
          </cell>
          <cell r="E24" t="str">
            <v/>
          </cell>
          <cell r="F24" t="str">
            <v/>
          </cell>
          <cell r="G24" t="str">
            <v>Nous sommes le 22/03/2023 et il est 11:19:17</v>
          </cell>
          <cell r="H24" t="str">
            <v/>
          </cell>
          <cell r="I24" t="str">
            <v/>
          </cell>
          <cell r="J24" t="str">
            <v>04 68 71 35 81</v>
          </cell>
          <cell r="K24" t="str">
            <v>06 70 64 31 93</v>
          </cell>
          <cell r="L24" t="str">
            <v>bordoux-stores@wanadoo.fr</v>
          </cell>
          <cell r="M24" t="str">
            <v/>
          </cell>
          <cell r="N24" t="b">
            <v>1</v>
          </cell>
          <cell r="O24" t="str">
            <v>CARCASSONNE - Dépt 11</v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  <cell r="V24" t="str">
            <v/>
          </cell>
          <cell r="W24" t="str">
            <v/>
          </cell>
          <cell r="X24" t="str">
            <v>DIV</v>
          </cell>
          <cell r="Y24" t="str">
            <v/>
          </cell>
        </row>
        <row r="25">
          <cell r="A25" t="str">
            <v>BRILLANTEN KLEY GmbH</v>
          </cell>
          <cell r="B25" t="str">
            <v>KLEY</v>
          </cell>
          <cell r="C25" t="str">
            <v xml:space="preserve">Profil de Crible </v>
          </cell>
          <cell r="D25" t="str">
            <v/>
          </cell>
          <cell r="E25" t="str">
            <v/>
          </cell>
          <cell r="F25" t="str">
            <v/>
          </cell>
          <cell r="G25" t="str">
            <v>Nous sommes le 16/08/2023 et il est 16:19:45</v>
          </cell>
          <cell r="H25" t="str">
            <v/>
          </cell>
          <cell r="I25" t="str">
            <v/>
          </cell>
          <cell r="J25" t="str">
            <v>0049681970370</v>
          </cell>
          <cell r="K25" t="str">
            <v>+49 (0) 6 81 / 97 03 7-0</v>
          </cell>
          <cell r="L25" t="str">
            <v>info@brillanten-kley.de</v>
          </cell>
          <cell r="M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  <cell r="V25" t="str">
            <v/>
          </cell>
          <cell r="W25" t="str">
            <v/>
          </cell>
          <cell r="X25" t="str">
            <v>PRC11/4</v>
          </cell>
          <cell r="Y25" t="str">
            <v>Virement</v>
          </cell>
        </row>
        <row r="26">
          <cell r="A26" t="str">
            <v>BRUNEL</v>
          </cell>
          <cell r="B26" t="str">
            <v>Automobile</v>
          </cell>
          <cell r="C26" t="str">
            <v>Garage Peugeot</v>
          </cell>
          <cell r="D26" t="str">
            <v/>
          </cell>
          <cell r="E26" t="str">
            <v/>
          </cell>
          <cell r="F26" t="str">
            <v/>
          </cell>
          <cell r="G26" t="str">
            <v>Nous sommes le 25/05/2023 et il est 11:33:11</v>
          </cell>
          <cell r="H26" t="str">
            <v/>
          </cell>
          <cell r="I26" t="str">
            <v/>
          </cell>
          <cell r="J26" t="str">
            <v xml:space="preserve">04 68 76 14 19 </v>
          </cell>
          <cell r="K26" t="str">
            <v/>
          </cell>
          <cell r="L26" t="str">
            <v>gge.brunel@wanadoo.fr</v>
          </cell>
          <cell r="M26" t="str">
            <v/>
          </cell>
          <cell r="N26" t="b">
            <v>0</v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>brunel.jacky11@gmail.com</v>
          </cell>
          <cell r="U26" t="str">
            <v/>
          </cell>
          <cell r="V26" t="str">
            <v/>
          </cell>
          <cell r="W26" t="str">
            <v/>
          </cell>
          <cell r="X26" t="str">
            <v/>
          </cell>
          <cell r="Y26" t="str">
            <v>Chèque</v>
          </cell>
        </row>
        <row r="27">
          <cell r="A27" t="str">
            <v>BRUNONE</v>
          </cell>
          <cell r="B27" t="str">
            <v>BRUNO</v>
          </cell>
          <cell r="C27" t="str">
            <v xml:space="preserve">Sécurité convoyeur: SPAR - Bavettes - Joues de SPARGA </v>
          </cell>
          <cell r="D27" t="str">
            <v>2 500 €</v>
          </cell>
          <cell r="E27" t="str">
            <v/>
          </cell>
          <cell r="F27" t="str">
            <v/>
          </cell>
          <cell r="G27" t="str">
            <v>Nous sommes le 27/03/2023 et il est 16:49:08</v>
          </cell>
          <cell r="H27" t="str">
            <v>M. TRAON Jean</v>
          </cell>
          <cell r="I27" t="str">
            <v>M. CITRAIN Quentin</v>
          </cell>
          <cell r="J27" t="str">
            <v>02 32 27 00 09</v>
          </cell>
          <cell r="K27" t="str">
            <v>06 82 59 19 07</v>
          </cell>
          <cell r="L27" t="str">
            <v>brunone@brunone.fr</v>
          </cell>
          <cell r="M27" t="str">
            <v xml:space="preserve">quentin.citrain@brunonre.fr </v>
          </cell>
          <cell r="N27" t="b">
            <v>1</v>
          </cell>
          <cell r="O27" t="str">
            <v/>
          </cell>
          <cell r="P27" t="str">
            <v>06 82 59 19 07</v>
          </cell>
          <cell r="Q27" t="str">
            <v xml:space="preserve">Mme JOSEPH Vanessa </v>
          </cell>
          <cell r="R27" t="str">
            <v>compta.brunone@brunone.fr</v>
          </cell>
          <cell r="S27" t="str">
            <v>02 32 64 20 20</v>
          </cell>
          <cell r="T27" t="str">
            <v/>
          </cell>
          <cell r="U27" t="str">
            <v/>
          </cell>
          <cell r="V27" t="str">
            <v/>
          </cell>
          <cell r="W27" t="str">
            <v/>
          </cell>
          <cell r="X27" t="str">
            <v>SPA - FCB</v>
          </cell>
          <cell r="Y27" t="str">
            <v>Virement</v>
          </cell>
        </row>
        <row r="28">
          <cell r="A28" t="str">
            <v>BVL</v>
          </cell>
          <cell r="B28" t="str">
            <v>BVL</v>
          </cell>
          <cell r="C28" t="str">
            <v>Vis - Ecrou</v>
          </cell>
          <cell r="D28" t="str">
            <v/>
          </cell>
          <cell r="E28" t="str">
            <v/>
          </cell>
          <cell r="F28" t="str">
            <v/>
          </cell>
          <cell r="G28" t="str">
            <v>Nous sommes le 22/03/2023 et il est 10:14:08</v>
          </cell>
          <cell r="H28" t="str">
            <v>Benjamin</v>
          </cell>
          <cell r="I28" t="str">
            <v/>
          </cell>
          <cell r="J28" t="str">
            <v>04 67 30 93 09</v>
          </cell>
          <cell r="K28" t="str">
            <v/>
          </cell>
          <cell r="L28" t="str">
            <v>bvl.commercial@orange.fr</v>
          </cell>
          <cell r="M28" t="str">
            <v>bvl.benjamin@orange.fr</v>
          </cell>
          <cell r="N28" t="b">
            <v>1</v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  <cell r="V28" t="str">
            <v/>
          </cell>
          <cell r="W28" t="str">
            <v/>
          </cell>
          <cell r="X28" t="str">
            <v>DIV</v>
          </cell>
          <cell r="Y28" t="str">
            <v/>
          </cell>
        </row>
        <row r="29">
          <cell r="A29" t="str">
            <v>C - DISCOUNT</v>
          </cell>
          <cell r="B29" t="str">
            <v>Atelier</v>
          </cell>
          <cell r="C29" t="str">
            <v>Divers - Rouleaux de scotch lot de 24</v>
          </cell>
          <cell r="D29" t="str">
            <v/>
          </cell>
          <cell r="E29" t="str">
            <v/>
          </cell>
          <cell r="F29" t="str">
            <v/>
          </cell>
          <cell r="G29" t="str">
            <v>Nous sommes le 06/09/2023 et il est 11:29:08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>www.cdiscount.com</v>
          </cell>
          <cell r="V29" t="str">
            <v>polygom.industies@wanadoo.fr</v>
          </cell>
          <cell r="W29" t="str">
            <v>08081960</v>
          </cell>
          <cell r="X29" t="str">
            <v>DIV</v>
          </cell>
          <cell r="Y29" t="str">
            <v/>
          </cell>
        </row>
        <row r="30">
          <cell r="A30" t="str">
            <v>CABINES</v>
          </cell>
          <cell r="B30" t="str">
            <v/>
          </cell>
          <cell r="C30" t="str">
            <v>Sableuse - Remorque</v>
          </cell>
          <cell r="D30" t="str">
            <v/>
          </cell>
          <cell r="E30" t="str">
            <v/>
          </cell>
          <cell r="G30" t="str">
            <v>Nous sommes le 24/08/2022 et il est 11:20:38</v>
          </cell>
          <cell r="H30" t="str">
            <v/>
          </cell>
          <cell r="I30" t="str">
            <v/>
          </cell>
          <cell r="J30" t="str">
            <v>04 90 39 34 00</v>
          </cell>
          <cell r="K30" t="str">
            <v/>
          </cell>
          <cell r="L30" t="str">
            <v>info@cabines.eu</v>
          </cell>
          <cell r="M30" t="str">
            <v/>
          </cell>
          <cell r="O30" t="str">
            <v>SORGUES - Dépt 84</v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>www.cabines.eu</v>
          </cell>
          <cell r="V30" t="str">
            <v/>
          </cell>
          <cell r="W30" t="str">
            <v/>
          </cell>
          <cell r="X30" t="str">
            <v/>
          </cell>
        </row>
        <row r="31">
          <cell r="A31" t="str">
            <v xml:space="preserve">CABINET D'AVOCATS </v>
          </cell>
          <cell r="B31" t="str">
            <v/>
          </cell>
          <cell r="C31" t="str">
            <v/>
          </cell>
          <cell r="G31" t="str">
            <v>Nous sommes le 16/03/2022 et il est 16:02:25</v>
          </cell>
          <cell r="H31" t="str">
            <v>Mr FOURNIE Yves</v>
          </cell>
          <cell r="I31" t="str">
            <v/>
          </cell>
          <cell r="J31" t="str">
            <v>06 60 59 64 76</v>
          </cell>
          <cell r="K31" t="str">
            <v/>
          </cell>
          <cell r="L31" t="str">
            <v>yfournieavocat@yahoo.com</v>
          </cell>
          <cell r="M31" t="str">
            <v/>
          </cell>
          <cell r="N31" t="b">
            <v>0</v>
          </cell>
          <cell r="X31" t="str">
            <v/>
          </cell>
        </row>
        <row r="32">
          <cell r="A32" t="str">
            <v>CARROSERIE FORT</v>
          </cell>
          <cell r="B32" t="str">
            <v/>
          </cell>
          <cell r="C32" t="str">
            <v>Carrosier</v>
          </cell>
          <cell r="G32" t="str">
            <v>Nous sommes le 16/03/2022 et il est 16:36:47</v>
          </cell>
          <cell r="H32" t="str">
            <v/>
          </cell>
          <cell r="I32" t="str">
            <v/>
          </cell>
          <cell r="J32" t="str">
            <v>06 20 15 52 28</v>
          </cell>
          <cell r="K32" t="str">
            <v/>
          </cell>
          <cell r="L32" t="str">
            <v>carrosseriefort11 @outlook.fr</v>
          </cell>
          <cell r="M32" t="str">
            <v/>
          </cell>
          <cell r="N32" t="b">
            <v>0</v>
          </cell>
          <cell r="X32" t="str">
            <v/>
          </cell>
        </row>
        <row r="33">
          <cell r="A33" t="str">
            <v>CASSIGNOL ET IMART</v>
          </cell>
          <cell r="B33" t="str">
            <v>Transporteur</v>
          </cell>
          <cell r="C33" t="str">
            <v xml:space="preserve">Transporteur </v>
          </cell>
          <cell r="D33" t="str">
            <v/>
          </cell>
          <cell r="E33" t="str">
            <v/>
          </cell>
          <cell r="G33" t="str">
            <v>Nous sommes le 30/09/2022 et il est 10:27:39</v>
          </cell>
          <cell r="H33" t="str">
            <v>Siège</v>
          </cell>
          <cell r="I33" t="str">
            <v>Marc</v>
          </cell>
          <cell r="J33" t="str">
            <v>04 68 94 90 27</v>
          </cell>
          <cell r="K33" t="str">
            <v xml:space="preserve">06 11 86 24 65 </v>
          </cell>
          <cell r="L33" t="str">
            <v>cassignol.imart@free.fr</v>
          </cell>
          <cell r="M33" t="str">
            <v/>
          </cell>
          <cell r="N33" t="b">
            <v>1</v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  <cell r="V33" t="str">
            <v/>
          </cell>
          <cell r="W33" t="str">
            <v/>
          </cell>
          <cell r="X33" t="str">
            <v>POR</v>
          </cell>
          <cell r="Y33" t="str">
            <v>Chèque</v>
          </cell>
        </row>
        <row r="34">
          <cell r="A34" t="str">
            <v>CAZABOX - MANOMANO</v>
          </cell>
          <cell r="B34" t="str">
            <v>Atelier</v>
          </cell>
          <cell r="C34" t="str">
            <v>Cadena</v>
          </cell>
          <cell r="D34" t="str">
            <v/>
          </cell>
          <cell r="E34" t="str">
            <v/>
          </cell>
          <cell r="G34" t="str">
            <v>Nous sommes le 24/08/2022 et il est 10:54:28</v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  <cell r="V34" t="str">
            <v/>
          </cell>
          <cell r="W34" t="str">
            <v/>
          </cell>
          <cell r="X34" t="str">
            <v/>
          </cell>
        </row>
        <row r="35">
          <cell r="A35" t="str">
            <v>CCLS - KERTEL</v>
          </cell>
          <cell r="B35" t="str">
            <v>Téléphone</v>
          </cell>
          <cell r="C35" t="str">
            <v>Informatique + téléphone fixe + fax</v>
          </cell>
          <cell r="D35" t="str">
            <v/>
          </cell>
          <cell r="E35" t="str">
            <v/>
          </cell>
          <cell r="F35" t="str">
            <v>@de Joana : commercial-sud@kertel.com</v>
          </cell>
          <cell r="G35" t="str">
            <v>Nous sommes le 12/04/2023 et il est 09:45:26</v>
          </cell>
          <cell r="H35" t="str">
            <v>Mr  ALI - Responsable Techni</v>
          </cell>
          <cell r="I35" t="str">
            <v xml:space="preserve">JOANA MARTINEZ - Commerciale - </v>
          </cell>
          <cell r="J35" t="str">
            <v>01 77 37 37 37</v>
          </cell>
          <cell r="K35" t="str">
            <v xml:space="preserve">08 10 67 08 70 </v>
          </cell>
          <cell r="L35" t="str">
            <v>sc@kertel.com</v>
          </cell>
          <cell r="M35" t="str">
            <v>service-clients@cmleasing.fr</v>
          </cell>
          <cell r="N35" t="b">
            <v>0</v>
          </cell>
          <cell r="O35" t="str">
            <v/>
          </cell>
          <cell r="P35" t="str">
            <v>06.51.90.89.40</v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>www.espaceclients.ccls-leasing.fr</v>
          </cell>
          <cell r="V35" t="str">
            <v>polygom.industries@wanadoo.fr</v>
          </cell>
          <cell r="W35" t="str">
            <v>Ej08081960@eJ</v>
          </cell>
          <cell r="X35" t="str">
            <v>IP00114171</v>
          </cell>
          <cell r="Y35" t="str">
            <v/>
          </cell>
        </row>
        <row r="36">
          <cell r="A36" t="str">
            <v>CED Cafés</v>
          </cell>
          <cell r="B36" t="str">
            <v>Bureau</v>
          </cell>
          <cell r="C36" t="str">
            <v>Café</v>
          </cell>
          <cell r="D36" t="str">
            <v/>
          </cell>
          <cell r="E36" t="str">
            <v/>
          </cell>
          <cell r="F36" t="str">
            <v>Annie Gouzy Assistante</v>
          </cell>
          <cell r="G36" t="str">
            <v>Nous sommes le 29/06/2023 et il est 15:29:32</v>
          </cell>
          <cell r="H36" t="str">
            <v>Patron</v>
          </cell>
          <cell r="I36" t="str">
            <v>Philippe</v>
          </cell>
          <cell r="J36" t="str">
            <v xml:space="preserve">04 68 72 54 57 </v>
          </cell>
          <cell r="K36" t="str">
            <v/>
          </cell>
          <cell r="L36" t="str">
            <v>gestion.cedc@sfr.fr</v>
          </cell>
          <cell r="M36" t="str">
            <v/>
          </cell>
          <cell r="N36" t="b">
            <v>0</v>
          </cell>
          <cell r="O36" t="str">
            <v/>
          </cell>
          <cell r="P36" t="str">
            <v>06.74.30.24.84</v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  <cell r="V36" t="str">
            <v/>
          </cell>
          <cell r="W36" t="str">
            <v/>
          </cell>
          <cell r="X36" t="str">
            <v>9013</v>
          </cell>
          <cell r="Y36" t="str">
            <v>Chèque</v>
          </cell>
        </row>
        <row r="37">
          <cell r="A37" t="str">
            <v>CELSO</v>
          </cell>
          <cell r="B37" t="str">
            <v>CELSO</v>
          </cell>
          <cell r="C37" t="str">
            <v>Rouleaux velours blanc</v>
          </cell>
          <cell r="D37" t="str">
            <v>350 € en juin 2022</v>
          </cell>
          <cell r="E37" t="str">
            <v/>
          </cell>
          <cell r="F37" t="str">
            <v/>
          </cell>
          <cell r="G37" t="str">
            <v>Nous sommes le 27/03/2023 et il est 17:22:48</v>
          </cell>
          <cell r="H37" t="str">
            <v>Mme VUILLERMOZ Sophie</v>
          </cell>
          <cell r="I37" t="str">
            <v>M. GREMET Lou</v>
          </cell>
          <cell r="J37" t="str">
            <v xml:space="preserve">05 63 02 17 17 </v>
          </cell>
          <cell r="K37" t="str">
            <v/>
          </cell>
          <cell r="L37" t="str">
            <v>sophie.vuillermoz@celso.fr</v>
          </cell>
          <cell r="M37" t="str">
            <v>lou.gremet@celso.fr</v>
          </cell>
          <cell r="N37" t="b">
            <v>1</v>
          </cell>
          <cell r="O37" t="str">
            <v>BRESSOLS - Dépt 82</v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  <cell r="V37" t="str">
            <v/>
          </cell>
          <cell r="W37" t="str">
            <v/>
          </cell>
          <cell r="X37" t="str">
            <v>DIV</v>
          </cell>
          <cell r="Y37" t="str">
            <v/>
          </cell>
        </row>
        <row r="38">
          <cell r="A38" t="str">
            <v>CENPAC</v>
          </cell>
          <cell r="B38" t="str">
            <v>Client 237163</v>
          </cell>
          <cell r="C38" t="str">
            <v>Film Palette avec Poignée - Boucles acier galvanisé de serrage</v>
          </cell>
          <cell r="D38" t="str">
            <v>250 €</v>
          </cell>
          <cell r="E38" t="str">
            <v>C:\Users\USER\Pictures\Fond d'écran\boucle-feuillard-19mm-par-1000pc.jpg</v>
          </cell>
          <cell r="F38" t="str">
            <v/>
          </cell>
          <cell r="G38" t="str">
            <v>Nous sommes le 08/08/2023 et il est 11:36:55</v>
          </cell>
          <cell r="H38" t="str">
            <v>Mme CRINON Françoise</v>
          </cell>
          <cell r="I38" t="str">
            <v/>
          </cell>
          <cell r="J38" t="str">
            <v>09 69 37 30 30</v>
          </cell>
          <cell r="K38" t="str">
            <v>0825 014 015</v>
          </cell>
          <cell r="L38" t="str">
            <v>agence.sudouest@cenpac.fr</v>
          </cell>
          <cell r="M38" t="str">
            <v/>
          </cell>
          <cell r="N38" t="b">
            <v>0</v>
          </cell>
          <cell r="O38" t="str">
            <v>TOULOUSE - Dépt 31</v>
          </cell>
          <cell r="P38" t="str">
            <v/>
          </cell>
          <cell r="Q38" t="str">
            <v>G LEGRAND</v>
          </cell>
          <cell r="R38" t="str">
            <v/>
          </cell>
          <cell r="S38" t="str">
            <v>05 58 56 75 58</v>
          </cell>
          <cell r="T38" t="str">
            <v/>
          </cell>
          <cell r="U38" t="str">
            <v/>
          </cell>
          <cell r="V38" t="str">
            <v/>
          </cell>
          <cell r="W38" t="str">
            <v/>
          </cell>
          <cell r="X38" t="str">
            <v>Client 237163</v>
          </cell>
          <cell r="Y38" t="str">
            <v>Virement</v>
          </cell>
        </row>
        <row r="39">
          <cell r="A39" t="str">
            <v>CHAVAND</v>
          </cell>
          <cell r="B39" t="str">
            <v>PU - DIV</v>
          </cell>
          <cell r="C39" t="str">
            <v>Bavettes RESIP ou Polyurethane de Coulée</v>
          </cell>
          <cell r="D39" t="str">
            <v>Port en sus</v>
          </cell>
          <cell r="E39" t="str">
            <v/>
          </cell>
          <cell r="F39" t="str">
            <v/>
          </cell>
          <cell r="G39" t="str">
            <v>Nous sommes le 11/04/2023 et il est 10:38:45</v>
          </cell>
          <cell r="H39" t="str">
            <v/>
          </cell>
          <cell r="I39" t="str">
            <v>Mr MOURIER</v>
          </cell>
          <cell r="J39" t="str">
            <v>04 78 69 40 41</v>
          </cell>
          <cell r="K39" t="str">
            <v/>
          </cell>
          <cell r="L39" t="str">
            <v>info@chavand.com</v>
          </cell>
          <cell r="M39" t="str">
            <v>smourier@chavand.com</v>
          </cell>
          <cell r="N39" t="b">
            <v>1</v>
          </cell>
          <cell r="O39" t="str">
            <v>GRIGNY - Dépt 69</v>
          </cell>
          <cell r="P39" t="str">
            <v>06 80 70 79 13</v>
          </cell>
          <cell r="Q39" t="str">
            <v>Par Virement</v>
          </cell>
          <cell r="R39" t="str">
            <v/>
          </cell>
          <cell r="S39" t="str">
            <v/>
          </cell>
          <cell r="T39" t="str">
            <v/>
          </cell>
          <cell r="U39" t="str">
            <v>www.chavand.com</v>
          </cell>
          <cell r="V39" t="str">
            <v/>
          </cell>
          <cell r="W39" t="str">
            <v/>
          </cell>
          <cell r="X39" t="str">
            <v>PU - DIV</v>
          </cell>
          <cell r="Y39" t="str">
            <v>Virement</v>
          </cell>
        </row>
        <row r="40">
          <cell r="A40" t="str">
            <v>CHUPIN PACK</v>
          </cell>
          <cell r="B40" t="str">
            <v>FCS</v>
          </cell>
          <cell r="C40" t="str">
            <v xml:space="preserve">Manchette </v>
          </cell>
          <cell r="F40" t="str">
            <v>N° de Client : CPO02</v>
          </cell>
          <cell r="G40" t="str">
            <v>Nous sommes le 16/03/2022 et il est 17:23:10</v>
          </cell>
          <cell r="H40" t="str">
            <v>Mr GAMBERT Fabrice</v>
          </cell>
          <cell r="I40" t="str">
            <v>Mme NGUYEN Anne</v>
          </cell>
          <cell r="J40" t="str">
            <v>02 99 19 52 10</v>
          </cell>
          <cell r="K40" t="str">
            <v/>
          </cell>
          <cell r="L40" t="str">
            <v>fabricegambert@chupinpack.fr</v>
          </cell>
          <cell r="M40" t="str">
            <v>annenguyen@chupinpack.fr</v>
          </cell>
          <cell r="N40" t="b">
            <v>1</v>
          </cell>
          <cell r="X40" t="str">
            <v>FCS</v>
          </cell>
        </row>
        <row r="41">
          <cell r="A41" t="str">
            <v xml:space="preserve">CIAS </v>
          </cell>
          <cell r="B41" t="str">
            <v/>
          </cell>
          <cell r="C41" t="str">
            <v>Femme de ménage</v>
          </cell>
          <cell r="D41" t="str">
            <v/>
          </cell>
          <cell r="E41" t="str">
            <v/>
          </cell>
          <cell r="F41" t="str">
            <v/>
          </cell>
          <cell r="G41" t="str">
            <v>Nous sommes le 27/06/2023 et il est 16:05:29</v>
          </cell>
          <cell r="H41" t="str">
            <v/>
          </cell>
          <cell r="I41" t="str">
            <v/>
          </cell>
          <cell r="J41" t="str">
            <v>04 68 24 72 35</v>
          </cell>
          <cell r="K41" t="str">
            <v>04 68 24 91 07</v>
          </cell>
          <cell r="L41" t="str">
            <v/>
          </cell>
          <cell r="M41" t="str">
            <v/>
          </cell>
          <cell r="N41" t="b">
            <v>1</v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  <cell r="V41" t="str">
            <v/>
          </cell>
          <cell r="W41" t="str">
            <v/>
          </cell>
          <cell r="X41" t="str">
            <v/>
          </cell>
          <cell r="Y41" t="str">
            <v>Chèque</v>
          </cell>
        </row>
        <row r="42">
          <cell r="A42" t="str">
            <v>CIEP</v>
          </cell>
          <cell r="B42" t="str">
            <v>CIEP</v>
          </cell>
          <cell r="C42" t="str">
            <v>Profil C/C - Quai de défense</v>
          </cell>
          <cell r="D42" t="str">
            <v/>
          </cell>
          <cell r="E42" t="str">
            <v/>
          </cell>
          <cell r="F42" t="str">
            <v/>
          </cell>
          <cell r="G42" t="str">
            <v>Nous sommes le 22/03/2023 et il est 12:01:27</v>
          </cell>
          <cell r="H42" t="str">
            <v/>
          </cell>
          <cell r="I42" t="str">
            <v/>
          </cell>
          <cell r="J42" t="str">
            <v xml:space="preserve">01 60 08 61 40 </v>
          </cell>
          <cell r="K42" t="str">
            <v>01 60 08 28 62</v>
          </cell>
          <cell r="L42" t="str">
            <v>ciep77@wanadoo.fr</v>
          </cell>
          <cell r="M42" t="str">
            <v>ciep-comptabilite@orange.fr</v>
          </cell>
          <cell r="N42" t="b">
            <v>1</v>
          </cell>
          <cell r="O42" t="str">
            <v>CHELLES- Dépt 77</v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  <cell r="V42" t="str">
            <v/>
          </cell>
          <cell r="W42" t="str">
            <v/>
          </cell>
          <cell r="X42" t="str">
            <v>PRC</v>
          </cell>
          <cell r="Y42" t="str">
            <v/>
          </cell>
        </row>
        <row r="43">
          <cell r="A43" t="str">
            <v>CINTROL</v>
          </cell>
          <cell r="B43" t="str">
            <v>RG</v>
          </cell>
          <cell r="C43" t="str">
            <v>Rouleaux Auto-centreur (Rollax)</v>
          </cell>
          <cell r="D43" t="str">
            <v/>
          </cell>
          <cell r="E43" t="str">
            <v/>
          </cell>
          <cell r="F43" t="str">
            <v/>
          </cell>
          <cell r="G43" t="str">
            <v>Nous sommes le 10/11/2022 et il est 14:23:57</v>
          </cell>
          <cell r="H43" t="str">
            <v>Arantxa NEGRETE</v>
          </cell>
          <cell r="I43" t="str">
            <v/>
          </cell>
          <cell r="J43" t="str">
            <v>(34)944 572 125</v>
          </cell>
          <cell r="K43" t="str">
            <v/>
          </cell>
          <cell r="L43" t="str">
            <v>cintrolsl@controlsl.com</v>
          </cell>
          <cell r="M43" t="str">
            <v/>
          </cell>
          <cell r="N43" t="b">
            <v>1</v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  <cell r="V43" t="str">
            <v/>
          </cell>
          <cell r="W43" t="str">
            <v/>
          </cell>
          <cell r="X43" t="str">
            <v>RG</v>
          </cell>
          <cell r="Y43" t="str">
            <v>Virement</v>
          </cell>
        </row>
        <row r="44">
          <cell r="A44" t="str">
            <v>CIR</v>
          </cell>
          <cell r="B44" t="str">
            <v>DIV</v>
          </cell>
          <cell r="C44" t="str">
            <v xml:space="preserve">Bras tendeur - Raccord - … </v>
          </cell>
          <cell r="D44" t="str">
            <v/>
          </cell>
          <cell r="E44" t="str">
            <v/>
          </cell>
          <cell r="F44" t="str">
            <v/>
          </cell>
          <cell r="G44" t="str">
            <v>Nous sommes le 04/10/2022 et il est 16:48:19</v>
          </cell>
          <cell r="H44" t="str">
            <v/>
          </cell>
          <cell r="I44" t="str">
            <v>Service Comptabilité Clients</v>
          </cell>
          <cell r="J44" t="str">
            <v xml:space="preserve">04 68 71 18 78 </v>
          </cell>
          <cell r="K44" t="str">
            <v>05 61 43 52 58</v>
          </cell>
          <cell r="L44" t="str">
            <v>carcassonne@cir.fr</v>
          </cell>
          <cell r="M44" t="str">
            <v>pole.client@cir.fr</v>
          </cell>
          <cell r="N44" t="b">
            <v>1</v>
          </cell>
          <cell r="O44" t="str">
            <v/>
          </cell>
          <cell r="P44" t="str">
            <v/>
          </cell>
          <cell r="Q44" t="str">
            <v>Franck BERLENDIS - Aide cptable</v>
          </cell>
          <cell r="R44" t="str">
            <v xml:space="preserve">pole.client@cir.fr - Envoi traite </v>
          </cell>
          <cell r="S44" t="str">
            <v>05 61 43 52 58</v>
          </cell>
          <cell r="T44" t="str">
            <v>f.berlendis@cir.fr</v>
          </cell>
          <cell r="U44" t="str">
            <v/>
          </cell>
          <cell r="V44" t="str">
            <v/>
          </cell>
          <cell r="W44" t="str">
            <v/>
          </cell>
          <cell r="X44" t="str">
            <v>DIV</v>
          </cell>
          <cell r="Y44" t="str">
            <v>Virement</v>
          </cell>
        </row>
        <row r="45">
          <cell r="A45" t="str">
            <v>CIS Convoyeur Industries Services</v>
          </cell>
          <cell r="B45" t="str">
            <v xml:space="preserve"> CIS</v>
          </cell>
          <cell r="C45" t="str">
            <v>Convoyeur - Auto centreur</v>
          </cell>
          <cell r="D45" t="str">
            <v xml:space="preserve">Port en Sus </v>
          </cell>
          <cell r="E45" t="str">
            <v/>
          </cell>
          <cell r="F45" t="str">
            <v/>
          </cell>
          <cell r="G45" t="str">
            <v>Nous sommes le 22/03/2023 et il est 09:30:13</v>
          </cell>
          <cell r="H45" t="str">
            <v/>
          </cell>
          <cell r="I45" t="str">
            <v/>
          </cell>
          <cell r="J45" t="str">
            <v>04 99 02 75 10</v>
          </cell>
          <cell r="K45" t="str">
            <v/>
          </cell>
          <cell r="L45" t="str">
            <v>contact@cis-convoyeur.com</v>
          </cell>
          <cell r="M45" t="str">
            <v/>
          </cell>
          <cell r="O45" t="str">
            <v>FRONTIGNAN - Dépt 34</v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  <cell r="V45" t="str">
            <v/>
          </cell>
          <cell r="W45" t="str">
            <v/>
          </cell>
          <cell r="X45" t="str">
            <v xml:space="preserve"> </v>
          </cell>
          <cell r="Y45" t="str">
            <v/>
          </cell>
        </row>
        <row r="46">
          <cell r="A46" t="str">
            <v>COBRA</v>
          </cell>
          <cell r="B46" t="str">
            <v>DEPRE</v>
          </cell>
          <cell r="C46" t="str">
            <v>Bande transporteuse</v>
          </cell>
          <cell r="D46" t="str">
            <v/>
          </cell>
          <cell r="E46" t="str">
            <v/>
          </cell>
          <cell r="F46" t="str">
            <v xml:space="preserve">krystyna@cobra-cs.com </v>
          </cell>
          <cell r="G46" t="str">
            <v>Nous sommes le 08/08/2023 et il est 11:09:03</v>
          </cell>
          <cell r="H46" t="str">
            <v>Laura</v>
          </cell>
          <cell r="I46" t="str">
            <v xml:space="preserve">Mme GROS Valérie </v>
          </cell>
          <cell r="J46" t="str">
            <v>03 84 93 89 19</v>
          </cell>
          <cell r="K46" t="str">
            <v>03 84 93 90 60</v>
          </cell>
          <cell r="L46" t="str">
            <v/>
          </cell>
          <cell r="M46" t="str">
            <v>valerie@cobra-cs.com</v>
          </cell>
          <cell r="N46" t="b">
            <v>1</v>
          </cell>
          <cell r="O46" t="str">
            <v>LUXEUIL LES BAINS - Dépt 70</v>
          </cell>
          <cell r="P46" t="str">
            <v>03 84 93 90 21</v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>http://cobra-europe.eu/products/depreux/</v>
          </cell>
          <cell r="V46" t="str">
            <v/>
          </cell>
          <cell r="W46" t="str">
            <v/>
          </cell>
          <cell r="X46" t="str">
            <v>BTC</v>
          </cell>
          <cell r="Y46" t="str">
            <v/>
          </cell>
        </row>
        <row r="47">
          <cell r="A47" t="str">
            <v xml:space="preserve">COGETIL </v>
          </cell>
          <cell r="B47" t="str">
            <v/>
          </cell>
          <cell r="C47" t="str">
            <v>Pistolet pour cuve gazole</v>
          </cell>
          <cell r="D47" t="str">
            <v/>
          </cell>
          <cell r="E47" t="str">
            <v/>
          </cell>
          <cell r="F47" t="str">
            <v>Achat du pistolet via ALVÉA en mars 2022 à 66.35 € HT</v>
          </cell>
          <cell r="G47" t="str">
            <v>Nous sommes le 29/04/2022 et il est 09:22:32</v>
          </cell>
          <cell r="H47" t="str">
            <v>Mr ROUSSAUD Stéphane</v>
          </cell>
          <cell r="I47" t="str">
            <v/>
          </cell>
          <cell r="J47" t="str">
            <v>01 47 99 71 71</v>
          </cell>
          <cell r="K47" t="str">
            <v>06 79 15 94 44</v>
          </cell>
          <cell r="L47" t="str">
            <v>staphane.roussaud@u2r.fr</v>
          </cell>
          <cell r="M47" t="str">
            <v/>
          </cell>
          <cell r="N47" t="b">
            <v>0</v>
          </cell>
          <cell r="O47" t="str">
            <v>RAILLENCOURT - Dépt 59</v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  <cell r="V47" t="str">
            <v/>
          </cell>
          <cell r="W47" t="str">
            <v/>
          </cell>
          <cell r="X47" t="str">
            <v/>
          </cell>
        </row>
        <row r="48">
          <cell r="A48" t="str">
            <v>COPREC RECYCLAGE</v>
          </cell>
          <cell r="B48" t="str">
            <v>polygom9999</v>
          </cell>
          <cell r="C48" t="str">
            <v>Destruction Bande transporteuse</v>
          </cell>
          <cell r="E48" t="str">
            <v/>
          </cell>
          <cell r="F48" t="str">
            <v/>
          </cell>
          <cell r="G48" t="str">
            <v>Nous sommes le 17/03/2022 et il est 16:13:44</v>
          </cell>
          <cell r="H48" t="str">
            <v/>
          </cell>
          <cell r="I48" t="str">
            <v/>
          </cell>
          <cell r="J48" t="str">
            <v>04 78 40 23 12</v>
          </cell>
          <cell r="K48" t="str">
            <v/>
          </cell>
          <cell r="L48" t="str">
            <v/>
          </cell>
          <cell r="M48" t="str">
            <v>compta1@groupeeurec.com</v>
          </cell>
          <cell r="N48" t="b">
            <v>0</v>
          </cell>
          <cell r="X48" t="str">
            <v>polygom9999</v>
          </cell>
        </row>
        <row r="49">
          <cell r="A49" t="str">
            <v>COQUELLE PEYROT</v>
          </cell>
          <cell r="B49" t="str">
            <v>POR</v>
          </cell>
          <cell r="C49" t="str">
            <v xml:space="preserve">Transporteur </v>
          </cell>
          <cell r="E49" t="str">
            <v/>
          </cell>
          <cell r="F49" t="str">
            <v>Si facturation le mettre sur le compte de CTM Express</v>
          </cell>
          <cell r="G49" t="str">
            <v>Nous sommes le 16/03/2022 et il est 17:32:10</v>
          </cell>
          <cell r="H49" t="str">
            <v/>
          </cell>
          <cell r="I49" t="str">
            <v/>
          </cell>
          <cell r="J49" t="str">
            <v xml:space="preserve">04 68 11 44 22 </v>
          </cell>
          <cell r="K49" t="str">
            <v/>
          </cell>
          <cell r="L49" t="str">
            <v/>
          </cell>
          <cell r="M49" t="str">
            <v/>
          </cell>
          <cell r="N49" t="b">
            <v>1</v>
          </cell>
          <cell r="X49" t="str">
            <v>POR</v>
          </cell>
        </row>
        <row r="50">
          <cell r="A50" t="str">
            <v>CORDERIE d'OR</v>
          </cell>
          <cell r="B50" t="str">
            <v>DIV</v>
          </cell>
          <cell r="C50" t="str">
            <v>Crochet à verrou et manille - Elingues - Harnais</v>
          </cell>
          <cell r="D50" t="str">
            <v/>
          </cell>
          <cell r="E50" t="str">
            <v/>
          </cell>
          <cell r="F50" t="str">
            <v/>
          </cell>
          <cell r="G50" t="str">
            <v>Nous sommes le 04/08/2023 et il est 14:35:26</v>
          </cell>
          <cell r="H50" t="str">
            <v>M. STEFFANUT Jean-Marc</v>
          </cell>
          <cell r="I50" t="str">
            <v xml:space="preserve">Laurent ROGER </v>
          </cell>
          <cell r="J50" t="str">
            <v>07 63 34 02 58</v>
          </cell>
          <cell r="K50" t="str">
            <v>05 61 72 53 09</v>
          </cell>
          <cell r="L50" t="str">
            <v>jm.steffanut@corderiedor.fr</v>
          </cell>
          <cell r="M50" t="str">
            <v>l.roger@corderiedor.fr</v>
          </cell>
          <cell r="N50" t="b">
            <v>1</v>
          </cell>
          <cell r="O50" t="str">
            <v/>
          </cell>
          <cell r="P50" t="str">
            <v xml:space="preserve">06 99 30 36 58 </v>
          </cell>
          <cell r="Q50" t="str">
            <v/>
          </cell>
          <cell r="R50" t="str">
            <v>comptabilite@corderiedor.fr</v>
          </cell>
          <cell r="S50" t="str">
            <v>04 91 18 11 04</v>
          </cell>
          <cell r="T50" t="str">
            <v/>
          </cell>
          <cell r="U50" t="str">
            <v/>
          </cell>
          <cell r="V50" t="str">
            <v/>
          </cell>
          <cell r="W50" t="str">
            <v/>
          </cell>
          <cell r="X50" t="str">
            <v>Client 0019030</v>
          </cell>
          <cell r="Y50" t="str">
            <v>Virement</v>
          </cell>
        </row>
        <row r="51">
          <cell r="A51" t="str">
            <v>COVETECH</v>
          </cell>
          <cell r="B51" t="str">
            <v>N° 929</v>
          </cell>
          <cell r="C51" t="str">
            <v>Contrôle Chariot  élévateur</v>
          </cell>
          <cell r="D51" t="str">
            <v/>
          </cell>
          <cell r="E51" t="str">
            <v/>
          </cell>
          <cell r="F51" t="str">
            <v>Vérif des chariots élévateurs ts les 6 mois Février et Août</v>
          </cell>
          <cell r="G51" t="str">
            <v>Nous sommes le 03/01/2023 et il est 09:52:12</v>
          </cell>
          <cell r="H51" t="str">
            <v/>
          </cell>
          <cell r="I51" t="str">
            <v>Intervenant</v>
          </cell>
          <cell r="J51" t="str">
            <v xml:space="preserve">04 67 06 84 44 </v>
          </cell>
          <cell r="K51" t="str">
            <v>0800 000 182</v>
          </cell>
          <cell r="L51" t="str">
            <v>contact@covetech.fr</v>
          </cell>
          <cell r="M51" t="str">
            <v/>
          </cell>
          <cell r="N51" t="b">
            <v>0</v>
          </cell>
          <cell r="O51" t="str">
            <v/>
          </cell>
          <cell r="P51" t="str">
            <v>06 22 48 44 04</v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  <cell r="V51" t="str">
            <v/>
          </cell>
          <cell r="W51" t="str">
            <v/>
          </cell>
          <cell r="X51" t="str">
            <v>N° 929</v>
          </cell>
          <cell r="Y51" t="str">
            <v>Traite</v>
          </cell>
        </row>
        <row r="52">
          <cell r="A52" t="str">
            <v>CTM EXPRESS</v>
          </cell>
          <cell r="B52" t="str">
            <v>Transporteur</v>
          </cell>
          <cell r="C52" t="str">
            <v xml:space="preserve">Transporteur </v>
          </cell>
          <cell r="D52" t="str">
            <v/>
          </cell>
          <cell r="E52" t="str">
            <v/>
          </cell>
          <cell r="F52" t="str">
            <v>Demande devis :  ctm.commercial@gmail.com</v>
          </cell>
          <cell r="G52" t="str">
            <v>Nous sommes le 15/09/2023 et il est 10:00:28</v>
          </cell>
          <cell r="H52" t="str">
            <v/>
          </cell>
          <cell r="I52" t="str">
            <v/>
          </cell>
          <cell r="J52" t="str">
            <v/>
          </cell>
          <cell r="K52" t="str">
            <v xml:space="preserve">06 09 34 66 54 </v>
          </cell>
          <cell r="L52" t="str">
            <v>exploitation@ctm-express.fr</v>
          </cell>
          <cell r="M52" t="str">
            <v/>
          </cell>
          <cell r="N52" t="b">
            <v>1</v>
          </cell>
          <cell r="O52" t="str">
            <v/>
          </cell>
          <cell r="P52" t="str">
            <v/>
          </cell>
          <cell r="Q52" t="str">
            <v>Mme CRUZEL</v>
          </cell>
          <cell r="R52" t="str">
            <v/>
          </cell>
          <cell r="S52" t="str">
            <v>06 18 17 12 99</v>
          </cell>
          <cell r="T52" t="str">
            <v>ctm.commercial@gmail.com</v>
          </cell>
          <cell r="U52" t="str">
            <v/>
          </cell>
          <cell r="V52" t="str">
            <v/>
          </cell>
          <cell r="W52" t="str">
            <v/>
          </cell>
          <cell r="X52" t="str">
            <v>POR</v>
          </cell>
          <cell r="Y52" t="str">
            <v>Chèque</v>
          </cell>
        </row>
        <row r="53">
          <cell r="A53" t="str">
            <v>DECOUPE JET D EAU</v>
          </cell>
          <cell r="B53" t="str">
            <v>PRC</v>
          </cell>
          <cell r="C53" t="str">
            <v xml:space="preserve">Tole + C/C collé a chaud </v>
          </cell>
          <cell r="D53" t="str">
            <v/>
          </cell>
          <cell r="E53" t="str">
            <v/>
          </cell>
          <cell r="F53" t="str">
            <v xml:space="preserve">code client : 411 polygom </v>
          </cell>
          <cell r="G53" t="str">
            <v>Nous sommes le 17/03/2022 et il est 16:21:08</v>
          </cell>
          <cell r="H53" t="str">
            <v>Mr BIDAUT Christophe</v>
          </cell>
          <cell r="I53" t="str">
            <v>Mr BIDAUT Magali</v>
          </cell>
          <cell r="J53" t="str">
            <v>03 85 30 68 46</v>
          </cell>
          <cell r="K53" t="str">
            <v>06 24 04 23 26</v>
          </cell>
          <cell r="L53" t="str">
            <v>production@decoupejetdeau-dimobox.fr</v>
          </cell>
          <cell r="M53" t="str">
            <v>magali.lacour@decoupejetdeau-dimobox.fr</v>
          </cell>
          <cell r="N53" t="b">
            <v>1</v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  <cell r="V53" t="str">
            <v/>
          </cell>
          <cell r="W53" t="str">
            <v/>
          </cell>
          <cell r="X53" t="str">
            <v>PRC</v>
          </cell>
          <cell r="Y53" t="str">
            <v/>
          </cell>
        </row>
        <row r="54">
          <cell r="A54" t="str">
            <v>DERCO</v>
          </cell>
          <cell r="B54" t="str">
            <v>BTP</v>
          </cell>
          <cell r="C54" t="str">
            <v>Bandes PVC / PU (Polyurethane)</v>
          </cell>
          <cell r="D54" t="str">
            <v>600 €</v>
          </cell>
          <cell r="E54" t="str">
            <v/>
          </cell>
          <cell r="F54" t="str">
            <v>daf@derco.fr et Lucy DHESSE Tel : +33 (0)3.27.48.24.24 l.dhesse@derco.fr -  07 86 56 94 62</v>
          </cell>
          <cell r="G54" t="str">
            <v>Nous sommes le 16/08/2023 et il est 10:16:18</v>
          </cell>
          <cell r="H54" t="str">
            <v>Michel DARROZES</v>
          </cell>
          <cell r="I54" t="str">
            <v>Jean-François HAUTCLOCQ</v>
          </cell>
          <cell r="J54" t="str">
            <v>03 27 28 04 65</v>
          </cell>
          <cell r="K54" t="str">
            <v>06 74 04 19 00</v>
          </cell>
          <cell r="L54" t="str">
            <v>m.darrozes@dercofrance.fr</v>
          </cell>
          <cell r="M54" t="str">
            <v>jf.hautclocq@derco.fr</v>
          </cell>
          <cell r="N54" t="b">
            <v>1</v>
          </cell>
          <cell r="O54" t="str">
            <v>ROSULT - Dépt 59</v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  <cell r="V54" t="str">
            <v/>
          </cell>
          <cell r="W54" t="str">
            <v/>
          </cell>
          <cell r="X54" t="str">
            <v>BTP</v>
          </cell>
          <cell r="Y54" t="str">
            <v>Virement</v>
          </cell>
        </row>
        <row r="55">
          <cell r="A55" t="str">
            <v>DESAUTEL</v>
          </cell>
          <cell r="B55" t="str">
            <v>1110419 - 001</v>
          </cell>
          <cell r="C55" t="str">
            <v>Extincteur - contrôle début janvier</v>
          </cell>
          <cell r="D55" t="str">
            <v/>
          </cell>
          <cell r="E55" t="str">
            <v/>
          </cell>
          <cell r="F55" t="str">
            <v/>
          </cell>
          <cell r="G55" t="str">
            <v>Nous sommes le 26/01/2023 et il est 15:10:09</v>
          </cell>
          <cell r="H55" t="str">
            <v>Mr BLANQUE Vincent</v>
          </cell>
          <cell r="I55" t="str">
            <v/>
          </cell>
          <cell r="J55" t="str">
            <v xml:space="preserve">04 67 69 26 54 </v>
          </cell>
          <cell r="K55" t="str">
            <v>06 27 51 29 21</v>
          </cell>
          <cell r="L55" t="str">
            <v>montpellier@desautel.fr</v>
          </cell>
          <cell r="M55" t="str">
            <v>vincent.blanque@desautel.fr</v>
          </cell>
          <cell r="N55" t="b">
            <v>0</v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  <cell r="V55" t="str">
            <v/>
          </cell>
          <cell r="W55" t="str">
            <v/>
          </cell>
          <cell r="X55" t="str">
            <v>1110419 - 001</v>
          </cell>
          <cell r="Y55" t="str">
            <v>Virement</v>
          </cell>
        </row>
        <row r="56">
          <cell r="A56" t="str">
            <v xml:space="preserve">DHL </v>
          </cell>
          <cell r="B56" t="str">
            <v>Douane</v>
          </cell>
          <cell r="C56" t="str">
            <v>Droit de Douanes</v>
          </cell>
          <cell r="D56" t="str">
            <v/>
          </cell>
          <cell r="E56" t="str">
            <v/>
          </cell>
          <cell r="F56" t="str">
            <v>Service Compta Taper 4 et 1</v>
          </cell>
          <cell r="G56" t="str">
            <v>Nous sommes le 18/04/2023 et il est 17:18:02</v>
          </cell>
          <cell r="H56" t="str">
            <v/>
          </cell>
          <cell r="I56" t="str">
            <v/>
          </cell>
          <cell r="J56" t="str">
            <v>0825 27 01 52</v>
          </cell>
          <cell r="K56" t="str">
            <v/>
          </cell>
          <cell r="L56" t="str">
            <v/>
          </cell>
          <cell r="M56" t="str">
            <v/>
          </cell>
          <cell r="N56" t="b">
            <v>0</v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  <cell r="V56" t="str">
            <v/>
          </cell>
          <cell r="W56" t="str">
            <v/>
          </cell>
          <cell r="X56" t="str">
            <v/>
          </cell>
          <cell r="Y56" t="str">
            <v/>
          </cell>
        </row>
        <row r="57">
          <cell r="A57" t="str">
            <v>DPD - EXAPAQ</v>
          </cell>
          <cell r="B57" t="str">
            <v>CO 11006105</v>
          </cell>
          <cell r="C57" t="str">
            <v>Carnet 0 à 4 kg -  4k01 à 10 kg - 20kg à 30 kg</v>
          </cell>
          <cell r="D57" t="str">
            <v/>
          </cell>
          <cell r="E57" t="str">
            <v/>
          </cell>
          <cell r="F57" t="str">
            <v xml:space="preserve">Service clientèle - ramasse : Mme REBIER Graziella :  graziella.rebier@dpd.fr </v>
          </cell>
          <cell r="G57" t="str">
            <v>Nous sommes le 29/08/2023 et il est 16:30:32</v>
          </cell>
          <cell r="H57" t="str">
            <v/>
          </cell>
          <cell r="I57" t="str">
            <v>LAZARRO Florent - Commercial</v>
          </cell>
          <cell r="J57" t="str">
            <v>09 70 80 85 66</v>
          </cell>
          <cell r="K57" t="str">
            <v>04 68 46 64 50</v>
          </cell>
          <cell r="L57" t="str">
            <v>ramasses.011@dpd.fr</v>
          </cell>
          <cell r="M57" t="str">
            <v/>
          </cell>
          <cell r="O57" t="str">
            <v>ZI de la Plaine de Caumont, Rue Joseph Fourier 11200 LEZIGNAN CORBIERE</v>
          </cell>
          <cell r="P57" t="str">
            <v>06 02 10 79 99</v>
          </cell>
          <cell r="Q57" t="str">
            <v/>
          </cell>
          <cell r="R57" t="str">
            <v/>
          </cell>
          <cell r="S57" t="str">
            <v>04 68 46 64 50</v>
          </cell>
          <cell r="T57" t="str">
            <v/>
          </cell>
          <cell r="U57" t="str">
            <v/>
          </cell>
          <cell r="V57" t="str">
            <v/>
          </cell>
          <cell r="W57" t="str">
            <v/>
          </cell>
          <cell r="X57" t="str">
            <v/>
          </cell>
          <cell r="Y57" t="str">
            <v/>
          </cell>
        </row>
        <row r="58">
          <cell r="A58" t="str">
            <v>DURAND</v>
          </cell>
          <cell r="B58" t="str">
            <v>Godets</v>
          </cell>
          <cell r="C58" t="str">
            <v>Godet Vitex n° 22</v>
          </cell>
          <cell r="E58" t="str">
            <v/>
          </cell>
          <cell r="F58" t="str">
            <v/>
          </cell>
          <cell r="G58" t="str">
            <v>Nous sommes le 25/02/2022 et il est 16:35:54</v>
          </cell>
          <cell r="H58" t="str">
            <v/>
          </cell>
          <cell r="I58" t="str">
            <v/>
          </cell>
          <cell r="J58" t="str">
            <v>05 49 60 52 00</v>
          </cell>
          <cell r="K58" t="str">
            <v/>
          </cell>
          <cell r="L58" t="str">
            <v>infos@durand-manutention.fr</v>
          </cell>
          <cell r="M58" t="str">
            <v/>
          </cell>
          <cell r="N58" t="b">
            <v>1</v>
          </cell>
          <cell r="X58" t="str">
            <v>DIV</v>
          </cell>
        </row>
        <row r="59">
          <cell r="A59" t="str">
            <v>EEB</v>
          </cell>
          <cell r="B59" t="str">
            <v>Électricité</v>
          </cell>
          <cell r="C59" t="str">
            <v>Electricien</v>
          </cell>
          <cell r="E59" t="str">
            <v/>
          </cell>
          <cell r="F59" t="str">
            <v/>
          </cell>
          <cell r="G59" t="str">
            <v>Nous sommes le 25/02/2022 et il est 17:19:43</v>
          </cell>
          <cell r="H59" t="str">
            <v>Didier</v>
          </cell>
          <cell r="I59" t="str">
            <v/>
          </cell>
          <cell r="J59" t="str">
            <v xml:space="preserve">04 68 76 13 75 </v>
          </cell>
          <cell r="K59" t="str">
            <v/>
          </cell>
          <cell r="L59" t="str">
            <v>bonafous.electro@wanadoo.fr</v>
          </cell>
          <cell r="M59" t="str">
            <v/>
          </cell>
          <cell r="N59" t="b">
            <v>0</v>
          </cell>
          <cell r="X59" t="str">
            <v/>
          </cell>
        </row>
        <row r="60">
          <cell r="A60" t="str">
            <v>EET</v>
          </cell>
          <cell r="B60" t="str">
            <v>FC</v>
          </cell>
          <cell r="C60" t="str">
            <v xml:space="preserve">Feuille C/C, feuille Polyurethane, profils… </v>
          </cell>
          <cell r="D60" t="str">
            <v xml:space="preserve"> 2 000 €  &amp; 2 500 € les Blindages</v>
          </cell>
          <cell r="E60" t="str">
            <v/>
          </cell>
          <cell r="F60" t="str">
            <v/>
          </cell>
          <cell r="G60" t="str">
            <v>Nous sommes le 22/06/2023 et il est 11:44:35</v>
          </cell>
          <cell r="H60" t="str">
            <v>Jean-Luc OZARAK</v>
          </cell>
          <cell r="I60" t="str">
            <v xml:space="preserve">Tony CARBON  </v>
          </cell>
          <cell r="J60" t="str">
            <v xml:space="preserve">03 44 40 63 00 </v>
          </cell>
          <cell r="K60" t="str">
            <v>06 60 36 94 80</v>
          </cell>
          <cell r="L60" t="str">
            <v>eetarval@wanadoo.fr</v>
          </cell>
          <cell r="M60" t="str">
            <v>jl.ozarak.eet@orange.fr</v>
          </cell>
          <cell r="N60" t="b">
            <v>1</v>
          </cell>
          <cell r="O60" t="str">
            <v>VERBERIE - Dépt 60</v>
          </cell>
          <cell r="P60" t="str">
            <v>tony.eet@orange.fr</v>
          </cell>
          <cell r="Q60" t="str">
            <v>Camille TOUZAC</v>
          </cell>
          <cell r="R60" t="str">
            <v>²01 60 21 63 79</v>
          </cell>
          <cell r="S60" t="str">
            <v/>
          </cell>
          <cell r="T60" t="str">
            <v>c.touzac.compta@orange.fr</v>
          </cell>
          <cell r="U60" t="str">
            <v/>
          </cell>
          <cell r="V60" t="str">
            <v/>
          </cell>
          <cell r="W60" t="str">
            <v/>
          </cell>
          <cell r="X60" t="str">
            <v>FC</v>
          </cell>
          <cell r="Y60" t="str">
            <v>Virement</v>
          </cell>
        </row>
        <row r="61">
          <cell r="A61" t="str">
            <v>ENGIE</v>
          </cell>
          <cell r="B61" t="str">
            <v>Électricité</v>
          </cell>
          <cell r="C61" t="str">
            <v>ÉLectricité</v>
          </cell>
          <cell r="D61" t="str">
            <v/>
          </cell>
          <cell r="E61" t="str">
            <v/>
          </cell>
          <cell r="F61" t="str">
            <v>échéance du contrat le 31 mars 2024 (PREAVIS DE RESILIATION : 2 MOIS</v>
          </cell>
          <cell r="G61" t="str">
            <v>Nous sommes le 22/05/2023 et il est 15:06:10</v>
          </cell>
          <cell r="H61" t="str">
            <v/>
          </cell>
          <cell r="I61" t="str">
            <v/>
          </cell>
          <cell r="J61" t="str">
            <v xml:space="preserve">09 69 32 33 00 </v>
          </cell>
          <cell r="K61" t="str">
            <v/>
          </cell>
          <cell r="L61" t="str">
            <v/>
          </cell>
          <cell r="M61" t="str">
            <v/>
          </cell>
          <cell r="N61" t="b">
            <v>0</v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  <cell r="V61" t="str">
            <v>polygom.industries@wanadoo.fr</v>
          </cell>
          <cell r="W61" t="str">
            <v>Ejfr2000$</v>
          </cell>
          <cell r="X61" t="str">
            <v>300 000 633 623</v>
          </cell>
          <cell r="Y61" t="str">
            <v/>
          </cell>
        </row>
        <row r="62">
          <cell r="A62" t="str">
            <v xml:space="preserve">ERIKS </v>
          </cell>
          <cell r="B62" t="str">
            <v>REVOL</v>
          </cell>
          <cell r="C62" t="str">
            <v xml:space="preserve"> Plaque epdm Mousse cellulaire + Lannières PVC Transparentes (joint de benne)</v>
          </cell>
          <cell r="D62" t="str">
            <v>1 000 €</v>
          </cell>
          <cell r="E62" t="str">
            <v/>
          </cell>
          <cell r="F62" t="str">
            <v>Compta : Mme MURET  - FERMETURE VACANCES DU 07-08-2023 au 16-08-20223</v>
          </cell>
          <cell r="G62" t="str">
            <v>Nous sommes le 18/09/2023 et il est 11:23:13</v>
          </cell>
          <cell r="H62" t="str">
            <v>Mme LEITES Clara</v>
          </cell>
          <cell r="I62" t="str">
            <v>Mr EVRARD Florian</v>
          </cell>
          <cell r="J62" t="str">
            <v>04 72 05 46 85</v>
          </cell>
          <cell r="K62" t="str">
            <v/>
          </cell>
          <cell r="L62" t="str">
            <v>clara.leites@eriks.fr</v>
          </cell>
          <cell r="M62" t="str">
            <v>florian.evrard@eriks.fr</v>
          </cell>
          <cell r="N62" t="b">
            <v>1</v>
          </cell>
          <cell r="O62" t="str">
            <v/>
          </cell>
          <cell r="P62" t="str">
            <v/>
          </cell>
          <cell r="Q62" t="str">
            <v>M. DUCARRRE D.</v>
          </cell>
          <cell r="R62" t="str">
            <v>comptaclient@eriks.fr</v>
          </cell>
          <cell r="S62" t="str">
            <v>04 72 05 46 50</v>
          </cell>
          <cell r="T62" t="str">
            <v/>
          </cell>
          <cell r="U62" t="str">
            <v/>
          </cell>
          <cell r="V62" t="str">
            <v/>
          </cell>
          <cell r="W62" t="str">
            <v/>
          </cell>
          <cell r="X62" t="str">
            <v>DIV - PRC</v>
          </cell>
          <cell r="Y62" t="str">
            <v>Virement</v>
          </cell>
        </row>
        <row r="63">
          <cell r="A63" t="str">
            <v>ESBELT</v>
          </cell>
          <cell r="B63" t="str">
            <v>BTP</v>
          </cell>
          <cell r="C63" t="str">
            <v>Bande transporteuse PVC</v>
          </cell>
          <cell r="E63" t="str">
            <v/>
          </cell>
          <cell r="F63" t="str">
            <v>esbelt@esbelt.fr</v>
          </cell>
          <cell r="G63" t="str">
            <v>Nous sommes le 17/03/2022 et il est 16:51:12</v>
          </cell>
          <cell r="H63" t="str">
            <v>M. GRIMAUD</v>
          </cell>
          <cell r="I63" t="str">
            <v>M. CATOIRE</v>
          </cell>
          <cell r="J63" t="str">
            <v>05 42 54 54 54</v>
          </cell>
          <cell r="K63" t="str">
            <v/>
          </cell>
          <cell r="L63" t="str">
            <v>vgrimaud@esbelt.fr</v>
          </cell>
          <cell r="M63" t="str">
            <v>gcatoire@esbelt.fr</v>
          </cell>
          <cell r="N63" t="b">
            <v>1</v>
          </cell>
          <cell r="X63" t="str">
            <v>BTP</v>
          </cell>
        </row>
        <row r="64">
          <cell r="A64" t="str">
            <v>EVS NETCO</v>
          </cell>
          <cell r="C64" t="str">
            <v xml:space="preserve"> Sous traite pour clients dans le Nord</v>
          </cell>
          <cell r="J64" t="str">
            <v>03 80 60 87 09</v>
          </cell>
          <cell r="N64" t="b">
            <v>0</v>
          </cell>
        </row>
        <row r="65">
          <cell r="A65" t="str">
            <v>FACOR MANUTENTION SERVICE</v>
          </cell>
          <cell r="B65" t="str">
            <v>Lame racleur</v>
          </cell>
          <cell r="C65" t="str">
            <v>RACLEUR - Lame 7 doigts rouges - insert barcure</v>
          </cell>
          <cell r="E65" t="str">
            <v>C:\Users\USER\Pictures\Fond d'écran\racleurs.jpg</v>
          </cell>
          <cell r="F65" t="str">
            <v/>
          </cell>
          <cell r="G65" t="str">
            <v>Nous sommes le 17/03/2022 et il est 16:55:10</v>
          </cell>
          <cell r="H65" t="str">
            <v/>
          </cell>
          <cell r="I65" t="str">
            <v/>
          </cell>
          <cell r="J65" t="str">
            <v>05 57 24 72 65</v>
          </cell>
          <cell r="K65" t="str">
            <v>06 28 32 79 68</v>
          </cell>
          <cell r="L65" t="str">
            <v>contact@facor.fr</v>
          </cell>
          <cell r="M65" t="str">
            <v/>
          </cell>
          <cell r="N65" t="b">
            <v>1</v>
          </cell>
          <cell r="X65" t="str">
            <v>POL</v>
          </cell>
        </row>
        <row r="66">
          <cell r="A66" t="str">
            <v>FCI - FENOLL CRUELLS INDUSTRIES</v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>06 51 90 40 94</v>
          </cell>
          <cell r="K66" t="str">
            <v/>
          </cell>
          <cell r="L66" t="str">
            <v/>
          </cell>
          <cell r="M66" t="str">
            <v/>
          </cell>
          <cell r="O66" t="str">
            <v>BARCELONE</v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</row>
        <row r="67">
          <cell r="A67" t="str">
            <v>FERASER</v>
          </cell>
          <cell r="B67" t="str">
            <v>FERA</v>
          </cell>
          <cell r="C67" t="str">
            <v>Racleur de Bande</v>
          </cell>
          <cell r="D67" t="str">
            <v/>
          </cell>
          <cell r="E67" t="str">
            <v/>
          </cell>
          <cell r="F67" t="str">
            <v/>
          </cell>
          <cell r="G67" t="str">
            <v>Nous sommes le 18/04/2023 et il est 15:12:28</v>
          </cell>
          <cell r="H67" t="str">
            <v/>
          </cell>
          <cell r="I67" t="str">
            <v>Carole</v>
          </cell>
          <cell r="J67" t="str">
            <v>32 67 67 01 16</v>
          </cell>
          <cell r="K67" t="str">
            <v>05 63 74 80 84</v>
          </cell>
          <cell r="L67" t="str">
            <v>info@feraser.be</v>
          </cell>
          <cell r="M67" t="str">
            <v/>
          </cell>
          <cell r="N67" t="b">
            <v>1</v>
          </cell>
          <cell r="O67" t="str">
            <v>ITTRE - BELGIQUE</v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  <cell r="V67" t="str">
            <v/>
          </cell>
          <cell r="W67" t="str">
            <v/>
          </cell>
          <cell r="X67" t="str">
            <v>RAC</v>
          </cell>
          <cell r="Y67" t="str">
            <v>Virement</v>
          </cell>
        </row>
        <row r="68">
          <cell r="A68" t="str">
            <v>FERRIOL</v>
          </cell>
          <cell r="B68" t="str">
            <v/>
          </cell>
          <cell r="C68" t="str">
            <v>Disque</v>
          </cell>
          <cell r="D68" t="str">
            <v/>
          </cell>
          <cell r="E68" t="str">
            <v/>
          </cell>
          <cell r="F68" t="str">
            <v/>
          </cell>
          <cell r="G68" t="str">
            <v>Nous sommes le 19/01/2023 et il est 09:05:53</v>
          </cell>
          <cell r="H68" t="str">
            <v>Christian F</v>
          </cell>
          <cell r="I68" t="str">
            <v/>
          </cell>
          <cell r="J68" t="str">
            <v>04 68 23 26 59</v>
          </cell>
          <cell r="K68" t="str">
            <v/>
          </cell>
          <cell r="L68" t="str">
            <v>christian.f@ferriol.pro</v>
          </cell>
          <cell r="M68" t="str">
            <v/>
          </cell>
          <cell r="N68" t="b">
            <v>0</v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  <cell r="V68" t="str">
            <v/>
          </cell>
          <cell r="W68" t="str">
            <v/>
          </cell>
          <cell r="X68" t="str">
            <v/>
          </cell>
          <cell r="Y68" t="str">
            <v/>
          </cell>
        </row>
        <row r="69">
          <cell r="A69" t="str">
            <v>FLASHALARM</v>
          </cell>
          <cell r="B69" t="str">
            <v>3001484</v>
          </cell>
          <cell r="C69" t="str">
            <v>Carte sim de l'alarme N° réf  07 00000 618 2644</v>
          </cell>
          <cell r="D69" t="str">
            <v/>
          </cell>
          <cell r="E69" t="str">
            <v/>
          </cell>
          <cell r="F69" t="str">
            <v xml:space="preserve">1 093 € achat alarme en oct 2020 (remise 50 %) + 202 €/ an carte </v>
          </cell>
          <cell r="G69" t="str">
            <v>Nous sommes le 22/12/2022 et il est 10:35:42</v>
          </cell>
          <cell r="H69" t="str">
            <v/>
          </cell>
          <cell r="I69" t="str">
            <v/>
          </cell>
          <cell r="J69" t="str">
            <v>04 91 80 31 80</v>
          </cell>
          <cell r="K69" t="str">
            <v/>
          </cell>
          <cell r="L69" t="str">
            <v>flashalarm@wanadoo.fr</v>
          </cell>
          <cell r="M69" t="str">
            <v/>
          </cell>
          <cell r="N69" t="b">
            <v>0</v>
          </cell>
          <cell r="O69" t="str">
            <v>MARSEILLE - Dpt 13</v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  <cell r="V69" t="str">
            <v/>
          </cell>
          <cell r="W69" t="str">
            <v/>
          </cell>
          <cell r="X69" t="str">
            <v>3001484</v>
          </cell>
          <cell r="Y69" t="str">
            <v/>
          </cell>
        </row>
        <row r="70">
          <cell r="A70" t="str">
            <v>FLDI LAPEYRE</v>
          </cell>
          <cell r="B70" t="str">
            <v>LAPEY</v>
          </cell>
          <cell r="C70" t="str">
            <v>Tôle - rondelle</v>
          </cell>
          <cell r="D70" t="str">
            <v/>
          </cell>
          <cell r="E70" t="str">
            <v/>
          </cell>
          <cell r="F70" t="str">
            <v>Code Ciel : LAPEY</v>
          </cell>
          <cell r="G70" t="str">
            <v>Nous sommes le 04/07/2023 et il est 10:57:01</v>
          </cell>
          <cell r="H70" t="str">
            <v xml:space="preserve">Magasin </v>
          </cell>
          <cell r="I70" t="str">
            <v>Bordenave Sylvain  - magsin</v>
          </cell>
          <cell r="J70" t="str">
            <v>04 68 76 17 46</v>
          </cell>
          <cell r="K70" t="str">
            <v/>
          </cell>
          <cell r="L70" t="str">
            <v>contact@groupe-fldi.com</v>
          </cell>
          <cell r="M70" t="str">
            <v>bordenave.s@groupe-fldi.com</v>
          </cell>
          <cell r="N70" t="b">
            <v>1</v>
          </cell>
          <cell r="O70" t="str">
            <v>LA FORCE - Dépt 11</v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  <cell r="V70" t="str">
            <v/>
          </cell>
          <cell r="W70" t="str">
            <v/>
          </cell>
          <cell r="X70" t="str">
            <v>DIV</v>
          </cell>
          <cell r="Y70" t="str">
            <v>Chèque</v>
          </cell>
        </row>
        <row r="71">
          <cell r="A71" t="str">
            <v>FLEX</v>
          </cell>
          <cell r="B71" t="str">
            <v>73816</v>
          </cell>
          <cell r="C71" t="str">
            <v>Pignon Ponceuse</v>
          </cell>
          <cell r="D71" t="str">
            <v/>
          </cell>
          <cell r="E71" t="str">
            <v>C:\Users\USER\Pictures\Fond d'écran\disque.jpg</v>
          </cell>
          <cell r="F71" t="str">
            <v>Port en Suppl</v>
          </cell>
          <cell r="G71" t="str">
            <v>Nous sommes le 17/04/2023 et il est 14:19:35</v>
          </cell>
          <cell r="H71" t="str">
            <v>Mme Séverine C.</v>
          </cell>
          <cell r="I71" t="str">
            <v>Mme Emmanuelle C.</v>
          </cell>
          <cell r="J71" t="str">
            <v>04 77 72 73 77</v>
          </cell>
          <cell r="K71" t="str">
            <v/>
          </cell>
          <cell r="L71" t="str">
            <v>severine.c@fema.fr</v>
          </cell>
          <cell r="M71" t="str">
            <v>emmanuelle.c@fema.fr</v>
          </cell>
          <cell r="N71" t="b">
            <v>0</v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  <cell r="V71" t="str">
            <v/>
          </cell>
          <cell r="W71" t="str">
            <v/>
          </cell>
          <cell r="X71" t="str">
            <v>73816</v>
          </cell>
          <cell r="Y71" t="str">
            <v>Chèque</v>
          </cell>
        </row>
        <row r="72">
          <cell r="A72" t="str">
            <v>FLEXCO</v>
          </cell>
          <cell r="B72" t="str">
            <v>Lame racleur</v>
          </cell>
          <cell r="C72" t="str">
            <v>Racleur de Bande</v>
          </cell>
          <cell r="D72" t="str">
            <v>2 000 €</v>
          </cell>
          <cell r="E72" t="str">
            <v/>
          </cell>
          <cell r="F72" t="str">
            <v>ATTENTION Fournisseur Bloque les commandes si ils ne sont pas payés</v>
          </cell>
          <cell r="G72" t="str">
            <v>Nous sommes le 02/08/2023 et il est 14:34:54</v>
          </cell>
          <cell r="H72" t="str">
            <v>Johanna STEHR</v>
          </cell>
          <cell r="I72" t="str">
            <v>Mr Luc FAUCHERON</v>
          </cell>
          <cell r="J72" t="str">
            <v>06 82 02 53 04</v>
          </cell>
          <cell r="K72" t="str">
            <v/>
          </cell>
          <cell r="L72" t="str">
            <v>europe@flexco.com</v>
          </cell>
          <cell r="M72" t="str">
            <v>lfaucheron@flexco.com</v>
          </cell>
          <cell r="N72" t="b">
            <v>1</v>
          </cell>
          <cell r="O72" t="str">
            <v>Allemagne</v>
          </cell>
          <cell r="P72" t="str">
            <v>06 82 02 53 04</v>
          </cell>
          <cell r="Q72" t="str">
            <v>Alina HAUG</v>
          </cell>
          <cell r="R72" t="str">
            <v/>
          </cell>
          <cell r="S72" t="str">
            <v xml:space="preserve">0049 7428 9406-166 </v>
          </cell>
          <cell r="T72" t="str">
            <v>ahaug@flexco.com</v>
          </cell>
          <cell r="U72" t="str">
            <v>www.flexco.com</v>
          </cell>
          <cell r="V72" t="str">
            <v/>
          </cell>
          <cell r="W72" t="str">
            <v/>
          </cell>
          <cell r="X72" t="str">
            <v>RAC</v>
          </cell>
          <cell r="Y72" t="str">
            <v>Virement</v>
          </cell>
        </row>
        <row r="73">
          <cell r="A73" t="str">
            <v xml:space="preserve">FORBO </v>
          </cell>
          <cell r="B73" t="str">
            <v>BTP ou BTU</v>
          </cell>
          <cell r="C73" t="str">
            <v>Bande PVC</v>
          </cell>
          <cell r="D73" t="str">
            <v/>
          </cell>
          <cell r="E73" t="str">
            <v/>
          </cell>
          <cell r="F73" t="str">
            <v>Code ciel : siegling N° Urgence : 06 71 70 61 19</v>
          </cell>
          <cell r="G73" t="str">
            <v>Nous sommes le 24/10/2022 et il est 15:14:53</v>
          </cell>
          <cell r="H73" t="str">
            <v>Mme Fabienne CLUSMAN</v>
          </cell>
          <cell r="I73" t="str">
            <v>Mr Frederic LECOQ</v>
          </cell>
          <cell r="J73" t="str">
            <v xml:space="preserve">03 20 17 59 31 </v>
          </cell>
          <cell r="K73" t="str">
            <v/>
          </cell>
          <cell r="L73" t="str">
            <v>fabienne.clusman@forbo.com</v>
          </cell>
          <cell r="M73" t="str">
            <v>frederic.lecoq@forbo.com</v>
          </cell>
          <cell r="N73" t="b">
            <v>1</v>
          </cell>
          <cell r="O73" t="str">
            <v/>
          </cell>
          <cell r="P73" t="str">
            <v>06 30 06 79 45</v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  <cell r="V73" t="str">
            <v/>
          </cell>
          <cell r="W73" t="str">
            <v/>
          </cell>
          <cell r="X73" t="str">
            <v>BTP ou BTU</v>
          </cell>
          <cell r="Y73" t="str">
            <v>Chèque</v>
          </cell>
        </row>
        <row r="74">
          <cell r="A74" t="str">
            <v>FORCH</v>
          </cell>
          <cell r="B74" t="str">
            <v>Atelier</v>
          </cell>
          <cell r="C74" t="str">
            <v>Petit matériel</v>
          </cell>
          <cell r="D74" t="str">
            <v/>
          </cell>
          <cell r="E74" t="str">
            <v/>
          </cell>
          <cell r="F74" t="str">
            <v/>
          </cell>
          <cell r="G74" t="str">
            <v>Nous sommes le 26/01/2023 et il est 10:33:48</v>
          </cell>
          <cell r="H74" t="str">
            <v>Mr MAZEL Florent</v>
          </cell>
          <cell r="I74" t="str">
            <v>Mme MARION Isabelle</v>
          </cell>
          <cell r="J74" t="str">
            <v/>
          </cell>
          <cell r="K74" t="str">
            <v>07 76 06 59 11</v>
          </cell>
          <cell r="L74" t="str">
            <v>florent.mazel@forch.fr</v>
          </cell>
          <cell r="M74" t="str">
            <v>isabelle.marion@forch.fr</v>
          </cell>
          <cell r="O74" t="str">
            <v>MONTEREAU SUR LE JARD - Dépt 77</v>
          </cell>
          <cell r="P74" t="str">
            <v>01 64 14 48 65</v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  <cell r="V74" t="str">
            <v/>
          </cell>
          <cell r="W74" t="str">
            <v/>
          </cell>
          <cell r="X74" t="str">
            <v>C 266 0110</v>
          </cell>
          <cell r="Y74" t="str">
            <v>Traite</v>
          </cell>
        </row>
        <row r="75">
          <cell r="A75" t="str">
            <v>FRANCE PARE BRISE</v>
          </cell>
          <cell r="B75" t="str">
            <v>Automobile</v>
          </cell>
          <cell r="C75" t="str">
            <v>Pare brise</v>
          </cell>
          <cell r="J75" t="str">
            <v>04 68 71 47 14</v>
          </cell>
          <cell r="N75" t="b">
            <v>0</v>
          </cell>
        </row>
        <row r="76">
          <cell r="A76" t="str">
            <v>FRANCE SECURITE</v>
          </cell>
          <cell r="B76" t="str">
            <v>Accesoire atelier</v>
          </cell>
          <cell r="C76" t="str">
            <v>Vêtement et chaussures de sécurités</v>
          </cell>
          <cell r="D76" t="str">
            <v>350 €</v>
          </cell>
          <cell r="E76" t="str">
            <v/>
          </cell>
          <cell r="F76" t="str">
            <v xml:space="preserve">règlement Traite acceptée </v>
          </cell>
          <cell r="G76" t="str">
            <v>Nous sommes le 24/08/2023 et il est 10:54:41</v>
          </cell>
          <cell r="H76" t="str">
            <v>Alexandre COUDERT</v>
          </cell>
          <cell r="I76" t="str">
            <v>Alexandre COUDERT</v>
          </cell>
          <cell r="J76" t="str">
            <v>02 72 01 20 20</v>
          </cell>
          <cell r="K76" t="str">
            <v>Li Dir02.40.92.96.91</v>
          </cell>
          <cell r="L76" t="str">
            <v>celluletv@france-securite.fr</v>
          </cell>
          <cell r="M76" t="str">
            <v>Acoudert@france-securite.fr</v>
          </cell>
          <cell r="N76" t="b">
            <v>0</v>
          </cell>
          <cell r="O76" t="str">
            <v>SAINT HERBLAIN</v>
          </cell>
          <cell r="P76" t="str">
            <v/>
          </cell>
          <cell r="Q76" t="str">
            <v/>
          </cell>
          <cell r="R76" t="str">
            <v>ltrevien@france-securite.fr</v>
          </cell>
          <cell r="S76" t="str">
            <v>02 98 80 91 00</v>
          </cell>
          <cell r="T76" t="str">
            <v/>
          </cell>
          <cell r="U76" t="str">
            <v>www.francesecurité.fr/E-shop</v>
          </cell>
          <cell r="V76" t="str">
            <v>2509493-1</v>
          </cell>
          <cell r="W76" t="str">
            <v>01072021</v>
          </cell>
          <cell r="X76" t="str">
            <v>2509493</v>
          </cell>
          <cell r="Y76" t="str">
            <v>Virement</v>
          </cell>
        </row>
        <row r="77">
          <cell r="A77" t="str">
            <v>GARAGE AMIROUCHE - DIAC</v>
          </cell>
          <cell r="B77" t="str">
            <v/>
          </cell>
          <cell r="C77" t="str">
            <v/>
          </cell>
          <cell r="D77" t="str">
            <v/>
          </cell>
          <cell r="E77" t="str">
            <v/>
          </cell>
          <cell r="F77" t="str">
            <v>DIAC - échéancier achat véhicule -lucie (comptable reprise véhicule)</v>
          </cell>
          <cell r="G77" t="str">
            <v>Nous sommes le 07/08/2023 et il est 11:43:17</v>
          </cell>
          <cell r="H77" t="str">
            <v/>
          </cell>
          <cell r="I77" t="str">
            <v/>
          </cell>
          <cell r="J77" t="str">
            <v>04 68 24 71 13</v>
          </cell>
          <cell r="K77" t="str">
            <v/>
          </cell>
          <cell r="L77" t="str">
            <v>secretariat.amirouche@orange.fr</v>
          </cell>
          <cell r="M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  <cell r="V77" t="str">
            <v/>
          </cell>
          <cell r="W77" t="str">
            <v/>
          </cell>
          <cell r="X77" t="str">
            <v/>
          </cell>
          <cell r="Y77" t="str">
            <v>Virement</v>
          </cell>
        </row>
        <row r="78">
          <cell r="A78" t="str">
            <v>GAZ ET SOUDAGE BOUGEOIS</v>
          </cell>
          <cell r="B78" t="str">
            <v/>
          </cell>
          <cell r="C78" t="str">
            <v>Charge Oxygène - Boulonneuse</v>
          </cell>
          <cell r="D78" t="str">
            <v/>
          </cell>
          <cell r="E78" t="str">
            <v/>
          </cell>
          <cell r="F78" t="str">
            <v/>
          </cell>
          <cell r="G78" t="str">
            <v>Nous sommes le 20/02/2023 et il est 13:37:07</v>
          </cell>
          <cell r="H78" t="str">
            <v/>
          </cell>
          <cell r="I78" t="str">
            <v/>
          </cell>
          <cell r="J78" t="str">
            <v>09 80 76 38 62</v>
          </cell>
          <cell r="K78" t="str">
            <v/>
          </cell>
          <cell r="L78" t="str">
            <v>gaz.soudage.bougeois@orange.fr</v>
          </cell>
          <cell r="M78" t="str">
            <v/>
          </cell>
          <cell r="N78" t="b">
            <v>0</v>
          </cell>
          <cell r="O78" t="str">
            <v>CARCASSONNE</v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>Traite Directe</v>
          </cell>
          <cell r="U78" t="str">
            <v/>
          </cell>
          <cell r="V78" t="str">
            <v/>
          </cell>
          <cell r="W78" t="str">
            <v/>
          </cell>
          <cell r="X78" t="str">
            <v/>
          </cell>
          <cell r="Y78" t="str">
            <v>Traite</v>
          </cell>
        </row>
        <row r="79">
          <cell r="A79" t="str">
            <v>GDT</v>
          </cell>
          <cell r="B79" t="str">
            <v>Accesoire atelier</v>
          </cell>
          <cell r="C79" t="str">
            <v>Masque type Chirurgicaux</v>
          </cell>
          <cell r="D79" t="str">
            <v/>
          </cell>
          <cell r="E79" t="str">
            <v/>
          </cell>
          <cell r="F79" t="str">
            <v/>
          </cell>
          <cell r="G79" t="str">
            <v>Nous sommes le 11/04/2022 et il est 11:45:57</v>
          </cell>
          <cell r="H79" t="str">
            <v/>
          </cell>
          <cell r="I79" t="str">
            <v/>
          </cell>
          <cell r="J79" t="str">
            <v>01 83 74 21 61</v>
          </cell>
          <cell r="K79" t="str">
            <v/>
          </cell>
          <cell r="L79" t="str">
            <v>contact@gdt-distribution.fr</v>
          </cell>
          <cell r="M79" t="str">
            <v/>
          </cell>
          <cell r="N79" t="b">
            <v>0</v>
          </cell>
          <cell r="O79" t="str">
            <v>AUBERVILLIERS</v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  <cell r="V79" t="str">
            <v/>
          </cell>
          <cell r="W79" t="str">
            <v/>
          </cell>
          <cell r="X79" t="str">
            <v/>
          </cell>
          <cell r="Y79" t="str">
            <v/>
          </cell>
        </row>
        <row r="80">
          <cell r="A80" t="str">
            <v>GENERALI</v>
          </cell>
          <cell r="B80" t="str">
            <v>Mutuelle</v>
          </cell>
          <cell r="C80" t="str">
            <v>Service Retraite Entreprise</v>
          </cell>
          <cell r="D80" t="str">
            <v/>
          </cell>
          <cell r="E80" t="str">
            <v/>
          </cell>
          <cell r="F80" t="str">
            <v/>
          </cell>
          <cell r="G80" t="str">
            <v>Nous sommes le 16/05/2022 et il est 14:31:30</v>
          </cell>
          <cell r="H80" t="str">
            <v>Mr TORREJON Michel</v>
          </cell>
          <cell r="I80" t="str">
            <v/>
          </cell>
          <cell r="J80" t="str">
            <v>04 68 68 58 22</v>
          </cell>
          <cell r="K80" t="str">
            <v>06 16 44 07 15</v>
          </cell>
          <cell r="L80" t="str">
            <v/>
          </cell>
          <cell r="M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  <cell r="V80" t="str">
            <v/>
          </cell>
          <cell r="W80" t="str">
            <v/>
          </cell>
          <cell r="X80" t="str">
            <v>217900194</v>
          </cell>
        </row>
        <row r="81">
          <cell r="A81" t="str">
            <v>GUERY</v>
          </cell>
          <cell r="B81" t="str">
            <v>GUERY</v>
          </cell>
          <cell r="C81" t="str">
            <v xml:space="preserve">Godet </v>
          </cell>
          <cell r="D81" t="str">
            <v>En sus</v>
          </cell>
          <cell r="E81" t="str">
            <v/>
          </cell>
          <cell r="F81" t="str">
            <v/>
          </cell>
          <cell r="G81" t="str">
            <v>Nous sommes le 22/06/2023 et il est 10:47:11</v>
          </cell>
          <cell r="H81" t="str">
            <v/>
          </cell>
          <cell r="I81" t="str">
            <v/>
          </cell>
          <cell r="J81" t="str">
            <v>02 41 64 41 03</v>
          </cell>
          <cell r="K81" t="str">
            <v/>
          </cell>
          <cell r="L81" t="str">
            <v>contact@guery.com</v>
          </cell>
          <cell r="M81" t="str">
            <v/>
          </cell>
          <cell r="N81" t="b">
            <v>0</v>
          </cell>
          <cell r="O81" t="str">
            <v>CHEMILLE EN ANJOU - Dépt 49</v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  <cell r="V81" t="str">
            <v/>
          </cell>
          <cell r="W81" t="str">
            <v/>
          </cell>
          <cell r="X81" t="str">
            <v>DIV</v>
          </cell>
          <cell r="Y81" t="str">
            <v>Virement</v>
          </cell>
        </row>
        <row r="82">
          <cell r="A82" t="str">
            <v>HABASIT FRANCE</v>
          </cell>
          <cell r="B82" t="str">
            <v/>
          </cell>
          <cell r="C82" t="str">
            <v xml:space="preserve">Bande PVC </v>
          </cell>
          <cell r="D82" t="str">
            <v>500 €</v>
          </cell>
          <cell r="E82" t="str">
            <v/>
          </cell>
          <cell r="F82" t="str">
            <v/>
          </cell>
          <cell r="G82" t="str">
            <v>Nous sommes le 19/06/2023 et il est 15:40:09</v>
          </cell>
          <cell r="H82" t="str">
            <v/>
          </cell>
          <cell r="I82" t="str">
            <v>Mr RICOSSET</v>
          </cell>
          <cell r="J82" t="str">
            <v>03 89 33 89 03</v>
          </cell>
          <cell r="K82" t="str">
            <v/>
          </cell>
          <cell r="L82" t="str">
            <v/>
          </cell>
          <cell r="M82" t="str">
            <v/>
          </cell>
          <cell r="N82" t="b">
            <v>0</v>
          </cell>
          <cell r="O82" t="str">
            <v>Mulhouse</v>
          </cell>
          <cell r="P82" t="str">
            <v>06 85 93 34 44</v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  <cell r="V82" t="str">
            <v/>
          </cell>
          <cell r="W82" t="str">
            <v/>
          </cell>
          <cell r="X82" t="str">
            <v/>
          </cell>
          <cell r="Y82" t="str">
            <v>Virement</v>
          </cell>
        </row>
        <row r="83">
          <cell r="A83" t="str">
            <v>HILTI</v>
          </cell>
          <cell r="B83" t="str">
            <v>11619443</v>
          </cell>
          <cell r="C83" t="str">
            <v>Spitteuse - Clous et charges propulsive Jaune</v>
          </cell>
          <cell r="D83" t="str">
            <v/>
          </cell>
          <cell r="E83" t="str">
            <v/>
          </cell>
          <cell r="F83" t="str">
            <v/>
          </cell>
          <cell r="G83" t="str">
            <v>Nous sommes le 11/04/2022 et il est 11:49:46</v>
          </cell>
          <cell r="H83" t="str">
            <v>Mr PATINO Serge</v>
          </cell>
          <cell r="I83" t="str">
            <v/>
          </cell>
          <cell r="J83" t="str">
            <v>06 64 02 05 76</v>
          </cell>
          <cell r="K83" t="str">
            <v/>
          </cell>
          <cell r="L83" t="str">
            <v>serge.patino@hilti.com</v>
          </cell>
          <cell r="M83" t="str">
            <v/>
          </cell>
          <cell r="N83" t="b">
            <v>0</v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  <cell r="V83" t="str">
            <v/>
          </cell>
          <cell r="W83" t="str">
            <v/>
          </cell>
          <cell r="X83" t="str">
            <v>11619443</v>
          </cell>
        </row>
        <row r="84">
          <cell r="A84" t="str">
            <v>HISTOIRE DE PAPILLES</v>
          </cell>
          <cell r="C84" t="str">
            <v>Traiteur</v>
          </cell>
          <cell r="J84" t="str">
            <v>04 68 76 53 62</v>
          </cell>
          <cell r="L84" t="str">
            <v>h.papilles@yahoo.fr</v>
          </cell>
          <cell r="N84" t="b">
            <v>0</v>
          </cell>
        </row>
        <row r="85">
          <cell r="A85" t="str">
            <v>HOESSL  - DURO FLEX</v>
          </cell>
          <cell r="B85" t="str">
            <v>RAC</v>
          </cell>
          <cell r="C85" t="str">
            <v>Racleurs Pays bas</v>
          </cell>
          <cell r="D85" t="str">
            <v/>
          </cell>
          <cell r="E85" t="str">
            <v/>
          </cell>
          <cell r="F85" t="str">
            <v>Code ciel : DURO</v>
          </cell>
          <cell r="G85" t="str">
            <v>Nous sommes le 03/10/2022 et il est 13:56:58</v>
          </cell>
          <cell r="H85" t="str">
            <v>M. PORNIN Jérôme</v>
          </cell>
          <cell r="I85" t="str">
            <v>Mme PFEIFER Claudia</v>
          </cell>
          <cell r="J85" t="str">
            <v>0043723565222</v>
          </cell>
          <cell r="K85" t="str">
            <v/>
          </cell>
          <cell r="L85" t="str">
            <v>info@duro-flex.eu</v>
          </cell>
          <cell r="M85" t="str">
            <v>claudia.pfeifer@duro-flex.eu</v>
          </cell>
          <cell r="N85" t="b">
            <v>1</v>
          </cell>
          <cell r="O85" t="str">
            <v>PAYS - BAS</v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  <cell r="V85" t="str">
            <v/>
          </cell>
          <cell r="W85" t="str">
            <v/>
          </cell>
          <cell r="X85" t="str">
            <v>RAC</v>
          </cell>
          <cell r="Y85" t="str">
            <v>Virement</v>
          </cell>
        </row>
        <row r="86">
          <cell r="A86" t="str">
            <v>HOSCH</v>
          </cell>
          <cell r="B86" t="str">
            <v>RAC</v>
          </cell>
          <cell r="C86" t="str">
            <v>Racleur + Module Raclage</v>
          </cell>
          <cell r="E86" t="str">
            <v/>
          </cell>
          <cell r="F86" t="str">
            <v/>
          </cell>
          <cell r="G86" t="str">
            <v>Nous sommes le 25/02/2022 et il est 17:21:04</v>
          </cell>
          <cell r="H86" t="str">
            <v/>
          </cell>
          <cell r="I86" t="str">
            <v/>
          </cell>
          <cell r="J86" t="str">
            <v>01 64 13 63 60</v>
          </cell>
          <cell r="K86" t="str">
            <v/>
          </cell>
          <cell r="L86" t="str">
            <v>info@hosch.fr</v>
          </cell>
          <cell r="M86" t="str">
            <v/>
          </cell>
          <cell r="N86" t="b">
            <v>1</v>
          </cell>
          <cell r="X86" t="str">
            <v>RAC</v>
          </cell>
        </row>
        <row r="87">
          <cell r="A87" t="str">
            <v>HUTCHINSON</v>
          </cell>
          <cell r="B87" t="str">
            <v>PRC</v>
          </cell>
          <cell r="C87" t="str">
            <v>ߠFeuille Tuilerie  - ATTENT° Livraison avec 10% de marge d'erreur</v>
          </cell>
          <cell r="D87" t="str">
            <v/>
          </cell>
          <cell r="E87" t="str">
            <v/>
          </cell>
          <cell r="F87" t="str">
            <v>Commercial : Jérôme FUNEL 06.84.63.68.54</v>
          </cell>
          <cell r="G87" t="str">
            <v>Nous sommes le 05/05/2022 et il est 14:20:06</v>
          </cell>
          <cell r="H87" t="str">
            <v>Mme AROSTEGUI Sylvie</v>
          </cell>
          <cell r="I87" t="str">
            <v>Mme GASSE Nicole</v>
          </cell>
          <cell r="J87" t="str">
            <v>02 38 87 50 41</v>
          </cell>
          <cell r="K87" t="str">
            <v/>
          </cell>
          <cell r="L87" t="str">
            <v>sylvie.arostegui@hutchinson.com</v>
          </cell>
          <cell r="M87" t="str">
            <v>nicole.gasse@hutchinson.com</v>
          </cell>
          <cell r="N87" t="b">
            <v>0</v>
          </cell>
          <cell r="O87" t="str">
            <v>CHALETTE SUR LOING - Dépt 45</v>
          </cell>
          <cell r="P87" t="str">
            <v>02 38 87 50 50</v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  <cell r="V87" t="str">
            <v/>
          </cell>
          <cell r="W87" t="str">
            <v/>
          </cell>
          <cell r="X87" t="str">
            <v>PRC</v>
          </cell>
        </row>
        <row r="88">
          <cell r="A88" t="str">
            <v>INDICES 1-10</v>
          </cell>
          <cell r="B88" t="str">
            <v>PU</v>
          </cell>
          <cell r="C88" t="str">
            <v>Ballonnet de décolmatage</v>
          </cell>
          <cell r="D88" t="str">
            <v/>
          </cell>
          <cell r="E88" t="str">
            <v/>
          </cell>
          <cell r="F88" t="str">
            <v>Port en supplément = 55 € par livraison</v>
          </cell>
          <cell r="G88" t="str">
            <v>Nous sommes le 29/03/2022 et il est 15:28:25</v>
          </cell>
          <cell r="H88" t="str">
            <v>Mme PETRE Sylvie</v>
          </cell>
          <cell r="I88" t="str">
            <v/>
          </cell>
          <cell r="J88" t="str">
            <v>03 28 33 66 20</v>
          </cell>
          <cell r="K88" t="str">
            <v/>
          </cell>
          <cell r="L88" t="str">
            <v>contact@indices-fr.com</v>
          </cell>
          <cell r="M88" t="str">
            <v/>
          </cell>
          <cell r="N88" t="b">
            <v>1</v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  <cell r="V88" t="str">
            <v/>
          </cell>
          <cell r="W88" t="str">
            <v/>
          </cell>
          <cell r="X88" t="str">
            <v>PU</v>
          </cell>
          <cell r="Y88" t="str">
            <v>Virement</v>
          </cell>
        </row>
        <row r="89">
          <cell r="A89" t="str">
            <v>INDUFLUID</v>
          </cell>
          <cell r="B89" t="str">
            <v>TUY</v>
          </cell>
          <cell r="C89" t="str">
            <v>Tuyaux PARATUB &amp; Raccord Industriel</v>
          </cell>
          <cell r="D89" t="str">
            <v/>
          </cell>
          <cell r="E89" t="str">
            <v/>
          </cell>
          <cell r="F89" t="str">
            <v/>
          </cell>
          <cell r="G89" t="str">
            <v>Nous sommes le 16/11/2022 et il est 16:08:34</v>
          </cell>
          <cell r="H89" t="str">
            <v>Mme LLORET Marine</v>
          </cell>
          <cell r="I89" t="str">
            <v>Mme MONCERET Audrey</v>
          </cell>
          <cell r="J89" t="str">
            <v xml:space="preserve">05 34 52 03 68 </v>
          </cell>
          <cell r="K89" t="str">
            <v/>
          </cell>
          <cell r="L89" t="str">
            <v>facturation1@indufluid.com</v>
          </cell>
          <cell r="M89" t="str">
            <v>comptoir@indufluid.com</v>
          </cell>
          <cell r="N89" t="b">
            <v>1</v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  <cell r="V89" t="str">
            <v/>
          </cell>
          <cell r="W89" t="str">
            <v/>
          </cell>
          <cell r="X89" t="str">
            <v>TUY</v>
          </cell>
          <cell r="Y89" t="str">
            <v>Virement</v>
          </cell>
        </row>
        <row r="90">
          <cell r="A90" t="str">
            <v>INDUSTRIAS DEL CAUCHO</v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>Nous sommes le 04/09/2023 et il est 09:57:36</v>
          </cell>
          <cell r="H90" t="str">
            <v/>
          </cell>
          <cell r="I90" t="str">
            <v/>
          </cell>
          <cell r="J90" t="str">
            <v>0034 948 145 388</v>
          </cell>
          <cell r="K90" t="str">
            <v/>
          </cell>
          <cell r="L90" t="str">
            <v>idcorders@grupoelastorsa.com</v>
          </cell>
          <cell r="M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>www.incaucho.com</v>
          </cell>
          <cell r="V90" t="str">
            <v/>
          </cell>
          <cell r="W90" t="str">
            <v/>
          </cell>
          <cell r="X90" t="str">
            <v/>
          </cell>
          <cell r="Y90" t="str">
            <v>Virement</v>
          </cell>
        </row>
        <row r="91">
          <cell r="A91" t="str">
            <v>INTERROLL</v>
          </cell>
          <cell r="B91" t="str">
            <v>TAM</v>
          </cell>
          <cell r="C91" t="str">
            <v>Tambour Moteur</v>
          </cell>
          <cell r="D91" t="str">
            <v/>
          </cell>
          <cell r="E91" t="str">
            <v/>
          </cell>
          <cell r="F91" t="str">
            <v/>
          </cell>
          <cell r="G91" t="str">
            <v>Nous sommes le 30/11/2022 et il est 16:16:48</v>
          </cell>
          <cell r="H91" t="str">
            <v>Mme BODOU-MINGAM Corinne</v>
          </cell>
          <cell r="I91" t="str">
            <v/>
          </cell>
          <cell r="J91" t="str">
            <v>02 98 24 41 00</v>
          </cell>
          <cell r="K91" t="str">
            <v/>
          </cell>
          <cell r="L91" t="str">
            <v>c.bodou-mingam@interroll.com</v>
          </cell>
          <cell r="M91" t="str">
            <v>fr.sales@interroll.com</v>
          </cell>
          <cell r="N91" t="b">
            <v>0</v>
          </cell>
          <cell r="O91" t="str">
            <v>St POL-DE-LEON - dépt 29</v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  <cell r="V91" t="str">
            <v/>
          </cell>
          <cell r="W91" t="str">
            <v/>
          </cell>
          <cell r="X91" t="str">
            <v>1001602</v>
          </cell>
          <cell r="Y91" t="str">
            <v>Virement</v>
          </cell>
        </row>
        <row r="92">
          <cell r="A92" t="str">
            <v>INTRALOX</v>
          </cell>
          <cell r="B92" t="str">
            <v/>
          </cell>
          <cell r="C92" t="str">
            <v xml:space="preserve">Tapis Polypropylène </v>
          </cell>
          <cell r="D92" t="str">
            <v/>
          </cell>
          <cell r="E92" t="str">
            <v>C:\Users\USER\Pictures\Fond d'écran\Tapis polypropylène.jpg</v>
          </cell>
          <cell r="F92" t="str">
            <v/>
          </cell>
          <cell r="G92" t="str">
            <v>Nous sommes le 03/08/2023 et il est 09:23:34</v>
          </cell>
          <cell r="H92" t="str">
            <v>Jean-Michel MIOLARD</v>
          </cell>
          <cell r="I92" t="str">
            <v>Mme Rym Abid-Gun - responsable boulangerie</v>
          </cell>
          <cell r="J92" t="str">
            <v>0800-905943</v>
          </cell>
          <cell r="K92" t="str">
            <v/>
          </cell>
          <cell r="L92" t="str">
            <v xml:space="preserve"> serviceclientele@intralox.com</v>
          </cell>
          <cell r="M92" t="str">
            <v/>
          </cell>
          <cell r="N92" t="b">
            <v>0</v>
          </cell>
          <cell r="O92" t="str">
            <v>PAYS BAS</v>
          </cell>
          <cell r="P92" t="str">
            <v xml:space="preserve"> + 800 2253 7437</v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 xml:space="preserve">intralox.com </v>
          </cell>
          <cell r="V92" t="str">
            <v/>
          </cell>
          <cell r="W92" t="str">
            <v/>
          </cell>
          <cell r="X92" t="str">
            <v>N° client : 156897</v>
          </cell>
          <cell r="Y92" t="str">
            <v>Virement</v>
          </cell>
        </row>
        <row r="93">
          <cell r="A93" t="str">
            <v>IPC</v>
          </cell>
          <cell r="B93" t="str">
            <v>110607</v>
          </cell>
          <cell r="C93" t="str">
            <v>Informatique</v>
          </cell>
          <cell r="D93" t="str">
            <v/>
          </cell>
          <cell r="E93" t="str">
            <v/>
          </cell>
          <cell r="F93" t="str">
            <v/>
          </cell>
          <cell r="G93" t="str">
            <v>Nous sommes le 04/08/2022 et il est 14:18:10</v>
          </cell>
          <cell r="H93" t="str">
            <v/>
          </cell>
          <cell r="I93" t="str">
            <v/>
          </cell>
          <cell r="J93" t="str">
            <v>02 98 43 45 44</v>
          </cell>
          <cell r="K93" t="str">
            <v>06 88 63 80 60</v>
          </cell>
          <cell r="L93" t="str">
            <v/>
          </cell>
          <cell r="M93" t="str">
            <v/>
          </cell>
          <cell r="N93" t="b">
            <v>0</v>
          </cell>
          <cell r="O93" t="str">
            <v/>
          </cell>
          <cell r="P93" t="str">
            <v/>
          </cell>
          <cell r="Q93" t="str">
            <v/>
          </cell>
          <cell r="R93" t="str">
            <v>06 85 45 41 51</v>
          </cell>
          <cell r="S93" t="str">
            <v>02 98 80 91 86</v>
          </cell>
          <cell r="T93" t="str">
            <v>k.antunes@groupe-ipc.com</v>
          </cell>
          <cell r="U93" t="str">
            <v/>
          </cell>
          <cell r="V93" t="str">
            <v/>
          </cell>
          <cell r="W93" t="str">
            <v/>
          </cell>
          <cell r="X93" t="str">
            <v>110607</v>
          </cell>
          <cell r="Y93" t="str">
            <v/>
          </cell>
        </row>
        <row r="94">
          <cell r="A94" t="str">
            <v>IRRI'JARDIN</v>
          </cell>
          <cell r="B94" t="str">
            <v/>
          </cell>
          <cell r="C94" t="str">
            <v>Raccord droit - coude 90° femelle lat - pompe</v>
          </cell>
          <cell r="D94" t="str">
            <v/>
          </cell>
          <cell r="E94" t="str">
            <v/>
          </cell>
          <cell r="F94" t="str">
            <v/>
          </cell>
          <cell r="G94" t="str">
            <v>Nous sommes le 29/03/2022 et il est 15:32:57</v>
          </cell>
          <cell r="H94" t="str">
            <v/>
          </cell>
          <cell r="I94" t="str">
            <v/>
          </cell>
          <cell r="J94" t="str">
            <v>04 68 47 31 10</v>
          </cell>
          <cell r="K94" t="str">
            <v/>
          </cell>
          <cell r="L94" t="str">
            <v>irri11car@irrijardin.fr</v>
          </cell>
          <cell r="M94" t="str">
            <v/>
          </cell>
          <cell r="N94" t="b">
            <v>0</v>
          </cell>
          <cell r="X94" t="str">
            <v/>
          </cell>
        </row>
        <row r="95">
          <cell r="A95" t="str">
            <v>ITEX FRANCE</v>
          </cell>
          <cell r="B95" t="str">
            <v>Atelier</v>
          </cell>
          <cell r="C95" t="str">
            <v>Savon et rouleaux papier</v>
          </cell>
          <cell r="D95" t="str">
            <v/>
          </cell>
          <cell r="E95" t="str">
            <v>C:\Users\USER\Pictures\Fond d'écran\savon-vegetal-pate-gel-microbilles.jpg</v>
          </cell>
          <cell r="F95" t="str">
            <v/>
          </cell>
          <cell r="G95" t="str">
            <v>Nous sommes le 04/10/2022 et il est 14:09:23</v>
          </cell>
          <cell r="H95" t="str">
            <v/>
          </cell>
          <cell r="I95" t="str">
            <v/>
          </cell>
          <cell r="J95" t="str">
            <v>04 67 91 60 50</v>
          </cell>
          <cell r="K95" t="str">
            <v/>
          </cell>
          <cell r="L95" t="str">
            <v>itex@itex-france.com</v>
          </cell>
          <cell r="M95" t="str">
            <v>info@itex-france.com</v>
          </cell>
          <cell r="N95" t="b">
            <v>0</v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  <cell r="V95" t="str">
            <v/>
          </cell>
          <cell r="W95" t="str">
            <v/>
          </cell>
          <cell r="X95" t="str">
            <v>C000545</v>
          </cell>
          <cell r="Y95" t="str">
            <v>Chèque</v>
          </cell>
        </row>
        <row r="96">
          <cell r="A96" t="str">
            <v>JANSEN</v>
          </cell>
          <cell r="B96" t="str">
            <v>BTU</v>
          </cell>
          <cell r="C96" t="str">
            <v>Bandes Modulaires</v>
          </cell>
          <cell r="D96" t="str">
            <v/>
          </cell>
          <cell r="E96" t="str">
            <v/>
          </cell>
          <cell r="F96" t="str">
            <v/>
          </cell>
          <cell r="G96" t="str">
            <v>Nous sommes le 24/03/2023 et il est 15:49:50</v>
          </cell>
          <cell r="H96" t="str">
            <v/>
          </cell>
          <cell r="I96" t="str">
            <v/>
          </cell>
          <cell r="J96" t="str">
            <v>05 43 53 30 31</v>
          </cell>
          <cell r="K96" t="str">
            <v/>
          </cell>
          <cell r="L96" t="str">
            <v/>
          </cell>
          <cell r="M96" t="str">
            <v/>
          </cell>
          <cell r="N96" t="b">
            <v>1</v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  <cell r="V96" t="str">
            <v/>
          </cell>
          <cell r="W96" t="str">
            <v/>
          </cell>
          <cell r="X96" t="str">
            <v>BTU</v>
          </cell>
          <cell r="Y96" t="str">
            <v>Virement</v>
          </cell>
        </row>
        <row r="97">
          <cell r="A97" t="str">
            <v>KERTEL - NOMOTECH</v>
          </cell>
          <cell r="B97" t="str">
            <v>IP00114171</v>
          </cell>
          <cell r="C97" t="str">
            <v>Informatique + téléphone fixe + fax</v>
          </cell>
          <cell r="D97" t="str">
            <v/>
          </cell>
          <cell r="E97" t="str">
            <v/>
          </cell>
          <cell r="F97" t="str">
            <v xml:space="preserve">- RÉSILIATION 13 DÉCEMBRE 2026 - 3 mois de Préavis </v>
          </cell>
          <cell r="G97" t="str">
            <v>Nous sommes le 22/05/2023 et il est 15:34:13</v>
          </cell>
          <cell r="H97" t="str">
            <v>Mr  ALI - Responsable Techni</v>
          </cell>
          <cell r="I97" t="str">
            <v xml:space="preserve">JOANA - Commerciale - </v>
          </cell>
          <cell r="J97" t="str">
            <v>01 77 37 37 37</v>
          </cell>
          <cell r="K97" t="str">
            <v xml:space="preserve">08 10 67 08 70 </v>
          </cell>
          <cell r="L97" t="str">
            <v>sc@kertel.com</v>
          </cell>
          <cell r="M97" t="str">
            <v>service-clients@cmleasing.fr</v>
          </cell>
          <cell r="N97" t="b">
            <v>0</v>
          </cell>
          <cell r="O97" t="str">
            <v/>
          </cell>
          <cell r="P97" t="str">
            <v>06.51.90.89.40</v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  <cell r="V97" t="str">
            <v>polygom.industries@wanadoo.fr</v>
          </cell>
          <cell r="W97" t="str">
            <v>Ej08081960@eJ</v>
          </cell>
          <cell r="X97" t="str">
            <v>IP00114171</v>
          </cell>
          <cell r="Y97" t="str">
            <v/>
          </cell>
        </row>
        <row r="98">
          <cell r="A98" t="str">
            <v>KILOUTOU</v>
          </cell>
          <cell r="B98" t="str">
            <v>DIV</v>
          </cell>
          <cell r="C98" t="str">
            <v xml:space="preserve">Location MANUSCOP +  COBRA + Nacelles … </v>
          </cell>
          <cell r="D98" t="str">
            <v/>
          </cell>
          <cell r="E98" t="str">
            <v/>
          </cell>
          <cell r="F98" t="str">
            <v/>
          </cell>
          <cell r="G98" t="str">
            <v>Nous sommes le 25/02/2022 et il est 17:24:13</v>
          </cell>
          <cell r="H98" t="str">
            <v/>
          </cell>
          <cell r="I98" t="str">
            <v/>
          </cell>
          <cell r="J98" t="str">
            <v>04 68 11 10 10</v>
          </cell>
          <cell r="K98" t="str">
            <v/>
          </cell>
          <cell r="L98" t="str">
            <v/>
          </cell>
          <cell r="M98" t="str">
            <v/>
          </cell>
          <cell r="N98" t="b">
            <v>1</v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  <cell r="V98" t="str">
            <v/>
          </cell>
          <cell r="W98" t="str">
            <v/>
          </cell>
          <cell r="X98" t="str">
            <v>DIV</v>
          </cell>
          <cell r="Y98" t="str">
            <v>Virement</v>
          </cell>
        </row>
        <row r="99">
          <cell r="A99" t="str">
            <v>KUEHNE - Transporteur Espagne</v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 xml:space="preserve">Espace internet : Code d’accès : C99151 - Mot de passe : 9391457 </v>
          </cell>
          <cell r="G99" t="str">
            <v>Nous sommes le 26/09/2022 et il est 14:31:27</v>
          </cell>
          <cell r="H99" t="str">
            <v>Nino SONZOGNI</v>
          </cell>
          <cell r="I99" t="str">
            <v/>
          </cell>
          <cell r="J99" t="str">
            <v>04.68.27.87.08</v>
          </cell>
          <cell r="K99" t="str">
            <v>06.21.63.13.92</v>
          </cell>
          <cell r="L99" t="str">
            <v>nino.sonzogni@kuehne-nagel.com</v>
          </cell>
          <cell r="M99" t="str">
            <v/>
          </cell>
          <cell r="N99" t="b">
            <v>0</v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  <cell r="V99" t="str">
            <v/>
          </cell>
          <cell r="W99" t="str">
            <v/>
          </cell>
          <cell r="X99" t="str">
            <v/>
          </cell>
          <cell r="Y99" t="str">
            <v>Traite</v>
          </cell>
        </row>
        <row r="100">
          <cell r="A100" t="str">
            <v>LA POSTE</v>
          </cell>
          <cell r="B100" t="str">
            <v>Bureau</v>
          </cell>
          <cell r="C100" t="str">
            <v>Timbre et enveloppes</v>
          </cell>
          <cell r="D100" t="str">
            <v/>
          </cell>
          <cell r="E100" t="str">
            <v/>
          </cell>
          <cell r="F100" t="str">
            <v>Factrice titulaire = Emilie CHAUBET</v>
          </cell>
          <cell r="G100" t="str">
            <v>Nous sommes le 09/08/2023 et il est 13:41:06</v>
          </cell>
          <cell r="H100" t="str">
            <v/>
          </cell>
          <cell r="I100" t="str">
            <v/>
          </cell>
          <cell r="J100" t="str">
            <v>36 34</v>
          </cell>
          <cell r="K100" t="str">
            <v/>
          </cell>
          <cell r="L100" t="str">
            <v/>
          </cell>
          <cell r="M100" t="str">
            <v/>
          </cell>
          <cell r="N100" t="b">
            <v>0</v>
          </cell>
          <cell r="O100" t="str">
            <v>BRAM</v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  <cell r="V100" t="str">
            <v/>
          </cell>
          <cell r="W100" t="str">
            <v/>
          </cell>
          <cell r="X100" t="str">
            <v>00567086</v>
          </cell>
          <cell r="Y100" t="str">
            <v/>
          </cell>
        </row>
        <row r="101">
          <cell r="A101" t="str">
            <v>LBS</v>
          </cell>
          <cell r="B101" t="str">
            <v>BTC</v>
          </cell>
          <cell r="C101" t="str">
            <v xml:space="preserve">Bandes chevrons "spécifiques" </v>
          </cell>
          <cell r="D101" t="str">
            <v/>
          </cell>
          <cell r="E101" t="str">
            <v/>
          </cell>
          <cell r="F101" t="str">
            <v/>
          </cell>
          <cell r="G101" t="str">
            <v>Nous sommes le 27/07/2023 et il est 10:20:16</v>
          </cell>
          <cell r="H101" t="str">
            <v>Julian MANTING</v>
          </cell>
          <cell r="I101" t="str">
            <v/>
          </cell>
          <cell r="J101" t="str">
            <v/>
          </cell>
          <cell r="K101" t="str">
            <v/>
          </cell>
          <cell r="L101" t="str">
            <v>infoàlbs.cc</v>
          </cell>
          <cell r="M101" t="str">
            <v/>
          </cell>
          <cell r="N101" t="b">
            <v>1</v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>www.lbs.cc</v>
          </cell>
          <cell r="V101" t="str">
            <v/>
          </cell>
          <cell r="W101" t="str">
            <v/>
          </cell>
          <cell r="X101" t="str">
            <v>BTC</v>
          </cell>
          <cell r="Y101" t="str">
            <v>Virement</v>
          </cell>
        </row>
        <row r="102">
          <cell r="A102" t="str">
            <v>LE CLOS ST LOUP - SARL BRAM DU CERF</v>
          </cell>
          <cell r="B102" t="str">
            <v>Repas</v>
          </cell>
          <cell r="C102" t="str">
            <v>Restaurant</v>
          </cell>
          <cell r="D102" t="str">
            <v/>
          </cell>
          <cell r="E102" t="str">
            <v/>
          </cell>
          <cell r="F102" t="str">
            <v/>
          </cell>
          <cell r="G102" t="str">
            <v>Nous sommes le 04/10/2022 et il est 13:41:45</v>
          </cell>
          <cell r="H102" t="str">
            <v/>
          </cell>
          <cell r="I102" t="str">
            <v/>
          </cell>
          <cell r="J102" t="str">
            <v>04 68 76 11 91</v>
          </cell>
          <cell r="K102" t="str">
            <v/>
          </cell>
          <cell r="L102" t="str">
            <v>leclossaintloup@orange.fr</v>
          </cell>
          <cell r="M102" t="str">
            <v/>
          </cell>
          <cell r="N102" t="b">
            <v>0</v>
          </cell>
          <cell r="O102" t="str">
            <v/>
          </cell>
          <cell r="P102" t="str">
            <v/>
          </cell>
          <cell r="Q102" t="str">
            <v>Nathalie</v>
          </cell>
          <cell r="R102" t="str">
            <v/>
          </cell>
          <cell r="S102" t="str">
            <v>06 80 94 32 01</v>
          </cell>
          <cell r="T102" t="str">
            <v/>
          </cell>
          <cell r="U102" t="str">
            <v/>
          </cell>
          <cell r="V102" t="str">
            <v/>
          </cell>
          <cell r="W102" t="str">
            <v/>
          </cell>
          <cell r="X102" t="str">
            <v/>
          </cell>
          <cell r="Y102" t="str">
            <v/>
          </cell>
        </row>
        <row r="103">
          <cell r="A103" t="str">
            <v>LM BRAM</v>
          </cell>
          <cell r="B103" t="str">
            <v/>
          </cell>
          <cell r="C103" t="str">
            <v>Contrôle Technique</v>
          </cell>
          <cell r="D103" t="str">
            <v/>
          </cell>
          <cell r="E103" t="str">
            <v/>
          </cell>
          <cell r="F103" t="str">
            <v/>
          </cell>
          <cell r="G103" t="str">
            <v>Nous sommes le 26/09/2022 et il est 14:35:10</v>
          </cell>
          <cell r="H103" t="str">
            <v/>
          </cell>
          <cell r="I103" t="str">
            <v/>
          </cell>
          <cell r="J103" t="str">
            <v>04 68 76 15 15</v>
          </cell>
          <cell r="K103" t="str">
            <v/>
          </cell>
          <cell r="L103" t="str">
            <v>contact@bram-controle.fr</v>
          </cell>
          <cell r="M103" t="str">
            <v/>
          </cell>
          <cell r="N103" t="b">
            <v>0</v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  <cell r="V103" t="str">
            <v/>
          </cell>
          <cell r="W103" t="str">
            <v/>
          </cell>
          <cell r="X103" t="str">
            <v/>
          </cell>
          <cell r="Y103" t="str">
            <v>Chèque</v>
          </cell>
        </row>
        <row r="104">
          <cell r="A104" t="str">
            <v>LOXAM NARBONNE</v>
          </cell>
          <cell r="B104" t="str">
            <v>LOXAM</v>
          </cell>
          <cell r="C104" t="str">
            <v>Chariot téléscopique pour LAFARGE PLN</v>
          </cell>
          <cell r="D104" t="str">
            <v/>
          </cell>
          <cell r="E104" t="str">
            <v/>
          </cell>
          <cell r="F104" t="str">
            <v>Traite Directe</v>
          </cell>
          <cell r="G104" t="str">
            <v>Nous sommes le 21/02/2023 et il est 15:02:34</v>
          </cell>
          <cell r="H104" t="str">
            <v/>
          </cell>
          <cell r="I104" t="str">
            <v/>
          </cell>
          <cell r="J104" t="str">
            <v>04 68 41 58 50</v>
          </cell>
          <cell r="K104" t="str">
            <v/>
          </cell>
          <cell r="L104" t="str">
            <v>narbonne@loxam.fr</v>
          </cell>
          <cell r="M104" t="str">
            <v/>
          </cell>
          <cell r="O104" t="str">
            <v>NARBONNE - Dpt 11</v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  <cell r="V104" t="str">
            <v/>
          </cell>
          <cell r="W104" t="str">
            <v/>
          </cell>
          <cell r="X104" t="str">
            <v>66007</v>
          </cell>
          <cell r="Y104" t="str">
            <v>Traite</v>
          </cell>
        </row>
        <row r="105">
          <cell r="A105" t="str">
            <v>LOXAM PERPIGNAN</v>
          </cell>
          <cell r="B105" t="str">
            <v>LOXAM</v>
          </cell>
          <cell r="C105" t="str">
            <v>Chariot téléscopique pour Omya à VINGRAU</v>
          </cell>
          <cell r="D105" t="str">
            <v/>
          </cell>
          <cell r="E105" t="str">
            <v/>
          </cell>
          <cell r="F105" t="str">
            <v>Traite directe</v>
          </cell>
          <cell r="G105" t="str">
            <v>Nous sommes le 21/02/2023 et il est 14:59:14</v>
          </cell>
          <cell r="H105" t="str">
            <v/>
          </cell>
          <cell r="I105" t="str">
            <v/>
          </cell>
          <cell r="J105" t="str">
            <v>04 68 85 19 88</v>
          </cell>
          <cell r="K105" t="str">
            <v/>
          </cell>
          <cell r="L105" t="str">
            <v>perpignan.sud.laho@loxam.fr</v>
          </cell>
          <cell r="M105" t="str">
            <v/>
          </cell>
          <cell r="O105" t="str">
            <v>PERPIGNAN - Dépt 66</v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  <cell r="V105" t="str">
            <v/>
          </cell>
          <cell r="W105" t="str">
            <v/>
          </cell>
          <cell r="X105" t="str">
            <v>N° 66007</v>
          </cell>
          <cell r="Y105" t="str">
            <v>Traite</v>
          </cell>
        </row>
        <row r="106">
          <cell r="A106" t="str">
            <v>MAFDEL</v>
          </cell>
          <cell r="B106" t="str">
            <v>COU</v>
          </cell>
          <cell r="C106" t="str">
            <v xml:space="preserve">Courroies  - Sécateur </v>
          </cell>
          <cell r="D106" t="str">
            <v xml:space="preserve">  900 € ou regroupement cde</v>
          </cell>
          <cell r="E106" t="str">
            <v/>
          </cell>
          <cell r="F106" t="str">
            <v>Maude BOURGUIGNON 퐱 ATTENTION 25 € de frais participation pour Cde de - 100 €퐱</v>
          </cell>
          <cell r="G106" t="str">
            <v>Nous sommes le 07/08/2023 et il est 17:06:10</v>
          </cell>
          <cell r="H106" t="str">
            <v>Lilian SUAT</v>
          </cell>
          <cell r="I106" t="str">
            <v>Karine SACCHI</v>
          </cell>
          <cell r="J106" t="str">
            <v>04 78 96 21 90</v>
          </cell>
          <cell r="K106" t="str">
            <v/>
          </cell>
          <cell r="L106" t="str">
            <v>mafdel@mafdel.fr</v>
          </cell>
          <cell r="M106" t="str">
            <v/>
          </cell>
          <cell r="N106" t="b">
            <v>1</v>
          </cell>
          <cell r="O106" t="str">
            <v>ST GEORGES D'ESPERANCHE - Dépt 38</v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>www.mafdel-belts.com</v>
          </cell>
          <cell r="V106" t="str">
            <v/>
          </cell>
          <cell r="W106" t="str">
            <v/>
          </cell>
          <cell r="X106" t="str">
            <v>CPOLY</v>
          </cell>
          <cell r="Y106" t="str">
            <v>Virement</v>
          </cell>
        </row>
        <row r="107">
          <cell r="A107" t="str">
            <v>MAJICAP</v>
          </cell>
          <cell r="B107" t="str">
            <v>FCS</v>
          </cell>
          <cell r="C107" t="str">
            <v>Tapis et joint en caoutchouc et PVC</v>
          </cell>
          <cell r="E107" t="str">
            <v/>
          </cell>
          <cell r="F107" t="str">
            <v>Code Client C00797</v>
          </cell>
          <cell r="G107" t="str">
            <v>Nous sommes le 25/02/2022 et il est 14:14:21</v>
          </cell>
          <cell r="H107" t="str">
            <v/>
          </cell>
          <cell r="I107" t="str">
            <v/>
          </cell>
          <cell r="J107" t="str">
            <v>03 89 75 54 49</v>
          </cell>
          <cell r="K107" t="str">
            <v/>
          </cell>
          <cell r="L107" t="str">
            <v>contact@majicap.com</v>
          </cell>
          <cell r="M107" t="str">
            <v/>
          </cell>
          <cell r="N107" t="b">
            <v>1</v>
          </cell>
          <cell r="X107" t="str">
            <v>FCS</v>
          </cell>
        </row>
        <row r="108">
          <cell r="A108" t="str">
            <v>MARTINOLI</v>
          </cell>
          <cell r="B108" t="str">
            <v>TAM</v>
          </cell>
          <cell r="C108" t="str">
            <v>Tambours</v>
          </cell>
          <cell r="D108" t="str">
            <v/>
          </cell>
          <cell r="E108" t="str">
            <v>C:\Users\USER\Pictures\Fond d'écran\Rouleaux.jpg</v>
          </cell>
          <cell r="F108" t="str">
            <v/>
          </cell>
          <cell r="G108" t="str">
            <v>Nous sommes le 18/04/2023 et il est 14:42:08</v>
          </cell>
          <cell r="H108" t="str">
            <v>Mr MARTINOLI Cédric</v>
          </cell>
          <cell r="I108" t="str">
            <v>Mme PIERSON Gaëlle</v>
          </cell>
          <cell r="J108" t="str">
            <v>04 68 60 54 79</v>
          </cell>
          <cell r="K108" t="str">
            <v>06 84 62 00 31</v>
          </cell>
          <cell r="L108" t="str">
            <v>cedric.martinoli@wanadoo.fr</v>
          </cell>
          <cell r="M108" t="str">
            <v>martinoli.martinoli@orange.fr</v>
          </cell>
          <cell r="N108" t="b">
            <v>1</v>
          </cell>
          <cell r="O108" t="str">
            <v>CAZALRENOUX - Dépt 11</v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  <cell r="V108" t="str">
            <v/>
          </cell>
          <cell r="W108" t="str">
            <v/>
          </cell>
          <cell r="X108" t="str">
            <v>TAM</v>
          </cell>
          <cell r="Y108" t="str">
            <v>Virement</v>
          </cell>
        </row>
        <row r="109">
          <cell r="A109" t="str">
            <v>MAXOUTIL</v>
          </cell>
          <cell r="B109" t="str">
            <v/>
          </cell>
          <cell r="C109" t="str">
            <v xml:space="preserve">Affuteuse Forêt électrique - Groupe électrogène 4 000 W Perform </v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>05 65 62 99 48</v>
          </cell>
          <cell r="K109" t="str">
            <v/>
          </cell>
          <cell r="L109" t="str">
            <v>pierre.meije@orange.fr</v>
          </cell>
          <cell r="M109" t="str">
            <v/>
          </cell>
          <cell r="N109" t="b">
            <v>0</v>
          </cell>
          <cell r="O109" t="str">
            <v>RODEZ - Dépt 12</v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  <cell r="V109" t="str">
            <v/>
          </cell>
          <cell r="W109" t="str">
            <v/>
          </cell>
          <cell r="X109" t="str">
            <v>777</v>
          </cell>
          <cell r="Y109" t="str">
            <v>CB</v>
          </cell>
        </row>
        <row r="110">
          <cell r="A110" t="str">
            <v>MECAROLL</v>
          </cell>
          <cell r="B110" t="str">
            <v/>
          </cell>
          <cell r="C110" t="str">
            <v/>
          </cell>
          <cell r="D110" t="str">
            <v>2 500 € HT de Cde</v>
          </cell>
          <cell r="E110" t="str">
            <v/>
          </cell>
          <cell r="F110" t="str">
            <v/>
          </cell>
          <cell r="G110" t="str">
            <v>Nous sommes le 09/12/2022 et il est 17:02:46</v>
          </cell>
          <cell r="H110" t="str">
            <v>Mr GABINO</v>
          </cell>
          <cell r="I110" t="str">
            <v>Sabine JACOB - Secrétaire</v>
          </cell>
          <cell r="J110" t="str">
            <v>03 88 87 16 48</v>
          </cell>
          <cell r="K110" t="str">
            <v>06 72 04 11 27</v>
          </cell>
          <cell r="L110" t="str">
            <v>contact@mecaroll.fr</v>
          </cell>
          <cell r="M110" t="str">
            <v/>
          </cell>
          <cell r="O110" t="str">
            <v>Wasselonne - Dépt 67</v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>www.mecaroll.fr</v>
          </cell>
          <cell r="V110" t="str">
            <v/>
          </cell>
          <cell r="W110" t="str">
            <v/>
          </cell>
          <cell r="X110" t="str">
            <v>CL00219</v>
          </cell>
          <cell r="Y110" t="str">
            <v>Virement</v>
          </cell>
        </row>
        <row r="111">
          <cell r="A111" t="str">
            <v>MEIJE</v>
          </cell>
          <cell r="B111" t="str">
            <v/>
          </cell>
          <cell r="C111" t="str">
            <v>Linguet de Sécurité - Harnais</v>
          </cell>
          <cell r="D111" t="str">
            <v/>
          </cell>
          <cell r="E111" t="str">
            <v/>
          </cell>
          <cell r="F111" t="str">
            <v>Frais de Port en supll = 35 €</v>
          </cell>
          <cell r="G111" t="str">
            <v>Nous sommes le 11/04/2022 et il est 12:07:52</v>
          </cell>
          <cell r="H111" t="str">
            <v>José LIMA</v>
          </cell>
          <cell r="I111" t="str">
            <v/>
          </cell>
          <cell r="J111" t="str">
            <v>05 63 61 14 55</v>
          </cell>
          <cell r="K111" t="str">
            <v/>
          </cell>
          <cell r="L111" t="str">
            <v/>
          </cell>
          <cell r="M111" t="str">
            <v/>
          </cell>
          <cell r="N111" t="b">
            <v>0</v>
          </cell>
          <cell r="O111" t="str">
            <v>AUSSILLON - Dépt 81</v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>www.meije.com</v>
          </cell>
          <cell r="V111" t="str">
            <v/>
          </cell>
          <cell r="W111" t="str">
            <v/>
          </cell>
          <cell r="X111" t="str">
            <v/>
          </cell>
        </row>
        <row r="112">
          <cell r="A112" t="str">
            <v xml:space="preserve">METSO </v>
          </cell>
          <cell r="B112" t="str">
            <v>RAC - FC</v>
          </cell>
          <cell r="C112" t="str">
            <v>Trellex ABC90 shores - Racleur vendu à Omya</v>
          </cell>
          <cell r="D112" t="str">
            <v>Franco &gt; à  1 500€ HT</v>
          </cell>
          <cell r="E112" t="str">
            <v>C:\Users\USER\Pictures\Fond d'écran\Trellex.jpg</v>
          </cell>
          <cell r="F112" t="str">
            <v xml:space="preserve">Bérengère ROGER - commerciale 06 86 27 30 23 </v>
          </cell>
          <cell r="G112" t="str">
            <v>Nous sommes le 23/06/2023 et il est 10:40:16</v>
          </cell>
          <cell r="H112" t="str">
            <v>BEILLON</v>
          </cell>
          <cell r="I112" t="str">
            <v>Mme REEB Audrey</v>
          </cell>
          <cell r="J112" t="str">
            <v xml:space="preserve">03 85 39 62 00 </v>
          </cell>
          <cell r="K112" t="str">
            <v>06 11 04 05 38</v>
          </cell>
          <cell r="L112" t="str">
            <v/>
          </cell>
          <cell r="M112" t="str">
            <v>audrey.reeb@mogroup.com</v>
          </cell>
          <cell r="N112" t="b">
            <v>1</v>
          </cell>
          <cell r="O112" t="str">
            <v>MACON - Dépt 71</v>
          </cell>
          <cell r="P112" t="str">
            <v>06 80 89 05 74</v>
          </cell>
          <cell r="Q112" t="str">
            <v>Mme NAVORET</v>
          </cell>
          <cell r="R112" t="str">
            <v>florence.navoret@mogroup.com</v>
          </cell>
          <cell r="S112" t="str">
            <v>03 85 39 62 70</v>
          </cell>
          <cell r="T112" t="str">
            <v>06 37 70 44 40</v>
          </cell>
          <cell r="U112" t="str">
            <v/>
          </cell>
          <cell r="V112" t="str">
            <v/>
          </cell>
          <cell r="W112" t="str">
            <v/>
          </cell>
          <cell r="X112" t="str">
            <v>RAC - FC</v>
          </cell>
          <cell r="Y112" t="str">
            <v>Virement</v>
          </cell>
        </row>
        <row r="113">
          <cell r="A113" t="str">
            <v>MICRON FRANCE</v>
          </cell>
          <cell r="B113" t="str">
            <v>15454</v>
          </cell>
          <cell r="C113" t="str">
            <v>Petit équipement - mètre</v>
          </cell>
          <cell r="D113" t="str">
            <v/>
          </cell>
          <cell r="E113" t="str">
            <v>C:\Users\USER\Pictures\Fond d'écran\mesure-roulante-bi-matiere.jpg</v>
          </cell>
          <cell r="F113" t="str">
            <v>Facture du 23-02-2022 payé par CB</v>
          </cell>
          <cell r="G113" t="str">
            <v>Nous sommes le 11/04/2022 et il est 13:26:26</v>
          </cell>
          <cell r="H113" t="str">
            <v/>
          </cell>
          <cell r="I113" t="str">
            <v/>
          </cell>
          <cell r="J113" t="str">
            <v>03 59 75 00 95</v>
          </cell>
          <cell r="K113" t="str">
            <v/>
          </cell>
          <cell r="L113" t="str">
            <v>micron@micronfrance.fr</v>
          </cell>
          <cell r="M113" t="str">
            <v/>
          </cell>
          <cell r="N113" t="b">
            <v>0</v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  <cell r="V113" t="str">
            <v/>
          </cell>
          <cell r="W113" t="str">
            <v/>
          </cell>
          <cell r="X113" t="str">
            <v>15454</v>
          </cell>
        </row>
        <row r="114">
          <cell r="A114" t="str">
            <v>MLT MINET</v>
          </cell>
          <cell r="B114" t="str">
            <v>DIV</v>
          </cell>
          <cell r="C114" t="str">
            <v>Agrafes-Craie grasse-Molettes- cutter- Voir catalogue @Tarif FOMIA</v>
          </cell>
          <cell r="D114" t="str">
            <v>2 000 € à compter d'oct 2022</v>
          </cell>
          <cell r="E114" t="str">
            <v/>
          </cell>
          <cell r="F114" t="str">
            <v>Autre : info@mlt-lacing.com - Commercial : Mr NAVON Denis - Mr ROUBY Compta 06 70 92 53 35</v>
          </cell>
          <cell r="G114" t="str">
            <v>Nous sommes le 26/04/2023 et il est 17:04:06</v>
          </cell>
          <cell r="H114" t="str">
            <v>Laurie NARO</v>
          </cell>
          <cell r="I114" t="str">
            <v>Mme ABADJA Faima</v>
          </cell>
          <cell r="J114" t="str">
            <v>04 77 22 19 19</v>
          </cell>
          <cell r="K114" t="str">
            <v>04 77 29 92 25</v>
          </cell>
          <cell r="L114" t="str">
            <v>l.naro@minet-mlt.fr</v>
          </cell>
          <cell r="M114" t="str">
            <v>f.abadja@minet-mlt.fr</v>
          </cell>
          <cell r="N114" t="b">
            <v>1</v>
          </cell>
          <cell r="O114" t="str">
            <v>SAINT CHARMOND - Dépt 42</v>
          </cell>
          <cell r="P114" t="str">
            <v>04 77 22 99 34</v>
          </cell>
          <cell r="Q114" t="str">
            <v>Mme PAGES Valerie</v>
          </cell>
          <cell r="R114" t="str">
            <v/>
          </cell>
          <cell r="S114" t="str">
            <v>04 77 31 49 81</v>
          </cell>
          <cell r="T114" t="str">
            <v>valerie.pages@minet-mlt.fr</v>
          </cell>
          <cell r="U114" t="str">
            <v/>
          </cell>
          <cell r="V114" t="str">
            <v/>
          </cell>
          <cell r="W114" t="str">
            <v/>
          </cell>
          <cell r="X114" t="str">
            <v>POLBRA</v>
          </cell>
          <cell r="Y114" t="str">
            <v>Virement</v>
          </cell>
        </row>
        <row r="115">
          <cell r="A115" t="str">
            <v>NATIXIS</v>
          </cell>
          <cell r="B115" t="str">
            <v>80680/50212</v>
          </cell>
          <cell r="C115" t="str">
            <v>Tenue de Comptes</v>
          </cell>
          <cell r="D115" t="str">
            <v/>
          </cell>
          <cell r="E115" t="str">
            <v/>
          </cell>
          <cell r="F115" t="str">
            <v/>
          </cell>
          <cell r="G115" t="str">
            <v>Nous sommes le 04/04/2023 et il est 13:55:59</v>
          </cell>
          <cell r="H115" t="str">
            <v/>
          </cell>
          <cell r="I115" t="str">
            <v/>
          </cell>
          <cell r="J115" t="str">
            <v>02 31 07 73 73</v>
          </cell>
          <cell r="K115" t="str">
            <v/>
          </cell>
          <cell r="L115" t="str">
            <v/>
          </cell>
          <cell r="M115" t="str">
            <v/>
          </cell>
          <cell r="N115" t="b">
            <v>0</v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  <cell r="V115" t="str">
            <v/>
          </cell>
          <cell r="W115" t="str">
            <v/>
          </cell>
          <cell r="X115" t="str">
            <v>80680/50212</v>
          </cell>
          <cell r="Y115" t="str">
            <v/>
          </cell>
        </row>
        <row r="116">
          <cell r="A116" t="str">
            <v>NESPOLI</v>
          </cell>
          <cell r="B116" t="str">
            <v>111522</v>
          </cell>
          <cell r="C116" t="str">
            <v xml:space="preserve">Pinceaux larg 40mm et 80 mm </v>
          </cell>
          <cell r="D116" t="str">
            <v/>
          </cell>
          <cell r="E116" t="str">
            <v>C:\Users\USER\Pictures\Fond d'écran\pinceaux.jpg</v>
          </cell>
          <cell r="F116" t="str">
            <v/>
          </cell>
          <cell r="G116" t="str">
            <v>Nous sommes le 11/04/2022 et il est 13:31:34</v>
          </cell>
          <cell r="H116" t="str">
            <v>M. DORLEANS</v>
          </cell>
          <cell r="I116" t="str">
            <v>M. THONON - commercial</v>
          </cell>
          <cell r="J116" t="str">
            <v>06 85 23 86 74</v>
          </cell>
          <cell r="K116" t="str">
            <v/>
          </cell>
          <cell r="L116" t="str">
            <v>valentin.dorleans.pro@gmail.com</v>
          </cell>
          <cell r="M116" t="str">
            <v>anthony.thonon@nespolifrance.fr</v>
          </cell>
          <cell r="N116" t="b">
            <v>0</v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  <cell r="V116" t="str">
            <v/>
          </cell>
          <cell r="W116" t="str">
            <v/>
          </cell>
          <cell r="X116" t="str">
            <v>111522</v>
          </cell>
        </row>
        <row r="117">
          <cell r="A117" t="str">
            <v>NETCO</v>
          </cell>
          <cell r="B117" t="str">
            <v>RM</v>
          </cell>
          <cell r="C117" t="str">
            <v>Bandes ou Ø - bavette bloc Spillex (rive d'étanchéité)</v>
          </cell>
          <cell r="D117" t="str">
            <v>Port en Sus</v>
          </cell>
          <cell r="E117" t="str">
            <v>C:\Users\USER\Pictures\Fond d'écran\Rive d'étanchéité.jpg</v>
          </cell>
          <cell r="F117" t="str">
            <v>Mode règlement : Virement</v>
          </cell>
          <cell r="G117" t="str">
            <v>Nous sommes le 23/12/2022 et il est 16:46:02</v>
          </cell>
          <cell r="H117" t="str">
            <v>Mr DELAGE</v>
          </cell>
          <cell r="I117" t="str">
            <v>Mme LAUDE Emmanuelle</v>
          </cell>
          <cell r="J117" t="str">
            <v>05 56 11 12 56</v>
          </cell>
          <cell r="K117" t="str">
            <v/>
          </cell>
          <cell r="L117" t="str">
            <v/>
          </cell>
          <cell r="M117" t="str">
            <v>elaude@netco-sas.com</v>
          </cell>
          <cell r="O117" t="str">
            <v>BORDEAUX Dépt 33</v>
          </cell>
          <cell r="P117" t="str">
            <v xml:space="preserve">05 56 11 31 95  </v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  <cell r="V117" t="str">
            <v/>
          </cell>
          <cell r="W117" t="str">
            <v/>
          </cell>
          <cell r="X117" t="str">
            <v>RM</v>
          </cell>
          <cell r="Y117" t="str">
            <v>Virement</v>
          </cell>
        </row>
        <row r="118">
          <cell r="A118" t="str">
            <v>NK TECHNICS</v>
          </cell>
          <cell r="B118" t="str">
            <v>PU ou COU</v>
          </cell>
          <cell r="C118" t="str">
            <v>Courroie dentée - Station Asperge</v>
          </cell>
          <cell r="D118" t="str">
            <v>22 € colis standard ou 120  € palette</v>
          </cell>
          <cell r="E118" t="str">
            <v/>
          </cell>
          <cell r="F118" t="str">
            <v/>
          </cell>
          <cell r="G118" t="str">
            <v>Nous sommes le 09/12/2022 et il est 17:06:30</v>
          </cell>
          <cell r="H118" t="str">
            <v>Mr VINKENVLEUGEL Désirée</v>
          </cell>
          <cell r="I118" t="str">
            <v/>
          </cell>
          <cell r="J118" t="str">
            <v>03 14 39 37 51</v>
          </cell>
          <cell r="K118" t="str">
            <v>06 88 09 35 87</v>
          </cell>
          <cell r="L118" t="str">
            <v/>
          </cell>
          <cell r="M118" t="str">
            <v/>
          </cell>
          <cell r="N118" t="b">
            <v>0</v>
          </cell>
          <cell r="O118" t="str">
            <v>LILLE - Dépt 59</v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>www.nk - technics.com</v>
          </cell>
          <cell r="V118" t="str">
            <v/>
          </cell>
          <cell r="W118" t="str">
            <v/>
          </cell>
          <cell r="X118" t="str">
            <v>PU ou COU</v>
          </cell>
          <cell r="Y118" t="str">
            <v/>
          </cell>
        </row>
        <row r="119">
          <cell r="A119" t="str">
            <v>OCCITANIE MOTOCULTURE</v>
          </cell>
          <cell r="B119" t="str">
            <v>n° client : 2263</v>
          </cell>
          <cell r="C119" t="str">
            <v xml:space="preserve">Réparateur des groupe électrogène </v>
          </cell>
          <cell r="D119" t="str">
            <v/>
          </cell>
          <cell r="E119" t="str">
            <v/>
          </cell>
          <cell r="F119" t="str">
            <v>Groupe Rouge : marque SWAP 214105 N) Série : 00619702141050</v>
          </cell>
          <cell r="G119" t="str">
            <v>Nous sommes le 05/05/2022 et il est 13:46:20</v>
          </cell>
          <cell r="H119" t="str">
            <v>Mr GRILLERE Christophe</v>
          </cell>
          <cell r="I119" t="str">
            <v/>
          </cell>
          <cell r="J119" t="str">
            <v>06 86 95 73 07</v>
          </cell>
          <cell r="K119" t="str">
            <v/>
          </cell>
          <cell r="L119" t="str">
            <v>bram</v>
          </cell>
          <cell r="M119" t="str">
            <v/>
          </cell>
          <cell r="N119" t="b">
            <v>0</v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  <cell r="V119" t="str">
            <v/>
          </cell>
          <cell r="W119" t="str">
            <v/>
          </cell>
          <cell r="X119" t="str">
            <v>n° client : 2263</v>
          </cell>
        </row>
        <row r="120">
          <cell r="A120" t="str">
            <v>OPCO2</v>
          </cell>
          <cell r="B120" t="str">
            <v>N° Adhé: 285407</v>
          </cell>
          <cell r="C120" t="str">
            <v>Formation entreprise</v>
          </cell>
          <cell r="D120" t="str">
            <v/>
          </cell>
          <cell r="E120" t="str">
            <v/>
          </cell>
          <cell r="F120" t="str">
            <v/>
          </cell>
          <cell r="G120" t="str">
            <v>Nous sommes le 28/06/2022 et il est 13:30:35</v>
          </cell>
          <cell r="H120" t="str">
            <v>FONTEBASSO CLÉMENCE - OCCITANIE</v>
          </cell>
          <cell r="I120" t="str">
            <v>Mr BEGUE Pierre</v>
          </cell>
          <cell r="J120" t="str">
            <v xml:space="preserve">05 40 36 79 30 </v>
          </cell>
          <cell r="K120" t="str">
            <v>06 26 41 79 15</v>
          </cell>
          <cell r="L120" t="str">
            <v/>
          </cell>
          <cell r="M120" t="str">
            <v>p.begue@opco2i.fr</v>
          </cell>
          <cell r="O120" t="str">
            <v/>
          </cell>
          <cell r="P120" t="str">
            <v>05 40 36 79 31</v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  <cell r="V120" t="str">
            <v>contact@polygom-industries.fr</v>
          </cell>
          <cell r="W120" t="str">
            <v>Polygom2022$</v>
          </cell>
          <cell r="X120" t="str">
            <v>N° Adhé: 285407</v>
          </cell>
          <cell r="Y120" t="str">
            <v>Virement</v>
          </cell>
        </row>
        <row r="121">
          <cell r="A121" t="str">
            <v>OREXAD</v>
          </cell>
          <cell r="C121" t="str">
            <v>Foret</v>
          </cell>
          <cell r="J121" t="str">
            <v>04 68 68 46 00</v>
          </cell>
          <cell r="N121" t="b">
            <v>0</v>
          </cell>
        </row>
        <row r="122">
          <cell r="A122" t="str">
            <v>PACK</v>
          </cell>
          <cell r="B122" t="str">
            <v>RM</v>
          </cell>
          <cell r="C122" t="str">
            <v xml:space="preserve">Rouleaux et Station </v>
          </cell>
          <cell r="D122" t="str">
            <v>2 500 € depuis 26-01-2023</v>
          </cell>
          <cell r="E122" t="str">
            <v/>
          </cell>
          <cell r="F122" t="str">
            <v/>
          </cell>
          <cell r="G122" t="str">
            <v>Nous sommes le 24/03/2023 et il est 14:55:01</v>
          </cell>
          <cell r="H122" t="str">
            <v>Thierry LIANGE</v>
          </cell>
          <cell r="I122" t="str">
            <v>Murielle VELUIRE - Expéd</v>
          </cell>
          <cell r="J122" t="str">
            <v>04 77 24 05 15</v>
          </cell>
          <cell r="K122" t="str">
            <v/>
          </cell>
          <cell r="L122" t="str">
            <v>comptabilite@rouleaux-pack.fr</v>
          </cell>
          <cell r="M122" t="str">
            <v/>
          </cell>
          <cell r="N122" t="b">
            <v>1</v>
          </cell>
          <cell r="O122" t="str">
            <v/>
          </cell>
          <cell r="P122" t="str">
            <v>04 77 97 78 34</v>
          </cell>
          <cell r="Q122" t="str">
            <v>Mme Nadine BOUCHET</v>
          </cell>
          <cell r="R122" t="str">
            <v>comptabilite@rouleaux-pack.fr</v>
          </cell>
          <cell r="S122" t="str">
            <v/>
          </cell>
          <cell r="T122" t="str">
            <v/>
          </cell>
          <cell r="U122" t="str">
            <v/>
          </cell>
          <cell r="V122" t="str">
            <v/>
          </cell>
          <cell r="W122" t="str">
            <v/>
          </cell>
          <cell r="X122" t="str">
            <v>RM</v>
          </cell>
          <cell r="Y122" t="str">
            <v>Traite</v>
          </cell>
        </row>
        <row r="123">
          <cell r="A123" t="str">
            <v>PANOFRANCE</v>
          </cell>
          <cell r="B123" t="str">
            <v/>
          </cell>
          <cell r="C123" t="str">
            <v>Panneau de Bois pour établit</v>
          </cell>
          <cell r="E123" t="str">
            <v/>
          </cell>
          <cell r="F123" t="str">
            <v/>
          </cell>
          <cell r="G123" t="str">
            <v>Nous sommes le 07/03/2022 et il est 11:49:26</v>
          </cell>
          <cell r="H123" t="str">
            <v/>
          </cell>
          <cell r="I123" t="str">
            <v/>
          </cell>
          <cell r="J123" t="str">
            <v>04 68 25 37 69</v>
          </cell>
          <cell r="K123" t="str">
            <v/>
          </cell>
          <cell r="L123" t="str">
            <v/>
          </cell>
          <cell r="M123" t="str">
            <v/>
          </cell>
          <cell r="N123" t="b">
            <v>0</v>
          </cell>
          <cell r="X123" t="str">
            <v/>
          </cell>
        </row>
        <row r="124">
          <cell r="A124" t="str">
            <v>PERICHARD</v>
          </cell>
          <cell r="B124" t="str">
            <v>PRC</v>
          </cell>
          <cell r="C124" t="str">
            <v>Profil PEHD Naturel</v>
          </cell>
          <cell r="D124" t="str">
            <v>Port en sus</v>
          </cell>
          <cell r="E124" t="str">
            <v/>
          </cell>
          <cell r="F124" t="str">
            <v/>
          </cell>
          <cell r="G124" t="str">
            <v>Nous sommes le 25/04/2023 et il est 16:53:40</v>
          </cell>
          <cell r="H124" t="str">
            <v>MONTEGUT</v>
          </cell>
          <cell r="I124" t="str">
            <v>Mme PEPIN Chisitel</v>
          </cell>
          <cell r="J124" t="str">
            <v xml:space="preserve">03 26 65 75 20 </v>
          </cell>
          <cell r="K124" t="str">
            <v/>
          </cell>
          <cell r="L124" t="str">
            <v>info@perichard.fr</v>
          </cell>
          <cell r="M124" t="str">
            <v>cp@perichard.fr</v>
          </cell>
          <cell r="O124" t="str">
            <v>SAINT MEMMIE - Dépt 51</v>
          </cell>
          <cell r="P124" t="str">
            <v/>
          </cell>
          <cell r="Q124" t="str">
            <v>Mme PEPIN Christel</v>
          </cell>
          <cell r="R124" t="str">
            <v>cp@perichard.fr</v>
          </cell>
          <cell r="S124" t="str">
            <v/>
          </cell>
          <cell r="T124" t="str">
            <v/>
          </cell>
          <cell r="U124" t="str">
            <v/>
          </cell>
          <cell r="V124" t="str">
            <v/>
          </cell>
          <cell r="W124" t="str">
            <v/>
          </cell>
          <cell r="X124" t="str">
            <v>PRC</v>
          </cell>
          <cell r="Y124" t="str">
            <v>Virement</v>
          </cell>
        </row>
        <row r="125">
          <cell r="A125" t="str">
            <v>PHENIX CHIEF</v>
          </cell>
          <cell r="B125" t="str">
            <v>DIV</v>
          </cell>
          <cell r="C125" t="str">
            <v>Capot</v>
          </cell>
          <cell r="E125" t="str">
            <v/>
          </cell>
          <cell r="F125" t="str">
            <v/>
          </cell>
          <cell r="G125" t="str">
            <v>Nous sommes le 18/02/2022 et il est 15:22:29</v>
          </cell>
          <cell r="H125" t="str">
            <v>03 27 69 42 42</v>
          </cell>
          <cell r="I125" t="str">
            <v/>
          </cell>
          <cell r="J125" t="str">
            <v>03 27 69 42 42</v>
          </cell>
          <cell r="K125" t="str">
            <v/>
          </cell>
          <cell r="L125" t="str">
            <v/>
          </cell>
          <cell r="M125" t="str">
            <v/>
          </cell>
          <cell r="X125" t="str">
            <v>DIV</v>
          </cell>
        </row>
        <row r="126">
          <cell r="A126" t="str">
            <v>PLANET CAOUTCHOUC</v>
          </cell>
          <cell r="B126" t="str">
            <v/>
          </cell>
          <cell r="C126" t="str">
            <v xml:space="preserve">Tuyau Silicone </v>
          </cell>
          <cell r="D126" t="str">
            <v/>
          </cell>
          <cell r="E126" t="str">
            <v>C:\Users\USER\Pictures\Fond d'écran\Tuyau siliconé.jpg</v>
          </cell>
          <cell r="F126" t="str">
            <v>Paiement par CB le 01-09-2022 퐱 ATTENTION Relancer pour avoir la Facture 퐱</v>
          </cell>
          <cell r="G126" t="str">
            <v>Nous sommes le 08/08/2023 et il est 16:12:34</v>
          </cell>
          <cell r="H126" t="str">
            <v/>
          </cell>
          <cell r="I126" t="str">
            <v/>
          </cell>
          <cell r="J126" t="str">
            <v>01 30 61 87 50</v>
          </cell>
          <cell r="K126" t="str">
            <v/>
          </cell>
          <cell r="L126" t="str">
            <v>ventes@planetcaoutchouc.com</v>
          </cell>
          <cell r="M126" t="str">
            <v/>
          </cell>
          <cell r="O126" t="str">
            <v>SAINT GERMAIN EN LAYE - Dépt 78</v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  <cell r="V126" t="str">
            <v/>
          </cell>
          <cell r="W126" t="str">
            <v/>
          </cell>
          <cell r="X126" t="str">
            <v>N° Client 1030125</v>
          </cell>
          <cell r="Y126" t="str">
            <v>CB</v>
          </cell>
        </row>
        <row r="127">
          <cell r="A127" t="str">
            <v>PLASTISERVICE</v>
          </cell>
          <cell r="B127" t="str">
            <v>DIV</v>
          </cell>
          <cell r="C127" t="str">
            <v xml:space="preserve">Plaque PEHD </v>
          </cell>
          <cell r="D127" t="str">
            <v>+ port indiqué  s/ devis D132</v>
          </cell>
          <cell r="E127" t="str">
            <v/>
          </cell>
          <cell r="F127" t="str">
            <v>Fact n° 202202393 - n'a pas compté le rabotage pour un montant de 170  € HT</v>
          </cell>
          <cell r="G127" t="str">
            <v>Nous sommes le 03/08/2023 et il est 09:19:50</v>
          </cell>
          <cell r="H127" t="str">
            <v>Marielle RODRIGUEZ</v>
          </cell>
          <cell r="I127" t="str">
            <v/>
          </cell>
          <cell r="J127" t="str">
            <v>03 28 55 34 40</v>
          </cell>
          <cell r="K127" t="str">
            <v>07 88 89 12 44</v>
          </cell>
          <cell r="L127" t="str">
            <v>Plasti.loos@plastiservice.com</v>
          </cell>
          <cell r="M127" t="str">
            <v>marielle.rodriguez@plastiservice.com</v>
          </cell>
          <cell r="N127" t="b">
            <v>1</v>
          </cell>
          <cell r="O127" t="str">
            <v>SECLIN - Dépt 59</v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  <cell r="V127" t="str">
            <v/>
          </cell>
          <cell r="W127" t="str">
            <v/>
          </cell>
          <cell r="X127" t="str">
            <v>DIV</v>
          </cell>
          <cell r="Y127" t="str">
            <v>Virement</v>
          </cell>
        </row>
        <row r="128">
          <cell r="A128" t="str">
            <v>PLEIN CIEL</v>
          </cell>
          <cell r="B128" t="str">
            <v>Bureau</v>
          </cell>
          <cell r="C128" t="str">
            <v>Fournitures de Bureau</v>
          </cell>
          <cell r="D128" t="str">
            <v/>
          </cell>
          <cell r="E128" t="str">
            <v/>
          </cell>
          <cell r="F128" t="str">
            <v xml:space="preserve">Boîte de 1000 Poche cinclu C6 162-120-DCI-PA - Réf 5919700 - Article recyclable - ATTENTION Colle moins bien et moins transparent </v>
          </cell>
          <cell r="G128" t="str">
            <v>Nous sommes le 11/08/2023 et il est 14:52:38</v>
          </cell>
          <cell r="H128" t="str">
            <v>Jean-Michel MAS commercial</v>
          </cell>
          <cell r="I128" t="str">
            <v>Mr BUR Arnaud</v>
          </cell>
          <cell r="J128" t="str">
            <v>04 68 25 46 56</v>
          </cell>
          <cell r="K128" t="str">
            <v>06 13 59 62 10</v>
          </cell>
          <cell r="L128" t="str">
            <v>jm.mas@ip-oc.fr</v>
          </cell>
          <cell r="M128" t="str">
            <v xml:space="preserve">a.bur@ip-oc.fr </v>
          </cell>
          <cell r="N128" t="b">
            <v>0</v>
          </cell>
          <cell r="O128" t="str">
            <v/>
          </cell>
          <cell r="P128" t="str">
            <v/>
          </cell>
          <cell r="Q128" t="str">
            <v/>
          </cell>
          <cell r="R128" t="str">
            <v>compta@ip-oc.fr</v>
          </cell>
          <cell r="S128" t="str">
            <v>04 68 25 46 56</v>
          </cell>
          <cell r="T128" t="str">
            <v>s.donadieu@ip-oc.fr</v>
          </cell>
          <cell r="U128" t="str">
            <v/>
          </cell>
          <cell r="V128" t="str">
            <v/>
          </cell>
          <cell r="W128" t="str">
            <v/>
          </cell>
          <cell r="X128" t="str">
            <v>1600712 C</v>
          </cell>
          <cell r="Y128" t="str">
            <v>Virement</v>
          </cell>
        </row>
        <row r="129">
          <cell r="A129" t="str">
            <v>POINT P</v>
          </cell>
          <cell r="B129" t="str">
            <v>1000044137</v>
          </cell>
          <cell r="C129" t="str">
            <v>Sable Silisable N°2 de 25 kg</v>
          </cell>
          <cell r="D129" t="str">
            <v/>
          </cell>
          <cell r="E129" t="str">
            <v/>
          </cell>
          <cell r="F129" t="str">
            <v xml:space="preserve">Sable = 5.64 € /sac - Frais gestion :  6,25€ - Traite Directe - karen.iskenderian@saint-gobain.com      </v>
          </cell>
          <cell r="G129" t="str">
            <v>Nous sommes le 26/09/2022 et il est 14:29:18</v>
          </cell>
          <cell r="H129" t="str">
            <v>Nicolas SMETS</v>
          </cell>
          <cell r="I129" t="str">
            <v xml:space="preserve">Mr MUZAS Jérôme </v>
          </cell>
          <cell r="J129" t="str">
            <v>04 68 76 10 45 Bram</v>
          </cell>
          <cell r="K129" t="str">
            <v/>
          </cell>
          <cell r="L129" t="str">
            <v/>
          </cell>
          <cell r="M129" t="str">
            <v>JEROME.MUZAS@POINTP.FR</v>
          </cell>
          <cell r="N129" t="b">
            <v>0</v>
          </cell>
          <cell r="O129" t="str">
            <v>BRAM</v>
          </cell>
          <cell r="P129" t="str">
            <v>04 68 76 10 45 Bram</v>
          </cell>
          <cell r="Q129" t="str">
            <v>Mme ISKENDERIAN</v>
          </cell>
          <cell r="R129" t="str">
            <v>karen.iskenderian@saint-gobain.com</v>
          </cell>
          <cell r="S129" t="str">
            <v>07 86 10 95 99</v>
          </cell>
          <cell r="T129" t="str">
            <v/>
          </cell>
          <cell r="U129" t="str">
            <v/>
          </cell>
          <cell r="V129" t="str">
            <v/>
          </cell>
          <cell r="W129" t="str">
            <v/>
          </cell>
          <cell r="X129" t="str">
            <v>1000044137</v>
          </cell>
          <cell r="Y129" t="str">
            <v>Traite</v>
          </cell>
        </row>
        <row r="130">
          <cell r="A130" t="str">
            <v>POLYDIS PLASTIQUES</v>
          </cell>
          <cell r="B130" t="str">
            <v>TUY</v>
          </cell>
          <cell r="C130" t="str">
            <v>Tuyau Tube PMMA</v>
          </cell>
          <cell r="D130" t="str">
            <v>Port en sus</v>
          </cell>
          <cell r="E130" t="str">
            <v/>
          </cell>
          <cell r="F130" t="str">
            <v>N° Client : 000034 350</v>
          </cell>
          <cell r="G130" t="str">
            <v>Nous sommes le 22/03/2023 et il est 09:36:24</v>
          </cell>
          <cell r="H130" t="str">
            <v/>
          </cell>
          <cell r="I130" t="str">
            <v/>
          </cell>
          <cell r="J130" t="str">
            <v>03 86 98 21 20</v>
          </cell>
          <cell r="K130" t="str">
            <v/>
          </cell>
          <cell r="L130" t="str">
            <v>contact@polydis.fr</v>
          </cell>
          <cell r="M130" t="str">
            <v/>
          </cell>
          <cell r="N130" t="b">
            <v>0</v>
          </cell>
          <cell r="O130" t="str">
            <v>89 144 LIGNY-LE-CHATEL</v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>www.polydis.fr</v>
          </cell>
          <cell r="V130" t="str">
            <v/>
          </cell>
          <cell r="W130" t="str">
            <v/>
          </cell>
          <cell r="X130" t="str">
            <v>TUY</v>
          </cell>
          <cell r="Y130" t="str">
            <v/>
          </cell>
        </row>
        <row r="131">
          <cell r="A131" t="str">
            <v>PPCI</v>
          </cell>
          <cell r="B131" t="str">
            <v>PRC</v>
          </cell>
          <cell r="C131" t="str">
            <v xml:space="preserve">Joints d'Irrigation + Profils C/C + profils silicones </v>
          </cell>
          <cell r="D131" t="str">
            <v>Port en Sus</v>
          </cell>
          <cell r="E131" t="str">
            <v/>
          </cell>
          <cell r="F131" t="str">
            <v>Frais de transport en suppl</v>
          </cell>
          <cell r="G131" t="str">
            <v>Nous sommes le 18/04/2023 et il est 14:49:43</v>
          </cell>
          <cell r="H131" t="str">
            <v>SOUCHARD Jacky</v>
          </cell>
          <cell r="I131" t="str">
            <v>Martial</v>
          </cell>
          <cell r="J131" t="str">
            <v>04 42 02 86 22</v>
          </cell>
          <cell r="K131" t="str">
            <v>06 89 23 04 98</v>
          </cell>
          <cell r="L131" t="str">
            <v>contact@ppci13.fr</v>
          </cell>
          <cell r="M131" t="str">
            <v/>
          </cell>
          <cell r="N131" t="b">
            <v>1</v>
          </cell>
          <cell r="O131" t="str">
            <v>LES PENNES MIRABEAU - Dépt 13</v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  <cell r="V131" t="str">
            <v/>
          </cell>
          <cell r="W131" t="str">
            <v/>
          </cell>
          <cell r="X131" t="str">
            <v>PRC</v>
          </cell>
          <cell r="Y131" t="str">
            <v>Virement</v>
          </cell>
        </row>
        <row r="132">
          <cell r="A132" t="str">
            <v>PROLIANS - CARCASSONNE</v>
          </cell>
          <cell r="B132" t="str">
            <v>client : 2267</v>
          </cell>
          <cell r="C132" t="str">
            <v>Filtres anti gaz - Demi masques</v>
          </cell>
          <cell r="D132" t="str">
            <v/>
          </cell>
          <cell r="E132" t="str">
            <v/>
          </cell>
          <cell r="F132" t="str">
            <v/>
          </cell>
          <cell r="G132" t="str">
            <v>Nous sommes le 23/08/2022 et il est 16:51:43</v>
          </cell>
          <cell r="H132" t="str">
            <v>04 68 11 51 80</v>
          </cell>
          <cell r="I132" t="str">
            <v/>
          </cell>
          <cell r="J132" t="str">
            <v xml:space="preserve">04 68 11 51 80 </v>
          </cell>
          <cell r="K132" t="str">
            <v/>
          </cell>
          <cell r="L132" t="str">
            <v/>
          </cell>
          <cell r="M132" t="str">
            <v/>
          </cell>
          <cell r="N132" t="b">
            <v>0</v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  <cell r="V132" t="str">
            <v/>
          </cell>
          <cell r="W132" t="str">
            <v/>
          </cell>
          <cell r="X132" t="str">
            <v>client : 2267</v>
          </cell>
        </row>
        <row r="133">
          <cell r="A133" t="str">
            <v>PROVULCO</v>
          </cell>
          <cell r="B133" t="str">
            <v>BTC</v>
          </cell>
          <cell r="C133" t="str">
            <v>Bande Transporteuse</v>
          </cell>
          <cell r="D133" t="str">
            <v>3 500 €</v>
          </cell>
          <cell r="E133" t="str">
            <v/>
          </cell>
          <cell r="F133" t="str">
            <v/>
          </cell>
          <cell r="G133" t="str">
            <v>Nous sommes le 31/08/2023 et il est 17:01:20</v>
          </cell>
          <cell r="H133" t="str">
            <v>Béatrice</v>
          </cell>
          <cell r="I133" t="str">
            <v>Thierry</v>
          </cell>
          <cell r="J133" t="str">
            <v>04 42 22 69 57</v>
          </cell>
          <cell r="K133" t="str">
            <v>06 45 17 76 72</v>
          </cell>
          <cell r="L133" t="str">
            <v>contact@provulco.com</v>
          </cell>
          <cell r="M133" t="str">
            <v>tlaurent@provulco.com</v>
          </cell>
          <cell r="N133" t="b">
            <v>1</v>
          </cell>
          <cell r="O133" t="str">
            <v>BOUC BEL AIR - Dépt 13</v>
          </cell>
          <cell r="P133" t="str">
            <v>06 43 30 12 17</v>
          </cell>
          <cell r="Q133" t="str">
            <v>Mme BOUCHERON Françoise</v>
          </cell>
          <cell r="R133" t="str">
            <v>compta@provulco.com</v>
          </cell>
          <cell r="S133" t="str">
            <v>04 42 22 69 57</v>
          </cell>
          <cell r="T133" t="str">
            <v/>
          </cell>
          <cell r="U133" t="str">
            <v>www.provulco.com</v>
          </cell>
          <cell r="V133" t="str">
            <v/>
          </cell>
          <cell r="W133" t="str">
            <v/>
          </cell>
          <cell r="X133" t="str">
            <v>BTC</v>
          </cell>
          <cell r="Y133" t="str">
            <v>Traite</v>
          </cell>
        </row>
        <row r="134">
          <cell r="A134" t="str">
            <v>QUALIPLAST</v>
          </cell>
          <cell r="B134" t="str">
            <v/>
          </cell>
          <cell r="C134" t="str">
            <v>Sable  de Sablage</v>
          </cell>
          <cell r="D134" t="str">
            <v/>
          </cell>
          <cell r="E134" t="str">
            <v/>
          </cell>
          <cell r="F134" t="str">
            <v/>
          </cell>
          <cell r="G134" t="str">
            <v>Nous sommes le 24/08/2022 et il est 11:01:15</v>
          </cell>
          <cell r="H134" t="str">
            <v>Patrice LAGARDE</v>
          </cell>
          <cell r="I134" t="str">
            <v/>
          </cell>
          <cell r="J134" t="str">
            <v>04 68 24 90 02</v>
          </cell>
          <cell r="K134" t="str">
            <v>06 82 05 73 80</v>
          </cell>
          <cell r="L134" t="str">
            <v>contact-qso@qualiplast.fr</v>
          </cell>
          <cell r="M134" t="str">
            <v/>
          </cell>
          <cell r="O134" t="str">
            <v>CARCASSONNE - Dépt 11</v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  <cell r="V134" t="str">
            <v/>
          </cell>
          <cell r="W134" t="str">
            <v/>
          </cell>
          <cell r="X134" t="str">
            <v/>
          </cell>
        </row>
        <row r="135">
          <cell r="A135" t="str">
            <v>QUINCAILLERIE BRAM</v>
          </cell>
          <cell r="B135" t="str">
            <v/>
          </cell>
          <cell r="C135" t="str">
            <v>Lames cutte - Dégrippant - Gants - Cadena - Scotch</v>
          </cell>
          <cell r="D135" t="str">
            <v/>
          </cell>
          <cell r="E135" t="str">
            <v/>
          </cell>
          <cell r="F135" t="str">
            <v/>
          </cell>
          <cell r="G135" t="str">
            <v>Nous sommes le 04/09/2023 et il est 09:58:16</v>
          </cell>
          <cell r="H135" t="str">
            <v xml:space="preserve">Mr GLEIZES Laurent </v>
          </cell>
          <cell r="I135" t="str">
            <v>Mr ROUQUET Jacques</v>
          </cell>
          <cell r="J135" t="str">
            <v xml:space="preserve">04 68 78 40 06 </v>
          </cell>
          <cell r="K135" t="str">
            <v/>
          </cell>
          <cell r="L135" t="str">
            <v>proxeo11@gmail.com</v>
          </cell>
          <cell r="M135" t="str">
            <v/>
          </cell>
          <cell r="N135" t="b">
            <v>0</v>
          </cell>
          <cell r="O135" t="str">
            <v/>
          </cell>
          <cell r="P135" t="str">
            <v/>
          </cell>
          <cell r="Q135" t="str">
            <v>Mr BIZ Sébastien</v>
          </cell>
          <cell r="R135" t="str">
            <v/>
          </cell>
          <cell r="S135" t="str">
            <v/>
          </cell>
          <cell r="T135" t="str">
            <v>comptaquincaillerie.bram@gmail.com</v>
          </cell>
          <cell r="U135" t="str">
            <v/>
          </cell>
          <cell r="V135" t="str">
            <v/>
          </cell>
          <cell r="W135" t="str">
            <v/>
          </cell>
          <cell r="X135" t="str">
            <v/>
          </cell>
          <cell r="Y135" t="str">
            <v>Chèque</v>
          </cell>
        </row>
        <row r="136">
          <cell r="A136" t="str">
            <v>RED SFR</v>
          </cell>
          <cell r="B136" t="str">
            <v>09-N29GJM</v>
          </cell>
          <cell r="C136" t="str">
            <v>Téléphone - Ligne de Jean 06 85 03 68 12</v>
          </cell>
          <cell r="D136" t="str">
            <v/>
          </cell>
          <cell r="E136" t="str">
            <v/>
          </cell>
          <cell r="F136" t="str">
            <v>Offre sans engagement</v>
          </cell>
          <cell r="G136" t="str">
            <v>Nous sommes le 05/08/2022 et il est 13:43:51</v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>redbysfr.fr</v>
          </cell>
          <cell r="M136" t="str">
            <v/>
          </cell>
          <cell r="N136" t="b">
            <v>0</v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  <cell r="V136" t="str">
            <v>polygom.industries@wanadoo.fr</v>
          </cell>
          <cell r="W136" t="str">
            <v>08081960jE</v>
          </cell>
          <cell r="X136" t="str">
            <v>09-N29GJM</v>
          </cell>
        </row>
        <row r="137">
          <cell r="A137" t="str">
            <v>REVEL</v>
          </cell>
          <cell r="B137" t="str">
            <v>DIV</v>
          </cell>
          <cell r="C137" t="str">
            <v>Bande PVC</v>
          </cell>
          <cell r="E137" t="str">
            <v/>
          </cell>
          <cell r="F137" t="str">
            <v/>
          </cell>
          <cell r="G137" t="str">
            <v>Nous sommes le 25/02/2022 et il est 15:02:14</v>
          </cell>
          <cell r="H137" t="str">
            <v/>
          </cell>
          <cell r="I137" t="str">
            <v/>
          </cell>
          <cell r="J137" t="str">
            <v>06 75 73 36 43</v>
          </cell>
          <cell r="K137" t="str">
            <v/>
          </cell>
          <cell r="L137" t="str">
            <v/>
          </cell>
          <cell r="M137" t="str">
            <v/>
          </cell>
          <cell r="N137" t="b">
            <v>1</v>
          </cell>
          <cell r="X137" t="str">
            <v>DIV</v>
          </cell>
        </row>
        <row r="138">
          <cell r="A138" t="str">
            <v>REVEL STORE</v>
          </cell>
          <cell r="B138" t="str">
            <v/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>Nous sommes le 24/08/2023 et il est 09:05:11</v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  <cell r="V138" t="str">
            <v/>
          </cell>
          <cell r="W138" t="str">
            <v/>
          </cell>
          <cell r="X138" t="str">
            <v/>
          </cell>
          <cell r="Y138" t="str">
            <v/>
          </cell>
        </row>
        <row r="139">
          <cell r="A139" t="str">
            <v>REVEYRON</v>
          </cell>
          <cell r="B139" t="str">
            <v>BTP ou BTU</v>
          </cell>
          <cell r="C139" t="str">
            <v>Bande PVC</v>
          </cell>
          <cell r="D139" t="str">
            <v>350 et 400 € début fév 2023</v>
          </cell>
          <cell r="E139" t="str">
            <v/>
          </cell>
          <cell r="F139" t="str">
            <v>Minimum de cde 80 €</v>
          </cell>
          <cell r="G139" t="str">
            <v>Nous sommes le 09/08/2023 et il est 10:53:56</v>
          </cell>
          <cell r="H139" t="str">
            <v>M. GIORDANO Thierry</v>
          </cell>
          <cell r="I139" t="str">
            <v>M. EMERYS</v>
          </cell>
          <cell r="J139" t="str">
            <v xml:space="preserve">04 12 01 00 73 </v>
          </cell>
          <cell r="K139" t="str">
            <v/>
          </cell>
          <cell r="L139" t="str">
            <v>info@reveyron.com</v>
          </cell>
          <cell r="M139" t="str">
            <v/>
          </cell>
          <cell r="N139" t="b">
            <v>1</v>
          </cell>
          <cell r="O139" t="str">
            <v/>
          </cell>
          <cell r="P139" t="str">
            <v>07 56 36 90 52</v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  <cell r="V139" t="str">
            <v/>
          </cell>
          <cell r="W139" t="str">
            <v/>
          </cell>
          <cell r="X139" t="str">
            <v>BTP ou BTU</v>
          </cell>
          <cell r="Y139" t="str">
            <v>Virement</v>
          </cell>
        </row>
        <row r="140">
          <cell r="A140" t="str">
            <v>ROFLEX</v>
          </cell>
          <cell r="B140" t="str">
            <v/>
          </cell>
          <cell r="C140" t="str">
            <v>Capuchon de protection - coupleur</v>
          </cell>
          <cell r="D140" t="str">
            <v/>
          </cell>
          <cell r="E140" t="str">
            <v>C:\Users\USER\Pictures\Fond d'écran\Capuchon (2).jpg</v>
          </cell>
          <cell r="F140" t="str">
            <v>Droit de Douanes - DHL</v>
          </cell>
          <cell r="G140" t="str">
            <v>Nous sommes le 09/06/2023 et il est 13:42:03</v>
          </cell>
          <cell r="H140" t="str">
            <v/>
          </cell>
          <cell r="I140" t="str">
            <v/>
          </cell>
          <cell r="J140" t="str">
            <v>+41 71 414 7777</v>
          </cell>
          <cell r="K140" t="str">
            <v/>
          </cell>
          <cell r="L140" t="str">
            <v>sales@roflex.ch</v>
          </cell>
          <cell r="M140" t="str">
            <v>j.orvati@roflex.ch</v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</row>
        <row r="141">
          <cell r="A141" t="str">
            <v>RPIB</v>
          </cell>
          <cell r="B141" t="str">
            <v>0004</v>
          </cell>
          <cell r="C141" t="str">
            <v>Garnissage à chaud Cylindre</v>
          </cell>
          <cell r="D141" t="str">
            <v>250 €</v>
          </cell>
          <cell r="E141" t="str">
            <v/>
          </cell>
          <cell r="F141" t="str">
            <v/>
          </cell>
          <cell r="G141" t="str">
            <v>Nous sommes le 12/04/2023 et il est 09:18:29</v>
          </cell>
          <cell r="H141" t="str">
            <v>Blandine LE NER BLANCHARD</v>
          </cell>
          <cell r="I141" t="str">
            <v/>
          </cell>
          <cell r="J141" t="str">
            <v>02 96 54 61 77</v>
          </cell>
          <cell r="K141" t="str">
            <v/>
          </cell>
          <cell r="L141" t="str">
            <v>commercial@rpib.fr</v>
          </cell>
          <cell r="M141" t="str">
            <v/>
          </cell>
          <cell r="N141" t="b">
            <v>1</v>
          </cell>
          <cell r="O141" t="str">
            <v>CAVAN - Dépt 22</v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  <cell r="V141" t="str">
            <v/>
          </cell>
          <cell r="W141" t="str">
            <v/>
          </cell>
          <cell r="X141" t="str">
            <v>PU</v>
          </cell>
          <cell r="Y141" t="str">
            <v>Virement</v>
          </cell>
        </row>
        <row r="142">
          <cell r="A142" t="str">
            <v>SABACAUCHO</v>
          </cell>
          <cell r="B142" t="str">
            <v>PU</v>
          </cell>
          <cell r="C142" t="str">
            <v>Tonnelet PU - Cylindre ou petit rond</v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>Franck RUE</v>
          </cell>
          <cell r="I142" t="str">
            <v/>
          </cell>
          <cell r="J142" t="str">
            <v>06 07 56 43 33</v>
          </cell>
          <cell r="K142" t="str">
            <v/>
          </cell>
          <cell r="L142" t="str">
            <v>f.rue@frmarket.eu</v>
          </cell>
          <cell r="M142" t="str">
            <v/>
          </cell>
          <cell r="O142" t="str">
            <v>BARCELONA</v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  <cell r="V142" t="str">
            <v/>
          </cell>
          <cell r="W142" t="str">
            <v/>
          </cell>
          <cell r="X142" t="str">
            <v>PU</v>
          </cell>
          <cell r="Y142" t="str">
            <v>Virement</v>
          </cell>
        </row>
        <row r="143">
          <cell r="A143" t="str">
            <v>Sabine ACCO</v>
          </cell>
          <cell r="B143" t="str">
            <v/>
          </cell>
          <cell r="C143" t="str">
            <v>Formation CACES</v>
          </cell>
          <cell r="D143" t="str">
            <v/>
          </cell>
          <cell r="E143" t="str">
            <v/>
          </cell>
          <cell r="F143" t="str">
            <v/>
          </cell>
          <cell r="G143" t="str">
            <v>Nous sommes le 25/07/2023 et il est 10:32:23</v>
          </cell>
          <cell r="H143" t="str">
            <v>Mme ACCO Sabine</v>
          </cell>
          <cell r="I143" t="str">
            <v xml:space="preserve">Mme Laetitia FOULHIOUX </v>
          </cell>
          <cell r="J143" t="str">
            <v>04 68 25 00 84</v>
          </cell>
          <cell r="K143" t="str">
            <v/>
          </cell>
          <cell r="L143" t="str">
            <v/>
          </cell>
          <cell r="M143" t="str">
            <v>laetitia@accoformation.com</v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  <cell r="V143" t="str">
            <v/>
          </cell>
          <cell r="W143" t="str">
            <v/>
          </cell>
          <cell r="X143" t="str">
            <v/>
          </cell>
          <cell r="Y143" t="str">
            <v/>
          </cell>
        </row>
        <row r="144">
          <cell r="A144" t="str">
            <v>SAGE</v>
          </cell>
          <cell r="B144" t="str">
            <v>10483907</v>
          </cell>
          <cell r="C144" t="str">
            <v>Logiciel Ciel</v>
          </cell>
          <cell r="D144" t="str">
            <v/>
          </cell>
          <cell r="E144" t="str">
            <v/>
          </cell>
          <cell r="F144" t="str">
            <v>erreur -1452830304</v>
          </cell>
          <cell r="G144" t="str">
            <v>Nous sommes le 16/08/2022 et il est 17:31:43</v>
          </cell>
          <cell r="H144" t="str">
            <v/>
          </cell>
          <cell r="I144" t="str">
            <v/>
          </cell>
          <cell r="J144" t="str">
            <v xml:space="preserve">01 55 26 33 33 </v>
          </cell>
          <cell r="K144" t="str">
            <v/>
          </cell>
          <cell r="L144" t="str">
            <v/>
          </cell>
          <cell r="M144" t="str">
            <v/>
          </cell>
          <cell r="N144" t="b">
            <v>0</v>
          </cell>
          <cell r="O144" t="str">
            <v>LA GARENNE COLOMBES</v>
          </cell>
          <cell r="P144" t="str">
            <v/>
          </cell>
          <cell r="Q144" t="str">
            <v>Mme THUILLIER Victoria</v>
          </cell>
          <cell r="R144" t="str">
            <v>relanceamiable@sage.com</v>
          </cell>
          <cell r="S144" t="str">
            <v>04 72 80 80 88</v>
          </cell>
          <cell r="T144" t="str">
            <v>prélèvement</v>
          </cell>
          <cell r="U144" t="str">
            <v/>
          </cell>
          <cell r="V144" t="str">
            <v/>
          </cell>
          <cell r="W144" t="str">
            <v/>
          </cell>
          <cell r="X144" t="str">
            <v>10483907</v>
          </cell>
        </row>
        <row r="145">
          <cell r="A145" t="str">
            <v>SAIT FRANCE</v>
          </cell>
          <cell r="B145" t="str">
            <v>29367</v>
          </cell>
          <cell r="C145" t="str">
            <v>Disque en carton</v>
          </cell>
          <cell r="D145" t="str">
            <v>400 € en juil 2023</v>
          </cell>
          <cell r="E145" t="str">
            <v/>
          </cell>
          <cell r="F145" t="str">
            <v/>
          </cell>
          <cell r="G145" t="str">
            <v>Nous sommes le 26/07/2023 et il est 15:01:30</v>
          </cell>
          <cell r="H145" t="str">
            <v>GAMEL Lionel</v>
          </cell>
          <cell r="I145" t="str">
            <v/>
          </cell>
          <cell r="J145" t="str">
            <v/>
          </cell>
          <cell r="K145" t="str">
            <v>06.87.70.62.47</v>
          </cell>
          <cell r="L145" t="str">
            <v>l.gamel@sait-france.fr</v>
          </cell>
          <cell r="M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  <cell r="V145" t="str">
            <v/>
          </cell>
          <cell r="W145" t="str">
            <v/>
          </cell>
          <cell r="X145" t="str">
            <v/>
          </cell>
          <cell r="Y145" t="str">
            <v/>
          </cell>
        </row>
        <row r="146">
          <cell r="A146" t="str">
            <v>SAUR</v>
          </cell>
          <cell r="B146" t="str">
            <v>0060212586</v>
          </cell>
          <cell r="C146" t="str">
            <v>EAU</v>
          </cell>
          <cell r="D146" t="str">
            <v/>
          </cell>
          <cell r="E146" t="str">
            <v/>
          </cell>
          <cell r="F146" t="str">
            <v>Tip en juillet et Déc</v>
          </cell>
          <cell r="G146" t="str">
            <v>Nous sommes le 12/08/2022 et il est 13:29:06</v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  <cell r="V146" t="str">
            <v/>
          </cell>
          <cell r="W146" t="str">
            <v/>
          </cell>
          <cell r="X146" t="str">
            <v>0060212586</v>
          </cell>
        </row>
        <row r="147">
          <cell r="A147" t="str">
            <v>SCT</v>
          </cell>
          <cell r="B147" t="str">
            <v>51634</v>
          </cell>
          <cell r="C147" t="str">
            <v>Télécom</v>
          </cell>
          <cell r="D147" t="str">
            <v/>
          </cell>
          <cell r="E147" t="str">
            <v/>
          </cell>
          <cell r="F147" t="str">
            <v>FIN DE CONTRAT JANV 2023 - RESILIATION OCT 2023</v>
          </cell>
          <cell r="G147" t="str">
            <v>Nous sommes le 20/06/2023 et il est 13:26:18</v>
          </cell>
          <cell r="H147" t="str">
            <v/>
          </cell>
          <cell r="I147" t="str">
            <v/>
          </cell>
          <cell r="J147" t="str">
            <v>08 92 02 02 20</v>
          </cell>
          <cell r="K147" t="str">
            <v/>
          </cell>
          <cell r="L147" t="str">
            <v/>
          </cell>
          <cell r="M147" t="str">
            <v/>
          </cell>
          <cell r="N147" t="b">
            <v>0</v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>www.sct-telecom.fr</v>
          </cell>
          <cell r="V147" t="str">
            <v>51634</v>
          </cell>
          <cell r="W147" t="str">
            <v>Polygom08081960</v>
          </cell>
          <cell r="X147" t="str">
            <v>51634</v>
          </cell>
          <cell r="Y147" t="str">
            <v/>
          </cell>
        </row>
        <row r="148">
          <cell r="A148" t="str">
            <v>SEIRIS</v>
          </cell>
          <cell r="B148" t="str">
            <v>FCS</v>
          </cell>
          <cell r="C148" t="str">
            <v>Manchons Compensateur</v>
          </cell>
          <cell r="D148" t="str">
            <v/>
          </cell>
          <cell r="E148" t="str">
            <v/>
          </cell>
          <cell r="F148" t="str">
            <v>Julie DE LECA : @ : deleca@seiris-sa.com</v>
          </cell>
          <cell r="G148" t="str">
            <v>Nous sommes le 04/09/2023 et il est 14:32:10</v>
          </cell>
          <cell r="H148" t="str">
            <v>Mr IMBACH Bertrand</v>
          </cell>
          <cell r="I148" t="str">
            <v xml:space="preserve">HERRERA Alfonso </v>
          </cell>
          <cell r="J148" t="str">
            <v>01 69 01 20 39</v>
          </cell>
          <cell r="K148" t="str">
            <v>06 16 38 69 41</v>
          </cell>
          <cell r="L148" t="str">
            <v>imbach@seiris-sa.com</v>
          </cell>
          <cell r="M148" t="str">
            <v>herrera@seiris-sa.com</v>
          </cell>
          <cell r="O148" t="str">
            <v/>
          </cell>
          <cell r="P148" t="str">
            <v>06 75 83 72 28</v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  <cell r="V148" t="str">
            <v/>
          </cell>
          <cell r="W148" t="str">
            <v/>
          </cell>
          <cell r="X148" t="str">
            <v>FCS</v>
          </cell>
          <cell r="Y148" t="str">
            <v>Virement</v>
          </cell>
        </row>
        <row r="149">
          <cell r="A149" t="str">
            <v xml:space="preserve">SEMPERTRANS </v>
          </cell>
          <cell r="B149" t="str">
            <v>BTC</v>
          </cell>
          <cell r="C149" t="str">
            <v>Bandes transporteuses C/C</v>
          </cell>
          <cell r="D149" t="str">
            <v>3 500 € - mai 2022</v>
          </cell>
          <cell r="E149" t="str">
            <v/>
          </cell>
          <cell r="F149" t="str">
            <v>code ciel : aplig</v>
          </cell>
          <cell r="G149" t="str">
            <v>Nous sommes le 13/09/2022 et il est 16:00:20</v>
          </cell>
          <cell r="H149" t="str">
            <v>Margaux PORCQ</v>
          </cell>
          <cell r="I149" t="str">
            <v>Mr LAURENT Thierry Commercial</v>
          </cell>
          <cell r="J149" t="str">
            <v>03 28 21 53 66</v>
          </cell>
          <cell r="K149" t="str">
            <v/>
          </cell>
          <cell r="L149" t="str">
            <v/>
          </cell>
          <cell r="M149" t="str">
            <v>thierry.laurent@semperitgroup.com</v>
          </cell>
          <cell r="N149" t="b">
            <v>0</v>
          </cell>
          <cell r="O149" t="str">
            <v>ANNEZIN - Dépt 62</v>
          </cell>
          <cell r="P149" t="str">
            <v/>
          </cell>
          <cell r="Q149" t="str">
            <v>Mme MORET Peggy</v>
          </cell>
          <cell r="R149" t="str">
            <v>ComptaSMFN@semperitgroup.com</v>
          </cell>
          <cell r="S149" t="str">
            <v>03 21 01 63 74</v>
          </cell>
          <cell r="T149" t="str">
            <v>ComptaSMFN@semperitgroup.com</v>
          </cell>
          <cell r="U149" t="str">
            <v/>
          </cell>
          <cell r="V149" t="str">
            <v/>
          </cell>
          <cell r="W149" t="str">
            <v/>
          </cell>
          <cell r="X149" t="str">
            <v>BTC</v>
          </cell>
          <cell r="Y149" t="str">
            <v>Virement</v>
          </cell>
        </row>
        <row r="150">
          <cell r="A150" t="str">
            <v>SETEM 4B</v>
          </cell>
          <cell r="B150" t="str">
            <v>SAN - DIV</v>
          </cell>
          <cell r="C150" t="str">
            <v>Sangles élévatrices + Godet + boulons de godets</v>
          </cell>
          <cell r="D150" t="str">
            <v>&gt; 2 000 €</v>
          </cell>
          <cell r="E150" t="str">
            <v/>
          </cell>
          <cell r="F150" t="str">
            <v/>
          </cell>
          <cell r="G150" t="str">
            <v>Nous sommes le 26/07/2023 et il est 11:40:57</v>
          </cell>
          <cell r="H150" t="str">
            <v/>
          </cell>
          <cell r="I150" t="str">
            <v>Mme BAILLEUL</v>
          </cell>
          <cell r="J150" t="str">
            <v>03 22 42 32 26</v>
          </cell>
          <cell r="K150" t="str">
            <v/>
          </cell>
          <cell r="L150" t="str">
            <v>4b-france@go4b.com</v>
          </cell>
          <cell r="M150" t="str">
            <v>bbailleul@go4b.com</v>
          </cell>
          <cell r="N150" t="b">
            <v>1</v>
          </cell>
          <cell r="O150" t="str">
            <v>VILLIER BRETONNEUX Dépt 80</v>
          </cell>
          <cell r="P150" t="str">
            <v>03 22 42 40 96</v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  <cell r="V150" t="str">
            <v/>
          </cell>
          <cell r="W150" t="str">
            <v/>
          </cell>
          <cell r="X150" t="str">
            <v>SAN - DIV</v>
          </cell>
          <cell r="Y150" t="str">
            <v>Virement</v>
          </cell>
        </row>
        <row r="151">
          <cell r="A151" t="str">
            <v>SEVERAC</v>
          </cell>
          <cell r="B151" t="str">
            <v/>
          </cell>
          <cell r="C151" t="str">
            <v xml:space="preserve">Expert Comptable </v>
          </cell>
          <cell r="D151" t="str">
            <v/>
          </cell>
          <cell r="E151" t="str">
            <v/>
          </cell>
          <cell r="F151" t="str">
            <v/>
          </cell>
          <cell r="G151" t="str">
            <v>Nous sommes le 23/12/2022 et il est 09:36:37</v>
          </cell>
          <cell r="H151" t="str">
            <v>Christine MONFUMAT</v>
          </cell>
          <cell r="I151" t="str">
            <v xml:space="preserve">Valérie SANCHEZ </v>
          </cell>
          <cell r="J151" t="str">
            <v>04 68 25 55 44</v>
          </cell>
          <cell r="K151" t="str">
            <v/>
          </cell>
          <cell r="L151" t="str">
            <v xml:space="preserve"> c.monfumat@sea-experts.fr</v>
          </cell>
          <cell r="M151" t="str">
            <v>v.sanchez@sea-experts.fr</v>
          </cell>
          <cell r="N151" t="b">
            <v>0</v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  <cell r="V151" t="str">
            <v/>
          </cell>
          <cell r="W151" t="str">
            <v/>
          </cell>
          <cell r="X151" t="str">
            <v/>
          </cell>
          <cell r="Y151" t="str">
            <v>Chèque</v>
          </cell>
        </row>
        <row r="152">
          <cell r="A152" t="str">
            <v>SFRM</v>
          </cell>
          <cell r="B152" t="str">
            <v>RM ou RG</v>
          </cell>
          <cell r="C152" t="str">
            <v>Rouleaux Guirlandes</v>
          </cell>
          <cell r="D152" t="str">
            <v>1 600€</v>
          </cell>
          <cell r="E152" t="str">
            <v>C:\Users\USER\Pictures\Fond d'écran\rouleaux sfrm.jpg</v>
          </cell>
          <cell r="F152" t="str">
            <v>frais adm 30 € / fact</v>
          </cell>
          <cell r="G152" t="str">
            <v>Nous sommes le 29/04/2022 et il est 10:04:26</v>
          </cell>
          <cell r="H152" t="str">
            <v>Mr BLONDON</v>
          </cell>
          <cell r="I152" t="str">
            <v/>
          </cell>
          <cell r="J152" t="str">
            <v>01 60 07 32 96</v>
          </cell>
          <cell r="K152" t="str">
            <v>09 67 55 21 60</v>
          </cell>
          <cell r="L152" t="str">
            <v>info@sfrm.fr</v>
          </cell>
          <cell r="M152" t="str">
            <v/>
          </cell>
          <cell r="N152" t="b">
            <v>1</v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  <cell r="V152" t="str">
            <v/>
          </cell>
          <cell r="W152" t="str">
            <v/>
          </cell>
          <cell r="X152" t="str">
            <v>RM ou RG</v>
          </cell>
        </row>
        <row r="153">
          <cell r="A153" t="str">
            <v>SIST 11</v>
          </cell>
          <cell r="B153" t="str">
            <v xml:space="preserve"> 6080</v>
          </cell>
          <cell r="C153" t="str">
            <v>Médecine du Travail</v>
          </cell>
          <cell r="D153" t="str">
            <v/>
          </cell>
          <cell r="E153" t="str">
            <v/>
          </cell>
          <cell r="F153" t="str">
            <v/>
          </cell>
          <cell r="G153" t="str">
            <v>Nous sommes le 27/03/2023 et il est 16:43:03</v>
          </cell>
          <cell r="H153" t="str">
            <v/>
          </cell>
          <cell r="I153" t="str">
            <v/>
          </cell>
          <cell r="J153" t="str">
            <v>04 68 23 08 95</v>
          </cell>
          <cell r="K153" t="str">
            <v/>
          </cell>
          <cell r="L153" t="str">
            <v/>
          </cell>
          <cell r="M153" t="str">
            <v/>
          </cell>
          <cell r="N153" t="b">
            <v>0</v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  <cell r="V153" t="str">
            <v/>
          </cell>
          <cell r="W153" t="str">
            <v/>
          </cell>
          <cell r="X153" t="str">
            <v xml:space="preserve"> 6080</v>
          </cell>
          <cell r="Y153" t="str">
            <v/>
          </cell>
        </row>
        <row r="154">
          <cell r="A154" t="str">
            <v>SO NO VI</v>
          </cell>
          <cell r="B154" t="str">
            <v>Confrère</v>
          </cell>
          <cell r="C154" t="str">
            <v>Barre d'impact etc...</v>
          </cell>
          <cell r="D154" t="str">
            <v/>
          </cell>
          <cell r="E154" t="str">
            <v/>
          </cell>
          <cell r="F154" t="str">
            <v/>
          </cell>
          <cell r="G154" t="str">
            <v>Nous sommes le 30/09/2022 et il est 10:26:25</v>
          </cell>
          <cell r="H154" t="str">
            <v>VILARDEL</v>
          </cell>
          <cell r="I154" t="str">
            <v/>
          </cell>
          <cell r="J154" t="str">
            <v>05 61 85 03 88</v>
          </cell>
          <cell r="K154" t="str">
            <v/>
          </cell>
          <cell r="L154" t="str">
            <v/>
          </cell>
          <cell r="M154" t="str">
            <v/>
          </cell>
          <cell r="O154" t="str">
            <v>AUSSONNE - Dépt 31</v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  <cell r="V154" t="str">
            <v/>
          </cell>
          <cell r="W154" t="str">
            <v/>
          </cell>
          <cell r="X154" t="str">
            <v>Confrère</v>
          </cell>
          <cell r="Y154" t="str">
            <v>Traite</v>
          </cell>
        </row>
        <row r="155">
          <cell r="A155" t="str">
            <v>SODITECC</v>
          </cell>
          <cell r="B155" t="str">
            <v>FC</v>
          </cell>
          <cell r="C155" t="str">
            <v>Feuilles C/C + Tuyaux caoutchouc + Défense de Quai</v>
          </cell>
          <cell r="D155" t="str">
            <v>1 000 €</v>
          </cell>
          <cell r="E155" t="str">
            <v/>
          </cell>
          <cell r="F155" t="str">
            <v/>
          </cell>
          <cell r="G155" t="str">
            <v>Nous sommes le 23/12/2022 et il est 09:34:26</v>
          </cell>
          <cell r="H155" t="str">
            <v>Flora</v>
          </cell>
          <cell r="I155" t="str">
            <v>Nathalie</v>
          </cell>
          <cell r="J155" t="str">
            <v>04 68 41 41 06</v>
          </cell>
          <cell r="K155" t="str">
            <v>04 68 41 08 00</v>
          </cell>
          <cell r="L155" t="str">
            <v>contact@soditecc.com</v>
          </cell>
          <cell r="M155" t="str">
            <v/>
          </cell>
          <cell r="N155" t="b">
            <v>1</v>
          </cell>
          <cell r="O155" t="str">
            <v>NARBONNE - Dépt 1</v>
          </cell>
          <cell r="P155" t="str">
            <v/>
          </cell>
          <cell r="Q155" t="str">
            <v>Mr IMBERNON Benjamin</v>
          </cell>
          <cell r="R155" t="str">
            <v>Compta@soditecc.com</v>
          </cell>
          <cell r="S155" t="str">
            <v/>
          </cell>
          <cell r="T155" t="str">
            <v>benjamin@soditecc.com</v>
          </cell>
          <cell r="U155" t="str">
            <v/>
          </cell>
          <cell r="V155" t="str">
            <v/>
          </cell>
          <cell r="W155" t="str">
            <v/>
          </cell>
          <cell r="X155" t="str">
            <v>FC</v>
          </cell>
          <cell r="Y155" t="str">
            <v>Traite</v>
          </cell>
        </row>
        <row r="156">
          <cell r="A156" t="str">
            <v>SOLUTIONS ELASTOMERES</v>
          </cell>
          <cell r="B156" t="str">
            <v>DIV</v>
          </cell>
          <cell r="C156" t="str">
            <v/>
          </cell>
          <cell r="E156" t="str">
            <v/>
          </cell>
          <cell r="F156" t="str">
            <v/>
          </cell>
          <cell r="G156" t="str">
            <v>Nous sommes le 25/02/2022 et il est 15:16:31</v>
          </cell>
          <cell r="H156" t="str">
            <v/>
          </cell>
          <cell r="I156" t="str">
            <v/>
          </cell>
          <cell r="J156" t="str">
            <v>04 77 47 51 92</v>
          </cell>
          <cell r="K156" t="str">
            <v/>
          </cell>
          <cell r="L156" t="str">
            <v>contact@solutions-elastomeres.com</v>
          </cell>
          <cell r="M156" t="str">
            <v/>
          </cell>
          <cell r="N156" t="b">
            <v>1</v>
          </cell>
          <cell r="X156" t="str">
            <v>DIV</v>
          </cell>
        </row>
        <row r="157">
          <cell r="A157" t="str">
            <v>SOSH</v>
          </cell>
          <cell r="B157" t="str">
            <v>1612049557</v>
          </cell>
          <cell r="C157" t="str">
            <v>Téléphone</v>
          </cell>
          <cell r="E157" t="str">
            <v/>
          </cell>
          <cell r="F157" t="str">
            <v/>
          </cell>
          <cell r="G157" t="str">
            <v>Nous sommes le 25/02/2022 et il est 15:09:57</v>
          </cell>
          <cell r="H157" t="str">
            <v/>
          </cell>
          <cell r="I157" t="str">
            <v/>
          </cell>
          <cell r="J157" t="str">
            <v>0800 100 740</v>
          </cell>
          <cell r="K157" t="str">
            <v/>
          </cell>
          <cell r="L157" t="str">
            <v/>
          </cell>
          <cell r="M157" t="str">
            <v/>
          </cell>
          <cell r="N157" t="b">
            <v>0</v>
          </cell>
          <cell r="X157" t="str">
            <v>1612049557</v>
          </cell>
        </row>
        <row r="158">
          <cell r="A158" t="str">
            <v>SPANSET</v>
          </cell>
          <cell r="B158" t="str">
            <v>PU</v>
          </cell>
          <cell r="C158" t="str">
            <v xml:space="preserve">Sangles, Élingue de levage, système d'arrimage </v>
          </cell>
          <cell r="D158" t="str">
            <v>690 € + mini 130 € de Cde</v>
          </cell>
          <cell r="E158" t="str">
            <v/>
          </cell>
          <cell r="F158" t="str">
            <v>Mr ENEKO CARRERA 06 07 13 98 64 - enekocarrera@spanset.org</v>
          </cell>
          <cell r="G158" t="str">
            <v>Nous sommes le 02/05/2023 et il est 16:19:37</v>
          </cell>
          <cell r="H158" t="str">
            <v>Lurdes</v>
          </cell>
          <cell r="I158" t="str">
            <v>Christelle-Benjamin TROUILLET</v>
          </cell>
          <cell r="J158" t="str">
            <v>04 72 47 69 90</v>
          </cell>
          <cell r="K158" t="str">
            <v>04 72 37 02 24</v>
          </cell>
          <cell r="L158" t="str">
            <v>commandes@spanset.org</v>
          </cell>
          <cell r="M158" t="str">
            <v>benjamintrouillet@spanset.org</v>
          </cell>
          <cell r="N158" t="b">
            <v>1</v>
          </cell>
          <cell r="O158" t="str">
            <v>ST PRIEST - Dépt 69</v>
          </cell>
          <cell r="P158" t="str">
            <v>06 80 23 06 44</v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>www.spanset.fr</v>
          </cell>
          <cell r="V158" t="str">
            <v/>
          </cell>
          <cell r="W158" t="str">
            <v/>
          </cell>
          <cell r="X158" t="str">
            <v>PU</v>
          </cell>
          <cell r="Y158" t="str">
            <v>Virement</v>
          </cell>
        </row>
        <row r="159">
          <cell r="A159" t="str">
            <v>STARTPEOPLE</v>
          </cell>
          <cell r="C159" t="str">
            <v>Intérim</v>
          </cell>
          <cell r="N159" t="b">
            <v>0</v>
          </cell>
        </row>
        <row r="160">
          <cell r="A160" t="str">
            <v>TEISSIER</v>
          </cell>
          <cell r="B160" t="str">
            <v>POR</v>
          </cell>
          <cell r="C160" t="str">
            <v xml:space="preserve">Transporteur </v>
          </cell>
          <cell r="D160" t="str">
            <v/>
          </cell>
          <cell r="E160" t="str">
            <v/>
          </cell>
          <cell r="F160" t="str">
            <v/>
          </cell>
          <cell r="G160" t="str">
            <v>Nous sommes le 14/09/2023 et il est 11:56:38</v>
          </cell>
          <cell r="H160" t="str">
            <v>Ludovic</v>
          </cell>
          <cell r="I160" t="str">
            <v>M. SAGET Hervé - cptable</v>
          </cell>
          <cell r="J160" t="str">
            <v>04 68 55 49 56</v>
          </cell>
          <cell r="K160" t="str">
            <v>06 75 29 76 08</v>
          </cell>
          <cell r="L160" t="str">
            <v>groupe.teissier@orange.fr</v>
          </cell>
          <cell r="M160" t="str">
            <v/>
          </cell>
          <cell r="N160" t="b">
            <v>1</v>
          </cell>
          <cell r="O160" t="str">
            <v/>
          </cell>
          <cell r="P160" t="str">
            <v>04.68.55.49.56</v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  <cell r="V160" t="str">
            <v/>
          </cell>
          <cell r="W160" t="str">
            <v/>
          </cell>
          <cell r="X160" t="str">
            <v>Code Client 9POLYGOM</v>
          </cell>
          <cell r="Y160" t="str">
            <v>Chèque</v>
          </cell>
        </row>
        <row r="161">
          <cell r="A161" t="str">
            <v>TELEMETRIX</v>
          </cell>
          <cell r="B161" t="str">
            <v>RM - RMC</v>
          </cell>
          <cell r="C161" t="str">
            <v>Capteur vitesse</v>
          </cell>
          <cell r="J161" t="str">
            <v>09 72 11 00 03</v>
          </cell>
          <cell r="X161" t="str">
            <v>RM - RMC</v>
          </cell>
        </row>
        <row r="162">
          <cell r="A162" t="str">
            <v>TIP TOP</v>
          </cell>
          <cell r="B162" t="str">
            <v>DIV</v>
          </cell>
          <cell r="C162" t="str">
            <v>PU Vert et racleurs</v>
          </cell>
          <cell r="D162" t="str">
            <v xml:space="preserve">Annuler le port le fruit récupère </v>
          </cell>
          <cell r="E162" t="str">
            <v/>
          </cell>
          <cell r="F162" t="str">
            <v>Transport en suppl - si Cde &lt; à 200 € = 15 € de frais adm</v>
          </cell>
          <cell r="G162" t="str">
            <v>Nous sommes le 27/09/2022 et il est 16:31:43</v>
          </cell>
          <cell r="H162" t="str">
            <v>LEBRUN Grégorie</v>
          </cell>
          <cell r="I162" t="str">
            <v/>
          </cell>
          <cell r="J162" t="str">
            <v>05 61 27 23 83</v>
          </cell>
          <cell r="K162" t="str">
            <v>06 80 13 61 58</v>
          </cell>
          <cell r="L162" t="str">
            <v>toulouse@rema-tiptop.fr</v>
          </cell>
          <cell r="M162" t="str">
            <v>glebrun@rema-tiptop.fr</v>
          </cell>
          <cell r="N162" t="b">
            <v>1</v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  <cell r="V162" t="str">
            <v/>
          </cell>
          <cell r="W162" t="str">
            <v/>
          </cell>
          <cell r="X162" t="str">
            <v>DIV</v>
          </cell>
          <cell r="Y162" t="str">
            <v>Virement</v>
          </cell>
        </row>
        <row r="163">
          <cell r="A163" t="str">
            <v>TOUTEMBAL</v>
          </cell>
          <cell r="B163" t="str">
            <v/>
          </cell>
          <cell r="C163" t="str">
            <v>Boucle acier de Cerclage Autobloquante 13 mm</v>
          </cell>
          <cell r="D163" t="str">
            <v xml:space="preserve">port en sus </v>
          </cell>
          <cell r="E163" t="str">
            <v>C:\Users\USER\Pictures\Fond d'écran\boucle-feuillard-19mm-par-1000pc.jpg</v>
          </cell>
          <cell r="F163" t="str">
            <v/>
          </cell>
          <cell r="G163" t="str">
            <v>Nous sommes le 20/03/2023 et il est 11:56:13</v>
          </cell>
          <cell r="H163" t="str">
            <v/>
          </cell>
          <cell r="I163" t="str">
            <v/>
          </cell>
          <cell r="J163" t="str">
            <v>02 35 25 41 69</v>
          </cell>
          <cell r="K163" t="str">
            <v/>
          </cell>
          <cell r="L163" t="str">
            <v/>
          </cell>
          <cell r="M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  <cell r="V163" t="str">
            <v/>
          </cell>
          <cell r="W163" t="str">
            <v/>
          </cell>
          <cell r="X163" t="str">
            <v/>
          </cell>
          <cell r="Y163" t="str">
            <v>CB</v>
          </cell>
        </row>
        <row r="164">
          <cell r="A164" t="str">
            <v>TP LOCATION</v>
          </cell>
          <cell r="B164" t="str">
            <v xml:space="preserve">- </v>
          </cell>
          <cell r="C164" t="str">
            <v/>
          </cell>
          <cell r="D164" t="str">
            <v/>
          </cell>
          <cell r="F164" t="str">
            <v/>
          </cell>
          <cell r="G164" t="str">
            <v>Nous sommes le 11/04/2022 et il est 13:42:21</v>
          </cell>
          <cell r="H164" t="str">
            <v/>
          </cell>
          <cell r="I164" t="str">
            <v/>
          </cell>
          <cell r="J164" t="str">
            <v>04 68 48 11 86</v>
          </cell>
          <cell r="K164" t="str">
            <v/>
          </cell>
          <cell r="L164" t="str">
            <v/>
          </cell>
          <cell r="M164" t="str">
            <v/>
          </cell>
          <cell r="O164" t="str">
            <v>PORT LA NOUVELLE - Dépt 11</v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>Chèque</v>
          </cell>
          <cell r="U164" t="str">
            <v/>
          </cell>
          <cell r="V164" t="str">
            <v/>
          </cell>
          <cell r="W164" t="str">
            <v/>
          </cell>
          <cell r="X164" t="str">
            <v xml:space="preserve">- </v>
          </cell>
        </row>
        <row r="165">
          <cell r="A165" t="str">
            <v>TRANSPORT BESSON OCCITANIE</v>
          </cell>
          <cell r="B165" t="str">
            <v/>
          </cell>
          <cell r="C165" t="str">
            <v xml:space="preserve">Transporteur - Voir Mail </v>
          </cell>
          <cell r="D165" t="str">
            <v/>
          </cell>
          <cell r="E165" t="str">
            <v/>
          </cell>
          <cell r="F165" t="str">
            <v>Dde d'enlèvement = passage camion auj' AVANT 11h45 LE MATIN  &amp; facture via le site internet</v>
          </cell>
          <cell r="G165" t="str">
            <v>Nous sommes le 15/09/2023 et il est 13:40:42</v>
          </cell>
          <cell r="H165" t="str">
            <v/>
          </cell>
          <cell r="I165" t="str">
            <v>Aicha BENGOUA</v>
          </cell>
          <cell r="J165" t="str">
            <v>05 32 26 11 66</v>
          </cell>
          <cell r="K165" t="str">
            <v/>
          </cell>
          <cell r="L165" t="str">
            <v>11@bessonoccitanie.com</v>
          </cell>
          <cell r="M165" t="str">
            <v>commercial31@bessonoccitanie.com</v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>https://bessonoccitanie.com/</v>
          </cell>
          <cell r="V165" t="str">
            <v>polygom</v>
          </cell>
          <cell r="W165" t="str">
            <v>industries</v>
          </cell>
          <cell r="X165" t="str">
            <v>N° Client TBO1263</v>
          </cell>
          <cell r="Y165" t="str">
            <v/>
          </cell>
        </row>
        <row r="166">
          <cell r="A166" t="str">
            <v>TRESOR PUBLIC</v>
          </cell>
          <cell r="B166" t="str">
            <v>TAXE</v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>Nous sommes le 06/09/2022 et il est 14:00:59</v>
          </cell>
          <cell r="H166" t="str">
            <v/>
          </cell>
          <cell r="I166" t="str">
            <v/>
          </cell>
          <cell r="J166" t="str">
            <v>0 809 401 401</v>
          </cell>
          <cell r="K166" t="str">
            <v/>
          </cell>
          <cell r="L166" t="str">
            <v/>
          </cell>
          <cell r="M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  <cell r="V166" t="str">
            <v/>
          </cell>
          <cell r="W166" t="str">
            <v/>
          </cell>
          <cell r="X166" t="str">
            <v>46 58 523 389 065</v>
          </cell>
        </row>
        <row r="167">
          <cell r="A167" t="str">
            <v xml:space="preserve">T-REX </v>
          </cell>
          <cell r="B167" t="str">
            <v>BTC</v>
          </cell>
          <cell r="C167" t="str">
            <v>Bandes transporteuses + colle Température &lt; 80°</v>
          </cell>
          <cell r="D167" t="str">
            <v>10 000 €</v>
          </cell>
          <cell r="E167" t="str">
            <v/>
          </cell>
          <cell r="F167" t="str">
            <v>Code ciel : RUBBE</v>
          </cell>
          <cell r="G167" t="str">
            <v>Nous sommes le 14/09/2023 et il est 15:33:18</v>
          </cell>
          <cell r="H167" t="str">
            <v>Rishma HESEN</v>
          </cell>
          <cell r="I167" t="str">
            <v>Elodie</v>
          </cell>
          <cell r="J167" t="str">
            <v>003 16 30 72 69 70</v>
          </cell>
          <cell r="K167" t="str">
            <v/>
          </cell>
          <cell r="L167" t="str">
            <v>info@trexrubber.com</v>
          </cell>
          <cell r="M167" t="str">
            <v>Rishma@trexrubber.com</v>
          </cell>
          <cell r="N167" t="b">
            <v>1</v>
          </cell>
          <cell r="O167" t="str">
            <v/>
          </cell>
          <cell r="P167" t="str">
            <v>003 16 38 17 18 08</v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  <cell r="V167" t="str">
            <v/>
          </cell>
          <cell r="W167" t="str">
            <v/>
          </cell>
          <cell r="X167" t="str">
            <v>BTC</v>
          </cell>
          <cell r="Y167" t="str">
            <v>Virement</v>
          </cell>
        </row>
        <row r="168">
          <cell r="A168" t="str">
            <v>TRIBUNAL DE COMMERCE</v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>Nous sommes le 16/11/2022 et il est 15:28:04</v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  <cell r="V168" t="str">
            <v/>
          </cell>
          <cell r="W168" t="str">
            <v/>
          </cell>
          <cell r="X168" t="str">
            <v/>
          </cell>
          <cell r="Y168" t="str">
            <v/>
          </cell>
        </row>
        <row r="169">
          <cell r="A169" t="str">
            <v>ULYS</v>
          </cell>
          <cell r="B169" t="str">
            <v>1083605</v>
          </cell>
          <cell r="C169" t="str">
            <v>Pro Vinci Autoroute</v>
          </cell>
          <cell r="E169" t="str">
            <v/>
          </cell>
          <cell r="F169" t="str">
            <v/>
          </cell>
          <cell r="G169" t="str">
            <v>Nous sommes le 25/02/2022 et il est 15:29:44</v>
          </cell>
          <cell r="H169" t="str">
            <v/>
          </cell>
          <cell r="I169" t="str">
            <v/>
          </cell>
          <cell r="J169" t="str">
            <v>970820830</v>
          </cell>
          <cell r="K169" t="str">
            <v/>
          </cell>
          <cell r="L169" t="str">
            <v/>
          </cell>
          <cell r="M169" t="str">
            <v/>
          </cell>
          <cell r="N169" t="b">
            <v>0</v>
          </cell>
          <cell r="X169" t="str">
            <v>1083605</v>
          </cell>
        </row>
        <row r="170">
          <cell r="A170" t="str">
            <v>URSSAF</v>
          </cell>
          <cell r="J170">
            <v>3698</v>
          </cell>
          <cell r="N170" t="b">
            <v>0</v>
          </cell>
        </row>
        <row r="171">
          <cell r="A171" t="str">
            <v>VALORIDEC</v>
          </cell>
          <cell r="B171" t="str">
            <v/>
          </cell>
          <cell r="C171" t="str">
            <v>Location Benne Déchet</v>
          </cell>
          <cell r="D171" t="str">
            <v/>
          </cell>
          <cell r="E171" t="str">
            <v/>
          </cell>
          <cell r="F171" t="str">
            <v>tél accueil Lespignan:  04.67.09.39.59</v>
          </cell>
          <cell r="G171" t="str">
            <v>Nous sommes le 30/09/2022 et il est 10:59:21</v>
          </cell>
          <cell r="H171" t="str">
            <v>Gaëlle GOUY - Commerciale</v>
          </cell>
          <cell r="I171" t="str">
            <v/>
          </cell>
          <cell r="J171" t="str">
            <v>04 68 11 41 71</v>
          </cell>
          <cell r="K171" t="str">
            <v>06 15 91 26 62</v>
          </cell>
          <cell r="L171" t="str">
            <v>contact@valoridec.com</v>
          </cell>
          <cell r="M171" t="str">
            <v>commercialherault@valoridec.com</v>
          </cell>
          <cell r="N171" t="b">
            <v>0</v>
          </cell>
          <cell r="O171" t="str">
            <v/>
          </cell>
          <cell r="P171" t="str">
            <v>07 60 86 14 32</v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  <cell r="V171" t="str">
            <v/>
          </cell>
          <cell r="W171" t="str">
            <v/>
          </cell>
          <cell r="X171" t="str">
            <v/>
          </cell>
          <cell r="Y171" t="str">
            <v>Traite</v>
          </cell>
        </row>
        <row r="172">
          <cell r="A172" t="str">
            <v>VERLINDE</v>
          </cell>
          <cell r="C172" t="str">
            <v>Treuil manuel</v>
          </cell>
          <cell r="J172" t="str">
            <v>02 37 38 95 77</v>
          </cell>
          <cell r="L172" t="str">
            <v>magali.naty@verlinde.com</v>
          </cell>
          <cell r="N172" t="b">
            <v>0</v>
          </cell>
        </row>
        <row r="173">
          <cell r="A173" t="str">
            <v>VINK</v>
          </cell>
          <cell r="B173" t="str">
            <v>DIV</v>
          </cell>
          <cell r="C173" t="str">
            <v xml:space="preserve">Plaque PEHD </v>
          </cell>
          <cell r="D173" t="str">
            <v>2 000 € mais frais emballage 7 €</v>
          </cell>
          <cell r="E173" t="str">
            <v/>
          </cell>
          <cell r="F173" t="str">
            <v>Livraison tous les jeudis  - Mr BOSSU ligne directe : 05 61 76 59 46</v>
          </cell>
          <cell r="G173" t="str">
            <v>Nous sommes le 14/09/2023 et il est 11:53:02</v>
          </cell>
          <cell r="H173" t="str">
            <v>Alexis BROSSARD</v>
          </cell>
          <cell r="I173" t="str">
            <v>Jean-Philippe BOSSU</v>
          </cell>
          <cell r="J173" t="str">
            <v>05 62 87 18 65</v>
          </cell>
          <cell r="K173" t="str">
            <v>05 61 40 96 40</v>
          </cell>
          <cell r="L173" t="str">
            <v>brossard@fr.vink.com</v>
          </cell>
          <cell r="M173" t="str">
            <v>bossu@fr.vink.com</v>
          </cell>
          <cell r="N173" t="b">
            <v>1</v>
          </cell>
          <cell r="O173" t="str">
            <v/>
          </cell>
          <cell r="P173" t="str">
            <v>06 20 80 82 14</v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  <cell r="V173" t="str">
            <v/>
          </cell>
          <cell r="W173" t="str">
            <v/>
          </cell>
          <cell r="X173" t="str">
            <v>DIV</v>
          </cell>
          <cell r="Y173" t="str">
            <v>Traite</v>
          </cell>
        </row>
        <row r="174">
          <cell r="A174" t="str">
            <v>VOLTA</v>
          </cell>
          <cell r="B174" t="str">
            <v>COU</v>
          </cell>
          <cell r="C174" t="str">
            <v xml:space="preserve">Courroies </v>
          </cell>
          <cell r="D174" t="str">
            <v/>
          </cell>
          <cell r="E174" t="str">
            <v/>
          </cell>
          <cell r="F174" t="str">
            <v/>
          </cell>
          <cell r="G174" t="str">
            <v>Nous sommes le 26/09/2022 et il est 14:34:56</v>
          </cell>
          <cell r="H174" t="str">
            <v>MOLZA Dominique</v>
          </cell>
          <cell r="I174" t="str">
            <v/>
          </cell>
          <cell r="J174" t="str">
            <v>02 43 87 13 13</v>
          </cell>
          <cell r="K174" t="str">
            <v>06 11 70 82 46</v>
          </cell>
          <cell r="L174" t="str">
            <v>europe@voltabelting.com</v>
          </cell>
          <cell r="M174" t="str">
            <v/>
          </cell>
          <cell r="N174" t="b">
            <v>1</v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  <cell r="V174" t="str">
            <v/>
          </cell>
          <cell r="W174" t="str">
            <v/>
          </cell>
          <cell r="X174" t="str">
            <v>COU</v>
          </cell>
          <cell r="Y174" t="str">
            <v>Virement</v>
          </cell>
        </row>
        <row r="175">
          <cell r="A175" t="str">
            <v>WURTH</v>
          </cell>
          <cell r="B175" t="str">
            <v>Atelier</v>
          </cell>
          <cell r="C175" t="str">
            <v>Fournitures (vëtement, disques, colle)</v>
          </cell>
          <cell r="D175" t="str">
            <v>500 €</v>
          </cell>
          <cell r="E175" t="str">
            <v/>
          </cell>
          <cell r="F175" t="str">
            <v>Pour Info : Lunette de protection Andromeda = TVA 5,5  ( depuis le covid)</v>
          </cell>
          <cell r="G175" t="str">
            <v>Nous sommes le 27/06/2023 et il est 10:17:54</v>
          </cell>
          <cell r="H175" t="str">
            <v>Mr STASZEWKI Lionel</v>
          </cell>
          <cell r="I175" t="str">
            <v>Aurélie WEISS</v>
          </cell>
          <cell r="J175" t="str">
            <v>06 25 57 85 43</v>
          </cell>
          <cell r="K175" t="str">
            <v/>
          </cell>
          <cell r="L175" t="str">
            <v>staszewki@wurth.fr</v>
          </cell>
          <cell r="M175" t="str">
            <v>Aurelie.Weiss@wurth.fr</v>
          </cell>
          <cell r="N175" t="b">
            <v>0</v>
          </cell>
          <cell r="O175" t="str">
            <v/>
          </cell>
          <cell r="P175" t="str">
            <v xml:space="preserve">03.88.59.87.54 </v>
          </cell>
          <cell r="Q175" t="str">
            <v xml:space="preserve">Comptabilité - relat° client </v>
          </cell>
          <cell r="R175" t="str">
            <v>03 88 88 12 12</v>
          </cell>
          <cell r="S175" t="str">
            <v>05 62 87 85 48</v>
          </cell>
          <cell r="T175" t="str">
            <v>toulouse.commercial@wurth.fr</v>
          </cell>
          <cell r="U175" t="str">
            <v/>
          </cell>
          <cell r="V175" t="str">
            <v>sabrinamorisset</v>
          </cell>
          <cell r="W175" t="str">
            <v>Polygom2022$</v>
          </cell>
          <cell r="X175" t="str">
            <v>112661</v>
          </cell>
          <cell r="Y175" t="str">
            <v>Traite</v>
          </cell>
        </row>
        <row r="176">
          <cell r="A176" t="str">
            <v>XEFI CASTELNAUDARY</v>
          </cell>
          <cell r="B176" t="str">
            <v>0003682</v>
          </cell>
          <cell r="C176" t="str">
            <v>Informaticien</v>
          </cell>
          <cell r="D176" t="str">
            <v/>
          </cell>
          <cell r="E176" t="str">
            <v/>
          </cell>
          <cell r="F176" t="str">
            <v/>
          </cell>
          <cell r="G176" t="str">
            <v>Nous sommes le 03/04/2023 et il est 14:33:15</v>
          </cell>
          <cell r="H176" t="str">
            <v>Mr Larbi BOUMAIZ</v>
          </cell>
          <cell r="I176" t="str">
            <v/>
          </cell>
          <cell r="J176" t="str">
            <v xml:space="preserve">04 68 79 20 61 </v>
          </cell>
          <cell r="K176" t="str">
            <v/>
          </cell>
          <cell r="L176" t="str">
            <v>castelnaudary@xefi.fr</v>
          </cell>
          <cell r="M176" t="str">
            <v/>
          </cell>
          <cell r="N176" t="b">
            <v>0</v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  <cell r="V176" t="str">
            <v/>
          </cell>
          <cell r="W176" t="str">
            <v/>
          </cell>
          <cell r="X176" t="str">
            <v>0003682</v>
          </cell>
          <cell r="Y176" t="str">
            <v>Chèque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CF0C6-0814-42CE-B762-E213A9A9A339}">
  <sheetPr codeName="Feuil1"/>
  <dimension ref="A1:G31"/>
  <sheetViews>
    <sheetView workbookViewId="0">
      <selection activeCell="B15" sqref="B15"/>
    </sheetView>
  </sheetViews>
  <sheetFormatPr baseColWidth="10" defaultColWidth="18.85546875" defaultRowHeight="15" x14ac:dyDescent="0.25"/>
  <cols>
    <col min="1" max="1" width="18.85546875" style="7"/>
    <col min="2" max="2" width="53" style="7" customWidth="1"/>
    <col min="3" max="3" width="13.7109375" style="5" customWidth="1"/>
    <col min="4" max="4" width="149.5703125" style="12" customWidth="1"/>
    <col min="5" max="16384" width="18.85546875" style="7"/>
  </cols>
  <sheetData>
    <row r="1" spans="1:7" s="3" customFormat="1" ht="60.75" customHeight="1" x14ac:dyDescent="0.2">
      <c r="A1" s="3" t="s">
        <v>85</v>
      </c>
      <c r="B1" s="1" t="s">
        <v>25</v>
      </c>
      <c r="C1" s="2" t="s">
        <v>0</v>
      </c>
      <c r="D1" s="13" t="s">
        <v>26</v>
      </c>
    </row>
    <row r="2" spans="1:7" s="8" customFormat="1" ht="21.95" customHeight="1" x14ac:dyDescent="0.25">
      <c r="A2" s="8" t="s">
        <v>92</v>
      </c>
      <c r="B2" s="9" t="s">
        <v>75</v>
      </c>
      <c r="C2" s="5" t="s">
        <v>3</v>
      </c>
      <c r="D2" s="10" t="s">
        <v>4</v>
      </c>
      <c r="E2" s="7"/>
      <c r="F2" s="7"/>
      <c r="G2" s="7"/>
    </row>
    <row r="3" spans="1:7" s="8" customFormat="1" ht="21.95" customHeight="1" x14ac:dyDescent="0.25">
      <c r="A3" s="8" t="s">
        <v>93</v>
      </c>
      <c r="B3" s="4" t="s">
        <v>94</v>
      </c>
      <c r="C3" s="5" t="s">
        <v>9</v>
      </c>
      <c r="D3" s="6" t="s">
        <v>10</v>
      </c>
      <c r="E3" s="7"/>
      <c r="F3" s="7"/>
      <c r="G3" s="7"/>
    </row>
    <row r="4" spans="1:7" s="8" customFormat="1" ht="21.95" customHeight="1" x14ac:dyDescent="0.25">
      <c r="A4" s="8" t="s">
        <v>93</v>
      </c>
      <c r="B4" s="4" t="s">
        <v>95</v>
      </c>
      <c r="C4" s="5" t="s">
        <v>5</v>
      </c>
      <c r="D4" s="6" t="s">
        <v>6</v>
      </c>
      <c r="E4" s="7"/>
      <c r="F4" s="7"/>
      <c r="G4" s="7"/>
    </row>
    <row r="5" spans="1:7" s="8" customFormat="1" ht="21.95" customHeight="1" x14ac:dyDescent="0.25">
      <c r="A5" s="8" t="s">
        <v>86</v>
      </c>
      <c r="B5" s="4" t="s">
        <v>96</v>
      </c>
      <c r="C5" s="5" t="s">
        <v>3</v>
      </c>
      <c r="D5" s="6" t="s">
        <v>7</v>
      </c>
      <c r="E5" s="7"/>
      <c r="F5" s="7"/>
      <c r="G5" s="7"/>
    </row>
    <row r="6" spans="1:7" s="11" customFormat="1" ht="21.95" customHeight="1" x14ac:dyDescent="0.25">
      <c r="A6" s="11" t="s">
        <v>105</v>
      </c>
      <c r="B6" s="4" t="s">
        <v>97</v>
      </c>
      <c r="C6" s="5" t="s">
        <v>3</v>
      </c>
      <c r="D6" s="6" t="s">
        <v>8</v>
      </c>
      <c r="E6" s="7"/>
      <c r="F6" s="7"/>
      <c r="G6" s="7"/>
    </row>
    <row r="7" spans="1:7" s="8" customFormat="1" ht="21.95" customHeight="1" x14ac:dyDescent="0.25">
      <c r="A7" s="11" t="s">
        <v>105</v>
      </c>
      <c r="B7" s="4" t="s">
        <v>98</v>
      </c>
      <c r="C7" s="5" t="s">
        <v>11</v>
      </c>
      <c r="D7" s="6" t="s">
        <v>12</v>
      </c>
      <c r="E7" s="7"/>
      <c r="F7" s="7"/>
      <c r="G7" s="7"/>
    </row>
    <row r="8" spans="1:7" s="8" customFormat="1" ht="21.95" customHeight="1" x14ac:dyDescent="0.25">
      <c r="A8" s="11" t="s">
        <v>105</v>
      </c>
      <c r="B8" s="4" t="s">
        <v>78</v>
      </c>
      <c r="C8" s="5" t="s">
        <v>13</v>
      </c>
      <c r="D8" s="6" t="s">
        <v>14</v>
      </c>
      <c r="E8" s="7"/>
      <c r="F8" s="7"/>
      <c r="G8" s="7"/>
    </row>
    <row r="9" spans="1:7" s="8" customFormat="1" ht="21.95" customHeight="1" x14ac:dyDescent="0.25">
      <c r="A9" s="11" t="s">
        <v>105</v>
      </c>
      <c r="B9" s="4" t="s">
        <v>99</v>
      </c>
      <c r="C9" s="5" t="s">
        <v>15</v>
      </c>
      <c r="D9" s="6" t="s">
        <v>16</v>
      </c>
      <c r="E9" s="7"/>
      <c r="F9" s="7"/>
      <c r="G9" s="7"/>
    </row>
    <row r="10" spans="1:7" ht="21.95" customHeight="1" x14ac:dyDescent="0.25">
      <c r="A10" s="7" t="s">
        <v>101</v>
      </c>
      <c r="B10" s="7" t="s">
        <v>80</v>
      </c>
      <c r="C10" s="5" t="s">
        <v>2</v>
      </c>
      <c r="D10" s="12" t="s">
        <v>18</v>
      </c>
    </row>
    <row r="11" spans="1:7" ht="21.95" customHeight="1" x14ac:dyDescent="0.25">
      <c r="A11" s="7" t="s">
        <v>101</v>
      </c>
      <c r="B11" s="7" t="s">
        <v>100</v>
      </c>
      <c r="C11" s="5" t="s">
        <v>2</v>
      </c>
      <c r="D11" s="12" t="s">
        <v>19</v>
      </c>
    </row>
    <row r="12" spans="1:7" ht="21.95" customHeight="1" x14ac:dyDescent="0.25">
      <c r="A12" s="7" t="s">
        <v>104</v>
      </c>
      <c r="B12" s="7" t="s">
        <v>103</v>
      </c>
      <c r="C12" s="5" t="s">
        <v>22</v>
      </c>
      <c r="D12" s="12" t="s">
        <v>23</v>
      </c>
    </row>
    <row r="13" spans="1:7" ht="21.95" customHeight="1" x14ac:dyDescent="0.25">
      <c r="A13" s="7" t="s">
        <v>104</v>
      </c>
      <c r="B13" s="7" t="s">
        <v>102</v>
      </c>
      <c r="C13" s="5" t="s">
        <v>20</v>
      </c>
      <c r="D13" s="12" t="s">
        <v>21</v>
      </c>
    </row>
    <row r="14" spans="1:7" ht="21.95" customHeight="1" x14ac:dyDescent="0.25"/>
    <row r="15" spans="1:7" ht="21.95" customHeight="1" x14ac:dyDescent="0.25"/>
    <row r="16" spans="1:7" ht="21.95" customHeight="1" x14ac:dyDescent="0.25"/>
    <row r="17" ht="21.95" customHeight="1" x14ac:dyDescent="0.25"/>
    <row r="18" ht="21.95" customHeight="1" x14ac:dyDescent="0.25"/>
    <row r="19" ht="21.95" customHeight="1" x14ac:dyDescent="0.25"/>
    <row r="20" ht="21.95" customHeight="1" x14ac:dyDescent="0.25"/>
    <row r="21" ht="21.95" customHeight="1" x14ac:dyDescent="0.25"/>
    <row r="22" ht="21.95" customHeight="1" x14ac:dyDescent="0.25"/>
    <row r="23" ht="21.95" customHeight="1" x14ac:dyDescent="0.25"/>
    <row r="24" ht="21.95" customHeight="1" x14ac:dyDescent="0.25"/>
    <row r="25" ht="21.95" customHeight="1" x14ac:dyDescent="0.25"/>
    <row r="26" ht="21.95" customHeight="1" x14ac:dyDescent="0.25"/>
    <row r="27" ht="21.95" customHeight="1" x14ac:dyDescent="0.25"/>
    <row r="28" ht="21.95" customHeight="1" x14ac:dyDescent="0.25"/>
    <row r="29" ht="21.95" customHeight="1" x14ac:dyDescent="0.25"/>
    <row r="30" ht="21.95" customHeight="1" x14ac:dyDescent="0.25"/>
    <row r="31" ht="21.95" customHeight="1" x14ac:dyDescent="0.25"/>
  </sheetData>
  <sortState xmlns:xlrd2="http://schemas.microsoft.com/office/spreadsheetml/2017/richdata2" ref="B2:AA13">
    <sortCondition ref="B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1B7AD-C625-439C-977C-7A01E0FF5B2A}">
  <sheetPr codeName="Feuil2"/>
  <dimension ref="A1:EP4"/>
  <sheetViews>
    <sheetView tabSelected="1" workbookViewId="0">
      <selection activeCell="D19" sqref="D19"/>
    </sheetView>
  </sheetViews>
  <sheetFormatPr baseColWidth="10" defaultRowHeight="12.75" x14ac:dyDescent="0.2"/>
  <cols>
    <col min="1" max="1" width="40.85546875" customWidth="1"/>
    <col min="2" max="2" width="45.85546875" customWidth="1"/>
    <col min="4" max="4" width="64.7109375" customWidth="1"/>
  </cols>
  <sheetData>
    <row r="1" spans="1:146" s="42" customFormat="1" ht="71.25" customHeight="1" x14ac:dyDescent="0.25">
      <c r="A1" s="14" t="s">
        <v>27</v>
      </c>
      <c r="B1" s="15" t="s">
        <v>28</v>
      </c>
      <c r="C1" s="16" t="s">
        <v>29</v>
      </c>
      <c r="D1" s="17" t="s">
        <v>76</v>
      </c>
      <c r="E1" s="18" t="s">
        <v>30</v>
      </c>
      <c r="F1" s="19" t="s">
        <v>11</v>
      </c>
      <c r="G1" s="20" t="s">
        <v>31</v>
      </c>
      <c r="H1" s="21" t="s">
        <v>32</v>
      </c>
      <c r="I1" s="22" t="s">
        <v>33</v>
      </c>
      <c r="J1" s="23" t="s">
        <v>34</v>
      </c>
      <c r="K1" s="24" t="s">
        <v>35</v>
      </c>
      <c r="L1" s="25" t="s">
        <v>36</v>
      </c>
      <c r="M1" s="26" t="s">
        <v>37</v>
      </c>
      <c r="N1" s="27" t="s">
        <v>38</v>
      </c>
      <c r="O1" s="28"/>
      <c r="P1" s="29" t="s">
        <v>39</v>
      </c>
      <c r="Q1" s="30" t="s">
        <v>40</v>
      </c>
      <c r="R1" s="31" t="s">
        <v>41</v>
      </c>
      <c r="S1" s="32" t="s">
        <v>42</v>
      </c>
      <c r="T1" s="33"/>
      <c r="U1" s="34" t="s">
        <v>43</v>
      </c>
      <c r="V1" s="35" t="s">
        <v>44</v>
      </c>
      <c r="W1" s="34" t="s">
        <v>45</v>
      </c>
      <c r="X1" s="34" t="s">
        <v>1</v>
      </c>
      <c r="Y1" s="36" t="s">
        <v>46</v>
      </c>
      <c r="Z1" s="36" t="s">
        <v>47</v>
      </c>
      <c r="AA1" s="36" t="s">
        <v>48</v>
      </c>
      <c r="AB1" s="37" t="s">
        <v>33</v>
      </c>
      <c r="AC1" s="38" t="s">
        <v>49</v>
      </c>
      <c r="AD1" s="36" t="s">
        <v>50</v>
      </c>
      <c r="AE1" s="36" t="s">
        <v>51</v>
      </c>
      <c r="AF1" s="36" t="s">
        <v>52</v>
      </c>
      <c r="AG1" s="37" t="s">
        <v>33</v>
      </c>
      <c r="AH1" s="38" t="s">
        <v>53</v>
      </c>
      <c r="AI1" s="36" t="s">
        <v>54</v>
      </c>
      <c r="AJ1" s="36" t="s">
        <v>55</v>
      </c>
      <c r="AK1" s="36" t="s">
        <v>56</v>
      </c>
      <c r="AL1" s="37" t="s">
        <v>33</v>
      </c>
      <c r="AM1" s="38" t="s">
        <v>57</v>
      </c>
      <c r="AN1" s="36" t="s">
        <v>58</v>
      </c>
      <c r="AO1" s="36" t="s">
        <v>59</v>
      </c>
      <c r="AP1" s="36" t="s">
        <v>60</v>
      </c>
      <c r="AQ1" s="37" t="s">
        <v>33</v>
      </c>
      <c r="AR1" s="38" t="s">
        <v>61</v>
      </c>
      <c r="AS1" s="36" t="s">
        <v>62</v>
      </c>
      <c r="AT1" s="36" t="s">
        <v>63</v>
      </c>
      <c r="AU1" s="36" t="s">
        <v>64</v>
      </c>
      <c r="AV1" s="37" t="s">
        <v>33</v>
      </c>
      <c r="AW1" s="38" t="s">
        <v>65</v>
      </c>
      <c r="AX1" s="36" t="s">
        <v>66</v>
      </c>
      <c r="AY1" s="39" t="s">
        <v>67</v>
      </c>
      <c r="AZ1" s="39" t="s">
        <v>68</v>
      </c>
      <c r="BA1" s="39" t="s">
        <v>69</v>
      </c>
      <c r="BB1" s="40" t="s">
        <v>70</v>
      </c>
      <c r="BC1" s="40" t="s">
        <v>71</v>
      </c>
      <c r="BD1" s="40" t="s">
        <v>72</v>
      </c>
      <c r="BE1" s="40" t="s">
        <v>73</v>
      </c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</row>
    <row r="2" spans="1:146" s="65" customFormat="1" ht="15" x14ac:dyDescent="0.2">
      <c r="A2" s="43" t="s">
        <v>77</v>
      </c>
      <c r="B2" s="44" t="s">
        <v>75</v>
      </c>
      <c r="C2" s="5" t="s">
        <v>3</v>
      </c>
      <c r="D2" s="10" t="s">
        <v>4</v>
      </c>
      <c r="E2" s="45">
        <v>3</v>
      </c>
      <c r="F2" s="46">
        <v>190</v>
      </c>
      <c r="G2" s="47">
        <f>E2*F2</f>
        <v>570</v>
      </c>
      <c r="H2" s="48">
        <v>100</v>
      </c>
      <c r="I2" s="49" t="s">
        <v>89</v>
      </c>
      <c r="J2" s="50">
        <v>100</v>
      </c>
      <c r="K2" s="51">
        <v>45184</v>
      </c>
      <c r="L2" s="52" t="s">
        <v>74</v>
      </c>
      <c r="M2" s="53" t="str">
        <f>IF(Fournisseurs="","",IF(DATEARC="","⏳  À RELANCER",IF(DATEARC&gt;=1,"✅ OK",IF(Datedevis&gt;AUJOURDHUI=3,"🔔 EN RETARD"))))</f>
        <v/>
      </c>
      <c r="N2" s="54">
        <v>45214</v>
      </c>
      <c r="O2" s="55"/>
      <c r="P2" s="56"/>
      <c r="Q2" s="57"/>
      <c r="R2" s="58" t="e">
        <f>IF(DateExp="","",IF(DateExp=Recuounon,"✅ OK",IF(Recuounons&gt;DateExpI=3,"🔔 EN RETARD")))</f>
        <v>#NAME?</v>
      </c>
      <c r="S2" s="59"/>
      <c r="T2" s="59"/>
      <c r="U2" s="59"/>
      <c r="V2" s="59"/>
      <c r="W2" s="59"/>
      <c r="X2" s="59"/>
      <c r="Y2" s="60"/>
      <c r="Z2" s="61"/>
      <c r="AA2" s="62">
        <f t="shared" ref="AA2:AA4" si="0">Y2*Z2</f>
        <v>0</v>
      </c>
      <c r="AB2" s="60"/>
      <c r="AC2" s="60"/>
      <c r="AD2" s="60"/>
      <c r="AE2" s="61"/>
      <c r="AF2" s="62">
        <f t="shared" ref="AF2:AF4" si="1">AD2*AE2</f>
        <v>0</v>
      </c>
      <c r="AG2" s="60"/>
      <c r="AH2" s="60"/>
      <c r="AI2" s="60"/>
      <c r="AJ2" s="61"/>
      <c r="AK2" s="62">
        <f t="shared" ref="AK2:AK4" si="2">AI2*AJ2</f>
        <v>0</v>
      </c>
      <c r="AL2" s="60"/>
      <c r="AM2" s="60"/>
      <c r="AN2" s="60"/>
      <c r="AO2" s="61"/>
      <c r="AP2" s="62">
        <f t="shared" ref="AP2:AP4" si="3">AN2*AO2</f>
        <v>0</v>
      </c>
      <c r="AQ2" s="60"/>
      <c r="AR2" s="60"/>
      <c r="AS2" s="60"/>
      <c r="AT2" s="61"/>
      <c r="AU2" s="62">
        <f t="shared" ref="AU2:AU4" si="4">AS2*AT2</f>
        <v>0</v>
      </c>
      <c r="AV2" s="60"/>
      <c r="AW2" s="60"/>
      <c r="AX2" s="60"/>
      <c r="AY2" s="61"/>
      <c r="AZ2" s="63"/>
      <c r="BA2" s="63"/>
      <c r="BB2" s="62"/>
      <c r="BC2" s="62"/>
      <c r="BD2" s="62"/>
      <c r="BE2" s="64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  <c r="DP2" s="41"/>
      <c r="DQ2" s="41"/>
      <c r="DR2" s="41"/>
      <c r="DS2" s="41"/>
      <c r="DT2" s="41"/>
      <c r="DU2" s="41"/>
      <c r="DV2" s="41"/>
      <c r="DW2" s="41"/>
      <c r="DX2" s="41"/>
      <c r="DY2" s="41"/>
      <c r="DZ2" s="41"/>
      <c r="EA2" s="41"/>
      <c r="EB2" s="41"/>
      <c r="EC2" s="41"/>
      <c r="ED2" s="41"/>
      <c r="EE2" s="41"/>
      <c r="EF2" s="41"/>
      <c r="EG2" s="41"/>
      <c r="EH2" s="41"/>
      <c r="EI2" s="41"/>
      <c r="EJ2" s="41"/>
      <c r="EK2" s="41"/>
      <c r="EL2" s="41"/>
      <c r="EM2" s="41"/>
      <c r="EN2" s="41"/>
      <c r="EO2" s="41"/>
      <c r="EP2" s="41"/>
    </row>
    <row r="3" spans="1:146" s="65" customFormat="1" ht="15" x14ac:dyDescent="0.25">
      <c r="A3" s="4" t="s">
        <v>79</v>
      </c>
      <c r="B3" s="44" t="s">
        <v>78</v>
      </c>
      <c r="C3" s="5" t="s">
        <v>13</v>
      </c>
      <c r="D3" s="6" t="s">
        <v>14</v>
      </c>
      <c r="E3" s="45">
        <v>1</v>
      </c>
      <c r="F3" s="46">
        <v>2581</v>
      </c>
      <c r="G3" s="47">
        <f>E3*F3</f>
        <v>2581</v>
      </c>
      <c r="H3" s="48">
        <v>0</v>
      </c>
      <c r="I3" s="49" t="s">
        <v>90</v>
      </c>
      <c r="J3" s="67"/>
      <c r="K3" s="51">
        <v>45118</v>
      </c>
      <c r="L3" s="52">
        <v>45105</v>
      </c>
      <c r="M3" s="53" t="str">
        <f>IF(Fournisseurs="","",IF(DATEARC="","⏳  À RELANCER",IF(DATEARC&gt;=1,"✅ OK",IF(Datedevis&gt;AUJOURDHUI=3,"🔔 EN RETARD"))))</f>
        <v>✅ OK</v>
      </c>
      <c r="N3" s="54"/>
      <c r="O3" s="55"/>
      <c r="P3" s="56"/>
      <c r="Q3" s="57"/>
      <c r="R3" s="58" t="str">
        <f>IF(DateExp="","",IF(DateExp=Recuounon,"✅ OK",IF(Recuounons&gt;DateExpI=3,"🔔 EN RETARD")))</f>
        <v/>
      </c>
      <c r="S3" s="59"/>
      <c r="T3" s="59"/>
      <c r="U3" s="59"/>
      <c r="V3" s="59"/>
      <c r="W3" s="59"/>
      <c r="X3" s="59"/>
      <c r="Y3" s="60"/>
      <c r="Z3" s="61"/>
      <c r="AA3" s="62">
        <f t="shared" si="0"/>
        <v>0</v>
      </c>
      <c r="AB3" s="60"/>
      <c r="AC3" s="60"/>
      <c r="AD3" s="60"/>
      <c r="AE3" s="61"/>
      <c r="AF3" s="62">
        <f t="shared" si="1"/>
        <v>0</v>
      </c>
      <c r="AG3" s="60"/>
      <c r="AH3" s="60"/>
      <c r="AI3" s="60"/>
      <c r="AJ3" s="61"/>
      <c r="AK3" s="62">
        <f t="shared" si="2"/>
        <v>0</v>
      </c>
      <c r="AL3" s="60"/>
      <c r="AM3" s="60"/>
      <c r="AN3" s="60"/>
      <c r="AO3" s="61"/>
      <c r="AP3" s="62">
        <f t="shared" si="3"/>
        <v>0</v>
      </c>
      <c r="AQ3" s="60"/>
      <c r="AR3" s="60"/>
      <c r="AS3" s="60"/>
      <c r="AT3" s="61"/>
      <c r="AU3" s="62">
        <f t="shared" si="4"/>
        <v>0</v>
      </c>
      <c r="AV3" s="60"/>
      <c r="AW3" s="60"/>
      <c r="AX3" s="60"/>
      <c r="AY3" s="61"/>
      <c r="AZ3" s="63"/>
      <c r="BA3" s="63"/>
      <c r="BB3" s="62"/>
      <c r="BC3" s="62"/>
      <c r="BD3" s="62"/>
      <c r="BE3" s="64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</row>
    <row r="4" spans="1:146" s="65" customFormat="1" ht="15" x14ac:dyDescent="0.2">
      <c r="A4" s="66" t="s">
        <v>81</v>
      </c>
      <c r="B4" s="44" t="s">
        <v>80</v>
      </c>
      <c r="C4" s="5" t="s">
        <v>2</v>
      </c>
      <c r="D4" s="12" t="s">
        <v>18</v>
      </c>
      <c r="E4" s="45">
        <v>64</v>
      </c>
      <c r="F4" s="46">
        <v>3.15</v>
      </c>
      <c r="G4" s="47">
        <f>E4*F4</f>
        <v>201.6</v>
      </c>
      <c r="H4" s="48">
        <v>0</v>
      </c>
      <c r="I4" s="49" t="s">
        <v>91</v>
      </c>
      <c r="J4" s="67"/>
      <c r="K4" s="51">
        <v>45118</v>
      </c>
      <c r="L4" s="52"/>
      <c r="M4" s="53" t="str">
        <f>IF(Fournisseurs="","",IF(DATEARC="","⏳  À RELANCER",IF(DATEARC&gt;=1,"✅ OK",IF(Datedevis&gt;AUJOURDHUI=3,"🔔 EN RETARD"))))</f>
        <v/>
      </c>
      <c r="N4" s="54"/>
      <c r="O4" s="55"/>
      <c r="P4" s="56"/>
      <c r="Q4" s="57"/>
      <c r="R4" s="58" t="str">
        <f>IF(DateExp="","",IF(DateExp=Recuounon,"✅ OK",IF(Recuounons&gt;DateExpI=3,"🔔 EN RETARD")))</f>
        <v/>
      </c>
      <c r="S4" s="59"/>
      <c r="T4" s="59"/>
      <c r="U4" s="59"/>
      <c r="V4" s="59"/>
      <c r="W4" s="59"/>
      <c r="X4" s="59"/>
      <c r="Y4" s="60"/>
      <c r="Z4" s="61"/>
      <c r="AA4" s="62">
        <f t="shared" si="0"/>
        <v>0</v>
      </c>
      <c r="AB4" s="60"/>
      <c r="AC4" s="60"/>
      <c r="AD4" s="60"/>
      <c r="AE4" s="61"/>
      <c r="AF4" s="62">
        <f t="shared" si="1"/>
        <v>0</v>
      </c>
      <c r="AG4" s="60"/>
      <c r="AH4" s="60"/>
      <c r="AI4" s="60"/>
      <c r="AJ4" s="61"/>
      <c r="AK4" s="62">
        <f t="shared" si="2"/>
        <v>0</v>
      </c>
      <c r="AL4" s="60"/>
      <c r="AM4" s="60"/>
      <c r="AN4" s="60"/>
      <c r="AO4" s="61"/>
      <c r="AP4" s="62">
        <f t="shared" si="3"/>
        <v>0</v>
      </c>
      <c r="AQ4" s="60"/>
      <c r="AR4" s="60"/>
      <c r="AS4" s="60"/>
      <c r="AT4" s="61"/>
      <c r="AU4" s="62">
        <f t="shared" si="4"/>
        <v>0</v>
      </c>
      <c r="AV4" s="60"/>
      <c r="AW4" s="60"/>
      <c r="AX4" s="60"/>
      <c r="AY4" s="61"/>
      <c r="AZ4" s="63"/>
      <c r="BA4" s="63"/>
      <c r="BB4" s="62"/>
      <c r="BC4" s="62"/>
      <c r="BD4" s="62"/>
      <c r="BE4" s="64"/>
      <c r="BF4" s="41"/>
      <c r="BG4" s="41"/>
      <c r="BH4" s="41"/>
      <c r="BI4" s="41"/>
      <c r="BJ4" s="41"/>
      <c r="BK4" s="41"/>
      <c r="BL4" s="41"/>
      <c r="BM4" s="41"/>
      <c r="BN4" s="41"/>
      <c r="BO4" s="41"/>
      <c r="BP4" s="41"/>
      <c r="BQ4" s="41"/>
      <c r="BR4" s="41"/>
      <c r="BS4" s="41"/>
      <c r="BT4" s="41"/>
      <c r="BU4" s="41"/>
      <c r="BV4" s="41"/>
      <c r="BW4" s="41"/>
      <c r="BX4" s="41"/>
      <c r="BY4" s="41"/>
      <c r="BZ4" s="41"/>
      <c r="CA4" s="41"/>
      <c r="CB4" s="41"/>
      <c r="CC4" s="41"/>
      <c r="CD4" s="41"/>
      <c r="CE4" s="41"/>
      <c r="CF4" s="41"/>
      <c r="CG4" s="41"/>
      <c r="CH4" s="41"/>
      <c r="CI4" s="41"/>
      <c r="CJ4" s="41"/>
      <c r="CK4" s="41"/>
      <c r="CL4" s="41"/>
      <c r="CM4" s="41"/>
      <c r="CN4" s="41"/>
      <c r="CO4" s="41"/>
      <c r="CP4" s="41"/>
      <c r="CQ4" s="41"/>
      <c r="CR4" s="41"/>
      <c r="CS4" s="41"/>
      <c r="CT4" s="41"/>
      <c r="CU4" s="41"/>
      <c r="CV4" s="41"/>
      <c r="CW4" s="41"/>
      <c r="CX4" s="41"/>
      <c r="CY4" s="41"/>
      <c r="CZ4" s="41"/>
      <c r="DA4" s="41"/>
      <c r="DB4" s="41"/>
      <c r="DC4" s="41"/>
      <c r="DD4" s="41"/>
      <c r="DE4" s="41"/>
      <c r="DF4" s="41"/>
      <c r="DG4" s="41"/>
      <c r="DH4" s="41"/>
      <c r="DI4" s="41"/>
      <c r="DJ4" s="41"/>
      <c r="DK4" s="41"/>
      <c r="DL4" s="41"/>
      <c r="DM4" s="41"/>
      <c r="DN4" s="41"/>
      <c r="DO4" s="41"/>
      <c r="DP4" s="41"/>
      <c r="DQ4" s="41"/>
      <c r="DR4" s="41"/>
      <c r="DS4" s="41"/>
      <c r="DT4" s="41"/>
      <c r="DU4" s="41"/>
      <c r="DV4" s="41"/>
      <c r="DW4" s="41"/>
      <c r="DX4" s="41"/>
      <c r="DY4" s="41"/>
      <c r="DZ4" s="41"/>
      <c r="EA4" s="41"/>
      <c r="EB4" s="41"/>
      <c r="EC4" s="41"/>
      <c r="ED4" s="41"/>
      <c r="EE4" s="41"/>
      <c r="EF4" s="41"/>
      <c r="EG4" s="41"/>
      <c r="EH4" s="41"/>
      <c r="EI4" s="41"/>
      <c r="EJ4" s="41"/>
      <c r="EK4" s="41"/>
      <c r="EL4" s="41"/>
      <c r="EM4" s="41"/>
      <c r="EN4" s="41"/>
      <c r="EO4" s="41"/>
      <c r="EP4" s="41"/>
    </row>
  </sheetData>
  <conditionalFormatting sqref="AB2:AB4 AQ2:AQ4 AV2:AV4 AG2:AG4 AL2:AL4">
    <cfRule type="containsBlanks" dxfId="11" priority="8">
      <formula>LEN(TRIM(AB2))=0</formula>
    </cfRule>
    <cfRule type="containsText" dxfId="10" priority="9" operator="containsText" text="0,00 €">
      <formula>NOT(ISERROR(SEARCH("0,00 €",AB2)))</formula>
    </cfRule>
  </conditionalFormatting>
  <conditionalFormatting sqref="I1">
    <cfRule type="containsErrors" dxfId="9" priority="7">
      <formula>ISERROR(I1)</formula>
    </cfRule>
  </conditionalFormatting>
  <conditionalFormatting sqref="S1">
    <cfRule type="containsErrors" dxfId="8" priority="6">
      <formula>ISERROR(S1)</formula>
    </cfRule>
  </conditionalFormatting>
  <conditionalFormatting sqref="M1:M4">
    <cfRule type="containsText" dxfId="7" priority="5" operator="containsText" text="OK">
      <formula>NOT(ISERROR(SEARCH("OK",M1)))</formula>
    </cfRule>
  </conditionalFormatting>
  <conditionalFormatting sqref="R1:R4">
    <cfRule type="containsText" dxfId="6" priority="2" operator="containsText" text="⏳  À RELANCER">
      <formula>NOT(ISERROR(SEARCH("⏳  À RELANCER",R1)))</formula>
    </cfRule>
    <cfRule type="containsText" dxfId="5" priority="3" operator="containsText" text="OK">
      <formula>NOT(ISERROR(SEARCH("OK",R1)))</formula>
    </cfRule>
    <cfRule type="containsText" dxfId="4" priority="4" operator="containsText" text="OK">
      <formula>NOT(ISERROR(SEARCH("OK",R1)))</formula>
    </cfRule>
  </conditionalFormatting>
  <conditionalFormatting sqref="D1">
    <cfRule type="containsErrors" dxfId="3" priority="1">
      <formula>ISERROR(D1)</formula>
    </cfRule>
  </conditionalFormatting>
  <dataValidations count="1">
    <dataValidation type="list" allowBlank="1" showInputMessage="1" showErrorMessage="1" sqref="Q1:Q4" xr:uid="{56AE6EAD-47DB-4A69-A30B-66BB57CB4DCE}">
      <formula1>EtatCde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MultiPage1_Change">
                <anchor moveWithCells="1" sizeWithCells="1">
                  <from>
                    <xdr:col>1</xdr:col>
                    <xdr:colOff>2019300</xdr:colOff>
                    <xdr:row>0</xdr:row>
                    <xdr:rowOff>180975</xdr:rowOff>
                  </from>
                  <to>
                    <xdr:col>1</xdr:col>
                    <xdr:colOff>3019425</xdr:colOff>
                    <xdr:row>0</xdr:row>
                    <xdr:rowOff>676275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C0618-0B8A-42A3-BEBD-8D263481D046}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BAD5D-F22C-4C12-A4E9-B0B979947D9E}">
  <sheetPr codeName="Feuil4"/>
  <dimension ref="A1:G6"/>
  <sheetViews>
    <sheetView workbookViewId="0">
      <selection activeCell="G2" sqref="G2"/>
    </sheetView>
  </sheetViews>
  <sheetFormatPr baseColWidth="10" defaultRowHeight="12.75" x14ac:dyDescent="0.2"/>
  <sheetData>
    <row r="1" spans="1:7" ht="15" x14ac:dyDescent="0.2">
      <c r="A1" s="68" t="s">
        <v>40</v>
      </c>
      <c r="C1" s="69" t="s">
        <v>82</v>
      </c>
      <c r="E1" s="70" t="s">
        <v>85</v>
      </c>
      <c r="G1" t="s">
        <v>88</v>
      </c>
    </row>
    <row r="2" spans="1:7" x14ac:dyDescent="0.2">
      <c r="A2" s="71" t="s">
        <v>83</v>
      </c>
      <c r="C2" t="s">
        <v>24</v>
      </c>
      <c r="E2" s="72" t="s">
        <v>77</v>
      </c>
    </row>
    <row r="3" spans="1:7" x14ac:dyDescent="0.2">
      <c r="A3" s="71" t="s">
        <v>84</v>
      </c>
      <c r="C3" t="s">
        <v>17</v>
      </c>
      <c r="E3" s="72" t="s">
        <v>86</v>
      </c>
    </row>
    <row r="4" spans="1:7" x14ac:dyDescent="0.2">
      <c r="E4" s="72" t="s">
        <v>79</v>
      </c>
    </row>
    <row r="5" spans="1:7" x14ac:dyDescent="0.2">
      <c r="E5" s="72" t="s">
        <v>87</v>
      </c>
    </row>
    <row r="6" spans="1:7" x14ac:dyDescent="0.2">
      <c r="E6" s="72" t="s">
        <v>81</v>
      </c>
    </row>
  </sheetData>
  <phoneticPr fontId="22" type="noConversion"/>
  <conditionalFormatting sqref="C1">
    <cfRule type="containsText" dxfId="2" priority="1" operator="containsText" text="Pas besoin de N° CDE">
      <formula>NOT(ISERROR(SEARCH("Pas besoin de N° CDE",C1)))</formula>
    </cfRule>
    <cfRule type="containsText" dxfId="1" priority="2" operator="containsText" text="Demande N° CDE">
      <formula>NOT(ISERROR(SEARCH("Demande N° CDE",C1)))</formula>
    </cfRule>
    <cfRule type="containsErrors" dxfId="0" priority="3">
      <formula>ISERROR(C1)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Lexique</vt:lpstr>
      <vt:lpstr>CDE</vt:lpstr>
      <vt:lpstr>BL</vt:lpstr>
      <vt:lpstr>Paramètre</vt:lpstr>
      <vt:lpstr>DATEARC</vt:lpstr>
      <vt:lpstr>Datedevis</vt:lpstr>
      <vt:lpstr>DateExp</vt:lpstr>
      <vt:lpstr>Recuounon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POLYGOM CONTACT</dc:creator>
  <cp:lastModifiedBy>POLYGOM CONTACT</cp:lastModifiedBy>
  <dcterms:created xsi:type="dcterms:W3CDTF">2023-09-18T09:48:31Z</dcterms:created>
  <dcterms:modified xsi:type="dcterms:W3CDTF">2023-09-18T11:41:33Z</dcterms:modified>
</cp:coreProperties>
</file>