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4A4268A-618F-4B75-9028-BBAC163BA4F3}" xr6:coauthVersionLast="47" xr6:coauthVersionMax="47" xr10:uidLastSave="{00000000-0000-0000-0000-000000000000}"/>
  <bookViews>
    <workbookView xWindow="-120" yWindow="-120" windowWidth="29040" windowHeight="15840" xr2:uid="{4C6F7FBC-3372-4A18-9E3A-1E1A23326099}"/>
  </bookViews>
  <sheets>
    <sheet name="Chute" sheetId="1" r:id="rId1"/>
  </sheets>
  <externalReferences>
    <externalReference r:id="rId2"/>
  </externalReferences>
  <definedNames>
    <definedName name="Liste_Catégories">OFFSET([1]Catégories!$A$3,,,COUNTA([1]Catégories!$A:$A)-1,)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151" i="1" l="1"/>
  <c r="K151" i="1"/>
  <c r="L13" i="1"/>
  <c r="K13" i="1"/>
  <c r="J1" i="1"/>
  <c r="F151" i="1" l="1"/>
  <c r="F1" i="1" s="1"/>
  <c r="K1" i="1"/>
</calcChain>
</file>

<file path=xl/sharedStrings.xml><?xml version="1.0" encoding="utf-8"?>
<sst xmlns="http://schemas.openxmlformats.org/spreadsheetml/2006/main" count="427" uniqueCount="222">
  <si>
    <t>Chute des Bandes Transporteuses</t>
  </si>
  <si>
    <t>Pièce</t>
  </si>
  <si>
    <t>Désignat°</t>
  </si>
  <si>
    <t>Stock Actuel</t>
  </si>
  <si>
    <t>Descriptif</t>
  </si>
  <si>
    <t>Stockage Pour</t>
  </si>
  <si>
    <t>Observations</t>
  </si>
  <si>
    <t>Entrées</t>
  </si>
  <si>
    <t>Sorties</t>
  </si>
  <si>
    <t>Chute</t>
  </si>
  <si>
    <t>BT 650 - 400/3 - 4+2 (1)</t>
  </si>
  <si>
    <t>BT Larg 650 mm</t>
  </si>
  <si>
    <t>BT 120 - 3 Plis - Revêtement Blanc</t>
  </si>
  <si>
    <t>Sangles</t>
  </si>
  <si>
    <t>4,70 m</t>
  </si>
  <si>
    <t>6,70 m</t>
  </si>
  <si>
    <t>BT 120 - 400/3 - Percé 2 trous Ø 8 PAS 100 ea 50</t>
  </si>
  <si>
    <t>8,50 m</t>
  </si>
  <si>
    <t>BT 160 - 400/3 - ISO Percé 2 trous Ø 8 PAS 130 EA 70</t>
  </si>
  <si>
    <t>6 m</t>
  </si>
  <si>
    <t>BT 180 - 3 Plis</t>
  </si>
  <si>
    <t>4 m</t>
  </si>
  <si>
    <t>BT 180 - 3 Plis - Percée PAS 135 EA 70</t>
  </si>
  <si>
    <t xml:space="preserve">BT 180 - 3 Plis - Percée </t>
  </si>
  <si>
    <t>2,1 m</t>
  </si>
  <si>
    <t>BT 180 - 500/3 - Percée 2 trous Ø 8 PAS 160 EA 70</t>
  </si>
  <si>
    <t>BT 200 - 500/3 - ISO Percé 2 trous Ø 8 PAS 260 EA 100</t>
  </si>
  <si>
    <t>6,30 m</t>
  </si>
  <si>
    <t>BT 200 - 400/3 - ISO Percé 2 trous Ø 8 PAS 125 EA 100</t>
  </si>
  <si>
    <t>9,70 m</t>
  </si>
  <si>
    <t>BT 200 - 500/3</t>
  </si>
  <si>
    <t>5,40 m</t>
  </si>
  <si>
    <t>BT 220 - 500/3 - Percée 2 trous Ø 7 PAS 170 EA 100</t>
  </si>
  <si>
    <t>3,75 m</t>
  </si>
  <si>
    <t>BT 245 - 630/3 - Percée 2 trous Ø 10 PAS 200 EA 125</t>
  </si>
  <si>
    <t>3,60 m</t>
  </si>
  <si>
    <t>BT 250 - 500/3  - Percée 2 trous Ø 8 PAS 230 EA 100</t>
  </si>
  <si>
    <t>9,60 m</t>
  </si>
  <si>
    <t>BT 250 - 500/3  - Percée 2 trous Ø 8 PAS 200 EA 100</t>
  </si>
  <si>
    <t>7,25 m</t>
  </si>
  <si>
    <t>BT 260 -630/3 - Percée 2 trous Ø 8 PAS ??? EA 140</t>
  </si>
  <si>
    <t>3,00 m</t>
  </si>
  <si>
    <t>BT 280 - 630/3 -  ISO Percé 3 trous Ø 10 PAS 170 EA 80</t>
  </si>
  <si>
    <t>6,20 m</t>
  </si>
  <si>
    <t>BT 300 - 630/3 - FDA Blanc Percé 3 trous Ø 10 PAS 170 EA 80</t>
  </si>
  <si>
    <t>2 m</t>
  </si>
  <si>
    <t>BT 320 - 3 Plis Percée</t>
  </si>
  <si>
    <t>2,90 m</t>
  </si>
  <si>
    <t>BT 330 - 630/3 - ISO Percé 3 trous Ø 8 PAS 220 EA 100</t>
  </si>
  <si>
    <t>3,40 m</t>
  </si>
  <si>
    <t>BT 330 - 500/3 - Percé 3 trous Ø 8 PAS 220 EA 100</t>
  </si>
  <si>
    <t>5 m</t>
  </si>
  <si>
    <t>BT 450 - 4 Plis</t>
  </si>
  <si>
    <t>BT 450 - 1000/5 2+2  - Percé 4 trous Ø 20 PAS 500 EA 100</t>
  </si>
  <si>
    <t>3,35 m</t>
  </si>
  <si>
    <t>BT 500 - 630/4 - 1,5+1,5 - LPWH</t>
  </si>
  <si>
    <t>11 m</t>
  </si>
  <si>
    <t>BT 400 - 400/3 - 3+0 PG</t>
  </si>
  <si>
    <t>BT Larg 400 mm</t>
  </si>
  <si>
    <t>4,30 m</t>
  </si>
  <si>
    <t>BT 420 - 400/3 - 4+2</t>
  </si>
  <si>
    <t>BT 400 - 250/2 - 2+0</t>
  </si>
  <si>
    <t>4 500 mm</t>
  </si>
  <si>
    <t>BT 400 - 250/2 - 2+0 PG</t>
  </si>
  <si>
    <t>2 100 mm</t>
  </si>
  <si>
    <t>BT 400 - 400/3 - 2,50 + 0 PG</t>
  </si>
  <si>
    <t>4,50 m</t>
  </si>
  <si>
    <t>Produit Gras</t>
  </si>
  <si>
    <t>BT 320 - 400/3 - 3 + 0</t>
  </si>
  <si>
    <t>5,30 m</t>
  </si>
  <si>
    <t>BT 500 - 315/2 - 4+2</t>
  </si>
  <si>
    <t>BT Larg 500 mm</t>
  </si>
  <si>
    <t>2 300 mm</t>
  </si>
  <si>
    <t>6 200 mm préparée</t>
  </si>
  <si>
    <t>BT 500 - 250/2 - 2+0</t>
  </si>
  <si>
    <t>3 300 mm</t>
  </si>
  <si>
    <t>marque soleglisse</t>
  </si>
  <si>
    <t>4 200 mm</t>
  </si>
  <si>
    <t>BT 500 - 400/3 - 6+2</t>
  </si>
  <si>
    <t>1,20 m</t>
  </si>
  <si>
    <t>5,35 m</t>
  </si>
  <si>
    <t>8,90 m</t>
  </si>
  <si>
    <t>5,50 m</t>
  </si>
  <si>
    <t>T-REX Raide trame</t>
  </si>
  <si>
    <t>BT 500 - 400/3 - 2+2</t>
  </si>
  <si>
    <t>11,40 m</t>
  </si>
  <si>
    <t>2,50 m</t>
  </si>
  <si>
    <t>BT 500 - 400/3 - 4+2</t>
  </si>
  <si>
    <t>2,20 m</t>
  </si>
  <si>
    <t>TEA 150°</t>
  </si>
  <si>
    <t>BT 600 - 400/3 - 3 + 0 PG</t>
  </si>
  <si>
    <t>BT Larg 600 mm</t>
  </si>
  <si>
    <t>10,20 m</t>
  </si>
  <si>
    <t xml:space="preserve">BT 600 - 400/3 - 3 + 0 </t>
  </si>
  <si>
    <t>5 130 mm</t>
  </si>
  <si>
    <t xml:space="preserve">Transglis </t>
  </si>
  <si>
    <t>BT 600 - 400/3 - 5+2</t>
  </si>
  <si>
    <t>22,00 m</t>
  </si>
  <si>
    <t>Littoral enrobés</t>
  </si>
  <si>
    <t xml:space="preserve">TEB </t>
  </si>
  <si>
    <t xml:space="preserve">BT 650 - 400/3 - 4+2 </t>
  </si>
  <si>
    <t>6,45 m</t>
  </si>
  <si>
    <t>BT 650 - 400/3 - 4+2</t>
  </si>
  <si>
    <t>5,80 m</t>
  </si>
  <si>
    <t>BT 650 - 400/3 - 5+2</t>
  </si>
  <si>
    <t>15,50 m</t>
  </si>
  <si>
    <t>Lafarge PLN</t>
  </si>
  <si>
    <t>Chaleur 200 ° TEX</t>
  </si>
  <si>
    <t>10 570 mm</t>
  </si>
  <si>
    <t>Provulco</t>
  </si>
  <si>
    <t xml:space="preserve">Chaleur 150° </t>
  </si>
  <si>
    <t>BT 650 - 400/3 - 6+2</t>
  </si>
  <si>
    <t>Tip Top</t>
  </si>
  <si>
    <t>10 m</t>
  </si>
  <si>
    <t>4,20 m</t>
  </si>
  <si>
    <t>BT 650 - 630/3 - 6+2</t>
  </si>
  <si>
    <t>BT 650 - 630/4 - 6+2</t>
  </si>
  <si>
    <t>4,10 m</t>
  </si>
  <si>
    <t>BT 650 - acier</t>
  </si>
  <si>
    <t>BT 650 - 500/3 - 5+3</t>
  </si>
  <si>
    <t>Chaleur TEC</t>
  </si>
  <si>
    <t>9 450 mm a/ Biais</t>
  </si>
  <si>
    <t>a/ Biais</t>
  </si>
  <si>
    <t>T-Rex</t>
  </si>
  <si>
    <t>Chaleur 150°</t>
  </si>
  <si>
    <t>BT 650 - 500/4 - 6+2</t>
  </si>
  <si>
    <t>Conti</t>
  </si>
  <si>
    <t>Chaleur</t>
  </si>
  <si>
    <t>BT 800 - 250/2 - 3+1</t>
  </si>
  <si>
    <t>BT Larg 800 mm</t>
  </si>
  <si>
    <t>BT 800 - 400/3 - 4+2</t>
  </si>
  <si>
    <t>BT 800 - 400/3 -3+0</t>
  </si>
  <si>
    <t>Transgliss</t>
  </si>
  <si>
    <t>BT 800 - 400/3 - 5+0</t>
  </si>
  <si>
    <t>BT 800 - 400/3 - 3+0</t>
  </si>
  <si>
    <t>BT 800 - 400/3 - 6+2</t>
  </si>
  <si>
    <t>BT 800 - 400/3 - 6+3</t>
  </si>
  <si>
    <t>BT 800 - 400/3 - 4+2 PG</t>
  </si>
  <si>
    <t>PG</t>
  </si>
  <si>
    <t>BT 800 - 630/4 - 6+2</t>
  </si>
  <si>
    <t>BT 800 - 500/3 - 5+3</t>
  </si>
  <si>
    <t>Bulle</t>
  </si>
  <si>
    <t>8,1</t>
  </si>
  <si>
    <t>Sempertrans</t>
  </si>
  <si>
    <t>Chaleur TEB</t>
  </si>
  <si>
    <t>BT 800 - 500/3 - 8+3</t>
  </si>
  <si>
    <t>Rip Stop</t>
  </si>
  <si>
    <t>BT 800 - 400/1 - 4+2,50</t>
  </si>
  <si>
    <t>Usflex</t>
  </si>
  <si>
    <t>BT 800 - 500/4 - 6+2</t>
  </si>
  <si>
    <t>BT 800 - 500/3 - 6+2</t>
  </si>
  <si>
    <t>5 900 JSF</t>
  </si>
  <si>
    <t>Proteck</t>
  </si>
  <si>
    <t>Rip</t>
  </si>
  <si>
    <t>BT 1000 - 400/3 - 4+2</t>
  </si>
  <si>
    <t>BT Larg 1000 mm</t>
  </si>
  <si>
    <t xml:space="preserve">BT 1000 - 315/2 - 4+2 </t>
  </si>
  <si>
    <t>8 450 mm</t>
  </si>
  <si>
    <t>BT 1000 - 400/3 - 3+0 PG</t>
  </si>
  <si>
    <t>BT 1000 - 400/3 -3+0</t>
  </si>
  <si>
    <t>BT 1000 - 500/4 - 6+0</t>
  </si>
  <si>
    <t>28,5</t>
  </si>
  <si>
    <t>BT 1000 - 400/3 - 6+2</t>
  </si>
  <si>
    <t>BT 1000 - 630/4 - 6+2</t>
  </si>
  <si>
    <t>BT 1000 - 630/4 - 8+3</t>
  </si>
  <si>
    <t>3 500 mm préparée</t>
  </si>
  <si>
    <t>BT 1000 - 500/3 - 8+3</t>
  </si>
  <si>
    <t>BT 1200 - 400/3 - 6+2</t>
  </si>
  <si>
    <t>BT Larg 1200 mm</t>
  </si>
  <si>
    <t>BT 1200 - 400/3 -3+0</t>
  </si>
  <si>
    <t>2 230 mm</t>
  </si>
  <si>
    <t>BT 1200 - 400/3 - 3+1</t>
  </si>
  <si>
    <t>Grip</t>
  </si>
  <si>
    <t>BT 1200 - 400/3 - 3+0 PG</t>
  </si>
  <si>
    <t xml:space="preserve">Monier </t>
  </si>
  <si>
    <t>facturer le 06-2020</t>
  </si>
  <si>
    <t>BT 1200 - 630/4 - 6+2 PG</t>
  </si>
  <si>
    <t>BT 1400 - 500/3 - 6+2</t>
  </si>
  <si>
    <t>BT Larg 1400 mm</t>
  </si>
  <si>
    <t>BT 1400 - 400/3 - 6+2</t>
  </si>
  <si>
    <t>BT 1400 - 500/3 - 6+2 PG</t>
  </si>
  <si>
    <t xml:space="preserve">BT 1400 - 500/3 - 10+3 </t>
  </si>
  <si>
    <t>BT 1400 -  - 8+3</t>
  </si>
  <si>
    <t>Metso</t>
  </si>
  <si>
    <t>CRB</t>
  </si>
  <si>
    <t>BT 1400 - 630/4 - 8+3</t>
  </si>
  <si>
    <t>BT 1600 -400/3 - 3+0 PG</t>
  </si>
  <si>
    <t>BT Larg 1600 mm</t>
  </si>
  <si>
    <t>BT 1600 - 500/4 - 6+2</t>
  </si>
  <si>
    <t>BT CHEVRON - 500 -C13 U500</t>
  </si>
  <si>
    <t>Bande à Chevron</t>
  </si>
  <si>
    <t>BT CHEVRON  - 500 - L30/17</t>
  </si>
  <si>
    <t>BT CHEVRON - 500 - Y32 P 450</t>
  </si>
  <si>
    <t>Dunlop</t>
  </si>
  <si>
    <t>BT CHEVRON - 500 - V33/15</t>
  </si>
  <si>
    <t>BT CHEVRON - 400 - L30/17</t>
  </si>
  <si>
    <t>BT CHEVRON - 400 - C15/V33</t>
  </si>
  <si>
    <t>BT CHEVRON  - 400 - L30/17</t>
  </si>
  <si>
    <t>d'Occassion</t>
  </si>
  <si>
    <t>BT CHEVRON - 650- L55/17</t>
  </si>
  <si>
    <t>BT CHEVRON - 650- C 13 U 490</t>
  </si>
  <si>
    <t>Vulgeco</t>
  </si>
  <si>
    <t>BT CHEVRON - 600 - H17/L44</t>
  </si>
  <si>
    <t>BT CHEVRON - 650 - Y32 P 450</t>
  </si>
  <si>
    <t>ROS</t>
  </si>
  <si>
    <t>BT CHEVRON - 650 - C25 P 450</t>
  </si>
  <si>
    <t>BT CHEVRON - 650 - H 32/L46 PG</t>
  </si>
  <si>
    <t>BT CHEVRON - 600 - H46/32</t>
  </si>
  <si>
    <t>BT CHEVRON - 600 - C15/385</t>
  </si>
  <si>
    <t>BT CHEVRON - 650 - C 13/U500 Hauteur 15</t>
  </si>
  <si>
    <t>BT CHEVRON - 800- C 25 / P 650</t>
  </si>
  <si>
    <t>BT CHEVRON - 800 - Y32 / P 600</t>
  </si>
  <si>
    <t>BT CHEVRON - 800 - C25 / p 650</t>
  </si>
  <si>
    <t>BT CHEVRON - 800 - L63 /17</t>
  </si>
  <si>
    <t xml:space="preserve">BT CHEVRON - 800 - L44/17 </t>
  </si>
  <si>
    <t>BT CHEVRON - 1000 - 400/3 - L33/32</t>
  </si>
  <si>
    <t>BT CHEVRON - 1100 - 500/4 -</t>
  </si>
  <si>
    <t>BT CHEVRON  - 1400 - 400/3 - 4+2</t>
  </si>
  <si>
    <t>LBS</t>
  </si>
  <si>
    <t>M1335 -25</t>
  </si>
  <si>
    <t>BT 650 - 400/3 - 6+3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</si>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</sst>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theme="5" tint="-0.249977111117893"/>
      <name val="Calibri Light"/>
      <family val="2"/>
    </font>
    <font>
      <b/>
      <sz val="11"/>
      <color theme="4" tint="-0.499984740745262"/>
      <name val="Calibri Light"/>
      <family val="2"/>
    </font>
    <font>
      <u/>
      <sz val="11"/>
      <color theme="10"/>
      <name val="Calibri Light"/>
      <family val="2"/>
    </font>
    <font>
      <sz val="11"/>
      <color theme="1"/>
      <name val="Calibri Light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gradientFill degree="90">
        <stop position="0">
          <color theme="0"/>
        </stop>
        <stop position="1">
          <color theme="0" tint="-0.34900967436750391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8">
    <xf numFmtId="0" fontId="0" fillId="0" borderId="0" xfId="0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2" fontId="3" fillId="2" borderId="0" xfId="0" applyNumberFormat="1" applyFont="1" applyFill="1" applyAlignment="1">
      <alignment horizontal="center" vertical="center"/>
    </xf>
    <xf numFmtId="2" fontId="3" fillId="3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3" fillId="4" borderId="0" xfId="0" applyFont="1" applyFill="1" applyAlignment="1">
      <alignment horizontal="left" vertical="top" wrapText="1"/>
    </xf>
    <xf numFmtId="0" fontId="4" fillId="4" borderId="0" xfId="1" applyFont="1" applyFill="1" applyBorder="1" applyAlignment="1" applyProtection="1">
      <alignment horizontal="left" vertical="top" wrapText="1"/>
    </xf>
    <xf numFmtId="2" fontId="3" fillId="4" borderId="0" xfId="0" applyNumberFormat="1" applyFont="1" applyFill="1" applyAlignment="1">
      <alignment horizontal="center" vertical="top" wrapText="1"/>
    </xf>
    <xf numFmtId="0" fontId="3" fillId="4" borderId="0" xfId="0" applyFont="1" applyFill="1" applyAlignment="1">
      <alignment horizontal="center" vertical="top" wrapText="1"/>
    </xf>
    <xf numFmtId="0" fontId="4" fillId="4" borderId="0" xfId="1" applyFont="1" applyFill="1" applyBorder="1" applyAlignment="1" applyProtection="1">
      <alignment horizontal="center" vertical="top" wrapText="1"/>
    </xf>
    <xf numFmtId="2" fontId="4" fillId="4" borderId="0" xfId="1" applyNumberFormat="1" applyFont="1" applyFill="1" applyBorder="1" applyAlignment="1" applyProtection="1">
      <alignment horizontal="center" vertical="top" wrapText="1"/>
    </xf>
    <xf numFmtId="0" fontId="3" fillId="5" borderId="0" xfId="0" applyFont="1" applyFill="1" applyAlignment="1">
      <alignment horizontal="center" vertical="top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1" fontId="5" fillId="0" borderId="1" xfId="0" applyNumberFormat="1" applyFont="1" applyBorder="1" applyAlignment="1">
      <alignment horizontal="center" vertical="center"/>
    </xf>
    <xf numFmtId="2" fontId="5" fillId="6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3" borderId="2" xfId="0" applyFont="1" applyFill="1" applyBorder="1" applyAlignment="1">
      <alignment horizontal="center" vertical="center"/>
    </xf>
    <xf numFmtId="2" fontId="5" fillId="3" borderId="3" xfId="0" applyNumberFormat="1" applyFont="1" applyFill="1" applyBorder="1" applyAlignment="1">
      <alignment horizontal="center" vertical="center"/>
    </xf>
    <xf numFmtId="2" fontId="5" fillId="3" borderId="2" xfId="0" applyNumberFormat="1" applyFont="1" applyFill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0" fillId="2" borderId="0" xfId="0" applyFill="1"/>
    <xf numFmtId="0" fontId="5" fillId="2" borderId="1" xfId="0" applyFont="1" applyFill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38">
    <dxf>
      <fill>
        <patternFill>
          <bgColor theme="0" tint="-0.14996795556505021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ont>
        <color theme="6" tint="0.59996337778862885"/>
      </font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 tint="0.80001220740379042"/>
          </stop>
        </gradientFill>
      </fill>
    </dxf>
    <dxf>
      <fill>
        <gradientFill degree="90">
          <stop position="0">
            <color theme="0"/>
          </stop>
          <stop position="1">
            <color theme="5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6" tint="0.59996337778862885"/>
      </font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 tint="0.80001220740379042"/>
          </stop>
        </gradientFill>
      </fill>
    </dxf>
    <dxf>
      <fill>
        <gradientFill degree="90">
          <stop position="0">
            <color theme="0"/>
          </stop>
          <stop position="1">
            <color theme="5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ont>
        <color theme="6" tint="0.59996337778862885"/>
      </font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 tint="0.80001220740379042"/>
          </stop>
        </gradientFill>
      </fill>
    </dxf>
    <dxf>
      <fill>
        <gradientFill degree="90">
          <stop position="0">
            <color theme="0"/>
          </stop>
          <stop position="1">
            <color theme="5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5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patternFill>
          <bgColor theme="0" tint="-4.9989318521683403E-2"/>
        </patternFill>
      </fill>
    </dxf>
    <dxf>
      <font>
        <color theme="6" tint="0.59996337778862885"/>
      </font>
      <fill>
        <gradientFill degree="90">
          <stop position="0">
            <color theme="0"/>
          </stop>
          <stop position="1">
            <color theme="6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 tint="0.80001220740379042"/>
          </stop>
        </gradientFill>
      </fill>
    </dxf>
    <dxf>
      <fill>
        <gradientFill degree="90">
          <stop position="0">
            <color theme="0"/>
          </stop>
          <stop position="1">
            <color theme="5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patternFill>
          <bgColor theme="0" tint="-4.9989318521683403E-2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104775</xdr:colOff>
      <xdr:row>0</xdr:row>
      <xdr:rowOff>276225</xdr:rowOff>
    </xdr:from>
    <xdr:to>
      <xdr:col>8</xdr:col>
      <xdr:colOff>246819</xdr:colOff>
      <xdr:row>4</xdr:row>
      <xdr:rowOff>0</xdr:rowOff>
    </xdr:to>
    <xdr:pic macro="[1]!Bouton_Cliquer">
      <xdr:nvPicPr>
        <xdr:cNvPr id="2" name="Image 1">
          <a:extLst>
            <a:ext uri="{FF2B5EF4-FFF2-40B4-BE49-F238E27FC236}">
              <a16:creationId xmlns:a16="http://schemas.microsoft.com/office/drawing/2014/main" id="{EC4ACF8E-064B-4304-9F12-EDB864A88B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15350" y="276225"/>
          <a:ext cx="1104069" cy="518373"/>
        </a:xfrm>
        <a:prstGeom prst="rect">
          <a:avLst/>
        </a:prstGeom>
      </xdr:spPr>
    </xdr:pic>
    <xdr:clientData/>
  </xdr:twoCellAnchor>
  <xdr:twoCellAnchor>
    <xdr:from>
      <xdr:col>7</xdr:col>
      <xdr:colOff>191866</xdr:colOff>
      <xdr:row>1</xdr:row>
      <xdr:rowOff>19049</xdr:rowOff>
    </xdr:from>
    <xdr:to>
      <xdr:col>8</xdr:col>
      <xdr:colOff>190501</xdr:colOff>
      <xdr:row>3</xdr:row>
      <xdr:rowOff>85725</xdr:rowOff>
    </xdr:to>
    <xdr:sp macro="[0]!Ouverture" textlink="">
      <xdr:nvSpPr>
        <xdr:cNvPr id="3" name="ZoneTexte 2">
          <a:extLst>
            <a:ext uri="{FF2B5EF4-FFF2-40B4-BE49-F238E27FC236}">
              <a16:creationId xmlns:a16="http://schemas.microsoft.com/office/drawing/2014/main" id="{7A911CF0-952F-4E6A-9394-71D61151EAAF}"/>
            </a:ext>
          </a:extLst>
        </xdr:cNvPr>
        <xdr:cNvSpPr txBox="1"/>
      </xdr:nvSpPr>
      <xdr:spPr>
        <a:xfrm>
          <a:off x="8602441" y="352424"/>
          <a:ext cx="960660" cy="333376"/>
        </a:xfrm>
        <a:prstGeom prst="rect">
          <a:avLst/>
        </a:prstGeom>
        <a:gradFill flip="none" rotWithShape="1">
          <a:gsLst>
            <a:gs pos="0">
              <a:schemeClr val="accent1">
                <a:lumMod val="40000"/>
                <a:lumOff val="60000"/>
              </a:schemeClr>
            </a:gs>
            <a:gs pos="46000">
              <a:schemeClr val="accent1">
                <a:lumMod val="95000"/>
                <a:lumOff val="5000"/>
              </a:schemeClr>
            </a:gs>
            <a:gs pos="100000">
              <a:schemeClr val="accent1">
                <a:lumMod val="60000"/>
              </a:schemeClr>
            </a:gs>
          </a:gsLst>
          <a:path path="circle">
            <a:fillToRect l="50000" t="130000" r="50000" b="-30000"/>
          </a:path>
          <a:tileRect/>
        </a:gra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chemeClr val="bg1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Recherche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ssier%20%20-%20Archive/Gest&#176;%20Bandes%20Transporteuses%20%20ESSAI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nventaire"/>
      <sheetName val="Chute"/>
      <sheetName val="Entrées"/>
      <sheetName val="Sorties"/>
      <sheetName val="Techniciens"/>
      <sheetName val="Fournisseurs"/>
      <sheetName val="Catégories"/>
      <sheetName val="Statistiques"/>
      <sheetName val="Paramètres"/>
      <sheetName val="Feuil1"/>
      <sheetName val="Gest° Bandes Transporteuses  ES"/>
    </sheetNames>
    <definedNames>
      <definedName name="Bouton_Cliquer"/>
    </definedNames>
    <sheetDataSet>
      <sheetData sheetId="0"/>
      <sheetData sheetId="1"/>
      <sheetData sheetId="2"/>
      <sheetData sheetId="3">
        <row r="1">
          <cell r="D1"/>
          <cell r="F1"/>
        </row>
        <row r="2">
          <cell r="D2"/>
          <cell r="F2"/>
        </row>
        <row r="3">
          <cell r="D3" t="str">
            <v>Fournisseur</v>
          </cell>
          <cell r="F3" t="str">
            <v>PUHT</v>
          </cell>
        </row>
        <row r="4">
          <cell r="D4" t="str">
            <v>* ATELIER</v>
          </cell>
          <cell r="F4">
            <v>69.75</v>
          </cell>
        </row>
        <row r="5">
          <cell r="D5" t="str">
            <v>SEMPERTRANS</v>
          </cell>
          <cell r="F5">
            <v>0</v>
          </cell>
        </row>
        <row r="6">
          <cell r="D6" t="str">
            <v>T-REX</v>
          </cell>
          <cell r="F6">
            <v>26</v>
          </cell>
        </row>
        <row r="7">
          <cell r="D7" t="str">
            <v>DUNLOPLAST</v>
          </cell>
          <cell r="F7">
            <v>0</v>
          </cell>
        </row>
        <row r="8">
          <cell r="D8" t="str">
            <v>T-REX</v>
          </cell>
          <cell r="F8">
            <v>55.39</v>
          </cell>
        </row>
        <row r="9">
          <cell r="D9" t="str">
            <v>T-REX</v>
          </cell>
          <cell r="F9">
            <v>32.4</v>
          </cell>
        </row>
        <row r="10">
          <cell r="D10" t="str">
            <v>PROVULCO</v>
          </cell>
          <cell r="F10">
            <v>42</v>
          </cell>
        </row>
        <row r="11">
          <cell r="D11" t="str">
            <v>T-REX</v>
          </cell>
          <cell r="F11">
            <v>50.45</v>
          </cell>
        </row>
        <row r="12">
          <cell r="D12" t="str">
            <v>T-REX</v>
          </cell>
          <cell r="F12">
            <v>0</v>
          </cell>
        </row>
        <row r="13">
          <cell r="D13" t="str">
            <v>T-REX</v>
          </cell>
          <cell r="F13">
            <v>20.8</v>
          </cell>
        </row>
        <row r="14">
          <cell r="D14" t="str">
            <v>T-REX</v>
          </cell>
          <cell r="F14">
            <v>25.13</v>
          </cell>
        </row>
        <row r="15">
          <cell r="D15" t="str">
            <v>T-REX</v>
          </cell>
          <cell r="F15">
            <v>19</v>
          </cell>
        </row>
        <row r="16">
          <cell r="D16" t="str">
            <v>T-REX</v>
          </cell>
          <cell r="F16">
            <v>17.600000000000001</v>
          </cell>
        </row>
        <row r="17">
          <cell r="D17" t="str">
            <v>T-REX</v>
          </cell>
          <cell r="F17">
            <v>26</v>
          </cell>
        </row>
        <row r="18">
          <cell r="D18" t="str">
            <v>T-REX</v>
          </cell>
          <cell r="F18">
            <v>16</v>
          </cell>
        </row>
        <row r="19">
          <cell r="D19" t="str">
            <v>T-REX</v>
          </cell>
          <cell r="F19">
            <v>8.09</v>
          </cell>
        </row>
        <row r="20">
          <cell r="D20" t="str">
            <v>T-REX</v>
          </cell>
          <cell r="F20">
            <v>24.34</v>
          </cell>
        </row>
        <row r="21">
          <cell r="D21" t="str">
            <v>PROVULCO</v>
          </cell>
          <cell r="F21">
            <v>20</v>
          </cell>
        </row>
        <row r="22">
          <cell r="D22" t="str">
            <v>T-REX</v>
          </cell>
          <cell r="F22">
            <v>99</v>
          </cell>
        </row>
        <row r="23">
          <cell r="D23" t="str">
            <v>T-REX</v>
          </cell>
          <cell r="F23">
            <v>47.61</v>
          </cell>
        </row>
        <row r="24">
          <cell r="D24" t="str">
            <v>PROVULCO</v>
          </cell>
          <cell r="F24">
            <v>54</v>
          </cell>
        </row>
        <row r="25">
          <cell r="D25" t="str">
            <v>PROVULCO</v>
          </cell>
          <cell r="F25">
            <v>21</v>
          </cell>
        </row>
        <row r="26">
          <cell r="D26" t="str">
            <v>PROVULCO</v>
          </cell>
          <cell r="F26">
            <v>44</v>
          </cell>
        </row>
        <row r="27">
          <cell r="D27" t="str">
            <v>T-REX</v>
          </cell>
          <cell r="F27">
            <v>19.760000000000002</v>
          </cell>
        </row>
        <row r="28">
          <cell r="D28" t="str">
            <v>PROVULCO</v>
          </cell>
          <cell r="F28">
            <v>17.23</v>
          </cell>
        </row>
        <row r="29">
          <cell r="D29" t="str">
            <v>T-REX</v>
          </cell>
          <cell r="F29">
            <v>14.4</v>
          </cell>
        </row>
        <row r="30">
          <cell r="D30" t="str">
            <v>T-REX</v>
          </cell>
          <cell r="F30">
            <v>32.5</v>
          </cell>
        </row>
        <row r="31">
          <cell r="D31" t="str">
            <v>T-REX</v>
          </cell>
          <cell r="F31">
            <v>39</v>
          </cell>
        </row>
        <row r="32">
          <cell r="D32" t="str">
            <v>T-REX</v>
          </cell>
          <cell r="F32">
            <v>11.75</v>
          </cell>
        </row>
        <row r="33">
          <cell r="D33" t="str">
            <v>T-REX</v>
          </cell>
          <cell r="F33">
            <v>15.27</v>
          </cell>
        </row>
        <row r="34">
          <cell r="D34" t="str">
            <v>T-REX</v>
          </cell>
          <cell r="F34">
            <v>17.55</v>
          </cell>
        </row>
        <row r="35">
          <cell r="D35" t="str">
            <v>T-REX</v>
          </cell>
          <cell r="F35">
            <v>18.8</v>
          </cell>
        </row>
        <row r="36">
          <cell r="D36" t="str">
            <v>T-REX</v>
          </cell>
          <cell r="F36">
            <v>21.6</v>
          </cell>
        </row>
        <row r="37">
          <cell r="D37" t="str">
            <v>T-REX</v>
          </cell>
          <cell r="F37">
            <v>26</v>
          </cell>
        </row>
        <row r="38">
          <cell r="D38" t="str">
            <v>* ATELIER</v>
          </cell>
          <cell r="F38">
            <v>0</v>
          </cell>
        </row>
        <row r="39">
          <cell r="D39" t="str">
            <v>* ATELIER</v>
          </cell>
          <cell r="F39">
            <v>0</v>
          </cell>
        </row>
        <row r="40">
          <cell r="D40" t="str">
            <v>T-REX</v>
          </cell>
          <cell r="F40">
            <v>18.2</v>
          </cell>
        </row>
        <row r="41">
          <cell r="D41" t="str">
            <v>T-REX</v>
          </cell>
          <cell r="F41">
            <v>63.22</v>
          </cell>
        </row>
        <row r="42">
          <cell r="D42" t="str">
            <v>T-REX</v>
          </cell>
          <cell r="F42">
            <v>32.5</v>
          </cell>
        </row>
        <row r="43">
          <cell r="D43" t="str">
            <v>* ATELIER</v>
          </cell>
          <cell r="F43">
            <v>0</v>
          </cell>
        </row>
        <row r="44">
          <cell r="D44" t="str">
            <v>T-REX</v>
          </cell>
          <cell r="F44">
            <v>11.46</v>
          </cell>
        </row>
        <row r="45">
          <cell r="D45" t="str">
            <v>T-REX</v>
          </cell>
          <cell r="F45">
            <v>11.46</v>
          </cell>
        </row>
        <row r="46">
          <cell r="D46" t="str">
            <v>T-REX</v>
          </cell>
          <cell r="F46">
            <v>35.83</v>
          </cell>
        </row>
        <row r="47">
          <cell r="D47" t="str">
            <v>T-REX</v>
          </cell>
          <cell r="F47">
            <v>35.58</v>
          </cell>
        </row>
        <row r="48">
          <cell r="D48" t="str">
            <v>T-REX</v>
          </cell>
          <cell r="F48">
            <v>17.440000000000001</v>
          </cell>
        </row>
        <row r="49">
          <cell r="D49" t="str">
            <v>T-REX</v>
          </cell>
          <cell r="F49">
            <v>20.440000000000001</v>
          </cell>
        </row>
        <row r="50">
          <cell r="D50" t="str">
            <v>T-REX</v>
          </cell>
          <cell r="F50">
            <v>24.58</v>
          </cell>
        </row>
        <row r="51">
          <cell r="D51" t="str">
            <v>T-REX</v>
          </cell>
          <cell r="F51">
            <v>26.45</v>
          </cell>
        </row>
        <row r="52">
          <cell r="D52" t="str">
            <v>T-REX</v>
          </cell>
          <cell r="F52">
            <v>0</v>
          </cell>
        </row>
        <row r="53">
          <cell r="D53" t="str">
            <v>T-REX</v>
          </cell>
          <cell r="F53">
            <v>0</v>
          </cell>
        </row>
        <row r="54">
          <cell r="D54" t="str">
            <v>T-REX</v>
          </cell>
          <cell r="F54">
            <v>31.9</v>
          </cell>
        </row>
        <row r="55">
          <cell r="D55" t="str">
            <v>PROVULCO</v>
          </cell>
          <cell r="F55">
            <v>14.3</v>
          </cell>
        </row>
        <row r="56">
          <cell r="D56" t="str">
            <v>PROVULCO</v>
          </cell>
          <cell r="F56">
            <v>14.3</v>
          </cell>
        </row>
        <row r="57">
          <cell r="D57" t="str">
            <v>T-REX</v>
          </cell>
          <cell r="F57">
            <v>18</v>
          </cell>
        </row>
        <row r="58">
          <cell r="D58" t="str">
            <v>PROVULCO</v>
          </cell>
          <cell r="F58">
            <v>20.8</v>
          </cell>
        </row>
        <row r="59">
          <cell r="D59" t="str">
            <v>PROVULCO</v>
          </cell>
          <cell r="F59">
            <v>20.8</v>
          </cell>
        </row>
        <row r="60">
          <cell r="D60" t="str">
            <v>T-REX</v>
          </cell>
          <cell r="F60">
            <v>23.28</v>
          </cell>
        </row>
        <row r="61">
          <cell r="D61" t="str">
            <v>T-REX</v>
          </cell>
          <cell r="F61">
            <v>20.440000000000001</v>
          </cell>
        </row>
        <row r="62">
          <cell r="D62" t="str">
            <v>PROVULCO</v>
          </cell>
          <cell r="F62">
            <v>25.6</v>
          </cell>
        </row>
        <row r="63">
          <cell r="D63" t="str">
            <v>T-REX</v>
          </cell>
          <cell r="F63">
            <v>31.86</v>
          </cell>
        </row>
        <row r="64">
          <cell r="D64"/>
          <cell r="F64"/>
        </row>
        <row r="70">
          <cell r="D70"/>
          <cell r="F70"/>
        </row>
        <row r="71">
          <cell r="D71"/>
          <cell r="F71"/>
        </row>
        <row r="72">
          <cell r="D72"/>
          <cell r="F72"/>
        </row>
        <row r="73">
          <cell r="D73"/>
          <cell r="F73"/>
        </row>
        <row r="74">
          <cell r="D74"/>
          <cell r="F74"/>
        </row>
        <row r="75">
          <cell r="D75"/>
          <cell r="F75"/>
        </row>
        <row r="76">
          <cell r="D76"/>
          <cell r="F76"/>
        </row>
        <row r="77">
          <cell r="D77"/>
          <cell r="F77"/>
        </row>
        <row r="78">
          <cell r="D78"/>
          <cell r="F78"/>
        </row>
        <row r="79">
          <cell r="D79"/>
          <cell r="F79"/>
        </row>
      </sheetData>
      <sheetData sheetId="4">
        <row r="1">
          <cell r="C1"/>
          <cell r="E1"/>
        </row>
        <row r="2">
          <cell r="C2"/>
          <cell r="E2"/>
        </row>
        <row r="3">
          <cell r="C3" t="str">
            <v>Technicien</v>
          </cell>
          <cell r="E3" t="str">
            <v>Observations</v>
          </cell>
        </row>
        <row r="4">
          <cell r="C4" t="str">
            <v>CARRIERE DE CAMBOUNES</v>
          </cell>
          <cell r="E4"/>
        </row>
        <row r="5">
          <cell r="C5" t="str">
            <v>SOCOFICS</v>
          </cell>
          <cell r="E5"/>
        </row>
        <row r="6">
          <cell r="C6" t="str">
            <v>TERREAL S</v>
          </cell>
          <cell r="E6" t="str">
            <v>T 4A Broyage</v>
          </cell>
        </row>
        <row r="7">
          <cell r="C7" t="str">
            <v>SOCOFICS</v>
          </cell>
          <cell r="E7"/>
        </row>
        <row r="8">
          <cell r="C8" t="str">
            <v>TIP TOP</v>
          </cell>
          <cell r="E8"/>
        </row>
        <row r="9">
          <cell r="C9" t="str">
            <v>TERREAL S</v>
          </cell>
          <cell r="E9" t="str">
            <v>T5 Casse S5</v>
          </cell>
        </row>
        <row r="10">
          <cell r="C10" t="str">
            <v>SIADOUX</v>
          </cell>
          <cell r="E10"/>
        </row>
        <row r="11">
          <cell r="C11" t="str">
            <v>BRIANE</v>
          </cell>
          <cell r="E11" t="str">
            <v>T 41</v>
          </cell>
        </row>
        <row r="12">
          <cell r="C12" t="str">
            <v>BRIANE</v>
          </cell>
          <cell r="E12" t="str">
            <v>T 40</v>
          </cell>
        </row>
        <row r="13">
          <cell r="C13" t="str">
            <v>TERREAL S</v>
          </cell>
          <cell r="E13" t="str">
            <v>T4 S3</v>
          </cell>
        </row>
        <row r="14">
          <cell r="C14" t="str">
            <v>TERREAL S</v>
          </cell>
          <cell r="E14"/>
        </row>
        <row r="15">
          <cell r="C15" t="str">
            <v>CHAUSSON</v>
          </cell>
          <cell r="E15"/>
        </row>
        <row r="16">
          <cell r="C16" t="str">
            <v>SECAM</v>
          </cell>
          <cell r="E16" t="str">
            <v>TC 308 (T36)</v>
          </cell>
        </row>
        <row r="17">
          <cell r="C17" t="str">
            <v>TERREAL C</v>
          </cell>
          <cell r="E17"/>
        </row>
        <row r="18">
          <cell r="C18" t="str">
            <v>SOGRAR</v>
          </cell>
          <cell r="E18"/>
        </row>
        <row r="19">
          <cell r="C19" t="str">
            <v>LAPEYRE</v>
          </cell>
          <cell r="E19"/>
        </row>
        <row r="20">
          <cell r="C20" t="str">
            <v>MIALANES</v>
          </cell>
          <cell r="E20" t="str">
            <v>Pignon 1</v>
          </cell>
        </row>
        <row r="21">
          <cell r="C21" t="str">
            <v>SOCOFICS</v>
          </cell>
          <cell r="E21"/>
        </row>
        <row r="22">
          <cell r="C22" t="str">
            <v>RESCANIERES</v>
          </cell>
          <cell r="E22"/>
        </row>
        <row r="23">
          <cell r="C23" t="str">
            <v>GSM P</v>
          </cell>
          <cell r="E23" t="str">
            <v>Extrateur n° 5</v>
          </cell>
        </row>
        <row r="24">
          <cell r="C24" t="str">
            <v>TERREAL C</v>
          </cell>
          <cell r="E24" t="str">
            <v>Ret 4 castel 1</v>
          </cell>
        </row>
        <row r="25">
          <cell r="C25" t="str">
            <v>PATEBEX</v>
          </cell>
          <cell r="E25"/>
        </row>
        <row r="26">
          <cell r="C26" t="str">
            <v>DELENAGE</v>
          </cell>
          <cell r="E26"/>
        </row>
        <row r="27">
          <cell r="C27" t="str">
            <v>PATEBEX</v>
          </cell>
          <cell r="E27"/>
        </row>
        <row r="28">
          <cell r="C28" t="str">
            <v xml:space="preserve">SGM </v>
          </cell>
          <cell r="E28"/>
        </row>
        <row r="29">
          <cell r="C29" t="str">
            <v>SM CONCASSAGE</v>
          </cell>
          <cell r="E29"/>
        </row>
        <row r="30">
          <cell r="C30" t="str">
            <v>CARRIERE DE CAMBOUNES</v>
          </cell>
          <cell r="E30" t="str">
            <v>T 7</v>
          </cell>
        </row>
        <row r="31">
          <cell r="C31" t="str">
            <v>BUESA</v>
          </cell>
          <cell r="E31" t="str">
            <v>CM 25</v>
          </cell>
        </row>
        <row r="32">
          <cell r="C32" t="str">
            <v>DELENAGE</v>
          </cell>
          <cell r="E32"/>
        </row>
        <row r="33">
          <cell r="C33" t="str">
            <v>TERREAL ST P ou BN</v>
          </cell>
          <cell r="E33" t="str">
            <v>T0</v>
          </cell>
        </row>
        <row r="34">
          <cell r="C34" t="str">
            <v>SECAM</v>
          </cell>
          <cell r="E34" t="str">
            <v>TC 107</v>
          </cell>
        </row>
        <row r="35">
          <cell r="C35" t="str">
            <v>TERREAL S</v>
          </cell>
          <cell r="E35" t="str">
            <v>T 15</v>
          </cell>
        </row>
        <row r="36">
          <cell r="C36" t="str">
            <v>SOCOFICS</v>
          </cell>
          <cell r="E36"/>
        </row>
        <row r="37">
          <cell r="C37" t="str">
            <v>LAFARGE PLN</v>
          </cell>
          <cell r="E37" t="str">
            <v>M 14 TR 01</v>
          </cell>
        </row>
        <row r="38">
          <cell r="C38" t="str">
            <v>SABLIERE DU LITTORAL</v>
          </cell>
          <cell r="E38"/>
        </row>
        <row r="39">
          <cell r="C39" t="str">
            <v>SABLIERE DU LITTORAL</v>
          </cell>
          <cell r="E39"/>
        </row>
        <row r="40">
          <cell r="C40" t="str">
            <v>SOCOFICS</v>
          </cell>
          <cell r="E40"/>
        </row>
        <row r="41">
          <cell r="C41" t="str">
            <v>PROVENCALE</v>
          </cell>
          <cell r="E41"/>
        </row>
        <row r="42">
          <cell r="C42" t="str">
            <v>LAFARGE PLN</v>
          </cell>
          <cell r="E42"/>
        </row>
        <row r="43">
          <cell r="C43" t="str">
            <v>TERREAL ST P ou BN</v>
          </cell>
          <cell r="E43"/>
        </row>
        <row r="44">
          <cell r="C44" t="str">
            <v>TERREAL ST P ou BN</v>
          </cell>
          <cell r="E44" t="str">
            <v>T 17</v>
          </cell>
        </row>
        <row r="45">
          <cell r="C45" t="str">
            <v>PATEBEX</v>
          </cell>
          <cell r="E45"/>
        </row>
        <row r="46">
          <cell r="C46" t="str">
            <v>SOCOFICS</v>
          </cell>
          <cell r="E46"/>
        </row>
        <row r="47">
          <cell r="C47" t="str">
            <v>EUREC</v>
          </cell>
          <cell r="E47"/>
        </row>
        <row r="48">
          <cell r="C48" t="str">
            <v>TERREAL ST P ou BN</v>
          </cell>
          <cell r="E48" t="str">
            <v>T 3/2</v>
          </cell>
        </row>
        <row r="49">
          <cell r="C49" t="str">
            <v>TERREAL ST P ou BN</v>
          </cell>
          <cell r="E49" t="str">
            <v>T 3/1</v>
          </cell>
        </row>
        <row r="50">
          <cell r="C50" t="str">
            <v>BUESA</v>
          </cell>
          <cell r="E50"/>
        </row>
        <row r="51">
          <cell r="C51" t="str">
            <v>SERINOL</v>
          </cell>
          <cell r="E51"/>
        </row>
        <row r="52">
          <cell r="C52" t="str">
            <v>EUREC</v>
          </cell>
          <cell r="E52"/>
        </row>
        <row r="53">
          <cell r="C53" t="str">
            <v>BUESA</v>
          </cell>
          <cell r="E53" t="str">
            <v>CM 15</v>
          </cell>
        </row>
        <row r="54">
          <cell r="C54" t="str">
            <v>TERREAL ST P ou BN</v>
          </cell>
          <cell r="E54" t="str">
            <v>T 3/2</v>
          </cell>
        </row>
        <row r="55">
          <cell r="C55" t="str">
            <v>SOCOFICS</v>
          </cell>
          <cell r="E55"/>
        </row>
        <row r="56">
          <cell r="C56" t="str">
            <v>PATEBEX</v>
          </cell>
          <cell r="E56"/>
        </row>
        <row r="57">
          <cell r="C57" t="str">
            <v>MONIER</v>
          </cell>
          <cell r="E57" t="str">
            <v>C7</v>
          </cell>
        </row>
        <row r="58">
          <cell r="C58" t="str">
            <v>GERMIFLOR</v>
          </cell>
          <cell r="E58"/>
        </row>
        <row r="59">
          <cell r="C59" t="str">
            <v>DOMITIA</v>
          </cell>
          <cell r="E59" t="str">
            <v>QUILLAN</v>
          </cell>
        </row>
        <row r="60">
          <cell r="C60" t="str">
            <v>EUREC</v>
          </cell>
          <cell r="E60"/>
        </row>
        <row r="61">
          <cell r="C61" t="str">
            <v>* ATELIER</v>
          </cell>
          <cell r="E61" t="str">
            <v>Mesuré le 28-02-2022 par LB.</v>
          </cell>
        </row>
        <row r="62">
          <cell r="C62" t="str">
            <v>SOGRAR</v>
          </cell>
          <cell r="E62"/>
        </row>
        <row r="63">
          <cell r="C63" t="str">
            <v>BUESA</v>
          </cell>
          <cell r="E63" t="str">
            <v>CM 15</v>
          </cell>
        </row>
        <row r="64">
          <cell r="C64" t="str">
            <v>BUESA</v>
          </cell>
          <cell r="E64" t="str">
            <v>Trémie St Pons</v>
          </cell>
        </row>
        <row r="65">
          <cell r="C65" t="str">
            <v>SM CONCASSAGE</v>
          </cell>
          <cell r="E65"/>
        </row>
        <row r="66">
          <cell r="C66" t="str">
            <v>CSE</v>
          </cell>
          <cell r="E66"/>
        </row>
        <row r="67">
          <cell r="C67" t="str">
            <v>CRB</v>
          </cell>
          <cell r="E67" t="str">
            <v>T 226</v>
          </cell>
        </row>
        <row r="68">
          <cell r="C68" t="str">
            <v>CRB</v>
          </cell>
          <cell r="E68" t="str">
            <v>T 223</v>
          </cell>
        </row>
        <row r="69">
          <cell r="C69" t="str">
            <v>DOMITIA</v>
          </cell>
          <cell r="E69" t="str">
            <v>QUILLAN</v>
          </cell>
        </row>
        <row r="70">
          <cell r="C70" t="str">
            <v>DOMITIA</v>
          </cell>
          <cell r="E70" t="str">
            <v>QUILLAN</v>
          </cell>
        </row>
        <row r="71">
          <cell r="C71" t="str">
            <v>TERREAL S</v>
          </cell>
          <cell r="E71"/>
        </row>
        <row r="72">
          <cell r="C72" t="str">
            <v>SIADOUX</v>
          </cell>
          <cell r="E72"/>
        </row>
        <row r="73">
          <cell r="C73" t="str">
            <v xml:space="preserve">SGM </v>
          </cell>
          <cell r="E73" t="str">
            <v>T 21</v>
          </cell>
        </row>
        <row r="74">
          <cell r="C74" t="str">
            <v>BRIANE</v>
          </cell>
          <cell r="E74"/>
        </row>
        <row r="75">
          <cell r="C75" t="str">
            <v>VIGNE BETON</v>
          </cell>
          <cell r="E75"/>
        </row>
        <row r="76">
          <cell r="C76" t="str">
            <v>TIM ARIEGE</v>
          </cell>
          <cell r="E76"/>
        </row>
        <row r="77">
          <cell r="C77" t="str">
            <v>SOCOFICS</v>
          </cell>
          <cell r="E77"/>
        </row>
        <row r="78">
          <cell r="C78" t="str">
            <v>PARC DPTAL</v>
          </cell>
          <cell r="E78"/>
        </row>
        <row r="79">
          <cell r="C79" t="str">
            <v>CYDEL</v>
          </cell>
          <cell r="E79" t="str">
            <v>Rép TBR</v>
          </cell>
        </row>
        <row r="80">
          <cell r="C80" t="str">
            <v>JOUGLA SAIX</v>
          </cell>
          <cell r="E80"/>
        </row>
        <row r="81">
          <cell r="C81" t="str">
            <v>GR MARAIS</v>
          </cell>
          <cell r="E81"/>
        </row>
        <row r="82">
          <cell r="C82" t="str">
            <v>AUDINOX</v>
          </cell>
          <cell r="E82"/>
        </row>
        <row r="83">
          <cell r="C83" t="str">
            <v>OMYA</v>
          </cell>
          <cell r="E83" t="str">
            <v>T 310</v>
          </cell>
        </row>
        <row r="84">
          <cell r="C84" t="str">
            <v>SOCOFICS</v>
          </cell>
          <cell r="E84"/>
        </row>
        <row r="85">
          <cell r="C85" t="str">
            <v>LAFARGE BETON</v>
          </cell>
          <cell r="E85"/>
        </row>
        <row r="86">
          <cell r="C86" t="str">
            <v>VIGNE BETON</v>
          </cell>
          <cell r="E86"/>
        </row>
        <row r="87">
          <cell r="C87" t="str">
            <v>GR MARAIS</v>
          </cell>
          <cell r="E87" t="str">
            <v>Erreur 6,60 x 2</v>
          </cell>
        </row>
        <row r="88">
          <cell r="C88" t="str">
            <v>GR MARAIS</v>
          </cell>
          <cell r="E88" t="str">
            <v>5 x 7 MT</v>
          </cell>
        </row>
        <row r="89">
          <cell r="C89" t="str">
            <v>GR MARAIS</v>
          </cell>
          <cell r="E89"/>
        </row>
        <row r="90">
          <cell r="C90" t="str">
            <v>GR MARAIS</v>
          </cell>
          <cell r="E90"/>
        </row>
        <row r="91">
          <cell r="C91" t="str">
            <v>TECHNEGOCE - SEETECH</v>
          </cell>
          <cell r="E91"/>
        </row>
        <row r="92">
          <cell r="C92" t="str">
            <v>GR MARAIS</v>
          </cell>
          <cell r="E92"/>
        </row>
        <row r="93">
          <cell r="C93" t="str">
            <v>ENROBE 34</v>
          </cell>
          <cell r="E93"/>
        </row>
        <row r="94">
          <cell r="C94" t="str">
            <v>ENROBE 34</v>
          </cell>
          <cell r="E94"/>
        </row>
        <row r="95">
          <cell r="C95" t="str">
            <v>GR MARAIS</v>
          </cell>
          <cell r="E95"/>
        </row>
        <row r="96">
          <cell r="C96" t="str">
            <v>BRIANE</v>
          </cell>
          <cell r="E96" t="str">
            <v>T32</v>
          </cell>
        </row>
        <row r="97">
          <cell r="C97" t="str">
            <v>ANGIBAUD</v>
          </cell>
          <cell r="E97"/>
        </row>
        <row r="98">
          <cell r="C98" t="str">
            <v>BRIANE</v>
          </cell>
          <cell r="E98" t="str">
            <v>T9</v>
          </cell>
        </row>
        <row r="99">
          <cell r="C99" t="str">
            <v>BRIANE</v>
          </cell>
          <cell r="E99" t="str">
            <v>T37</v>
          </cell>
        </row>
        <row r="100">
          <cell r="C100" t="str">
            <v>BRIANE</v>
          </cell>
          <cell r="E100" t="str">
            <v>T226</v>
          </cell>
        </row>
        <row r="101">
          <cell r="C101" t="str">
            <v>BRIANE</v>
          </cell>
          <cell r="E101" t="str">
            <v>T8</v>
          </cell>
        </row>
        <row r="102">
          <cell r="C102" t="str">
            <v>BRIANE</v>
          </cell>
          <cell r="E102" t="str">
            <v>T39</v>
          </cell>
        </row>
        <row r="103">
          <cell r="C103" t="str">
            <v xml:space="preserve">UBM </v>
          </cell>
          <cell r="E103"/>
        </row>
        <row r="104">
          <cell r="C104" t="str">
            <v>BRIANE</v>
          </cell>
          <cell r="E104" t="str">
            <v>T 42</v>
          </cell>
        </row>
        <row r="105">
          <cell r="C105" t="str">
            <v>BRIANE</v>
          </cell>
          <cell r="E105" t="str">
            <v>T32</v>
          </cell>
        </row>
        <row r="106">
          <cell r="C106" t="str">
            <v>BRIANE</v>
          </cell>
          <cell r="E106" t="str">
            <v>TML 1</v>
          </cell>
        </row>
        <row r="107">
          <cell r="C107" t="str">
            <v>BRIANE</v>
          </cell>
          <cell r="E107" t="str">
            <v>TB</v>
          </cell>
        </row>
        <row r="108">
          <cell r="C108" t="str">
            <v>BRIANE</v>
          </cell>
          <cell r="E108" t="str">
            <v>T8</v>
          </cell>
        </row>
        <row r="109">
          <cell r="C109" t="str">
            <v>BRIANE</v>
          </cell>
          <cell r="E109" t="str">
            <v>TA</v>
          </cell>
        </row>
        <row r="110">
          <cell r="C110" t="str">
            <v>SOLAG</v>
          </cell>
          <cell r="E110" t="str">
            <v>Alim. Caillasse</v>
          </cell>
        </row>
        <row r="111">
          <cell r="C111" t="str">
            <v>BRIANE</v>
          </cell>
          <cell r="E111" t="str">
            <v>TL</v>
          </cell>
        </row>
        <row r="112">
          <cell r="C112" t="str">
            <v>BRIANE</v>
          </cell>
          <cell r="E112" t="str">
            <v>T0</v>
          </cell>
        </row>
        <row r="113">
          <cell r="C113" t="str">
            <v>CHAUSSON</v>
          </cell>
          <cell r="E113"/>
        </row>
        <row r="114">
          <cell r="C114" t="str">
            <v>FONTES REFONCTARIE</v>
          </cell>
          <cell r="E114"/>
        </row>
        <row r="115">
          <cell r="C115" t="str">
            <v>TIMAC</v>
          </cell>
          <cell r="E115"/>
        </row>
        <row r="116">
          <cell r="C116" t="str">
            <v>LAFARGE PLN</v>
          </cell>
          <cell r="E116"/>
        </row>
        <row r="117">
          <cell r="C117" t="str">
            <v>PATEBEX</v>
          </cell>
          <cell r="E117" t="str">
            <v>Limoux</v>
          </cell>
        </row>
        <row r="118">
          <cell r="C118" t="str">
            <v>TERREAL S</v>
          </cell>
          <cell r="E118" t="str">
            <v>T5 A Broyage</v>
          </cell>
        </row>
        <row r="119">
          <cell r="C119" t="str">
            <v>TERREAL L</v>
          </cell>
          <cell r="E119" t="str">
            <v>T3B</v>
          </cell>
        </row>
        <row r="120">
          <cell r="C120" t="str">
            <v>TERREAL L</v>
          </cell>
          <cell r="E120"/>
        </row>
        <row r="121">
          <cell r="C121" t="str">
            <v>TIP TOP</v>
          </cell>
          <cell r="E121"/>
        </row>
        <row r="122">
          <cell r="C122" t="str">
            <v>TERREAL L</v>
          </cell>
          <cell r="E122" t="str">
            <v>T5 Retailler 3 coupes</v>
          </cell>
        </row>
        <row r="123">
          <cell r="C123" t="str">
            <v>ADF</v>
          </cell>
          <cell r="E123" t="str">
            <v>DT3</v>
          </cell>
        </row>
        <row r="124">
          <cell r="C124" t="str">
            <v>* ATELIER</v>
          </cell>
          <cell r="E124" t="str">
            <v>Mesuré le 19-04-2021</v>
          </cell>
        </row>
        <row r="125">
          <cell r="C125" t="str">
            <v>BRIANE</v>
          </cell>
          <cell r="E125" t="str">
            <v>T7</v>
          </cell>
        </row>
        <row r="126">
          <cell r="C126" t="str">
            <v>IMART</v>
          </cell>
          <cell r="E126"/>
        </row>
        <row r="127">
          <cell r="C127" t="str">
            <v>BRIANE</v>
          </cell>
          <cell r="E127" t="str">
            <v>T2 instal 1</v>
          </cell>
        </row>
        <row r="128">
          <cell r="C128" t="str">
            <v>ANGIBAUD</v>
          </cell>
          <cell r="E128"/>
        </row>
        <row r="129">
          <cell r="C129" t="str">
            <v>BRIANE</v>
          </cell>
          <cell r="E129" t="str">
            <v>T37</v>
          </cell>
        </row>
        <row r="130">
          <cell r="C130" t="str">
            <v>DISTILLAT° ARGELIER</v>
          </cell>
          <cell r="E130"/>
        </row>
        <row r="131">
          <cell r="C131" t="str">
            <v>GERMIFLOR</v>
          </cell>
          <cell r="E131"/>
        </row>
        <row r="132">
          <cell r="C132" t="str">
            <v>DISTILLAT° OLONZAC</v>
          </cell>
          <cell r="E132"/>
        </row>
        <row r="133">
          <cell r="C133" t="str">
            <v>LAFARGE BETON</v>
          </cell>
          <cell r="E133"/>
        </row>
        <row r="134">
          <cell r="C134" t="str">
            <v>ADF</v>
          </cell>
          <cell r="E134" t="str">
            <v>CAL T3</v>
          </cell>
        </row>
        <row r="135">
          <cell r="C135" t="str">
            <v>SIADOUX</v>
          </cell>
          <cell r="E135"/>
        </row>
        <row r="136">
          <cell r="C136" t="str">
            <v>* ATELIER</v>
          </cell>
          <cell r="E136" t="str">
            <v>Mesuré par JE le 21-04-2022</v>
          </cell>
        </row>
        <row r="137">
          <cell r="C137" t="str">
            <v>TERREAL ST P ou BN</v>
          </cell>
          <cell r="E137" t="str">
            <v>BN T01</v>
          </cell>
        </row>
        <row r="138">
          <cell r="C138" t="str">
            <v>ADF</v>
          </cell>
          <cell r="E138" t="str">
            <v>RT5</v>
          </cell>
        </row>
        <row r="139">
          <cell r="C139" t="str">
            <v>ANGIBAUD</v>
          </cell>
          <cell r="E139"/>
        </row>
        <row r="140">
          <cell r="C140" t="str">
            <v>ANGIBAUD</v>
          </cell>
          <cell r="E140"/>
        </row>
        <row r="141">
          <cell r="C141" t="str">
            <v>* ATELIER</v>
          </cell>
          <cell r="E141"/>
        </row>
        <row r="142">
          <cell r="C142" t="str">
            <v>PATEBEX</v>
          </cell>
          <cell r="E142"/>
        </row>
        <row r="143">
          <cell r="C143" t="str">
            <v>PATEBEX</v>
          </cell>
          <cell r="E143"/>
        </row>
        <row r="144">
          <cell r="C144" t="str">
            <v>TOUSTOU</v>
          </cell>
          <cell r="E144"/>
        </row>
        <row r="145">
          <cell r="C145" t="str">
            <v>RESCANIERES</v>
          </cell>
          <cell r="E145"/>
        </row>
        <row r="146">
          <cell r="C146" t="str">
            <v>PATEBEX</v>
          </cell>
          <cell r="E146"/>
        </row>
        <row r="147">
          <cell r="C147" t="str">
            <v>PATEBEX</v>
          </cell>
          <cell r="E147"/>
        </row>
        <row r="148">
          <cell r="C148" t="str">
            <v>PATEBEX</v>
          </cell>
          <cell r="E148"/>
        </row>
        <row r="149">
          <cell r="C149" t="str">
            <v>PATEBEX</v>
          </cell>
          <cell r="E149"/>
        </row>
        <row r="150">
          <cell r="C150" t="str">
            <v>PATEBEX</v>
          </cell>
          <cell r="E150"/>
        </row>
        <row r="151">
          <cell r="C151" t="str">
            <v>PATEBEX</v>
          </cell>
          <cell r="E151"/>
        </row>
        <row r="152">
          <cell r="C152" t="str">
            <v>PATEBEX</v>
          </cell>
          <cell r="E152"/>
        </row>
        <row r="153">
          <cell r="C153" t="str">
            <v>PATEBEX</v>
          </cell>
          <cell r="E153"/>
        </row>
        <row r="154">
          <cell r="C154" t="str">
            <v>DOMITIA</v>
          </cell>
          <cell r="E154"/>
        </row>
        <row r="155">
          <cell r="C155" t="str">
            <v>Mr UXAUT</v>
          </cell>
          <cell r="E155"/>
        </row>
        <row r="156">
          <cell r="C156" t="str">
            <v>DOMITIA</v>
          </cell>
          <cell r="E156"/>
        </row>
        <row r="157">
          <cell r="C157" t="str">
            <v>DOMITIA</v>
          </cell>
          <cell r="E157"/>
        </row>
        <row r="158">
          <cell r="C158" t="str">
            <v>DOMITIA</v>
          </cell>
          <cell r="E158"/>
        </row>
        <row r="159">
          <cell r="C159" t="str">
            <v>DOMITIA</v>
          </cell>
          <cell r="E159"/>
        </row>
        <row r="160">
          <cell r="C160" t="str">
            <v>MANAGER</v>
          </cell>
          <cell r="E160"/>
        </row>
        <row r="161">
          <cell r="C161" t="str">
            <v>V.C.</v>
          </cell>
          <cell r="E161"/>
        </row>
        <row r="162">
          <cell r="C162" t="str">
            <v>LAPEYRE</v>
          </cell>
          <cell r="E162"/>
        </row>
        <row r="163">
          <cell r="C163" t="str">
            <v>LAPEYRE</v>
          </cell>
          <cell r="E163"/>
        </row>
        <row r="164">
          <cell r="C164" t="str">
            <v>CAZAL</v>
          </cell>
          <cell r="E164"/>
        </row>
        <row r="165">
          <cell r="C165" t="str">
            <v>SOCOFICS</v>
          </cell>
          <cell r="E165"/>
        </row>
        <row r="166">
          <cell r="C166" t="str">
            <v>TERREAL L</v>
          </cell>
          <cell r="E166"/>
        </row>
        <row r="167">
          <cell r="C167" t="str">
            <v>TERREAL S</v>
          </cell>
          <cell r="E167" t="str">
            <v>ST 3 S3</v>
          </cell>
        </row>
        <row r="168">
          <cell r="C168" t="str">
            <v>LAPEYRE</v>
          </cell>
          <cell r="E168"/>
        </row>
        <row r="169">
          <cell r="C169" t="str">
            <v>MONIER</v>
          </cell>
          <cell r="E169" t="str">
            <v>F 09</v>
          </cell>
        </row>
        <row r="170">
          <cell r="C170" t="str">
            <v>MONIER</v>
          </cell>
          <cell r="E170" t="str">
            <v>F10</v>
          </cell>
        </row>
        <row r="171">
          <cell r="C171" t="str">
            <v>TECHNEGOCE - SEETECH</v>
          </cell>
          <cell r="E171"/>
        </row>
        <row r="172">
          <cell r="C172" t="str">
            <v>TERREAL C</v>
          </cell>
          <cell r="E172" t="str">
            <v>C2 R2</v>
          </cell>
        </row>
        <row r="173">
          <cell r="C173" t="str">
            <v>TERREAL L</v>
          </cell>
          <cell r="E173" t="str">
            <v>T 52</v>
          </cell>
        </row>
        <row r="174">
          <cell r="C174" t="str">
            <v>TERREAL S</v>
          </cell>
          <cell r="E174" t="str">
            <v>T14 A</v>
          </cell>
        </row>
        <row r="175">
          <cell r="C175" t="str">
            <v>TERREAL S</v>
          </cell>
          <cell r="E175" t="str">
            <v>T154</v>
          </cell>
        </row>
        <row r="176">
          <cell r="C176" t="str">
            <v>TERREAL S</v>
          </cell>
          <cell r="E176" t="str">
            <v>T 20 Fab</v>
          </cell>
        </row>
        <row r="177">
          <cell r="C177" t="str">
            <v>TERREAL ST P ou BN</v>
          </cell>
          <cell r="E177" t="str">
            <v>T 3</v>
          </cell>
        </row>
        <row r="178">
          <cell r="C178" t="str">
            <v>GSM P</v>
          </cell>
          <cell r="E178" t="str">
            <v>Extratcteur N° 1</v>
          </cell>
        </row>
        <row r="179">
          <cell r="C179" t="str">
            <v>CYDEL</v>
          </cell>
          <cell r="E179" t="str">
            <v>TB 3</v>
          </cell>
        </row>
        <row r="180">
          <cell r="C180" t="str">
            <v>GSM P</v>
          </cell>
          <cell r="E180" t="str">
            <v>T12</v>
          </cell>
        </row>
        <row r="181">
          <cell r="C181" t="str">
            <v>TERREAL ST P ou BN</v>
          </cell>
          <cell r="E181" t="str">
            <v>T 8</v>
          </cell>
        </row>
        <row r="182">
          <cell r="C182" t="str">
            <v>SOCOFICS</v>
          </cell>
          <cell r="E182"/>
        </row>
        <row r="183">
          <cell r="C183" t="str">
            <v>* ATELIER</v>
          </cell>
          <cell r="E183"/>
        </row>
        <row r="184">
          <cell r="C184" t="str">
            <v>CHAUSSON</v>
          </cell>
          <cell r="E184"/>
        </row>
        <row r="185">
          <cell r="C185" t="str">
            <v>OMYA</v>
          </cell>
          <cell r="E185" t="str">
            <v>T 145</v>
          </cell>
        </row>
        <row r="186">
          <cell r="C186" t="str">
            <v>SOGRAR</v>
          </cell>
          <cell r="E186" t="str">
            <v>C 13</v>
          </cell>
        </row>
        <row r="187">
          <cell r="C187" t="str">
            <v>SC 113</v>
          </cell>
          <cell r="E187" t="str">
            <v>T2370</v>
          </cell>
        </row>
        <row r="188">
          <cell r="C188" t="str">
            <v>JV GROUP</v>
          </cell>
          <cell r="E188" t="str">
            <v>2 000 x P</v>
          </cell>
        </row>
        <row r="189">
          <cell r="C189" t="str">
            <v>SOLOC</v>
          </cell>
          <cell r="E189" t="str">
            <v>CAT TM 622</v>
          </cell>
        </row>
        <row r="190">
          <cell r="C190" t="str">
            <v>JV GROUP</v>
          </cell>
          <cell r="E190" t="str">
            <v>W 210 i</v>
          </cell>
        </row>
        <row r="191">
          <cell r="C191" t="str">
            <v>SOLOC</v>
          </cell>
          <cell r="E191"/>
        </row>
        <row r="192">
          <cell r="C192" t="str">
            <v>* ATELIER</v>
          </cell>
          <cell r="E192" t="str">
            <v>Mesuré le 06/12/2021</v>
          </cell>
        </row>
        <row r="193">
          <cell r="C193" t="str">
            <v>TECHNOVIA</v>
          </cell>
          <cell r="E193" t="str">
            <v>W 200i</v>
          </cell>
        </row>
        <row r="194">
          <cell r="C194" t="str">
            <v>SOLOC</v>
          </cell>
          <cell r="E194" t="str">
            <v>W 200i n° 20 387</v>
          </cell>
        </row>
        <row r="195">
          <cell r="C195" t="str">
            <v>* ATELIER</v>
          </cell>
          <cell r="E195" t="str">
            <v>Mesurée le 23-02-2022 par LB. - Bande = 6 800 préparée</v>
          </cell>
        </row>
        <row r="196">
          <cell r="C196" t="str">
            <v>TECHNOVIA</v>
          </cell>
          <cell r="E196"/>
        </row>
        <row r="197">
          <cell r="C197" t="str">
            <v>GR MARAIS</v>
          </cell>
          <cell r="E197"/>
        </row>
        <row r="198">
          <cell r="C198" t="str">
            <v>GR MARAIS</v>
          </cell>
          <cell r="E198"/>
        </row>
        <row r="199">
          <cell r="C199" t="str">
            <v>GR MARAIS</v>
          </cell>
          <cell r="E199"/>
        </row>
        <row r="200">
          <cell r="C200" t="str">
            <v>GR MARAIS</v>
          </cell>
          <cell r="E200"/>
        </row>
        <row r="201">
          <cell r="C201" t="str">
            <v>SOCOFICS</v>
          </cell>
          <cell r="E201"/>
        </row>
        <row r="202">
          <cell r="C202" t="str">
            <v>LAPEYRE</v>
          </cell>
          <cell r="E202"/>
        </row>
        <row r="203">
          <cell r="C203" t="str">
            <v>FONTES REFONCTARIE</v>
          </cell>
          <cell r="E203"/>
        </row>
        <row r="204">
          <cell r="C204" t="str">
            <v>* ATELIER</v>
          </cell>
          <cell r="E204" t="str">
            <v>Mesurée le 29-012-2021 par DD.</v>
          </cell>
        </row>
        <row r="205">
          <cell r="C205" t="str">
            <v>SABLIERE DU LITTORAL</v>
          </cell>
          <cell r="E205" t="str">
            <v>T 12</v>
          </cell>
        </row>
        <row r="206">
          <cell r="C206" t="str">
            <v>PATEBEX</v>
          </cell>
          <cell r="E206"/>
        </row>
        <row r="207">
          <cell r="C207" t="str">
            <v>DISTILLAT° ORNAISON</v>
          </cell>
          <cell r="E207"/>
        </row>
        <row r="208">
          <cell r="C208" t="str">
            <v>GR MARAIS</v>
          </cell>
          <cell r="E208"/>
        </row>
        <row r="209">
          <cell r="C209" t="str">
            <v>SOCOFICS</v>
          </cell>
          <cell r="E209"/>
        </row>
        <row r="210">
          <cell r="C210" t="str">
            <v>SOCOFICS</v>
          </cell>
          <cell r="E210"/>
        </row>
        <row r="211">
          <cell r="C211" t="str">
            <v>SOLOC</v>
          </cell>
          <cell r="E211" t="str">
            <v>150i</v>
          </cell>
        </row>
        <row r="212">
          <cell r="C212" t="str">
            <v>SOLOC</v>
          </cell>
          <cell r="E212" t="str">
            <v>150 F // STOCK</v>
          </cell>
        </row>
        <row r="213">
          <cell r="C213" t="str">
            <v>SOLOC</v>
          </cell>
          <cell r="E213" t="str">
            <v xml:space="preserve">W 100 FI n° 14548 </v>
          </cell>
        </row>
        <row r="214">
          <cell r="C214" t="str">
            <v>SOCOFICS</v>
          </cell>
          <cell r="E214"/>
        </row>
        <row r="215">
          <cell r="C215" t="str">
            <v>SOLOC</v>
          </cell>
          <cell r="E215"/>
        </row>
        <row r="216">
          <cell r="C216" t="str">
            <v>TECHNOVIA</v>
          </cell>
          <cell r="E216"/>
        </row>
        <row r="217">
          <cell r="C217" t="str">
            <v>SOLOC</v>
          </cell>
          <cell r="E217" t="str">
            <v>CFI n° 14 433</v>
          </cell>
        </row>
        <row r="218">
          <cell r="C218" t="str">
            <v>TERREAL L</v>
          </cell>
          <cell r="E218"/>
        </row>
        <row r="219">
          <cell r="C219" t="str">
            <v>PINEL</v>
          </cell>
          <cell r="E219"/>
        </row>
        <row r="220">
          <cell r="C220" t="str">
            <v>SOCOFICS</v>
          </cell>
          <cell r="E220"/>
        </row>
        <row r="221">
          <cell r="C221" t="str">
            <v>* ATELIER</v>
          </cell>
          <cell r="E221"/>
        </row>
        <row r="222">
          <cell r="C222" t="str">
            <v>MALET</v>
          </cell>
          <cell r="E222"/>
        </row>
        <row r="223">
          <cell r="C223" t="str">
            <v>BRIANE</v>
          </cell>
          <cell r="E223"/>
        </row>
        <row r="224">
          <cell r="C224" t="str">
            <v>MALET</v>
          </cell>
          <cell r="E224"/>
        </row>
        <row r="225">
          <cell r="C225"/>
          <cell r="E225" t="str">
            <v/>
          </cell>
        </row>
        <row r="231">
          <cell r="C231"/>
          <cell r="E231"/>
        </row>
        <row r="232">
          <cell r="C232"/>
          <cell r="E232"/>
        </row>
        <row r="233">
          <cell r="C233"/>
          <cell r="E233"/>
        </row>
        <row r="234">
          <cell r="C234"/>
          <cell r="E234"/>
        </row>
        <row r="235">
          <cell r="C235"/>
          <cell r="E235"/>
        </row>
        <row r="236">
          <cell r="C236"/>
          <cell r="E236"/>
        </row>
        <row r="237">
          <cell r="C237"/>
          <cell r="E237"/>
        </row>
        <row r="238">
          <cell r="C238"/>
          <cell r="E238"/>
        </row>
        <row r="239">
          <cell r="C239"/>
          <cell r="E239"/>
        </row>
        <row r="240">
          <cell r="C240"/>
          <cell r="E240"/>
        </row>
      </sheetData>
      <sheetData sheetId="5"/>
      <sheetData sheetId="6"/>
      <sheetData sheetId="7">
        <row r="1">
          <cell r="A1" t="str">
            <v>Fichier des catégories</v>
          </cell>
        </row>
        <row r="2">
          <cell r="A2"/>
        </row>
        <row r="3">
          <cell r="A3" t="str">
            <v>Libellé</v>
          </cell>
        </row>
        <row r="4">
          <cell r="A4" t="str">
            <v>...</v>
          </cell>
        </row>
        <row r="5">
          <cell r="A5" t="str">
            <v>Bande à Chevron</v>
          </cell>
        </row>
        <row r="6">
          <cell r="A6" t="str">
            <v>BT Larg 1000 mm</v>
          </cell>
        </row>
        <row r="7">
          <cell r="A7" t="str">
            <v>BT Larg 1200 mm</v>
          </cell>
        </row>
        <row r="8">
          <cell r="A8" t="str">
            <v>BT Larg 1400 mm</v>
          </cell>
        </row>
        <row r="9">
          <cell r="A9" t="str">
            <v>BT Larg 1600 mm</v>
          </cell>
        </row>
        <row r="10">
          <cell r="A10" t="str">
            <v>BT Larg 400 mm</v>
          </cell>
        </row>
        <row r="11">
          <cell r="A11" t="str">
            <v>BT Larg 500 mm</v>
          </cell>
        </row>
        <row r="12">
          <cell r="A12" t="str">
            <v>BT Larg 600 mm</v>
          </cell>
        </row>
        <row r="13">
          <cell r="A13" t="str">
            <v>BT Larg 650 mm</v>
          </cell>
        </row>
        <row r="14">
          <cell r="A14" t="str">
            <v>BT Larg 800 mm</v>
          </cell>
        </row>
        <row r="15">
          <cell r="A15" t="str">
            <v>Sangles</v>
          </cell>
        </row>
        <row r="16">
          <cell r="A16"/>
        </row>
      </sheetData>
      <sheetData sheetId="8"/>
      <sheetData sheetId="9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83F66-BA50-4A3F-8BDB-F24E61AFB041}">
  <sheetPr codeName="Feuil1"/>
  <dimension ref="B1:M157"/>
  <sheetViews>
    <sheetView showGridLines="0" tabSelected="1" workbookViewId="0">
      <selection activeCell="D22" sqref="D22"/>
    </sheetView>
  </sheetViews>
  <sheetFormatPr baseColWidth="10" defaultRowHeight="15" x14ac:dyDescent="0.25"/>
  <cols>
    <col min="2" max="2" width="8" customWidth="1"/>
    <col min="3" max="3" width="49.7109375" customWidth="1"/>
    <col min="4" max="4" width="18.28515625" style="26" customWidth="1"/>
    <col min="5" max="5" width="9.140625" customWidth="1"/>
    <col min="6" max="6" width="18.140625" bestFit="1" customWidth="1"/>
    <col min="8" max="8" width="14.42578125" bestFit="1" customWidth="1"/>
    <col min="9" max="9" width="20.42578125" style="8" customWidth="1"/>
    <col min="10" max="10" width="17.7109375" bestFit="1" customWidth="1"/>
  </cols>
  <sheetData>
    <row r="1" spans="2:12" ht="26.25" x14ac:dyDescent="0.25">
      <c r="B1" s="1" t="s">
        <v>0</v>
      </c>
      <c r="C1" s="2"/>
      <c r="D1" s="2"/>
      <c r="E1" s="3"/>
      <c r="F1" s="4" t="e">
        <f>SUM(F13:F151)</f>
        <v>#VALUE!</v>
      </c>
      <c r="G1" s="5"/>
      <c r="H1" s="5"/>
      <c r="I1" s="5"/>
      <c r="J1" s="6">
        <f>SUBTOTAL(9,J12:J182)</f>
        <v>0</v>
      </c>
      <c r="K1" s="4" t="e">
        <f>SUBTOTAL(9,K12:K182)</f>
        <v>#VALUE!</v>
      </c>
      <c r="L1" s="7"/>
    </row>
    <row r="2" spans="2:12" ht="10.5" customHeight="1" x14ac:dyDescent="0.25">
      <c r="B2" s="1"/>
      <c r="C2" s="2"/>
      <c r="D2" s="2"/>
      <c r="E2" s="3"/>
      <c r="F2" s="2"/>
      <c r="G2" s="5"/>
      <c r="H2" s="5"/>
      <c r="I2" s="5"/>
      <c r="J2" s="2"/>
      <c r="K2" s="3"/>
      <c r="L2" s="7"/>
    </row>
    <row r="3" spans="2:12" ht="10.5" customHeight="1" x14ac:dyDescent="0.25">
      <c r="B3" s="1"/>
      <c r="C3" s="2"/>
      <c r="D3" s="2"/>
      <c r="E3" s="3"/>
      <c r="F3" s="2"/>
      <c r="G3" s="5"/>
      <c r="H3" s="5"/>
      <c r="I3" s="5"/>
      <c r="J3" s="2"/>
      <c r="K3" s="3"/>
      <c r="L3" s="7"/>
    </row>
    <row r="4" spans="2:12" ht="10.5" customHeight="1" x14ac:dyDescent="0.25">
      <c r="B4" s="1"/>
      <c r="C4" s="2"/>
      <c r="D4" s="2"/>
      <c r="E4" s="3"/>
      <c r="F4" s="2"/>
      <c r="G4" s="5"/>
      <c r="H4" s="5"/>
      <c r="I4" s="5"/>
      <c r="J4" s="2"/>
      <c r="K4" s="3"/>
      <c r="L4" s="7"/>
    </row>
    <row r="5" spans="2:12" ht="10.5" hidden="1" customHeight="1" x14ac:dyDescent="0.25">
      <c r="B5" s="1"/>
      <c r="C5" s="2"/>
      <c r="D5" s="2"/>
      <c r="E5" s="3"/>
      <c r="F5" s="2"/>
      <c r="G5" s="5"/>
      <c r="H5" s="5"/>
      <c r="I5" s="5"/>
      <c r="J5" s="2"/>
      <c r="K5" s="3"/>
      <c r="L5" s="7"/>
    </row>
    <row r="6" spans="2:12" ht="3.75" hidden="1" customHeight="1" x14ac:dyDescent="0.25">
      <c r="B6" s="1"/>
      <c r="C6" s="2"/>
      <c r="D6" s="2"/>
      <c r="E6" s="3"/>
      <c r="F6" s="2"/>
      <c r="G6" s="5"/>
      <c r="H6" s="5"/>
      <c r="I6" s="5"/>
      <c r="J6" s="2"/>
      <c r="K6" s="3"/>
      <c r="L6" s="7"/>
    </row>
    <row r="7" spans="2:12" ht="10.5" hidden="1" customHeight="1" x14ac:dyDescent="0.25">
      <c r="B7" s="1"/>
      <c r="C7" s="2"/>
      <c r="D7" s="2"/>
      <c r="E7" s="3"/>
      <c r="F7" s="2"/>
      <c r="G7" s="5"/>
      <c r="H7" s="5"/>
      <c r="I7" s="5"/>
      <c r="J7" s="2"/>
      <c r="K7" s="3"/>
      <c r="L7" s="7"/>
    </row>
    <row r="8" spans="2:12" ht="10.5" hidden="1" customHeight="1" x14ac:dyDescent="0.25">
      <c r="B8" s="1"/>
      <c r="C8" s="2"/>
      <c r="D8" s="2"/>
      <c r="E8" s="3"/>
      <c r="F8" s="2"/>
      <c r="G8" s="5"/>
      <c r="H8" s="5"/>
      <c r="I8" s="5"/>
      <c r="J8" s="2"/>
      <c r="K8" s="3"/>
      <c r="L8" s="7"/>
    </row>
    <row r="9" spans="2:12" ht="6.75" customHeight="1" x14ac:dyDescent="0.25">
      <c r="B9" s="1"/>
      <c r="C9" s="2"/>
      <c r="D9" s="2"/>
      <c r="E9" s="3"/>
      <c r="F9" s="2"/>
      <c r="G9" s="5"/>
      <c r="H9" s="5"/>
      <c r="I9" s="5"/>
      <c r="J9" s="2"/>
      <c r="K9" s="3"/>
      <c r="L9" s="7"/>
    </row>
    <row r="10" spans="2:12" ht="10.5" customHeight="1" x14ac:dyDescent="0.25">
      <c r="B10" s="1"/>
      <c r="C10" s="2"/>
      <c r="D10" s="2"/>
      <c r="E10" s="3"/>
      <c r="F10" s="2"/>
      <c r="G10" s="5"/>
      <c r="H10" s="5"/>
      <c r="I10" s="5"/>
      <c r="J10" s="2"/>
      <c r="K10" s="3"/>
      <c r="L10" s="7"/>
    </row>
    <row r="11" spans="2:12" ht="6" customHeight="1" x14ac:dyDescent="0.25"/>
    <row r="12" spans="2:12" ht="30" x14ac:dyDescent="0.25">
      <c r="B12" s="9" t="s">
        <v>1</v>
      </c>
      <c r="C12" s="10"/>
      <c r="D12" s="11" t="s">
        <v>2</v>
      </c>
      <c r="E12" s="11"/>
      <c r="F12" s="12" t="s">
        <v>3</v>
      </c>
      <c r="G12" s="12" t="s">
        <v>4</v>
      </c>
      <c r="H12" s="12" t="s">
        <v>5</v>
      </c>
      <c r="I12" s="9" t="s">
        <v>6</v>
      </c>
      <c r="J12" s="13" t="s">
        <v>7</v>
      </c>
      <c r="K12" s="14" t="s">
        <v>8</v>
      </c>
      <c r="L12" s="15" t="s">
        <v>9</v>
      </c>
    </row>
    <row r="13" spans="2:12" x14ac:dyDescent="0.25">
      <c r="B13" s="16">
        <v>1</v>
      </c>
      <c r="C13" s="16" t="s">
        <v>10</v>
      </c>
      <c r="D13" s="27" t="s">
        <v>11</v>
      </c>
      <c r="E13" s="18">
        <v>0</v>
      </c>
      <c r="F13" s="19">
        <v>0</v>
      </c>
      <c r="G13" s="20">
        <v>50</v>
      </c>
      <c r="H13" s="17"/>
      <c r="I13" s="17"/>
      <c r="J13" s="21"/>
      <c r="K13" s="22" t="e">
        <f>SUMIF([1]Entrées!D:D,C$13:C$13,[1]Entrées!F:F)</f>
        <v>#VALUE!</v>
      </c>
      <c r="L13" s="23" t="e">
        <f>SUMIF([1]Sorties!C:C,C$13:C$13,[1]Sorties!E:E)</f>
        <v>#VALUE!</v>
      </c>
    </row>
    <row r="14" spans="2:12" x14ac:dyDescent="0.25">
      <c r="B14" s="16">
        <v>2</v>
      </c>
      <c r="C14" s="16" t="s">
        <v>12</v>
      </c>
      <c r="D14" s="27" t="s">
        <v>13</v>
      </c>
      <c r="E14" s="18"/>
      <c r="F14" s="19" t="s">
        <v>14</v>
      </c>
      <c r="G14" s="20"/>
      <c r="H14" s="17"/>
      <c r="I14" s="17"/>
      <c r="J14" s="21"/>
      <c r="K14" s="24"/>
      <c r="L14" s="23"/>
    </row>
    <row r="15" spans="2:12" x14ac:dyDescent="0.25">
      <c r="B15" s="16">
        <v>3</v>
      </c>
      <c r="C15" s="16" t="s">
        <v>12</v>
      </c>
      <c r="D15" s="27" t="s">
        <v>13</v>
      </c>
      <c r="E15" s="18"/>
      <c r="F15" s="19" t="s">
        <v>15</v>
      </c>
      <c r="G15" s="20"/>
      <c r="H15" s="17"/>
      <c r="I15" s="17"/>
      <c r="J15" s="21"/>
      <c r="K15" s="22"/>
      <c r="L15" s="23"/>
    </row>
    <row r="16" spans="2:12" x14ac:dyDescent="0.25">
      <c r="B16" s="16">
        <v>4</v>
      </c>
      <c r="C16" s="16" t="s">
        <v>16</v>
      </c>
      <c r="D16" s="27" t="s">
        <v>13</v>
      </c>
      <c r="E16" s="18"/>
      <c r="F16" s="19" t="s">
        <v>17</v>
      </c>
      <c r="G16" s="20"/>
      <c r="H16" s="17"/>
      <c r="I16" s="17"/>
      <c r="J16" s="21"/>
      <c r="K16" s="22"/>
      <c r="L16" s="23"/>
    </row>
    <row r="17" spans="2:12" x14ac:dyDescent="0.25">
      <c r="B17" s="16">
        <v>5</v>
      </c>
      <c r="C17" s="16" t="s">
        <v>18</v>
      </c>
      <c r="D17" s="27" t="s">
        <v>13</v>
      </c>
      <c r="E17" s="18"/>
      <c r="F17" s="19" t="s">
        <v>19</v>
      </c>
      <c r="G17" s="20"/>
      <c r="H17" s="17"/>
      <c r="I17" s="17"/>
      <c r="J17" s="21"/>
      <c r="K17" s="22"/>
      <c r="L17" s="23"/>
    </row>
    <row r="18" spans="2:12" x14ac:dyDescent="0.25">
      <c r="B18" s="16">
        <v>6</v>
      </c>
      <c r="C18" s="16" t="s">
        <v>20</v>
      </c>
      <c r="D18" s="27" t="s">
        <v>13</v>
      </c>
      <c r="E18" s="18"/>
      <c r="F18" s="19" t="s">
        <v>21</v>
      </c>
      <c r="G18" s="20"/>
      <c r="H18" s="17"/>
      <c r="I18" s="17"/>
      <c r="J18" s="21"/>
      <c r="K18" s="22"/>
      <c r="L18" s="23"/>
    </row>
    <row r="19" spans="2:12" x14ac:dyDescent="0.25">
      <c r="B19" s="16">
        <v>7</v>
      </c>
      <c r="C19" s="16" t="s">
        <v>22</v>
      </c>
      <c r="D19" s="27" t="s">
        <v>13</v>
      </c>
      <c r="E19" s="18"/>
      <c r="F19" s="19" t="s">
        <v>19</v>
      </c>
      <c r="G19" s="20"/>
      <c r="H19" s="17"/>
      <c r="I19" s="17"/>
      <c r="J19" s="21"/>
      <c r="K19" s="22"/>
      <c r="L19" s="23"/>
    </row>
    <row r="20" spans="2:12" x14ac:dyDescent="0.25">
      <c r="B20" s="16">
        <v>8</v>
      </c>
      <c r="C20" s="16" t="s">
        <v>23</v>
      </c>
      <c r="D20" s="27" t="s">
        <v>13</v>
      </c>
      <c r="E20" s="18"/>
      <c r="F20" s="19" t="s">
        <v>24</v>
      </c>
      <c r="G20" s="20"/>
      <c r="H20" s="17"/>
      <c r="I20" s="17"/>
      <c r="J20" s="21"/>
      <c r="K20" s="22"/>
      <c r="L20" s="23"/>
    </row>
    <row r="21" spans="2:12" x14ac:dyDescent="0.25">
      <c r="B21" s="16">
        <v>9</v>
      </c>
      <c r="C21" s="16" t="s">
        <v>25</v>
      </c>
      <c r="D21" s="27" t="s">
        <v>13</v>
      </c>
      <c r="E21" s="18"/>
      <c r="F21" s="19" t="s">
        <v>19</v>
      </c>
      <c r="G21" s="20"/>
      <c r="H21" s="17"/>
      <c r="I21" s="17"/>
      <c r="J21" s="21"/>
      <c r="K21" s="22"/>
      <c r="L21" s="23"/>
    </row>
    <row r="22" spans="2:12" x14ac:dyDescent="0.25">
      <c r="B22" s="16">
        <v>10</v>
      </c>
      <c r="C22" s="16" t="s">
        <v>26</v>
      </c>
      <c r="D22" s="27" t="s">
        <v>13</v>
      </c>
      <c r="E22" s="18"/>
      <c r="F22" s="19" t="s">
        <v>27</v>
      </c>
      <c r="G22" s="20"/>
      <c r="H22" s="17"/>
      <c r="I22" s="17"/>
      <c r="J22" s="21"/>
      <c r="K22" s="22"/>
      <c r="L22" s="23"/>
    </row>
    <row r="23" spans="2:12" x14ac:dyDescent="0.25">
      <c r="B23" s="16">
        <v>11</v>
      </c>
      <c r="C23" s="16" t="s">
        <v>28</v>
      </c>
      <c r="D23" s="27" t="s">
        <v>13</v>
      </c>
      <c r="E23" s="18"/>
      <c r="F23" s="19" t="s">
        <v>29</v>
      </c>
      <c r="G23" s="20"/>
      <c r="H23" s="17"/>
      <c r="I23" s="17"/>
      <c r="J23" s="21"/>
      <c r="K23" s="22"/>
      <c r="L23" s="23"/>
    </row>
    <row r="24" spans="2:12" x14ac:dyDescent="0.25">
      <c r="B24" s="16">
        <v>12</v>
      </c>
      <c r="C24" s="16" t="s">
        <v>30</v>
      </c>
      <c r="D24" s="27" t="s">
        <v>13</v>
      </c>
      <c r="E24" s="18"/>
      <c r="F24" s="19" t="s">
        <v>31</v>
      </c>
      <c r="G24" s="20"/>
      <c r="H24" s="17"/>
      <c r="I24" s="17"/>
      <c r="J24" s="21"/>
      <c r="K24" s="22"/>
      <c r="L24" s="23"/>
    </row>
    <row r="25" spans="2:12" x14ac:dyDescent="0.25">
      <c r="B25" s="16">
        <v>13</v>
      </c>
      <c r="C25" s="16" t="s">
        <v>32</v>
      </c>
      <c r="D25" s="27" t="s">
        <v>13</v>
      </c>
      <c r="E25" s="18"/>
      <c r="F25" s="19" t="s">
        <v>33</v>
      </c>
      <c r="G25" s="20"/>
      <c r="H25" s="17"/>
      <c r="I25" s="17"/>
      <c r="J25" s="21"/>
      <c r="K25" s="22"/>
      <c r="L25" s="23"/>
    </row>
    <row r="26" spans="2:12" x14ac:dyDescent="0.25">
      <c r="B26" s="16">
        <v>14</v>
      </c>
      <c r="C26" s="16" t="s">
        <v>34</v>
      </c>
      <c r="D26" s="27" t="s">
        <v>13</v>
      </c>
      <c r="E26" s="18"/>
      <c r="F26" s="19" t="s">
        <v>35</v>
      </c>
      <c r="G26" s="20"/>
      <c r="H26" s="17"/>
      <c r="I26" s="17"/>
      <c r="J26" s="21"/>
      <c r="K26" s="22"/>
      <c r="L26" s="23"/>
    </row>
    <row r="27" spans="2:12" x14ac:dyDescent="0.25">
      <c r="B27" s="16">
        <v>15</v>
      </c>
      <c r="C27" s="16" t="s">
        <v>36</v>
      </c>
      <c r="D27" s="27" t="s">
        <v>13</v>
      </c>
      <c r="E27" s="18"/>
      <c r="F27" s="19" t="s">
        <v>37</v>
      </c>
      <c r="G27" s="20"/>
      <c r="H27" s="17"/>
      <c r="I27" s="17"/>
      <c r="J27" s="21"/>
      <c r="K27" s="22"/>
      <c r="L27" s="23"/>
    </row>
    <row r="28" spans="2:12" x14ac:dyDescent="0.25">
      <c r="B28" s="16">
        <v>16</v>
      </c>
      <c r="C28" s="16" t="s">
        <v>38</v>
      </c>
      <c r="D28" s="27" t="s">
        <v>13</v>
      </c>
      <c r="E28" s="18"/>
      <c r="F28" s="19" t="s">
        <v>39</v>
      </c>
      <c r="G28" s="20"/>
      <c r="H28" s="17"/>
      <c r="I28" s="17"/>
      <c r="J28" s="21"/>
      <c r="K28" s="22"/>
      <c r="L28" s="23"/>
    </row>
    <row r="29" spans="2:12" x14ac:dyDescent="0.25">
      <c r="B29" s="16">
        <v>17</v>
      </c>
      <c r="C29" s="16" t="s">
        <v>40</v>
      </c>
      <c r="D29" s="27" t="s">
        <v>13</v>
      </c>
      <c r="E29" s="18"/>
      <c r="F29" s="19" t="s">
        <v>41</v>
      </c>
      <c r="G29" s="20"/>
      <c r="H29" s="17"/>
      <c r="I29" s="17"/>
      <c r="J29" s="21"/>
      <c r="K29" s="22"/>
      <c r="L29" s="23"/>
    </row>
    <row r="30" spans="2:12" x14ac:dyDescent="0.25">
      <c r="B30" s="16">
        <v>18</v>
      </c>
      <c r="C30" s="16" t="s">
        <v>42</v>
      </c>
      <c r="D30" s="27" t="s">
        <v>13</v>
      </c>
      <c r="E30" s="18"/>
      <c r="F30" s="19" t="s">
        <v>43</v>
      </c>
      <c r="G30" s="20"/>
      <c r="H30" s="17"/>
      <c r="I30" s="17"/>
      <c r="J30" s="21"/>
      <c r="K30" s="22"/>
      <c r="L30" s="23"/>
    </row>
    <row r="31" spans="2:12" x14ac:dyDescent="0.25">
      <c r="B31" s="16">
        <v>19</v>
      </c>
      <c r="C31" s="16" t="s">
        <v>44</v>
      </c>
      <c r="D31" s="27" t="s">
        <v>13</v>
      </c>
      <c r="E31" s="18"/>
      <c r="F31" s="19" t="s">
        <v>45</v>
      </c>
      <c r="G31" s="20"/>
      <c r="H31" s="17"/>
      <c r="I31" s="17"/>
      <c r="J31" s="21"/>
      <c r="K31" s="22"/>
      <c r="L31" s="23"/>
    </row>
    <row r="32" spans="2:12" x14ac:dyDescent="0.25">
      <c r="B32" s="16">
        <v>20</v>
      </c>
      <c r="C32" s="16" t="s">
        <v>46</v>
      </c>
      <c r="D32" s="27" t="s">
        <v>13</v>
      </c>
      <c r="E32" s="18"/>
      <c r="F32" s="19" t="s">
        <v>47</v>
      </c>
      <c r="G32" s="20"/>
      <c r="H32" s="17"/>
      <c r="I32" s="17"/>
      <c r="J32" s="21"/>
      <c r="K32" s="22"/>
      <c r="L32" s="23"/>
    </row>
    <row r="33" spans="2:12" x14ac:dyDescent="0.25">
      <c r="B33" s="16">
        <v>21</v>
      </c>
      <c r="C33" s="16" t="s">
        <v>48</v>
      </c>
      <c r="D33" s="27" t="s">
        <v>13</v>
      </c>
      <c r="E33" s="18"/>
      <c r="F33" s="19" t="s">
        <v>49</v>
      </c>
      <c r="G33" s="20"/>
      <c r="H33" s="17"/>
      <c r="I33" s="17"/>
      <c r="J33" s="21"/>
      <c r="K33" s="22"/>
      <c r="L33" s="23"/>
    </row>
    <row r="34" spans="2:12" x14ac:dyDescent="0.25">
      <c r="B34" s="16">
        <v>22</v>
      </c>
      <c r="C34" s="16" t="s">
        <v>50</v>
      </c>
      <c r="D34" s="27" t="s">
        <v>13</v>
      </c>
      <c r="E34" s="18"/>
      <c r="F34" s="19" t="s">
        <v>51</v>
      </c>
      <c r="G34" s="20"/>
      <c r="H34" s="17"/>
      <c r="I34" s="17"/>
      <c r="J34" s="21"/>
      <c r="K34" s="22"/>
      <c r="L34" s="23"/>
    </row>
    <row r="35" spans="2:12" x14ac:dyDescent="0.25">
      <c r="B35" s="16">
        <v>23</v>
      </c>
      <c r="C35" s="16" t="s">
        <v>52</v>
      </c>
      <c r="D35" s="27" t="s">
        <v>13</v>
      </c>
      <c r="E35" s="18"/>
      <c r="F35" s="19" t="s">
        <v>45</v>
      </c>
      <c r="G35" s="20"/>
      <c r="H35" s="17"/>
      <c r="I35" s="17"/>
      <c r="J35" s="21"/>
      <c r="K35" s="22"/>
      <c r="L35" s="23"/>
    </row>
    <row r="36" spans="2:12" x14ac:dyDescent="0.25">
      <c r="B36" s="16">
        <v>24</v>
      </c>
      <c r="C36" s="16" t="s">
        <v>53</v>
      </c>
      <c r="D36" s="27" t="s">
        <v>13</v>
      </c>
      <c r="E36" s="18"/>
      <c r="F36" s="19" t="s">
        <v>54</v>
      </c>
      <c r="G36" s="20"/>
      <c r="H36" s="17"/>
      <c r="I36" s="17"/>
      <c r="J36" s="21"/>
      <c r="K36" s="22"/>
      <c r="L36" s="23"/>
    </row>
    <row r="37" spans="2:12" x14ac:dyDescent="0.25">
      <c r="B37" s="16">
        <v>25</v>
      </c>
      <c r="C37" s="16" t="s">
        <v>55</v>
      </c>
      <c r="D37" s="27" t="s">
        <v>13</v>
      </c>
      <c r="E37" s="18"/>
      <c r="F37" s="19" t="s">
        <v>56</v>
      </c>
      <c r="G37" s="20"/>
      <c r="H37" s="17"/>
      <c r="I37" s="17"/>
      <c r="J37" s="21"/>
      <c r="K37" s="22"/>
      <c r="L37" s="23"/>
    </row>
    <row r="38" spans="2:12" x14ac:dyDescent="0.25">
      <c r="B38" s="16">
        <v>26</v>
      </c>
      <c r="C38" s="16" t="s">
        <v>57</v>
      </c>
      <c r="D38" s="27" t="s">
        <v>58</v>
      </c>
      <c r="E38" s="18"/>
      <c r="F38" s="19" t="s">
        <v>59</v>
      </c>
      <c r="G38" s="20"/>
      <c r="H38" s="17"/>
      <c r="I38" s="17"/>
      <c r="J38" s="21"/>
      <c r="K38" s="22"/>
      <c r="L38" s="23"/>
    </row>
    <row r="39" spans="2:12" x14ac:dyDescent="0.25">
      <c r="B39" s="16">
        <v>27</v>
      </c>
      <c r="C39" s="16" t="s">
        <v>60</v>
      </c>
      <c r="D39" s="27" t="s">
        <v>58</v>
      </c>
      <c r="E39" s="18"/>
      <c r="F39" s="19" t="s">
        <v>51</v>
      </c>
      <c r="G39" s="20"/>
      <c r="H39" s="17"/>
      <c r="I39" s="17"/>
      <c r="J39" s="21"/>
      <c r="K39" s="22"/>
      <c r="L39" s="23"/>
    </row>
    <row r="40" spans="2:12" x14ac:dyDescent="0.25">
      <c r="B40" s="16">
        <v>28</v>
      </c>
      <c r="C40" s="16" t="s">
        <v>61</v>
      </c>
      <c r="D40" s="27" t="s">
        <v>58</v>
      </c>
      <c r="E40" s="18"/>
      <c r="F40" s="19" t="s">
        <v>62</v>
      </c>
      <c r="G40" s="20"/>
      <c r="H40" s="17"/>
      <c r="I40" s="17"/>
      <c r="J40" s="21"/>
      <c r="K40" s="22"/>
      <c r="L40" s="23"/>
    </row>
    <row r="41" spans="2:12" x14ac:dyDescent="0.25">
      <c r="B41" s="16">
        <v>29</v>
      </c>
      <c r="C41" s="16" t="s">
        <v>63</v>
      </c>
      <c r="D41" s="27" t="s">
        <v>58</v>
      </c>
      <c r="E41" s="18"/>
      <c r="F41" s="19" t="s">
        <v>64</v>
      </c>
      <c r="G41" s="20"/>
      <c r="H41" s="17"/>
      <c r="I41" s="17"/>
      <c r="J41" s="21"/>
      <c r="K41" s="22"/>
      <c r="L41" s="23"/>
    </row>
    <row r="42" spans="2:12" x14ac:dyDescent="0.25">
      <c r="B42" s="16">
        <v>30</v>
      </c>
      <c r="C42" s="16" t="s">
        <v>65</v>
      </c>
      <c r="D42" s="27" t="s">
        <v>58</v>
      </c>
      <c r="E42" s="18"/>
      <c r="F42" s="19" t="s">
        <v>66</v>
      </c>
      <c r="G42" s="20" t="s">
        <v>67</v>
      </c>
      <c r="H42" s="17"/>
      <c r="I42" s="17"/>
      <c r="J42" s="21"/>
      <c r="K42" s="22"/>
      <c r="L42" s="23"/>
    </row>
    <row r="43" spans="2:12" x14ac:dyDescent="0.25">
      <c r="B43" s="16">
        <v>31</v>
      </c>
      <c r="C43" s="16" t="s">
        <v>68</v>
      </c>
      <c r="D43" s="27" t="s">
        <v>58</v>
      </c>
      <c r="E43" s="18"/>
      <c r="F43" s="19" t="s">
        <v>69</v>
      </c>
      <c r="G43" s="20"/>
      <c r="H43" s="17"/>
      <c r="I43" s="17"/>
      <c r="J43" s="21"/>
      <c r="K43" s="22"/>
      <c r="L43" s="23"/>
    </row>
    <row r="44" spans="2:12" x14ac:dyDescent="0.25">
      <c r="B44" s="16">
        <v>33</v>
      </c>
      <c r="C44" s="16" t="s">
        <v>70</v>
      </c>
      <c r="D44" s="27" t="s">
        <v>71</v>
      </c>
      <c r="E44" s="18"/>
      <c r="F44" s="19" t="s">
        <v>72</v>
      </c>
      <c r="G44" s="20"/>
      <c r="H44" s="17"/>
      <c r="I44" s="17"/>
      <c r="J44" s="21"/>
      <c r="K44" s="22"/>
      <c r="L44" s="23"/>
    </row>
    <row r="45" spans="2:12" x14ac:dyDescent="0.25">
      <c r="B45" s="16">
        <v>34</v>
      </c>
      <c r="C45" s="16" t="s">
        <v>70</v>
      </c>
      <c r="D45" s="27" t="s">
        <v>71</v>
      </c>
      <c r="E45" s="18"/>
      <c r="F45" s="19" t="s">
        <v>73</v>
      </c>
      <c r="G45" s="20"/>
      <c r="H45" s="17"/>
      <c r="I45" s="17"/>
      <c r="J45" s="21"/>
      <c r="K45" s="22"/>
      <c r="L45" s="23"/>
    </row>
    <row r="46" spans="2:12" x14ac:dyDescent="0.25">
      <c r="B46" s="16">
        <v>35</v>
      </c>
      <c r="C46" s="16" t="s">
        <v>74</v>
      </c>
      <c r="D46" s="27" t="s">
        <v>71</v>
      </c>
      <c r="E46" s="18"/>
      <c r="F46" s="19" t="s">
        <v>75</v>
      </c>
      <c r="G46" s="20"/>
      <c r="H46" s="17"/>
      <c r="I46" s="17"/>
      <c r="J46" s="21" t="s">
        <v>76</v>
      </c>
      <c r="K46" s="22"/>
      <c r="L46" s="23"/>
    </row>
    <row r="47" spans="2:12" x14ac:dyDescent="0.25">
      <c r="B47" s="16">
        <v>36</v>
      </c>
      <c r="C47" s="16" t="s">
        <v>74</v>
      </c>
      <c r="D47" s="27" t="s">
        <v>71</v>
      </c>
      <c r="E47" s="18"/>
      <c r="F47" s="19" t="s">
        <v>77</v>
      </c>
      <c r="G47" s="20"/>
      <c r="H47" s="17"/>
      <c r="I47" s="17"/>
      <c r="J47" s="21" t="s">
        <v>76</v>
      </c>
      <c r="K47" s="22"/>
      <c r="L47" s="23"/>
    </row>
    <row r="48" spans="2:12" x14ac:dyDescent="0.25">
      <c r="B48" s="16">
        <v>37</v>
      </c>
      <c r="C48" s="16" t="s">
        <v>78</v>
      </c>
      <c r="D48" s="27" t="s">
        <v>71</v>
      </c>
      <c r="E48" s="18"/>
      <c r="F48" s="19" t="s">
        <v>79</v>
      </c>
      <c r="G48" s="20"/>
      <c r="H48" s="17"/>
      <c r="I48" s="17"/>
      <c r="J48" s="21"/>
      <c r="K48" s="22"/>
      <c r="L48" s="23"/>
    </row>
    <row r="49" spans="2:12" x14ac:dyDescent="0.25">
      <c r="B49" s="16">
        <v>38</v>
      </c>
      <c r="C49" s="16" t="s">
        <v>78</v>
      </c>
      <c r="D49" s="27" t="s">
        <v>71</v>
      </c>
      <c r="E49" s="18"/>
      <c r="F49" s="19" t="s">
        <v>80</v>
      </c>
      <c r="G49" s="20"/>
      <c r="H49" s="17"/>
      <c r="I49" s="17"/>
      <c r="J49" s="21"/>
      <c r="K49" s="22"/>
      <c r="L49" s="23"/>
    </row>
    <row r="50" spans="2:12" x14ac:dyDescent="0.25">
      <c r="B50" s="16">
        <v>39</v>
      </c>
      <c r="C50" s="16" t="s">
        <v>78</v>
      </c>
      <c r="D50" s="27" t="s">
        <v>71</v>
      </c>
      <c r="E50" s="18"/>
      <c r="F50" s="19" t="s">
        <v>81</v>
      </c>
      <c r="G50" s="20"/>
      <c r="H50" s="17"/>
      <c r="I50" s="17"/>
      <c r="J50" s="21"/>
      <c r="K50" s="22"/>
      <c r="L50" s="23"/>
    </row>
    <row r="51" spans="2:12" x14ac:dyDescent="0.25">
      <c r="B51" s="16">
        <v>40</v>
      </c>
      <c r="C51" s="16" t="s">
        <v>78</v>
      </c>
      <c r="D51" s="27" t="s">
        <v>71</v>
      </c>
      <c r="E51" s="18"/>
      <c r="F51" s="19" t="s">
        <v>82</v>
      </c>
      <c r="G51" s="20"/>
      <c r="H51" s="17"/>
      <c r="I51" s="17"/>
      <c r="J51" s="21" t="s">
        <v>83</v>
      </c>
      <c r="K51" s="22"/>
      <c r="L51" s="23"/>
    </row>
    <row r="52" spans="2:12" x14ac:dyDescent="0.25">
      <c r="B52" s="16">
        <v>41</v>
      </c>
      <c r="C52" s="16" t="s">
        <v>84</v>
      </c>
      <c r="D52" s="27" t="s">
        <v>71</v>
      </c>
      <c r="E52" s="18"/>
      <c r="F52" s="19" t="s">
        <v>85</v>
      </c>
      <c r="G52" s="20"/>
      <c r="H52" s="17"/>
      <c r="I52" s="17"/>
      <c r="J52" s="21" t="s">
        <v>83</v>
      </c>
      <c r="K52" s="22"/>
      <c r="L52" s="23"/>
    </row>
    <row r="53" spans="2:12" x14ac:dyDescent="0.25">
      <c r="B53" s="16">
        <v>42</v>
      </c>
      <c r="C53" s="16" t="s">
        <v>84</v>
      </c>
      <c r="D53" s="27" t="s">
        <v>71</v>
      </c>
      <c r="E53" s="18"/>
      <c r="F53" s="19" t="s">
        <v>86</v>
      </c>
      <c r="G53" s="20"/>
      <c r="H53" s="17"/>
      <c r="I53" s="17"/>
      <c r="J53" s="21"/>
      <c r="K53" s="22"/>
      <c r="L53" s="23"/>
    </row>
    <row r="54" spans="2:12" x14ac:dyDescent="0.25">
      <c r="B54" s="16">
        <v>43</v>
      </c>
      <c r="C54" s="16" t="s">
        <v>87</v>
      </c>
      <c r="D54" s="27" t="s">
        <v>71</v>
      </c>
      <c r="E54" s="18"/>
      <c r="F54" s="19" t="s">
        <v>88</v>
      </c>
      <c r="G54" s="20"/>
      <c r="H54" s="17"/>
      <c r="I54" s="17"/>
      <c r="J54" s="21" t="s">
        <v>89</v>
      </c>
      <c r="K54" s="22"/>
      <c r="L54" s="23"/>
    </row>
    <row r="55" spans="2:12" x14ac:dyDescent="0.25">
      <c r="B55" s="16">
        <v>44</v>
      </c>
      <c r="C55" s="16" t="s">
        <v>90</v>
      </c>
      <c r="D55" s="27" t="s">
        <v>91</v>
      </c>
      <c r="E55" s="18"/>
      <c r="F55" s="19" t="s">
        <v>92</v>
      </c>
      <c r="G55" s="20"/>
      <c r="H55" s="17"/>
      <c r="I55" s="17"/>
      <c r="J55" s="21"/>
      <c r="K55" s="22"/>
      <c r="L55" s="23"/>
    </row>
    <row r="56" spans="2:12" x14ac:dyDescent="0.25">
      <c r="B56" s="16">
        <v>45</v>
      </c>
      <c r="C56" s="16" t="s">
        <v>93</v>
      </c>
      <c r="D56" s="27" t="s">
        <v>91</v>
      </c>
      <c r="E56" s="18"/>
      <c r="F56" s="19" t="s">
        <v>94</v>
      </c>
      <c r="G56" s="20"/>
      <c r="H56" s="17"/>
      <c r="I56" s="17"/>
      <c r="J56" s="21" t="s">
        <v>95</v>
      </c>
      <c r="K56" s="22"/>
      <c r="L56" s="23"/>
    </row>
    <row r="57" spans="2:12" x14ac:dyDescent="0.25">
      <c r="B57" s="16">
        <v>46</v>
      </c>
      <c r="C57" s="16" t="s">
        <v>96</v>
      </c>
      <c r="D57" s="27" t="s">
        <v>91</v>
      </c>
      <c r="E57" s="18"/>
      <c r="F57" s="19" t="s">
        <v>97</v>
      </c>
      <c r="G57" s="20"/>
      <c r="H57" s="17"/>
      <c r="I57" s="17" t="s">
        <v>98</v>
      </c>
      <c r="J57" s="21" t="s">
        <v>99</v>
      </c>
      <c r="K57" s="22"/>
      <c r="L57" s="23"/>
    </row>
    <row r="58" spans="2:12" x14ac:dyDescent="0.25">
      <c r="B58" s="16">
        <v>47</v>
      </c>
      <c r="C58" s="16" t="s">
        <v>100</v>
      </c>
      <c r="D58" s="27" t="s">
        <v>11</v>
      </c>
      <c r="E58" s="18"/>
      <c r="F58" s="19" t="s">
        <v>101</v>
      </c>
      <c r="G58" s="20"/>
      <c r="H58" s="17"/>
      <c r="I58" s="17"/>
      <c r="J58" s="21"/>
      <c r="K58" s="22"/>
      <c r="L58" s="23"/>
    </row>
    <row r="59" spans="2:12" x14ac:dyDescent="0.25">
      <c r="B59" s="16">
        <v>48</v>
      </c>
      <c r="C59" s="16" t="s">
        <v>102</v>
      </c>
      <c r="D59" s="27" t="s">
        <v>11</v>
      </c>
      <c r="E59" s="18"/>
      <c r="F59" s="19" t="s">
        <v>103</v>
      </c>
      <c r="G59" s="20"/>
      <c r="H59" s="17"/>
      <c r="I59" s="17"/>
      <c r="J59" s="21"/>
      <c r="K59" s="22"/>
      <c r="L59" s="23"/>
    </row>
    <row r="60" spans="2:12" x14ac:dyDescent="0.25">
      <c r="B60" s="16">
        <v>49</v>
      </c>
      <c r="C60" s="16" t="s">
        <v>104</v>
      </c>
      <c r="D60" s="27" t="s">
        <v>11</v>
      </c>
      <c r="E60" s="18"/>
      <c r="F60" s="19" t="s">
        <v>105</v>
      </c>
      <c r="G60" s="20"/>
      <c r="H60" s="17"/>
      <c r="I60" s="17" t="s">
        <v>106</v>
      </c>
      <c r="J60" s="21" t="s">
        <v>107</v>
      </c>
      <c r="K60" s="22"/>
      <c r="L60" s="23"/>
    </row>
    <row r="61" spans="2:12" x14ac:dyDescent="0.25">
      <c r="B61" s="16">
        <v>50</v>
      </c>
      <c r="C61" s="16" t="s">
        <v>104</v>
      </c>
      <c r="D61" s="27" t="s">
        <v>11</v>
      </c>
      <c r="E61" s="18"/>
      <c r="F61" s="19" t="s">
        <v>108</v>
      </c>
      <c r="G61" s="20"/>
      <c r="H61" s="17" t="s">
        <v>109</v>
      </c>
      <c r="I61" s="17" t="s">
        <v>106</v>
      </c>
      <c r="J61" s="21" t="s">
        <v>110</v>
      </c>
      <c r="K61" s="22"/>
      <c r="L61" s="23"/>
    </row>
    <row r="62" spans="2:12" x14ac:dyDescent="0.25">
      <c r="B62" s="16">
        <v>51</v>
      </c>
      <c r="C62" s="16" t="s">
        <v>111</v>
      </c>
      <c r="D62" s="27" t="s">
        <v>11</v>
      </c>
      <c r="E62" s="18"/>
      <c r="F62" s="19" t="s">
        <v>51</v>
      </c>
      <c r="G62" s="20"/>
      <c r="H62" s="17" t="s">
        <v>112</v>
      </c>
      <c r="I62" s="17"/>
      <c r="J62" s="21"/>
      <c r="K62" s="22"/>
      <c r="L62" s="23"/>
    </row>
    <row r="63" spans="2:12" x14ac:dyDescent="0.25">
      <c r="B63" s="16">
        <v>52</v>
      </c>
      <c r="C63" s="16" t="s">
        <v>111</v>
      </c>
      <c r="D63" s="27" t="s">
        <v>11</v>
      </c>
      <c r="E63" s="18"/>
      <c r="F63" s="19" t="s">
        <v>51</v>
      </c>
      <c r="G63" s="20"/>
      <c r="H63" s="17"/>
      <c r="I63" s="17"/>
      <c r="J63" s="21"/>
      <c r="K63" s="22"/>
      <c r="L63" s="23"/>
    </row>
    <row r="64" spans="2:12" x14ac:dyDescent="0.25">
      <c r="B64" s="16">
        <v>53</v>
      </c>
      <c r="C64" s="16" t="s">
        <v>111</v>
      </c>
      <c r="D64" s="27" t="s">
        <v>11</v>
      </c>
      <c r="E64" s="18"/>
      <c r="F64" s="19" t="s">
        <v>113</v>
      </c>
      <c r="G64" s="20"/>
      <c r="H64" s="17"/>
      <c r="I64" s="17"/>
      <c r="J64" s="21"/>
      <c r="K64" s="22"/>
      <c r="L64" s="23"/>
    </row>
    <row r="65" spans="2:12" x14ac:dyDescent="0.25">
      <c r="B65" s="16">
        <v>54</v>
      </c>
      <c r="C65" s="16" t="s">
        <v>111</v>
      </c>
      <c r="D65" s="27" t="s">
        <v>11</v>
      </c>
      <c r="E65" s="18"/>
      <c r="F65" s="19" t="s">
        <v>114</v>
      </c>
      <c r="G65" s="20"/>
      <c r="H65" s="17"/>
      <c r="I65" s="17"/>
      <c r="J65" s="21"/>
      <c r="K65" s="22"/>
      <c r="L65" s="23"/>
    </row>
    <row r="66" spans="2:12" x14ac:dyDescent="0.25">
      <c r="B66" s="16">
        <v>55</v>
      </c>
      <c r="C66" s="16" t="s">
        <v>115</v>
      </c>
      <c r="D66" s="27" t="s">
        <v>11</v>
      </c>
      <c r="E66" s="18"/>
      <c r="F66" s="19" t="s">
        <v>66</v>
      </c>
      <c r="G66" s="20"/>
      <c r="H66" s="17"/>
      <c r="I66" s="17"/>
      <c r="J66" s="21"/>
      <c r="K66" s="22"/>
      <c r="L66" s="23"/>
    </row>
    <row r="67" spans="2:12" x14ac:dyDescent="0.25">
      <c r="B67" s="16">
        <v>56</v>
      </c>
      <c r="C67" s="16" t="s">
        <v>116</v>
      </c>
      <c r="D67" s="27" t="s">
        <v>11</v>
      </c>
      <c r="E67" s="18"/>
      <c r="F67" s="19" t="s">
        <v>117</v>
      </c>
      <c r="G67" s="20"/>
      <c r="H67" s="17"/>
      <c r="I67" s="17"/>
      <c r="J67" s="21"/>
      <c r="K67" s="22"/>
      <c r="L67" s="23"/>
    </row>
    <row r="68" spans="2:12" x14ac:dyDescent="0.25">
      <c r="B68" s="16">
        <v>57</v>
      </c>
      <c r="C68" s="16" t="s">
        <v>118</v>
      </c>
      <c r="D68" s="27" t="s">
        <v>11</v>
      </c>
      <c r="E68" s="18"/>
      <c r="F68" s="19" t="s">
        <v>15</v>
      </c>
      <c r="G68" s="20"/>
      <c r="H68" s="17"/>
      <c r="I68" s="17"/>
      <c r="J68" s="21"/>
      <c r="K68" s="22"/>
      <c r="L68" s="23"/>
    </row>
    <row r="69" spans="2:12" x14ac:dyDescent="0.25">
      <c r="B69" s="16">
        <v>58</v>
      </c>
      <c r="C69" s="16" t="s">
        <v>119</v>
      </c>
      <c r="D69" s="27" t="s">
        <v>11</v>
      </c>
      <c r="E69" s="18"/>
      <c r="F69" s="19" t="s">
        <v>43</v>
      </c>
      <c r="G69" s="20"/>
      <c r="H69" s="17"/>
      <c r="I69" s="17"/>
      <c r="J69" s="21" t="s">
        <v>120</v>
      </c>
      <c r="K69" s="22"/>
      <c r="L69" s="23"/>
    </row>
    <row r="70" spans="2:12" x14ac:dyDescent="0.25">
      <c r="B70" s="16">
        <v>59</v>
      </c>
      <c r="C70" s="16" t="s">
        <v>104</v>
      </c>
      <c r="D70" s="27" t="s">
        <v>11</v>
      </c>
      <c r="E70" s="18"/>
      <c r="F70" s="19" t="s">
        <v>121</v>
      </c>
      <c r="G70" s="20" t="s">
        <v>122</v>
      </c>
      <c r="H70" s="17" t="s">
        <v>123</v>
      </c>
      <c r="I70" s="17"/>
      <c r="J70" s="21" t="s">
        <v>124</v>
      </c>
      <c r="K70" s="22"/>
      <c r="L70" s="23"/>
    </row>
    <row r="71" spans="2:12" x14ac:dyDescent="0.25">
      <c r="B71" s="16">
        <v>60</v>
      </c>
      <c r="C71" s="16" t="s">
        <v>125</v>
      </c>
      <c r="D71" s="27" t="s">
        <v>11</v>
      </c>
      <c r="E71" s="18"/>
      <c r="F71" s="19">
        <v>6</v>
      </c>
      <c r="G71" s="20"/>
      <c r="H71" s="17" t="s">
        <v>126</v>
      </c>
      <c r="I71" s="17"/>
      <c r="J71" s="21" t="s">
        <v>127</v>
      </c>
      <c r="K71" s="22"/>
      <c r="L71" s="23"/>
    </row>
    <row r="72" spans="2:12" x14ac:dyDescent="0.25">
      <c r="B72" s="16">
        <v>61</v>
      </c>
      <c r="C72" s="16" t="s">
        <v>119</v>
      </c>
      <c r="D72" s="27" t="s">
        <v>11</v>
      </c>
      <c r="E72" s="18"/>
      <c r="F72" s="19">
        <v>3.5</v>
      </c>
      <c r="G72" s="20"/>
      <c r="H72" s="17"/>
      <c r="I72" s="17"/>
      <c r="J72" s="21" t="s">
        <v>127</v>
      </c>
      <c r="K72" s="22"/>
      <c r="L72" s="23"/>
    </row>
    <row r="73" spans="2:12" x14ac:dyDescent="0.25">
      <c r="B73" s="16">
        <v>62</v>
      </c>
      <c r="C73" s="16" t="s">
        <v>128</v>
      </c>
      <c r="D73" s="27" t="s">
        <v>129</v>
      </c>
      <c r="E73" s="18"/>
      <c r="F73" s="19">
        <v>4</v>
      </c>
      <c r="G73" s="20"/>
      <c r="H73" s="17"/>
      <c r="I73" s="17"/>
      <c r="J73" s="21"/>
      <c r="K73" s="22"/>
      <c r="L73" s="23"/>
    </row>
    <row r="74" spans="2:12" x14ac:dyDescent="0.25">
      <c r="B74" s="16">
        <v>63</v>
      </c>
      <c r="C74" s="16" t="s">
        <v>130</v>
      </c>
      <c r="D74" s="27" t="s">
        <v>129</v>
      </c>
      <c r="E74" s="18"/>
      <c r="F74" s="19">
        <v>6.3</v>
      </c>
      <c r="G74" s="20"/>
      <c r="H74" s="17"/>
      <c r="I74" s="17"/>
      <c r="J74" s="21"/>
      <c r="K74" s="22"/>
      <c r="L74" s="23"/>
    </row>
    <row r="75" spans="2:12" x14ac:dyDescent="0.25">
      <c r="B75" s="16">
        <v>64</v>
      </c>
      <c r="C75" s="16" t="s">
        <v>131</v>
      </c>
      <c r="D75" s="27" t="s">
        <v>129</v>
      </c>
      <c r="E75" s="18"/>
      <c r="F75" s="19">
        <v>3.2</v>
      </c>
      <c r="G75" s="20"/>
      <c r="H75" s="17"/>
      <c r="I75" s="17"/>
      <c r="J75" s="21" t="s">
        <v>132</v>
      </c>
      <c r="K75" s="22"/>
      <c r="L75" s="23"/>
    </row>
    <row r="76" spans="2:12" x14ac:dyDescent="0.25">
      <c r="B76" s="16">
        <v>65</v>
      </c>
      <c r="C76" s="16" t="s">
        <v>131</v>
      </c>
      <c r="D76" s="27" t="s">
        <v>129</v>
      </c>
      <c r="E76" s="18"/>
      <c r="F76" s="19">
        <v>3.9</v>
      </c>
      <c r="G76" s="20"/>
      <c r="H76" s="17"/>
      <c r="I76" s="17"/>
      <c r="J76" s="21" t="s">
        <v>132</v>
      </c>
      <c r="K76" s="22"/>
      <c r="L76" s="23"/>
    </row>
    <row r="77" spans="2:12" x14ac:dyDescent="0.25">
      <c r="B77" s="16">
        <v>66</v>
      </c>
      <c r="C77" s="16" t="s">
        <v>133</v>
      </c>
      <c r="D77" s="27" t="s">
        <v>129</v>
      </c>
      <c r="E77" s="18"/>
      <c r="F77" s="19">
        <v>4.7</v>
      </c>
      <c r="G77" s="20"/>
      <c r="H77" s="17"/>
      <c r="I77" s="17"/>
      <c r="J77" s="21" t="s">
        <v>132</v>
      </c>
      <c r="K77" s="22"/>
      <c r="L77" s="23"/>
    </row>
    <row r="78" spans="2:12" x14ac:dyDescent="0.25">
      <c r="B78" s="16">
        <v>67</v>
      </c>
      <c r="C78" s="16" t="s">
        <v>134</v>
      </c>
      <c r="D78" s="27" t="s">
        <v>129</v>
      </c>
      <c r="E78" s="18"/>
      <c r="F78" s="19">
        <v>2.2000000000000002</v>
      </c>
      <c r="G78" s="20"/>
      <c r="H78" s="17"/>
      <c r="I78" s="17"/>
      <c r="J78" s="21" t="s">
        <v>132</v>
      </c>
      <c r="K78" s="22"/>
      <c r="L78" s="23"/>
    </row>
    <row r="79" spans="2:12" x14ac:dyDescent="0.25">
      <c r="B79" s="16">
        <v>68</v>
      </c>
      <c r="C79" s="16" t="s">
        <v>135</v>
      </c>
      <c r="D79" s="27" t="s">
        <v>129</v>
      </c>
      <c r="E79" s="18"/>
      <c r="F79" s="19">
        <v>9</v>
      </c>
      <c r="G79" s="20"/>
      <c r="H79" s="17"/>
      <c r="I79" s="17"/>
      <c r="J79" s="21"/>
      <c r="K79" s="22"/>
      <c r="L79" s="23"/>
    </row>
    <row r="80" spans="2:12" x14ac:dyDescent="0.25">
      <c r="B80" s="16">
        <v>69</v>
      </c>
      <c r="C80" s="16" t="s">
        <v>136</v>
      </c>
      <c r="D80" s="27" t="s">
        <v>129</v>
      </c>
      <c r="E80" s="18"/>
      <c r="F80" s="19">
        <v>13.3</v>
      </c>
      <c r="G80" s="20"/>
      <c r="H80" s="17"/>
      <c r="I80" s="17"/>
      <c r="J80" s="21"/>
      <c r="K80" s="22"/>
      <c r="L80" s="23"/>
    </row>
    <row r="81" spans="2:12" x14ac:dyDescent="0.25">
      <c r="B81" s="16">
        <v>70</v>
      </c>
      <c r="C81" s="16" t="s">
        <v>137</v>
      </c>
      <c r="D81" s="27" t="s">
        <v>129</v>
      </c>
      <c r="E81" s="18"/>
      <c r="F81" s="19">
        <v>2300</v>
      </c>
      <c r="G81" s="20"/>
      <c r="H81" s="17"/>
      <c r="I81" s="17"/>
      <c r="J81" s="21" t="s">
        <v>138</v>
      </c>
      <c r="K81" s="22"/>
      <c r="L81" s="23"/>
    </row>
    <row r="82" spans="2:12" x14ac:dyDescent="0.25">
      <c r="B82" s="16">
        <v>71</v>
      </c>
      <c r="C82" s="16" t="s">
        <v>139</v>
      </c>
      <c r="D82" s="27" t="s">
        <v>129</v>
      </c>
      <c r="E82" s="18"/>
      <c r="F82" s="19">
        <v>3.7</v>
      </c>
      <c r="G82" s="20"/>
      <c r="H82" s="17"/>
      <c r="I82" s="17"/>
      <c r="J82" s="21"/>
      <c r="K82" s="22"/>
      <c r="L82" s="23"/>
    </row>
    <row r="83" spans="2:12" x14ac:dyDescent="0.25">
      <c r="B83" s="16">
        <v>72</v>
      </c>
      <c r="C83" s="16" t="s">
        <v>140</v>
      </c>
      <c r="D83" s="27" t="s">
        <v>129</v>
      </c>
      <c r="E83" s="18"/>
      <c r="F83" s="19">
        <v>3.5</v>
      </c>
      <c r="G83" s="20"/>
      <c r="H83" s="17"/>
      <c r="I83" s="17" t="s">
        <v>141</v>
      </c>
      <c r="J83" s="21" t="s">
        <v>127</v>
      </c>
      <c r="K83" s="22"/>
      <c r="L83" s="23"/>
    </row>
    <row r="84" spans="2:12" x14ac:dyDescent="0.25">
      <c r="B84" s="16">
        <v>73</v>
      </c>
      <c r="C84" s="16" t="s">
        <v>140</v>
      </c>
      <c r="D84" s="27" t="s">
        <v>129</v>
      </c>
      <c r="E84" s="18"/>
      <c r="F84" s="19" t="s">
        <v>142</v>
      </c>
      <c r="G84" s="20"/>
      <c r="H84" s="17" t="s">
        <v>143</v>
      </c>
      <c r="I84" s="17"/>
      <c r="J84" s="21" t="s">
        <v>144</v>
      </c>
      <c r="K84" s="22"/>
      <c r="L84" s="23"/>
    </row>
    <row r="85" spans="2:12" x14ac:dyDescent="0.25">
      <c r="B85" s="16">
        <v>74</v>
      </c>
      <c r="C85" s="16" t="s">
        <v>145</v>
      </c>
      <c r="D85" s="27" t="s">
        <v>129</v>
      </c>
      <c r="E85" s="18"/>
      <c r="F85" s="19">
        <v>2.7</v>
      </c>
      <c r="G85" s="20"/>
      <c r="H85" s="17"/>
      <c r="I85" s="17"/>
      <c r="J85" s="21" t="s">
        <v>146</v>
      </c>
      <c r="K85" s="22"/>
      <c r="L85" s="23"/>
    </row>
    <row r="86" spans="2:12" x14ac:dyDescent="0.25">
      <c r="B86" s="16">
        <v>75</v>
      </c>
      <c r="C86" s="16" t="s">
        <v>140</v>
      </c>
      <c r="D86" s="27" t="s">
        <v>129</v>
      </c>
      <c r="E86" s="18"/>
      <c r="F86" s="19">
        <v>3.2</v>
      </c>
      <c r="G86" s="20"/>
      <c r="H86" s="17"/>
      <c r="I86" s="17"/>
      <c r="J86" s="21" t="s">
        <v>146</v>
      </c>
      <c r="K86" s="22"/>
      <c r="L86" s="23"/>
    </row>
    <row r="87" spans="2:12" x14ac:dyDescent="0.25">
      <c r="B87" s="16">
        <v>76</v>
      </c>
      <c r="C87" s="16" t="s">
        <v>147</v>
      </c>
      <c r="D87" s="27" t="s">
        <v>129</v>
      </c>
      <c r="E87" s="18"/>
      <c r="F87" s="19">
        <v>2.4</v>
      </c>
      <c r="G87" s="20"/>
      <c r="H87" s="17" t="s">
        <v>148</v>
      </c>
      <c r="I87" s="17"/>
      <c r="J87" s="21"/>
      <c r="K87" s="22"/>
      <c r="L87" s="23"/>
    </row>
    <row r="88" spans="2:12" x14ac:dyDescent="0.25">
      <c r="B88" s="16">
        <v>77</v>
      </c>
      <c r="C88" s="16" t="s">
        <v>149</v>
      </c>
      <c r="D88" s="27" t="s">
        <v>129</v>
      </c>
      <c r="E88" s="18"/>
      <c r="F88" s="19">
        <v>5.8</v>
      </c>
      <c r="G88" s="20"/>
      <c r="H88" s="17"/>
      <c r="I88" s="17"/>
      <c r="J88" s="21" t="s">
        <v>127</v>
      </c>
      <c r="K88" s="22"/>
      <c r="L88" s="23"/>
    </row>
    <row r="89" spans="2:12" x14ac:dyDescent="0.25">
      <c r="B89" s="16">
        <v>78</v>
      </c>
      <c r="C89" s="16" t="s">
        <v>150</v>
      </c>
      <c r="D89" s="27" t="s">
        <v>129</v>
      </c>
      <c r="E89" s="18"/>
      <c r="F89" s="19" t="s">
        <v>151</v>
      </c>
      <c r="G89" s="20"/>
      <c r="H89" s="17" t="s">
        <v>152</v>
      </c>
      <c r="I89" s="17"/>
      <c r="J89" s="21" t="s">
        <v>153</v>
      </c>
      <c r="K89" s="22"/>
      <c r="L89" s="23"/>
    </row>
    <row r="90" spans="2:12" x14ac:dyDescent="0.25">
      <c r="B90" s="16">
        <v>79</v>
      </c>
      <c r="C90" s="16" t="s">
        <v>154</v>
      </c>
      <c r="D90" s="27" t="s">
        <v>155</v>
      </c>
      <c r="E90" s="18"/>
      <c r="F90" s="19">
        <v>2.4</v>
      </c>
      <c r="G90" s="20"/>
      <c r="H90" s="17"/>
      <c r="I90" s="17"/>
      <c r="J90" s="21"/>
      <c r="K90" s="22"/>
      <c r="L90" s="23"/>
    </row>
    <row r="91" spans="2:12" x14ac:dyDescent="0.25">
      <c r="B91" s="16">
        <v>80</v>
      </c>
      <c r="C91" s="16" t="s">
        <v>154</v>
      </c>
      <c r="D91" s="27" t="s">
        <v>155</v>
      </c>
      <c r="E91" s="18"/>
      <c r="F91" s="19">
        <v>3.65</v>
      </c>
      <c r="G91" s="20"/>
      <c r="H91" s="17"/>
      <c r="I91" s="17"/>
      <c r="J91" s="21"/>
      <c r="K91" s="22"/>
      <c r="L91" s="23"/>
    </row>
    <row r="92" spans="2:12" x14ac:dyDescent="0.25">
      <c r="B92" s="16">
        <v>81</v>
      </c>
      <c r="C92" s="16" t="s">
        <v>156</v>
      </c>
      <c r="D92" s="27" t="s">
        <v>155</v>
      </c>
      <c r="E92" s="18"/>
      <c r="F92" s="19" t="s">
        <v>157</v>
      </c>
      <c r="G92" s="20"/>
      <c r="H92" s="17"/>
      <c r="I92" s="17"/>
      <c r="J92" s="21"/>
      <c r="K92" s="22"/>
      <c r="L92" s="23"/>
    </row>
    <row r="93" spans="2:12" x14ac:dyDescent="0.25">
      <c r="B93" s="16">
        <v>82</v>
      </c>
      <c r="C93" s="16" t="s">
        <v>158</v>
      </c>
      <c r="D93" s="27" t="s">
        <v>155</v>
      </c>
      <c r="E93" s="18"/>
      <c r="F93" s="19">
        <v>4.4000000000000004</v>
      </c>
      <c r="G93" s="20"/>
      <c r="H93" s="17"/>
      <c r="I93" s="17"/>
      <c r="J93" s="21" t="s">
        <v>132</v>
      </c>
      <c r="K93" s="22"/>
      <c r="L93" s="23"/>
    </row>
    <row r="94" spans="2:12" x14ac:dyDescent="0.25">
      <c r="B94" s="16">
        <v>83</v>
      </c>
      <c r="C94" s="16" t="s">
        <v>159</v>
      </c>
      <c r="D94" s="27" t="s">
        <v>155</v>
      </c>
      <c r="E94" s="18"/>
      <c r="F94" s="19">
        <v>3.6</v>
      </c>
      <c r="G94" s="20"/>
      <c r="H94" s="17"/>
      <c r="I94" s="17"/>
      <c r="J94" s="21"/>
      <c r="K94" s="22"/>
      <c r="L94" s="23"/>
    </row>
    <row r="95" spans="2:12" x14ac:dyDescent="0.25">
      <c r="B95" s="16">
        <v>84</v>
      </c>
      <c r="C95" s="16" t="s">
        <v>160</v>
      </c>
      <c r="D95" s="27" t="s">
        <v>155</v>
      </c>
      <c r="E95" s="18"/>
      <c r="F95" s="19" t="s">
        <v>161</v>
      </c>
      <c r="G95" s="20"/>
      <c r="H95" s="17"/>
      <c r="I95" s="17"/>
      <c r="J95" s="21" t="s">
        <v>132</v>
      </c>
      <c r="K95" s="22"/>
      <c r="L95" s="23"/>
    </row>
    <row r="96" spans="2:12" x14ac:dyDescent="0.25">
      <c r="B96" s="16">
        <v>85</v>
      </c>
      <c r="C96" s="16" t="s">
        <v>162</v>
      </c>
      <c r="D96" s="27" t="s">
        <v>155</v>
      </c>
      <c r="E96" s="18"/>
      <c r="F96" s="19">
        <v>2.2999999999999998</v>
      </c>
      <c r="G96" s="20"/>
      <c r="H96" s="17"/>
      <c r="I96" s="17"/>
      <c r="J96" s="21"/>
      <c r="K96" s="22"/>
      <c r="L96" s="23"/>
    </row>
    <row r="97" spans="2:12" x14ac:dyDescent="0.25">
      <c r="B97" s="16">
        <v>86</v>
      </c>
      <c r="C97" s="16" t="s">
        <v>163</v>
      </c>
      <c r="D97" s="27" t="s">
        <v>155</v>
      </c>
      <c r="E97" s="18"/>
      <c r="F97" s="19">
        <v>9.4</v>
      </c>
      <c r="G97" s="20"/>
      <c r="H97" s="17"/>
      <c r="I97" s="17"/>
      <c r="J97" s="21"/>
      <c r="K97" s="22"/>
      <c r="L97" s="23"/>
    </row>
    <row r="98" spans="2:12" x14ac:dyDescent="0.25">
      <c r="B98" s="16">
        <v>87</v>
      </c>
      <c r="C98" s="16" t="s">
        <v>164</v>
      </c>
      <c r="D98" s="27" t="s">
        <v>155</v>
      </c>
      <c r="E98" s="18"/>
      <c r="F98" s="19" t="s">
        <v>165</v>
      </c>
      <c r="G98" s="20"/>
      <c r="H98" s="17"/>
      <c r="I98" s="17"/>
      <c r="J98" s="21"/>
      <c r="K98" s="22"/>
      <c r="L98" s="23"/>
    </row>
    <row r="99" spans="2:12" x14ac:dyDescent="0.25">
      <c r="B99" s="16">
        <v>88</v>
      </c>
      <c r="C99" s="16" t="s">
        <v>164</v>
      </c>
      <c r="D99" s="27" t="s">
        <v>155</v>
      </c>
      <c r="E99" s="18"/>
      <c r="F99" s="19">
        <v>3.7</v>
      </c>
      <c r="G99" s="20"/>
      <c r="H99" s="17"/>
      <c r="I99" s="17"/>
      <c r="J99" s="21"/>
      <c r="K99" s="22"/>
      <c r="L99" s="23"/>
    </row>
    <row r="100" spans="2:12" x14ac:dyDescent="0.25">
      <c r="B100" s="16">
        <v>89</v>
      </c>
      <c r="C100" s="16" t="s">
        <v>166</v>
      </c>
      <c r="D100" s="27" t="s">
        <v>155</v>
      </c>
      <c r="E100" s="18"/>
      <c r="F100" s="19">
        <v>4</v>
      </c>
      <c r="G100" s="20"/>
      <c r="H100" s="17"/>
      <c r="I100" s="17"/>
      <c r="J100" s="21" t="s">
        <v>146</v>
      </c>
      <c r="K100" s="22"/>
      <c r="L100" s="23"/>
    </row>
    <row r="101" spans="2:12" x14ac:dyDescent="0.25">
      <c r="B101" s="16">
        <v>90</v>
      </c>
      <c r="C101" s="16" t="s">
        <v>166</v>
      </c>
      <c r="D101" s="27" t="s">
        <v>155</v>
      </c>
      <c r="E101" s="18"/>
      <c r="F101" s="19">
        <v>4.2</v>
      </c>
      <c r="G101" s="20"/>
      <c r="H101" s="17"/>
      <c r="I101" s="17"/>
      <c r="J101" s="21" t="s">
        <v>146</v>
      </c>
      <c r="K101" s="22"/>
      <c r="L101" s="23"/>
    </row>
    <row r="102" spans="2:12" x14ac:dyDescent="0.25">
      <c r="B102" s="16">
        <v>91</v>
      </c>
      <c r="C102" s="16" t="s">
        <v>167</v>
      </c>
      <c r="D102" s="27" t="s">
        <v>168</v>
      </c>
      <c r="E102" s="18"/>
      <c r="F102" s="19">
        <v>4.5999999999999996</v>
      </c>
      <c r="G102" s="20"/>
      <c r="H102" s="17"/>
      <c r="I102" s="17"/>
      <c r="J102" s="21"/>
      <c r="K102" s="22"/>
      <c r="L102" s="23"/>
    </row>
    <row r="103" spans="2:12" x14ac:dyDescent="0.25">
      <c r="B103" s="16">
        <v>92</v>
      </c>
      <c r="C103" s="16" t="s">
        <v>169</v>
      </c>
      <c r="D103" s="27" t="s">
        <v>168</v>
      </c>
      <c r="E103" s="18"/>
      <c r="F103" s="19" t="s">
        <v>170</v>
      </c>
      <c r="G103" s="20"/>
      <c r="H103" s="17"/>
      <c r="I103" s="17"/>
      <c r="J103" s="21"/>
      <c r="K103" s="22"/>
      <c r="L103" s="23"/>
    </row>
    <row r="104" spans="2:12" x14ac:dyDescent="0.25">
      <c r="B104" s="16">
        <v>93</v>
      </c>
      <c r="C104" s="16" t="s">
        <v>171</v>
      </c>
      <c r="D104" s="27" t="s">
        <v>168</v>
      </c>
      <c r="E104" s="18"/>
      <c r="F104" s="19">
        <v>12.2</v>
      </c>
      <c r="G104" s="20"/>
      <c r="H104" s="17"/>
      <c r="I104" s="17"/>
      <c r="J104" s="21" t="s">
        <v>172</v>
      </c>
      <c r="K104" s="22"/>
      <c r="L104" s="23"/>
    </row>
    <row r="105" spans="2:12" x14ac:dyDescent="0.25">
      <c r="B105" s="16">
        <v>94</v>
      </c>
      <c r="C105" s="16" t="s">
        <v>173</v>
      </c>
      <c r="D105" s="27" t="s">
        <v>168</v>
      </c>
      <c r="E105" s="18"/>
      <c r="F105" s="19">
        <v>15.6</v>
      </c>
      <c r="G105" s="20"/>
      <c r="H105" s="17"/>
      <c r="I105" s="17" t="s">
        <v>174</v>
      </c>
      <c r="J105" s="21" t="s">
        <v>175</v>
      </c>
      <c r="K105" s="22"/>
      <c r="L105" s="23"/>
    </row>
    <row r="106" spans="2:12" x14ac:dyDescent="0.25">
      <c r="B106" s="16">
        <v>95</v>
      </c>
      <c r="C106" s="16" t="s">
        <v>176</v>
      </c>
      <c r="D106" s="27" t="s">
        <v>168</v>
      </c>
      <c r="E106" s="18"/>
      <c r="F106" s="19">
        <v>4.7</v>
      </c>
      <c r="G106" s="20"/>
      <c r="H106" s="17"/>
      <c r="I106" s="17"/>
      <c r="J106" s="21"/>
      <c r="K106" s="22"/>
      <c r="L106" s="23"/>
    </row>
    <row r="107" spans="2:12" x14ac:dyDescent="0.25">
      <c r="B107" s="16">
        <v>96</v>
      </c>
      <c r="C107" s="16" t="s">
        <v>177</v>
      </c>
      <c r="D107" s="27" t="s">
        <v>178</v>
      </c>
      <c r="E107" s="18"/>
      <c r="F107" s="19">
        <v>6.1</v>
      </c>
      <c r="G107" s="20"/>
      <c r="H107" s="17"/>
      <c r="I107" s="17"/>
      <c r="J107" s="21"/>
      <c r="K107" s="22"/>
      <c r="L107" s="23"/>
    </row>
    <row r="108" spans="2:12" x14ac:dyDescent="0.25">
      <c r="B108" s="16">
        <v>97</v>
      </c>
      <c r="C108" s="16" t="s">
        <v>179</v>
      </c>
      <c r="D108" s="27" t="s">
        <v>178</v>
      </c>
      <c r="E108" s="18"/>
      <c r="F108" s="19">
        <v>5.25</v>
      </c>
      <c r="G108" s="20"/>
      <c r="H108" s="17"/>
      <c r="I108" s="17"/>
      <c r="J108" s="21"/>
      <c r="K108" s="22"/>
      <c r="L108" s="23"/>
    </row>
    <row r="109" spans="2:12" x14ac:dyDescent="0.25">
      <c r="B109" s="16">
        <v>98</v>
      </c>
      <c r="C109" s="16" t="s">
        <v>180</v>
      </c>
      <c r="D109" s="27" t="s">
        <v>178</v>
      </c>
      <c r="E109" s="18"/>
      <c r="F109" s="19">
        <v>6.1</v>
      </c>
      <c r="G109" s="20"/>
      <c r="H109" s="17"/>
      <c r="I109" s="17"/>
      <c r="J109" s="21"/>
      <c r="K109" s="22"/>
      <c r="L109" s="23"/>
    </row>
    <row r="110" spans="2:12" x14ac:dyDescent="0.25">
      <c r="B110" s="16">
        <v>99</v>
      </c>
      <c r="C110" s="16" t="s">
        <v>181</v>
      </c>
      <c r="D110" s="27" t="s">
        <v>178</v>
      </c>
      <c r="E110" s="18"/>
      <c r="F110" s="19">
        <v>10.15</v>
      </c>
      <c r="G110" s="20"/>
      <c r="H110" s="17"/>
      <c r="I110" s="17"/>
      <c r="J110" s="21" t="s">
        <v>146</v>
      </c>
      <c r="K110" s="22"/>
      <c r="L110" s="23"/>
    </row>
    <row r="111" spans="2:12" x14ac:dyDescent="0.25">
      <c r="B111" s="16">
        <v>100</v>
      </c>
      <c r="C111" s="16" t="s">
        <v>177</v>
      </c>
      <c r="D111" s="27" t="s">
        <v>178</v>
      </c>
      <c r="E111" s="18"/>
      <c r="F111" s="19">
        <v>4.75</v>
      </c>
      <c r="G111" s="20"/>
      <c r="H111" s="17"/>
      <c r="I111" s="17"/>
      <c r="J111" s="21"/>
      <c r="K111" s="22"/>
      <c r="L111" s="23"/>
    </row>
    <row r="112" spans="2:12" x14ac:dyDescent="0.25">
      <c r="B112" s="16">
        <v>101</v>
      </c>
      <c r="C112" s="16" t="s">
        <v>179</v>
      </c>
      <c r="D112" s="27" t="s">
        <v>178</v>
      </c>
      <c r="E112" s="18"/>
      <c r="F112" s="19">
        <v>2.2999999999999998</v>
      </c>
      <c r="G112" s="20"/>
      <c r="H112" s="17"/>
      <c r="I112" s="17"/>
      <c r="J112" s="21"/>
      <c r="K112" s="22"/>
      <c r="L112" s="23"/>
    </row>
    <row r="113" spans="2:12" x14ac:dyDescent="0.25">
      <c r="B113" s="16">
        <v>102</v>
      </c>
      <c r="C113" s="16" t="s">
        <v>182</v>
      </c>
      <c r="D113" s="27" t="s">
        <v>178</v>
      </c>
      <c r="E113" s="18"/>
      <c r="F113" s="19">
        <v>6.5</v>
      </c>
      <c r="G113" s="20"/>
      <c r="H113" s="17" t="s">
        <v>183</v>
      </c>
      <c r="I113" s="17"/>
      <c r="J113" s="21" t="s">
        <v>184</v>
      </c>
      <c r="K113" s="22"/>
      <c r="L113" s="23"/>
    </row>
    <row r="114" spans="2:12" x14ac:dyDescent="0.25">
      <c r="B114" s="16">
        <v>103</v>
      </c>
      <c r="C114" s="16" t="s">
        <v>185</v>
      </c>
      <c r="D114" s="27" t="s">
        <v>178</v>
      </c>
      <c r="E114" s="18"/>
      <c r="F114" s="19">
        <v>4.2</v>
      </c>
      <c r="G114" s="20"/>
      <c r="H114" s="17"/>
      <c r="I114" s="17"/>
      <c r="J114" s="21"/>
      <c r="K114" s="22"/>
      <c r="L114" s="23"/>
    </row>
    <row r="115" spans="2:12" x14ac:dyDescent="0.25">
      <c r="B115" s="16">
        <v>104</v>
      </c>
      <c r="C115" s="16" t="s">
        <v>182</v>
      </c>
      <c r="D115" s="27" t="s">
        <v>178</v>
      </c>
      <c r="E115" s="18"/>
      <c r="F115" s="19">
        <v>6.6</v>
      </c>
      <c r="G115" s="20"/>
      <c r="H115" s="17" t="s">
        <v>183</v>
      </c>
      <c r="I115" s="17"/>
      <c r="J115" s="21" t="s">
        <v>184</v>
      </c>
      <c r="K115" s="22"/>
      <c r="L115" s="23"/>
    </row>
    <row r="116" spans="2:12" x14ac:dyDescent="0.25">
      <c r="B116" s="16">
        <v>105</v>
      </c>
      <c r="C116" s="16" t="s">
        <v>186</v>
      </c>
      <c r="D116" s="27" t="s">
        <v>187</v>
      </c>
      <c r="E116" s="18"/>
      <c r="F116" s="19">
        <v>4</v>
      </c>
      <c r="G116" s="20"/>
      <c r="H116" s="17"/>
      <c r="I116" s="17"/>
      <c r="J116" s="21"/>
      <c r="K116" s="22"/>
      <c r="L116" s="23"/>
    </row>
    <row r="117" spans="2:12" x14ac:dyDescent="0.25">
      <c r="B117" s="16">
        <v>106</v>
      </c>
      <c r="C117" s="16" t="s">
        <v>188</v>
      </c>
      <c r="D117" s="27" t="s">
        <v>187</v>
      </c>
      <c r="E117" s="18"/>
      <c r="F117" s="19">
        <v>2.6</v>
      </c>
      <c r="G117" s="20"/>
      <c r="H117" s="17"/>
      <c r="I117" s="17"/>
      <c r="J117" s="21"/>
      <c r="K117" s="22"/>
      <c r="L117" s="23"/>
    </row>
    <row r="118" spans="2:12" x14ac:dyDescent="0.25">
      <c r="B118" s="16">
        <v>107</v>
      </c>
      <c r="C118" s="16" t="s">
        <v>189</v>
      </c>
      <c r="D118" s="27" t="s">
        <v>190</v>
      </c>
      <c r="E118" s="18"/>
      <c r="F118" s="19">
        <v>2.5499999999999998</v>
      </c>
      <c r="G118" s="20"/>
      <c r="H118" s="17"/>
      <c r="I118" s="17"/>
      <c r="J118" s="21"/>
      <c r="K118" s="22"/>
      <c r="L118" s="23"/>
    </row>
    <row r="119" spans="2:12" x14ac:dyDescent="0.25">
      <c r="B119" s="16">
        <v>108</v>
      </c>
      <c r="C119" s="16" t="s">
        <v>191</v>
      </c>
      <c r="D119" s="27" t="s">
        <v>190</v>
      </c>
      <c r="E119" s="18"/>
      <c r="F119" s="19">
        <v>4.3</v>
      </c>
      <c r="G119" s="20"/>
      <c r="H119" s="17" t="s">
        <v>123</v>
      </c>
      <c r="I119" s="17"/>
      <c r="J119" s="21"/>
      <c r="K119" s="22"/>
      <c r="L119" s="23"/>
    </row>
    <row r="120" spans="2:12" x14ac:dyDescent="0.25">
      <c r="B120" s="16">
        <v>109</v>
      </c>
      <c r="C120" s="16" t="s">
        <v>192</v>
      </c>
      <c r="D120" s="27" t="s">
        <v>190</v>
      </c>
      <c r="E120" s="18"/>
      <c r="F120" s="19">
        <v>8.4</v>
      </c>
      <c r="G120" s="20"/>
      <c r="H120" s="17" t="s">
        <v>193</v>
      </c>
      <c r="I120" s="17"/>
      <c r="J120" s="21"/>
      <c r="K120" s="22"/>
      <c r="L120" s="23"/>
    </row>
    <row r="121" spans="2:12" x14ac:dyDescent="0.25">
      <c r="B121" s="16">
        <v>110</v>
      </c>
      <c r="C121" s="16" t="s">
        <v>194</v>
      </c>
      <c r="D121" s="27" t="s">
        <v>190</v>
      </c>
      <c r="E121" s="18"/>
      <c r="F121" s="19">
        <v>3.6</v>
      </c>
      <c r="G121" s="20"/>
      <c r="H121" s="17" t="s">
        <v>123</v>
      </c>
      <c r="I121" s="17"/>
      <c r="J121" s="21"/>
      <c r="K121" s="22"/>
      <c r="L121" s="23"/>
    </row>
    <row r="122" spans="2:12" x14ac:dyDescent="0.25">
      <c r="B122" s="16">
        <v>111</v>
      </c>
      <c r="C122" s="16" t="s">
        <v>195</v>
      </c>
      <c r="D122" s="27" t="s">
        <v>190</v>
      </c>
      <c r="E122" s="18"/>
      <c r="F122" s="19">
        <v>6.4</v>
      </c>
      <c r="G122" s="20"/>
      <c r="H122" s="17" t="s">
        <v>123</v>
      </c>
      <c r="I122" s="17"/>
      <c r="J122" s="21"/>
      <c r="K122" s="22"/>
      <c r="L122" s="23"/>
    </row>
    <row r="123" spans="2:12" x14ac:dyDescent="0.25">
      <c r="B123" s="16">
        <v>112</v>
      </c>
      <c r="C123" s="16" t="s">
        <v>196</v>
      </c>
      <c r="D123" s="27" t="s">
        <v>190</v>
      </c>
      <c r="E123" s="18"/>
      <c r="F123" s="19">
        <v>4.3499999999999996</v>
      </c>
      <c r="G123" s="20"/>
      <c r="H123" s="17"/>
      <c r="I123" s="17"/>
      <c r="J123" s="21"/>
      <c r="K123" s="22"/>
      <c r="L123" s="23"/>
    </row>
    <row r="124" spans="2:12" x14ac:dyDescent="0.25">
      <c r="B124" s="16">
        <v>113</v>
      </c>
      <c r="C124" s="16" t="s">
        <v>197</v>
      </c>
      <c r="D124" s="27" t="s">
        <v>190</v>
      </c>
      <c r="E124" s="18"/>
      <c r="F124" s="19">
        <v>6</v>
      </c>
      <c r="G124" s="20"/>
      <c r="H124" s="17"/>
      <c r="I124" s="17"/>
      <c r="J124" s="21" t="s">
        <v>198</v>
      </c>
      <c r="K124" s="22"/>
      <c r="L124" s="23"/>
    </row>
    <row r="125" spans="2:12" x14ac:dyDescent="0.25">
      <c r="B125" s="16">
        <v>114</v>
      </c>
      <c r="C125" s="16" t="s">
        <v>199</v>
      </c>
      <c r="D125" s="27" t="s">
        <v>190</v>
      </c>
      <c r="E125" s="18"/>
      <c r="F125" s="19">
        <v>4.5</v>
      </c>
      <c r="G125" s="20"/>
      <c r="H125" s="17" t="s">
        <v>193</v>
      </c>
      <c r="I125" s="17"/>
      <c r="J125" s="21"/>
      <c r="K125" s="22"/>
      <c r="L125" s="23"/>
    </row>
    <row r="126" spans="2:12" x14ac:dyDescent="0.25">
      <c r="B126" s="16">
        <v>115</v>
      </c>
      <c r="C126" s="16" t="s">
        <v>199</v>
      </c>
      <c r="D126" s="27" t="s">
        <v>190</v>
      </c>
      <c r="E126" s="18"/>
      <c r="F126" s="19">
        <v>2.5</v>
      </c>
      <c r="G126" s="20"/>
      <c r="H126" s="17" t="s">
        <v>193</v>
      </c>
      <c r="I126" s="17"/>
      <c r="J126" s="21"/>
      <c r="K126" s="22"/>
      <c r="L126" s="23"/>
    </row>
    <row r="127" spans="2:12" x14ac:dyDescent="0.25">
      <c r="B127" s="16">
        <v>116</v>
      </c>
      <c r="C127" s="16" t="s">
        <v>200</v>
      </c>
      <c r="D127" s="27" t="s">
        <v>190</v>
      </c>
      <c r="E127" s="18"/>
      <c r="F127" s="19">
        <v>4</v>
      </c>
      <c r="G127" s="20"/>
      <c r="H127" s="17" t="s">
        <v>201</v>
      </c>
      <c r="I127" s="17"/>
      <c r="J127" s="21"/>
      <c r="K127" s="22"/>
      <c r="L127" s="23"/>
    </row>
    <row r="128" spans="2:12" x14ac:dyDescent="0.25">
      <c r="B128" s="16">
        <v>117</v>
      </c>
      <c r="C128" s="16" t="s">
        <v>200</v>
      </c>
      <c r="D128" s="27" t="s">
        <v>190</v>
      </c>
      <c r="E128" s="18"/>
      <c r="F128" s="19">
        <v>3</v>
      </c>
      <c r="G128" s="20"/>
      <c r="H128" s="17" t="s">
        <v>201</v>
      </c>
      <c r="I128" s="17"/>
      <c r="J128" s="21"/>
      <c r="K128" s="22"/>
      <c r="L128" s="23"/>
    </row>
    <row r="129" spans="2:12" x14ac:dyDescent="0.25">
      <c r="B129" s="16">
        <v>118</v>
      </c>
      <c r="C129" s="16" t="s">
        <v>200</v>
      </c>
      <c r="D129" s="27" t="s">
        <v>190</v>
      </c>
      <c r="E129" s="18"/>
      <c r="F129" s="19">
        <v>1.9</v>
      </c>
      <c r="G129" s="20"/>
      <c r="H129" s="17"/>
      <c r="I129" s="17"/>
      <c r="J129" s="21"/>
      <c r="K129" s="22"/>
      <c r="L129" s="23"/>
    </row>
    <row r="130" spans="2:12" x14ac:dyDescent="0.25">
      <c r="B130" s="16">
        <v>119</v>
      </c>
      <c r="C130" s="16" t="s">
        <v>202</v>
      </c>
      <c r="D130" s="27" t="s">
        <v>190</v>
      </c>
      <c r="E130" s="18"/>
      <c r="F130" s="19">
        <v>2.2999999999999998</v>
      </c>
      <c r="G130" s="20"/>
      <c r="H130" s="17" t="s">
        <v>123</v>
      </c>
      <c r="I130" s="17"/>
      <c r="J130" s="21"/>
      <c r="K130" s="22"/>
      <c r="L130" s="23"/>
    </row>
    <row r="131" spans="2:12" x14ac:dyDescent="0.25">
      <c r="B131" s="16">
        <v>120</v>
      </c>
      <c r="C131" s="16" t="s">
        <v>203</v>
      </c>
      <c r="D131" s="27" t="s">
        <v>190</v>
      </c>
      <c r="E131" s="18"/>
      <c r="F131" s="19">
        <v>5</v>
      </c>
      <c r="G131" s="20"/>
      <c r="H131" s="17" t="s">
        <v>193</v>
      </c>
      <c r="I131" s="17"/>
      <c r="J131" s="21"/>
      <c r="K131" s="22"/>
      <c r="L131" s="23"/>
    </row>
    <row r="132" spans="2:12" x14ac:dyDescent="0.25">
      <c r="B132" s="16">
        <v>121</v>
      </c>
      <c r="C132" s="16" t="s">
        <v>203</v>
      </c>
      <c r="D132" s="27" t="s">
        <v>190</v>
      </c>
      <c r="E132" s="18"/>
      <c r="F132" s="19">
        <v>4</v>
      </c>
      <c r="G132" s="20"/>
      <c r="H132" s="17" t="s">
        <v>193</v>
      </c>
      <c r="I132" s="17"/>
      <c r="J132" s="21" t="s">
        <v>204</v>
      </c>
      <c r="K132" s="22"/>
      <c r="L132" s="23"/>
    </row>
    <row r="133" spans="2:12" x14ac:dyDescent="0.25">
      <c r="B133" s="16">
        <v>122</v>
      </c>
      <c r="C133" s="16" t="s">
        <v>205</v>
      </c>
      <c r="D133" s="27" t="s">
        <v>190</v>
      </c>
      <c r="E133" s="18"/>
      <c r="F133" s="19">
        <v>3.3</v>
      </c>
      <c r="G133" s="20"/>
      <c r="H133" s="17"/>
      <c r="I133" s="17"/>
      <c r="J133" s="21"/>
      <c r="K133" s="22"/>
      <c r="L133" s="23"/>
    </row>
    <row r="134" spans="2:12" x14ac:dyDescent="0.25">
      <c r="B134" s="16">
        <v>123</v>
      </c>
      <c r="C134" s="16" t="s">
        <v>205</v>
      </c>
      <c r="D134" s="27" t="s">
        <v>190</v>
      </c>
      <c r="E134" s="18"/>
      <c r="F134" s="19">
        <v>3</v>
      </c>
      <c r="G134" s="20"/>
      <c r="H134" s="17"/>
      <c r="I134" s="17"/>
      <c r="J134" s="21"/>
      <c r="K134" s="22"/>
      <c r="L134" s="23"/>
    </row>
    <row r="135" spans="2:12" x14ac:dyDescent="0.25">
      <c r="B135" s="16">
        <v>124</v>
      </c>
      <c r="C135" s="16" t="s">
        <v>206</v>
      </c>
      <c r="D135" s="27" t="s">
        <v>190</v>
      </c>
      <c r="E135" s="18"/>
      <c r="F135" s="19">
        <v>11.1</v>
      </c>
      <c r="G135" s="20"/>
      <c r="H135" s="17" t="s">
        <v>123</v>
      </c>
      <c r="I135" s="17"/>
      <c r="J135" s="21"/>
      <c r="K135" s="22"/>
      <c r="L135" s="23"/>
    </row>
    <row r="136" spans="2:12" x14ac:dyDescent="0.25">
      <c r="B136" s="16">
        <v>125</v>
      </c>
      <c r="C136" s="16" t="s">
        <v>203</v>
      </c>
      <c r="D136" s="27" t="s">
        <v>190</v>
      </c>
      <c r="E136" s="18"/>
      <c r="F136" s="19">
        <v>3.5</v>
      </c>
      <c r="G136" s="20"/>
      <c r="H136" s="17"/>
      <c r="I136" s="17"/>
      <c r="J136" s="21"/>
      <c r="K136" s="22"/>
      <c r="L136" s="23"/>
    </row>
    <row r="137" spans="2:12" x14ac:dyDescent="0.25">
      <c r="B137" s="16">
        <v>126</v>
      </c>
      <c r="C137" s="16" t="s">
        <v>207</v>
      </c>
      <c r="D137" s="27" t="s">
        <v>190</v>
      </c>
      <c r="E137" s="18"/>
      <c r="F137" s="19">
        <v>5.9</v>
      </c>
      <c r="G137" s="20"/>
      <c r="H137" s="17" t="s">
        <v>123</v>
      </c>
      <c r="I137" s="17"/>
      <c r="J137" s="21"/>
      <c r="K137" s="22"/>
      <c r="L137" s="23"/>
    </row>
    <row r="138" spans="2:12" x14ac:dyDescent="0.25">
      <c r="B138" s="16">
        <v>127</v>
      </c>
      <c r="C138" s="16" t="s">
        <v>208</v>
      </c>
      <c r="D138" s="27" t="s">
        <v>190</v>
      </c>
      <c r="E138" s="18"/>
      <c r="F138" s="19">
        <v>17.100000000000001</v>
      </c>
      <c r="G138" s="20"/>
      <c r="H138" s="17" t="s">
        <v>123</v>
      </c>
      <c r="I138" s="17"/>
      <c r="J138" s="21"/>
      <c r="K138" s="22"/>
      <c r="L138" s="23"/>
    </row>
    <row r="139" spans="2:12" x14ac:dyDescent="0.25">
      <c r="B139" s="16">
        <v>128</v>
      </c>
      <c r="C139" s="16" t="s">
        <v>209</v>
      </c>
      <c r="D139" s="27" t="s">
        <v>190</v>
      </c>
      <c r="E139" s="18"/>
      <c r="F139" s="19">
        <v>4.2</v>
      </c>
      <c r="G139" s="20"/>
      <c r="H139" s="17" t="s">
        <v>143</v>
      </c>
      <c r="I139" s="17"/>
      <c r="J139" s="21"/>
      <c r="K139" s="22"/>
      <c r="L139" s="23"/>
    </row>
    <row r="140" spans="2:12" x14ac:dyDescent="0.25">
      <c r="B140" s="16">
        <v>129</v>
      </c>
      <c r="C140" s="16" t="s">
        <v>210</v>
      </c>
      <c r="D140" s="27" t="s">
        <v>190</v>
      </c>
      <c r="E140" s="18"/>
      <c r="F140" s="19">
        <v>2.95</v>
      </c>
      <c r="G140" s="20"/>
      <c r="H140" s="17" t="s">
        <v>201</v>
      </c>
      <c r="I140" s="17"/>
      <c r="J140" s="21"/>
      <c r="K140" s="22"/>
      <c r="L140" s="23"/>
    </row>
    <row r="141" spans="2:12" x14ac:dyDescent="0.25">
      <c r="B141" s="16">
        <v>130</v>
      </c>
      <c r="C141" s="16" t="s">
        <v>210</v>
      </c>
      <c r="D141" s="27" t="s">
        <v>190</v>
      </c>
      <c r="E141" s="18"/>
      <c r="F141" s="19">
        <v>3</v>
      </c>
      <c r="G141" s="20"/>
      <c r="H141" s="17" t="s">
        <v>201</v>
      </c>
      <c r="I141" s="17"/>
      <c r="J141" s="21"/>
      <c r="K141" s="22"/>
      <c r="L141" s="23"/>
    </row>
    <row r="142" spans="2:12" x14ac:dyDescent="0.25">
      <c r="B142" s="16">
        <v>131</v>
      </c>
      <c r="C142" s="16" t="s">
        <v>211</v>
      </c>
      <c r="D142" s="27" t="s">
        <v>190</v>
      </c>
      <c r="E142" s="18"/>
      <c r="F142" s="19">
        <v>4.5999999999999996</v>
      </c>
      <c r="G142" s="20"/>
      <c r="H142" s="17" t="s">
        <v>193</v>
      </c>
      <c r="I142" s="17"/>
      <c r="J142" s="21"/>
      <c r="K142" s="22"/>
      <c r="L142" s="23"/>
    </row>
    <row r="143" spans="2:12" x14ac:dyDescent="0.25">
      <c r="B143" s="16">
        <v>132</v>
      </c>
      <c r="C143" s="16" t="s">
        <v>212</v>
      </c>
      <c r="D143" s="27" t="s">
        <v>190</v>
      </c>
      <c r="E143" s="18"/>
      <c r="F143" s="19">
        <v>3.8</v>
      </c>
      <c r="G143" s="20"/>
      <c r="H143" s="17"/>
      <c r="I143" s="17"/>
      <c r="J143" s="21"/>
      <c r="K143" s="22"/>
      <c r="L143" s="23"/>
    </row>
    <row r="144" spans="2:12" x14ac:dyDescent="0.25">
      <c r="B144" s="16">
        <v>133</v>
      </c>
      <c r="C144" s="16" t="s">
        <v>211</v>
      </c>
      <c r="D144" s="27" t="s">
        <v>190</v>
      </c>
      <c r="E144" s="18"/>
      <c r="F144" s="19">
        <v>4.0999999999999996</v>
      </c>
      <c r="G144" s="20"/>
      <c r="H144" s="17" t="s">
        <v>123</v>
      </c>
      <c r="I144" s="17"/>
      <c r="J144" s="21"/>
      <c r="K144" s="22"/>
      <c r="L144" s="23"/>
    </row>
    <row r="145" spans="2:13" x14ac:dyDescent="0.25">
      <c r="B145" s="16">
        <v>134</v>
      </c>
      <c r="C145" s="16" t="s">
        <v>213</v>
      </c>
      <c r="D145" s="27" t="s">
        <v>190</v>
      </c>
      <c r="E145" s="18"/>
      <c r="F145" s="19">
        <v>6.1</v>
      </c>
      <c r="G145" s="20"/>
      <c r="H145" s="17" t="s">
        <v>123</v>
      </c>
      <c r="I145" s="17"/>
      <c r="J145" s="21"/>
      <c r="K145" s="22"/>
      <c r="L145" s="23"/>
    </row>
    <row r="146" spans="2:13" x14ac:dyDescent="0.25">
      <c r="B146" s="16">
        <v>135</v>
      </c>
      <c r="C146" s="16" t="s">
        <v>214</v>
      </c>
      <c r="D146" s="27" t="s">
        <v>190</v>
      </c>
      <c r="E146" s="18"/>
      <c r="F146" s="19">
        <v>4.9000000000000004</v>
      </c>
      <c r="G146" s="20"/>
      <c r="H146" s="17" t="s">
        <v>123</v>
      </c>
      <c r="I146" s="17"/>
      <c r="J146" s="21"/>
      <c r="K146" s="22"/>
      <c r="L146" s="23"/>
    </row>
    <row r="147" spans="2:13" x14ac:dyDescent="0.25">
      <c r="B147" s="16">
        <v>136</v>
      </c>
      <c r="C147" s="16" t="s">
        <v>215</v>
      </c>
      <c r="D147" s="27" t="s">
        <v>190</v>
      </c>
      <c r="E147" s="18"/>
      <c r="F147" s="19">
        <v>3.6</v>
      </c>
      <c r="G147" s="20"/>
      <c r="H147" s="17"/>
      <c r="I147" s="17"/>
      <c r="J147" s="21"/>
      <c r="K147" s="22"/>
      <c r="L147" s="23"/>
    </row>
    <row r="148" spans="2:13" x14ac:dyDescent="0.25">
      <c r="B148" s="16">
        <v>137</v>
      </c>
      <c r="C148" s="16" t="s">
        <v>216</v>
      </c>
      <c r="D148" s="27" t="s">
        <v>190</v>
      </c>
      <c r="E148" s="18"/>
      <c r="F148" s="19">
        <v>2.7</v>
      </c>
      <c r="G148" s="20"/>
      <c r="H148" s="17"/>
      <c r="I148" s="17"/>
      <c r="J148" s="21"/>
      <c r="K148" s="22"/>
      <c r="L148" s="23"/>
    </row>
    <row r="149" spans="2:13" x14ac:dyDescent="0.25">
      <c r="B149" s="16">
        <v>138</v>
      </c>
      <c r="C149" s="16" t="s">
        <v>217</v>
      </c>
      <c r="D149" s="27" t="s">
        <v>190</v>
      </c>
      <c r="E149" s="18"/>
      <c r="F149" s="19">
        <v>5</v>
      </c>
      <c r="G149" s="20"/>
      <c r="H149" s="17" t="s">
        <v>218</v>
      </c>
      <c r="I149" s="17"/>
      <c r="J149" s="21"/>
      <c r="K149" s="22"/>
      <c r="L149" s="23"/>
    </row>
    <row r="150" spans="2:13" x14ac:dyDescent="0.25">
      <c r="B150" s="16">
        <v>139</v>
      </c>
      <c r="C150" s="16" t="s">
        <v>217</v>
      </c>
      <c r="D150" s="27" t="s">
        <v>190</v>
      </c>
      <c r="E150" s="18"/>
      <c r="F150" s="19">
        <v>5.4</v>
      </c>
      <c r="G150" s="20"/>
      <c r="H150" s="17" t="s">
        <v>218</v>
      </c>
      <c r="I150" s="17"/>
      <c r="J150" s="21" t="s">
        <v>219</v>
      </c>
      <c r="K150" s="22"/>
      <c r="L150" s="23"/>
    </row>
    <row r="151" spans="2:13" x14ac:dyDescent="0.25">
      <c r="B151" s="16">
        <v>140</v>
      </c>
      <c r="C151" s="16" t="s">
        <v>220</v>
      </c>
      <c r="D151" s="27" t="s">
        <v>11</v>
      </c>
      <c r="E151" s="18">
        <v>0</v>
      </c>
      <c r="F151" s="19" t="e">
        <f>E151+K151-L151</f>
        <v>#VALUE!</v>
      </c>
      <c r="G151" s="20">
        <v>50</v>
      </c>
      <c r="H151" s="17"/>
      <c r="I151" s="17"/>
      <c r="J151" s="25"/>
      <c r="K151" s="24" t="e">
        <f>SUMIF([1]Entrées!D:D,C$151:C$151,[1]Entrées!F:F)</f>
        <v>#VALUE!</v>
      </c>
      <c r="L151" s="23" t="e">
        <f>SUMIF([1]Sorties!C:C,C$151:C$151,[1]Sorties!E:E)</f>
        <v>#VALUE!</v>
      </c>
      <c r="M151" t="s">
        <v>221</v>
      </c>
    </row>
    <row r="152" spans="2:13" x14ac:dyDescent="0.25">
      <c r="B152" s="16"/>
      <c r="C152" s="16"/>
      <c r="D152" s="27"/>
      <c r="E152" s="18"/>
      <c r="F152" s="19"/>
      <c r="G152" s="20"/>
      <c r="H152" s="17"/>
      <c r="I152" s="17"/>
      <c r="J152" s="25"/>
      <c r="K152" s="24"/>
      <c r="L152" s="23"/>
    </row>
    <row r="153" spans="2:13" x14ac:dyDescent="0.25">
      <c r="B153" s="16"/>
      <c r="C153" s="16"/>
      <c r="D153" s="27"/>
      <c r="E153" s="18"/>
      <c r="F153" s="19"/>
      <c r="G153" s="20"/>
      <c r="H153" s="17"/>
      <c r="I153" s="17"/>
      <c r="J153" s="21"/>
      <c r="K153" s="22"/>
      <c r="L153" s="23"/>
    </row>
    <row r="154" spans="2:13" x14ac:dyDescent="0.25">
      <c r="B154" s="16"/>
      <c r="C154" s="16"/>
      <c r="D154" s="27"/>
      <c r="E154" s="18"/>
      <c r="F154" s="19"/>
      <c r="G154" s="20"/>
      <c r="H154" s="17"/>
      <c r="I154" s="17"/>
      <c r="J154" s="21"/>
      <c r="K154" s="22"/>
      <c r="L154" s="23"/>
    </row>
    <row r="155" spans="2:13" x14ac:dyDescent="0.25">
      <c r="B155" s="16"/>
      <c r="C155" s="16"/>
      <c r="D155" s="27"/>
      <c r="E155" s="18"/>
      <c r="F155" s="19"/>
      <c r="G155" s="20"/>
      <c r="H155" s="17"/>
      <c r="I155" s="17"/>
      <c r="J155" s="25"/>
      <c r="K155" s="24"/>
      <c r="L155" s="23"/>
    </row>
    <row r="156" spans="2:13" x14ac:dyDescent="0.25">
      <c r="B156" s="16"/>
      <c r="C156" s="16"/>
      <c r="D156" s="27"/>
      <c r="E156" s="18"/>
      <c r="F156" s="19"/>
      <c r="G156" s="20"/>
      <c r="H156" s="17"/>
      <c r="I156" s="17"/>
      <c r="J156" s="21"/>
      <c r="K156" s="22"/>
      <c r="L156" s="23"/>
    </row>
    <row r="157" spans="2:13" x14ac:dyDescent="0.25">
      <c r="B157" s="16"/>
      <c r="C157" s="16"/>
      <c r="D157" s="27"/>
      <c r="E157" s="18"/>
      <c r="F157" s="19"/>
      <c r="G157" s="20"/>
      <c r="H157" s="17"/>
      <c r="I157" s="17"/>
      <c r="J157" s="21"/>
      <c r="K157" s="22"/>
      <c r="L157" s="23"/>
    </row>
  </sheetData>
  <conditionalFormatting sqref="C12 C15:C150">
    <cfRule type="expression" dxfId="37" priority="40">
      <formula>AND(ISERROR(VLOOKUP(C12,Liste_Catégories,1,FALSE)),C12&lt;&gt;"Catégorie",LEN(C12)&gt;0)</formula>
    </cfRule>
  </conditionalFormatting>
  <conditionalFormatting sqref="D12:E12">
    <cfRule type="expression" dxfId="36" priority="38">
      <formula>AND(D12&lt;&gt;"Stock actuel",LEN(D12)&gt;0,D12&lt;=0)</formula>
    </cfRule>
    <cfRule type="expression" dxfId="35" priority="39">
      <formula>AND(D12&lt;&gt;"Stock actuel",LEN(D12)&gt;0,D12&lt;=E12)</formula>
    </cfRule>
  </conditionalFormatting>
  <conditionalFormatting sqref="C13:D13">
    <cfRule type="expression" dxfId="34" priority="37">
      <formula>AND(ISERROR(VLOOKUP(C13,Liste_Catégories,1,FALSE)),C13&lt;&gt;"Catégorie",LEN(C13)&gt;0)</formula>
    </cfRule>
  </conditionalFormatting>
  <conditionalFormatting sqref="E13:F13 E15:F150 E152:F152">
    <cfRule type="expression" dxfId="33" priority="35">
      <formula>AND(E13&lt;&gt;"Stock actuel",LEN(E13)&gt;0,E13&lt;=0)</formula>
    </cfRule>
    <cfRule type="expression" dxfId="32" priority="36">
      <formula>AND(E13&lt;&gt;"Stock actuel",LEN(E13)&gt;0,E13&lt;=F13)</formula>
    </cfRule>
  </conditionalFormatting>
  <conditionalFormatting sqref="B13:C150 B152:C152">
    <cfRule type="endsWith" dxfId="31" priority="34" operator="endsWith" text="en Consignat°">
      <formula>RIGHT(B13,LEN("en Consignat°"))="en Consignat°"</formula>
    </cfRule>
  </conditionalFormatting>
  <conditionalFormatting sqref="L13 L15:L150 L152">
    <cfRule type="containsText" dxfId="30" priority="33" operator="containsText" text="OUI">
      <formula>NOT(ISERROR(SEARCH("OUI",L13)))</formula>
    </cfRule>
  </conditionalFormatting>
  <conditionalFormatting sqref="C14:D14">
    <cfRule type="expression" dxfId="29" priority="32">
      <formula>AND(ISERROR(VLOOKUP(C14,Liste_Catégories,1,FALSE)),C14&lt;&gt;"Catégorie",LEN(C14)&gt;0)</formula>
    </cfRule>
  </conditionalFormatting>
  <conditionalFormatting sqref="E14:F14">
    <cfRule type="expression" dxfId="28" priority="30">
      <formula>AND(E14&lt;&gt;"Stock actuel",LEN(E14)&gt;0,E14&lt;=0)</formula>
    </cfRule>
    <cfRule type="expression" dxfId="27" priority="31">
      <formula>AND(E14&lt;&gt;"Stock actuel",LEN(E14)&gt;0,E14&lt;=F14)</formula>
    </cfRule>
  </conditionalFormatting>
  <conditionalFormatting sqref="C151:D152">
    <cfRule type="expression" dxfId="26" priority="29">
      <formula>AND(ISERROR(VLOOKUP(C151,Liste_Catégories,1,FALSE)),C151&lt;&gt;"Catégorie",LEN(C151)&gt;0)</formula>
    </cfRule>
  </conditionalFormatting>
  <conditionalFormatting sqref="E151:F151">
    <cfRule type="expression" dxfId="25" priority="27">
      <formula>AND(E151&lt;&gt;"Stock actuel",LEN(E151)&gt;0,E151&lt;=0)</formula>
    </cfRule>
    <cfRule type="expression" dxfId="24" priority="28">
      <formula>AND(E151&lt;&gt;"Stock actuel",LEN(E151)&gt;0,E151&lt;=F151)</formula>
    </cfRule>
  </conditionalFormatting>
  <conditionalFormatting sqref="B151:C151">
    <cfRule type="endsWith" dxfId="23" priority="26" operator="endsWith" text="en Consignat°">
      <formula>RIGHT(B151,LEN("en Consignat°"))="en Consignat°"</formula>
    </cfRule>
  </conditionalFormatting>
  <conditionalFormatting sqref="L151">
    <cfRule type="containsText" dxfId="22" priority="25" operator="containsText" text="OUI">
      <formula>NOT(ISERROR(SEARCH("OUI",L151)))</formula>
    </cfRule>
  </conditionalFormatting>
  <conditionalFormatting sqref="C151:D152">
    <cfRule type="containsText" dxfId="21" priority="22" operator="containsText" text="BT Larg 1200 mm">
      <formula>NOT(ISERROR(SEARCH("BT Larg 1200 mm",C151)))</formula>
    </cfRule>
    <cfRule type="containsText" dxfId="20" priority="23" operator="containsText" text="BT Larg 500 mm">
      <formula>NOT(ISERROR(SEARCH("BT Larg 500 mm",C151)))</formula>
    </cfRule>
    <cfRule type="containsText" dxfId="19" priority="24" operator="containsText" text="BT Larg 1000 mm">
      <formula>NOT(ISERROR(SEARCH("BT Larg 1000 mm",C151)))</formula>
    </cfRule>
  </conditionalFormatting>
  <conditionalFormatting sqref="C151:D152">
    <cfRule type="containsText" dxfId="18" priority="20" operator="containsText" text="BT Larg 800 mm">
      <formula>NOT(ISERROR(SEARCH("BT Larg 800 mm",C151)))</formula>
    </cfRule>
    <cfRule type="containsText" dxfId="17" priority="21" operator="containsText" text="BT Larg 650 mm">
      <formula>NOT(ISERROR(SEARCH("BT Larg 650 mm",C151)))</formula>
    </cfRule>
  </conditionalFormatting>
  <conditionalFormatting sqref="C151:D152">
    <cfRule type="containsText" dxfId="16" priority="19" operator="containsText" text="Bande à Chevron">
      <formula>NOT(ISERROR(SEARCH("Bande à Chevron",C151)))</formula>
    </cfRule>
  </conditionalFormatting>
  <conditionalFormatting sqref="C153:C154 C156:C157">
    <cfRule type="expression" dxfId="15" priority="17">
      <formula>AND(ISERROR(VLOOKUP(C153,Liste_Catégories,1,FALSE)),C153&lt;&gt;"Catégorie",LEN(C153)&gt;0)</formula>
    </cfRule>
  </conditionalFormatting>
  <conditionalFormatting sqref="E153:F154 E156:F157">
    <cfRule type="expression" dxfId="14" priority="15">
      <formula>AND(E153&lt;&gt;"Stock actuel",LEN(E153)&gt;0,E153&lt;=0)</formula>
    </cfRule>
    <cfRule type="expression" dxfId="13" priority="16">
      <formula>AND(E153&lt;&gt;"Stock actuel",LEN(E153)&gt;0,E153&lt;=F153)</formula>
    </cfRule>
  </conditionalFormatting>
  <conditionalFormatting sqref="B153:C154 B156:C157">
    <cfRule type="endsWith" dxfId="12" priority="14" operator="endsWith" text="en Consignat°">
      <formula>RIGHT(B153,LEN("en Consignat°"))="en Consignat°"</formula>
    </cfRule>
  </conditionalFormatting>
  <conditionalFormatting sqref="L153:L154 L156:L157">
    <cfRule type="containsText" dxfId="11" priority="13" operator="containsText" text="OUI">
      <formula>NOT(ISERROR(SEARCH("OUI",L153)))</formula>
    </cfRule>
  </conditionalFormatting>
  <conditionalFormatting sqref="C155:D155">
    <cfRule type="expression" dxfId="10" priority="12">
      <formula>AND(ISERROR(VLOOKUP(C155,Liste_Catégories,1,FALSE)),C155&lt;&gt;"Catégorie",LEN(C155)&gt;0)</formula>
    </cfRule>
  </conditionalFormatting>
  <conditionalFormatting sqref="E155:F155">
    <cfRule type="expression" dxfId="9" priority="10">
      <formula>AND(E155&lt;&gt;"Stock actuel",LEN(E155)&gt;0,E155&lt;=0)</formula>
    </cfRule>
    <cfRule type="expression" dxfId="8" priority="11">
      <formula>AND(E155&lt;&gt;"Stock actuel",LEN(E155)&gt;0,E155&lt;=F155)</formula>
    </cfRule>
  </conditionalFormatting>
  <conditionalFormatting sqref="B155:C155">
    <cfRule type="endsWith" dxfId="7" priority="9" operator="endsWith" text="en Consignat°">
      <formula>RIGHT(B155,LEN("en Consignat°"))="en Consignat°"</formula>
    </cfRule>
  </conditionalFormatting>
  <conditionalFormatting sqref="L155">
    <cfRule type="containsText" dxfId="6" priority="8" operator="containsText" text="OUI">
      <formula>NOT(ISERROR(SEARCH("OUI",L155)))</formula>
    </cfRule>
  </conditionalFormatting>
  <conditionalFormatting sqref="C155:D155">
    <cfRule type="containsText" dxfId="5" priority="5" operator="containsText" text="BT Larg 1200 mm">
      <formula>NOT(ISERROR(SEARCH("BT Larg 1200 mm",C155)))</formula>
    </cfRule>
    <cfRule type="containsText" dxfId="4" priority="6" operator="containsText" text="BT Larg 500 mm">
      <formula>NOT(ISERROR(SEARCH("BT Larg 500 mm",C155)))</formula>
    </cfRule>
    <cfRule type="containsText" dxfId="3" priority="7" operator="containsText" text="BT Larg 1000 mm">
      <formula>NOT(ISERROR(SEARCH("BT Larg 1000 mm",C155)))</formula>
    </cfRule>
  </conditionalFormatting>
  <conditionalFormatting sqref="C155:D155">
    <cfRule type="containsText" dxfId="2" priority="3" operator="containsText" text="BT Larg 800 mm">
      <formula>NOT(ISERROR(SEARCH("BT Larg 800 mm",C155)))</formula>
    </cfRule>
    <cfRule type="containsText" dxfId="1" priority="4" operator="containsText" text="BT Larg 650 mm">
      <formula>NOT(ISERROR(SEARCH("BT Larg 650 mm",C155)))</formula>
    </cfRule>
  </conditionalFormatting>
  <conditionalFormatting sqref="C155:D155">
    <cfRule type="containsText" dxfId="0" priority="2" operator="containsText" text="Bande à Chevron">
      <formula>NOT(ISERROR(SEARCH("Bande à Chevron",C155)))</formula>
    </cfRule>
  </conditionalFormatting>
  <dataValidations count="1">
    <dataValidation type="list" allowBlank="1" showInputMessage="1" showErrorMessage="1" errorTitle="Choisir dans la liste" error="Choisir dans la liste !" sqref="C12 D13:D151" xr:uid="{3A4E6596-C913-422D-82DC-AE7A9100488D}">
      <formula1>Liste_Catégories</formula1>
    </dataValidation>
  </dataValidations>
  <hyperlinks>
    <hyperlink ref="J12" location="Entrées!A1" display="Entrées" xr:uid="{64E33AB2-74A9-458B-BB1F-0466B84AAEA5}"/>
    <hyperlink ref="K12" location="Sorties!A1" display="Sorties" xr:uid="{069CBC3C-BE32-40BC-8048-D82C703B40D9}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Chute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2022-05-11T08:48:27Z</dcterms:created>
  <dcterms:modified xsi:type="dcterms:W3CDTF">2022-05-19T08:56:36Z</dcterms:modified>
</cp:coreProperties>
</file>