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s/Desktop/"/>
    </mc:Choice>
  </mc:AlternateContent>
  <xr:revisionPtr revIDLastSave="0" documentId="8_{C455EDF3-11F0-1849-9823-33BD3E6C9210}" xr6:coauthVersionLast="47" xr6:coauthVersionMax="47" xr10:uidLastSave="{00000000-0000-0000-0000-000000000000}"/>
  <bookViews>
    <workbookView xWindow="0" yWindow="500" windowWidth="27840" windowHeight="16440" xr2:uid="{00000000-000D-0000-FFFF-FFFF00000000}"/>
  </bookViews>
  <sheets>
    <sheet name="Sheet1" sheetId="4" r:id="rId1"/>
  </sheets>
  <definedNames>
    <definedName name="_xlcn.WorksheetConnection_T9A2C161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39" i="4" l="1"/>
  <c r="A38" i="4"/>
  <c r="G24" i="4"/>
  <c r="E24" i="4"/>
  <c r="D24" i="4"/>
  <c r="C24" i="4"/>
  <c r="G19" i="4"/>
  <c r="F19" i="4"/>
  <c r="F24" i="4" s="1"/>
  <c r="E19" i="4"/>
  <c r="D19" i="4"/>
  <c r="C19" i="4"/>
  <c r="B19" i="4"/>
  <c r="B24" i="4" s="1"/>
  <c r="G21" i="4"/>
  <c r="F21" i="4"/>
  <c r="E21" i="4"/>
  <c r="D21" i="4"/>
  <c r="C21" i="4"/>
  <c r="B21" i="4"/>
  <c r="A37" i="4"/>
  <c r="A36" i="4"/>
  <c r="A35" i="4"/>
  <c r="A34" i="4"/>
  <c r="A33" i="4"/>
  <c r="A32" i="4"/>
  <c r="H30" i="4"/>
  <c r="D27" i="4"/>
  <c r="D26" i="4" s="1"/>
  <c r="C27" i="4"/>
  <c r="C26" i="4" s="1"/>
  <c r="B27" i="4"/>
  <c r="B26" i="4" s="1"/>
  <c r="B16" i="4"/>
  <c r="F27" i="4" s="1"/>
  <c r="F26" i="4" s="1"/>
  <c r="B15" i="4"/>
  <c r="E27" i="4" s="1"/>
  <c r="E26" i="4" s="1"/>
  <c r="B14" i="4"/>
  <c r="B13" i="4"/>
  <c r="B12" i="4"/>
  <c r="C17" i="4"/>
  <c r="B17" i="4" s="1"/>
  <c r="G27" i="4" s="1"/>
  <c r="G26" i="4" s="1"/>
  <c r="B8" i="4"/>
  <c r="C9" i="4"/>
  <c r="B9" i="4" s="1"/>
  <c r="C5" i="4"/>
  <c r="B5" i="4" s="1"/>
  <c r="H25" i="4" s="1"/>
  <c r="B4" i="4"/>
  <c r="H20" i="4" s="1"/>
  <c r="H31" i="4" l="1"/>
</calcChain>
</file>

<file path=xl/sharedStrings.xml><?xml version="1.0" encoding="utf-8"?>
<sst xmlns="http://schemas.openxmlformats.org/spreadsheetml/2006/main" count="47" uniqueCount="42">
  <si>
    <t>Total Budget</t>
  </si>
  <si>
    <t>Budget Mobile</t>
  </si>
  <si>
    <t>Budget Desktop</t>
  </si>
  <si>
    <t>Contraintes</t>
  </si>
  <si>
    <t>LI</t>
  </si>
  <si>
    <t>Total Objectifs</t>
  </si>
  <si>
    <t>contrainte d'obtenir un budget par domaine</t>
  </si>
  <si>
    <t>0 contrainte de respecter le split par langue par domaine</t>
  </si>
  <si>
    <t>contrainte d'obtenir un budget par device</t>
  </si>
  <si>
    <t>0 contrainte de respecter le split par langue par de device</t>
  </si>
  <si>
    <t>contrainte de respecter le budget par géo</t>
  </si>
  <si>
    <t>Desktop</t>
  </si>
  <si>
    <t>Mobile</t>
  </si>
  <si>
    <t>Contraintes ops</t>
  </si>
  <si>
    <t>cellules B21,C21,D21,E21,F21,G21 + B26,C26,D26,E26,F26,G26 =CHF4'800</t>
  </si>
  <si>
    <t>cellules B22,C22,D22,E22,F22,G22 + B27,C27,D27,E27,F27,G27 =CHF3'200</t>
  </si>
  <si>
    <t>doit faire au total 2'800 quelque soit la répartition</t>
  </si>
  <si>
    <t>doit faire au total 800 quelque soit la répartition</t>
  </si>
  <si>
    <t>doit faire au total 360 quelque soit la répartition</t>
  </si>
  <si>
    <t>doit faire au total 2'440 quelque soit la répartition</t>
  </si>
  <si>
    <t>Exemple scénario</t>
  </si>
  <si>
    <t xml:space="preserve">Objectif </t>
  </si>
  <si>
    <t>Site publisher 1</t>
  </si>
  <si>
    <t>Site publisher 2</t>
  </si>
  <si>
    <t>Site publisher 3</t>
  </si>
  <si>
    <t>Site publisher 4</t>
  </si>
  <si>
    <t>Site publisher 5</t>
  </si>
  <si>
    <t>Site publisher 6</t>
  </si>
  <si>
    <t>Budget langue 1</t>
  </si>
  <si>
    <t>Budget langue 2</t>
  </si>
  <si>
    <t>Langue 1 - Desktop</t>
  </si>
  <si>
    <t>Langue 1 - Mobile</t>
  </si>
  <si>
    <t>Langue 2 - Desktop</t>
  </si>
  <si>
    <t>Langue 2 - Mobile</t>
  </si>
  <si>
    <t>le total en langue 1 doit être de CHF4'800</t>
  </si>
  <si>
    <t>le total en lanuge 2 doit être de CHF3'200</t>
  </si>
  <si>
    <t>L'idée est de pouvoir réaffecter un budget dans une case</t>
  </si>
  <si>
    <t>Les cases que nous souhaitons pouvoir modifier manuellement sont =&gt; B21 =&gt; G22 et B26 à G27</t>
  </si>
  <si>
    <t>Comment décide t on de changer les valeurs dans les cases bleues:</t>
  </si>
  <si>
    <t>en fonction des résultats de la campagne publicitaire de chaque publisher (exemple: un nombre de clics), nous allons décider d'investir plus l'un ou l'autre en fonction de son device.</t>
  </si>
  <si>
    <t>Dans l'ideal, en changeant une case bleue, la pondération des budgets se met automatiquement à jour dans les autres cases bleues</t>
  </si>
  <si>
    <t>Merci - xo xo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</si>
</sst>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CHF&quot;\ #,##0.00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1" fillId="0" borderId="3" xfId="0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10" fontId="2" fillId="0" borderId="5" xfId="0" applyNumberFormat="1" applyFont="1" applyBorder="1" applyAlignment="1">
      <alignment vertical="center"/>
    </xf>
    <xf numFmtId="0" fontId="1" fillId="0" borderId="8" xfId="0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0" fontId="2" fillId="0" borderId="9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10" fontId="2" fillId="0" borderId="7" xfId="0" applyNumberFormat="1" applyFont="1" applyBorder="1" applyAlignment="1">
      <alignment vertical="center"/>
    </xf>
    <xf numFmtId="10" fontId="3" fillId="0" borderId="0" xfId="0" applyNumberFormat="1" applyFont="1" applyAlignment="1">
      <alignment vertical="center"/>
    </xf>
    <xf numFmtId="0" fontId="2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EEF66-874E-5047-97C4-C59249D3FB58}">
  <dimension ref="A1:H48"/>
  <sheetViews>
    <sheetView showGridLines="0" tabSelected="1" topLeftCell="A30" workbookViewId="0">
      <selection activeCell="C49" sqref="C49"/>
    </sheetView>
  </sheetViews>
  <sheetFormatPr baseColWidth="10" defaultRowHeight="19" x14ac:dyDescent="0.2"/>
  <cols>
    <col min="1" max="1" width="26.6640625" style="3" bestFit="1" customWidth="1"/>
    <col min="2" max="7" width="21.1640625" style="3" customWidth="1"/>
    <col min="8" max="8" width="15.33203125" style="3" bestFit="1" customWidth="1"/>
    <col min="9" max="16384" width="10.83203125" style="3"/>
  </cols>
  <sheetData>
    <row r="1" spans="1:3" x14ac:dyDescent="0.2">
      <c r="A1" s="2" t="s">
        <v>3</v>
      </c>
    </row>
    <row r="2" spans="1:3" x14ac:dyDescent="0.2">
      <c r="A2" s="2" t="s">
        <v>0</v>
      </c>
      <c r="B2" s="4">
        <v>8000</v>
      </c>
    </row>
    <row r="3" spans="1:3" x14ac:dyDescent="0.2">
      <c r="A3" s="3" t="s">
        <v>10</v>
      </c>
      <c r="B3" s="12"/>
      <c r="C3" s="13"/>
    </row>
    <row r="4" spans="1:3" x14ac:dyDescent="0.2">
      <c r="A4" s="5" t="s">
        <v>28</v>
      </c>
      <c r="B4" s="6">
        <f>C4*$B$2</f>
        <v>4800</v>
      </c>
      <c r="C4" s="7">
        <v>0.6</v>
      </c>
    </row>
    <row r="5" spans="1:3" x14ac:dyDescent="0.2">
      <c r="A5" s="8" t="s">
        <v>29</v>
      </c>
      <c r="B5" s="9">
        <f>C5*$B$2</f>
        <v>3200</v>
      </c>
      <c r="C5" s="10">
        <f>1-C4</f>
        <v>0.4</v>
      </c>
    </row>
    <row r="6" spans="1:3" x14ac:dyDescent="0.2">
      <c r="A6" s="3" t="s">
        <v>8</v>
      </c>
      <c r="B6" s="12"/>
      <c r="C6" s="13"/>
    </row>
    <row r="7" spans="1:3" x14ac:dyDescent="0.2">
      <c r="A7" s="3" t="s">
        <v>9</v>
      </c>
      <c r="B7" s="12"/>
      <c r="C7" s="13"/>
    </row>
    <row r="8" spans="1:3" x14ac:dyDescent="0.2">
      <c r="A8" s="5" t="s">
        <v>2</v>
      </c>
      <c r="B8" s="6">
        <f>C8*$B$2</f>
        <v>4800</v>
      </c>
      <c r="C8" s="7">
        <v>0.6</v>
      </c>
    </row>
    <row r="9" spans="1:3" x14ac:dyDescent="0.2">
      <c r="A9" s="8" t="s">
        <v>1</v>
      </c>
      <c r="B9" s="9">
        <f>C9*$B$2</f>
        <v>3200</v>
      </c>
      <c r="C9" s="10">
        <f>1-C8</f>
        <v>0.4</v>
      </c>
    </row>
    <row r="10" spans="1:3" x14ac:dyDescent="0.2">
      <c r="A10" s="3" t="s">
        <v>6</v>
      </c>
      <c r="B10" s="12"/>
      <c r="C10" s="13"/>
    </row>
    <row r="11" spans="1:3" x14ac:dyDescent="0.2">
      <c r="A11" s="3" t="s">
        <v>7</v>
      </c>
      <c r="B11" s="12"/>
      <c r="C11" s="13"/>
    </row>
    <row r="12" spans="1:3" x14ac:dyDescent="0.2">
      <c r="A12" s="5" t="s">
        <v>22</v>
      </c>
      <c r="B12" s="6">
        <f t="shared" ref="B12:B17" si="0">C12*$B$2</f>
        <v>2800</v>
      </c>
      <c r="C12" s="7">
        <v>0.35</v>
      </c>
    </row>
    <row r="13" spans="1:3" x14ac:dyDescent="0.2">
      <c r="A13" s="11" t="s">
        <v>23</v>
      </c>
      <c r="B13" s="12">
        <f t="shared" si="0"/>
        <v>800</v>
      </c>
      <c r="C13" s="13">
        <v>0.1</v>
      </c>
    </row>
    <row r="14" spans="1:3" x14ac:dyDescent="0.2">
      <c r="A14" s="11" t="s">
        <v>24</v>
      </c>
      <c r="B14" s="12">
        <f t="shared" si="0"/>
        <v>800</v>
      </c>
      <c r="C14" s="13">
        <v>0.1</v>
      </c>
    </row>
    <row r="15" spans="1:3" x14ac:dyDescent="0.2">
      <c r="A15" s="11" t="s">
        <v>25</v>
      </c>
      <c r="B15" s="12">
        <f t="shared" si="0"/>
        <v>800</v>
      </c>
      <c r="C15" s="13">
        <v>0.1</v>
      </c>
    </row>
    <row r="16" spans="1:3" x14ac:dyDescent="0.2">
      <c r="A16" s="11" t="s">
        <v>26</v>
      </c>
      <c r="B16" s="12">
        <f t="shared" si="0"/>
        <v>360</v>
      </c>
      <c r="C16" s="13">
        <v>4.4999999999999998E-2</v>
      </c>
    </row>
    <row r="17" spans="1:8" x14ac:dyDescent="0.2">
      <c r="A17" s="8" t="s">
        <v>27</v>
      </c>
      <c r="B17" s="9">
        <f t="shared" si="0"/>
        <v>2440.0000000000005</v>
      </c>
      <c r="C17" s="10">
        <f>1-SUM(C12:C16)</f>
        <v>0.30500000000000005</v>
      </c>
    </row>
    <row r="18" spans="1:8" x14ac:dyDescent="0.2">
      <c r="C18" s="14"/>
    </row>
    <row r="19" spans="1:8" x14ac:dyDescent="0.2">
      <c r="A19" s="1" t="s">
        <v>4</v>
      </c>
      <c r="B19" s="16" t="str">
        <f>$A$12</f>
        <v>Site publisher 1</v>
      </c>
      <c r="C19" s="16" t="str">
        <f>$A$13</f>
        <v>Site publisher 2</v>
      </c>
      <c r="D19" s="16" t="str">
        <f>$A$14</f>
        <v>Site publisher 3</v>
      </c>
      <c r="E19" s="16" t="str">
        <f>$A$15</f>
        <v>Site publisher 4</v>
      </c>
      <c r="F19" s="16" t="str">
        <f>$A$16</f>
        <v>Site publisher 5</v>
      </c>
      <c r="G19" s="16" t="str">
        <f>$A$17</f>
        <v>Site publisher 6</v>
      </c>
      <c r="H19" s="16" t="s">
        <v>5</v>
      </c>
    </row>
    <row r="20" spans="1:8" x14ac:dyDescent="0.2">
      <c r="A20" s="15" t="s">
        <v>30</v>
      </c>
      <c r="B20" s="20">
        <v>960</v>
      </c>
      <c r="C20" s="20">
        <v>150</v>
      </c>
      <c r="D20" s="20">
        <v>250</v>
      </c>
      <c r="E20" s="20">
        <v>290</v>
      </c>
      <c r="F20" s="20">
        <v>230</v>
      </c>
      <c r="G20" s="20">
        <v>950</v>
      </c>
      <c r="H20" s="18">
        <f>B4</f>
        <v>4800</v>
      </c>
    </row>
    <row r="21" spans="1:8" x14ac:dyDescent="0.2">
      <c r="A21" s="15" t="s">
        <v>31</v>
      </c>
      <c r="B21" s="20">
        <f>B22-B20</f>
        <v>740</v>
      </c>
      <c r="C21" s="20">
        <f t="shared" ref="C21:G21" si="1">C22-C20</f>
        <v>400</v>
      </c>
      <c r="D21" s="20">
        <f t="shared" si="1"/>
        <v>150</v>
      </c>
      <c r="E21" s="20">
        <f t="shared" si="1"/>
        <v>360</v>
      </c>
      <c r="F21" s="20">
        <f t="shared" si="1"/>
        <v>70</v>
      </c>
      <c r="G21" s="20">
        <f t="shared" si="1"/>
        <v>250</v>
      </c>
      <c r="H21" s="19"/>
    </row>
    <row r="22" spans="1:8" x14ac:dyDescent="0.2">
      <c r="A22" s="1" t="s">
        <v>20</v>
      </c>
      <c r="B22" s="17">
        <v>1700</v>
      </c>
      <c r="C22" s="17">
        <v>550</v>
      </c>
      <c r="D22" s="17">
        <v>400</v>
      </c>
      <c r="E22" s="17">
        <v>650</v>
      </c>
      <c r="F22" s="17">
        <v>300</v>
      </c>
      <c r="G22" s="17">
        <v>1200</v>
      </c>
      <c r="H22" s="4"/>
    </row>
    <row r="24" spans="1:8" x14ac:dyDescent="0.2">
      <c r="A24" s="1" t="s">
        <v>4</v>
      </c>
      <c r="B24" s="16" t="str">
        <f>B19</f>
        <v>Site publisher 1</v>
      </c>
      <c r="C24" s="16" t="str">
        <f t="shared" ref="C24:G24" si="2">C19</f>
        <v>Site publisher 2</v>
      </c>
      <c r="D24" s="16" t="str">
        <f t="shared" si="2"/>
        <v>Site publisher 3</v>
      </c>
      <c r="E24" s="16" t="str">
        <f t="shared" si="2"/>
        <v>Site publisher 4</v>
      </c>
      <c r="F24" s="16" t="str">
        <f t="shared" si="2"/>
        <v>Site publisher 5</v>
      </c>
      <c r="G24" s="16" t="str">
        <f t="shared" si="2"/>
        <v>Site publisher 6</v>
      </c>
      <c r="H24" s="16" t="s">
        <v>5</v>
      </c>
    </row>
    <row r="25" spans="1:8" x14ac:dyDescent="0.2">
      <c r="A25" s="15" t="s">
        <v>32</v>
      </c>
      <c r="B25" s="20">
        <v>500</v>
      </c>
      <c r="C25" s="20">
        <v>150</v>
      </c>
      <c r="D25" s="20">
        <v>200</v>
      </c>
      <c r="E25" s="20">
        <v>95</v>
      </c>
      <c r="F25" s="20">
        <v>45</v>
      </c>
      <c r="G25" s="20">
        <v>980</v>
      </c>
      <c r="H25" s="18">
        <f>B5</f>
        <v>3200</v>
      </c>
    </row>
    <row r="26" spans="1:8" x14ac:dyDescent="0.2">
      <c r="A26" s="15" t="s">
        <v>33</v>
      </c>
      <c r="B26" s="20">
        <f>B27-B25</f>
        <v>600</v>
      </c>
      <c r="C26" s="20">
        <f t="shared" ref="C26" si="3">C27-C25</f>
        <v>100</v>
      </c>
      <c r="D26" s="20">
        <f t="shared" ref="D26" si="4">D27-D25</f>
        <v>200</v>
      </c>
      <c r="E26" s="20">
        <f t="shared" ref="E26" si="5">E27-E25</f>
        <v>55</v>
      </c>
      <c r="F26" s="20">
        <f t="shared" ref="F26" si="6">F27-F25</f>
        <v>15</v>
      </c>
      <c r="G26" s="20">
        <f t="shared" ref="G26" si="7">G27-G25</f>
        <v>260.00000000000045</v>
      </c>
      <c r="H26" s="19"/>
    </row>
    <row r="27" spans="1:8" x14ac:dyDescent="0.2">
      <c r="A27" s="1" t="s">
        <v>20</v>
      </c>
      <c r="B27" s="17">
        <f>B12-B22</f>
        <v>1100</v>
      </c>
      <c r="C27" s="17">
        <f>B13-C22</f>
        <v>250</v>
      </c>
      <c r="D27" s="17">
        <f>B14-D22</f>
        <v>400</v>
      </c>
      <c r="E27" s="17">
        <f>B15-E22</f>
        <v>150</v>
      </c>
      <c r="F27" s="17">
        <f>B16-F22</f>
        <v>60</v>
      </c>
      <c r="G27" s="17">
        <f>B17-G22</f>
        <v>1240.0000000000005</v>
      </c>
      <c r="H27" s="4"/>
    </row>
    <row r="29" spans="1:8" x14ac:dyDescent="0.2">
      <c r="A29" s="1" t="s">
        <v>13</v>
      </c>
    </row>
    <row r="30" spans="1:8" x14ac:dyDescent="0.2">
      <c r="A30" s="3" t="s">
        <v>11</v>
      </c>
      <c r="B30" s="3" t="s">
        <v>14</v>
      </c>
      <c r="H30" s="4">
        <f>SUM(B20:G20,B25:G25)</f>
        <v>4800</v>
      </c>
    </row>
    <row r="31" spans="1:8" x14ac:dyDescent="0.2">
      <c r="A31" s="3" t="s">
        <v>12</v>
      </c>
      <c r="B31" s="3" t="s">
        <v>15</v>
      </c>
      <c r="H31" s="4">
        <f>SUM(B21:G21,B26:G26)</f>
        <v>3200.0000000000005</v>
      </c>
    </row>
    <row r="32" spans="1:8" x14ac:dyDescent="0.2">
      <c r="A32" s="3" t="str">
        <f>A12</f>
        <v>Site publisher 1</v>
      </c>
      <c r="B32" s="3" t="s">
        <v>16</v>
      </c>
    </row>
    <row r="33" spans="1:2" x14ac:dyDescent="0.2">
      <c r="A33" s="3" t="str">
        <f>A13</f>
        <v>Site publisher 2</v>
      </c>
      <c r="B33" s="3" t="s">
        <v>17</v>
      </c>
    </row>
    <row r="34" spans="1:2" x14ac:dyDescent="0.2">
      <c r="A34" s="3" t="str">
        <f>A14</f>
        <v>Site publisher 3</v>
      </c>
      <c r="B34" s="3" t="s">
        <v>17</v>
      </c>
    </row>
    <row r="35" spans="1:2" x14ac:dyDescent="0.2">
      <c r="A35" s="3" t="str">
        <f>A15</f>
        <v>Site publisher 4</v>
      </c>
      <c r="B35" s="3" t="s">
        <v>17</v>
      </c>
    </row>
    <row r="36" spans="1:2" x14ac:dyDescent="0.2">
      <c r="A36" s="3" t="str">
        <f>A16</f>
        <v>Site publisher 5</v>
      </c>
      <c r="B36" s="3" t="s">
        <v>18</v>
      </c>
    </row>
    <row r="37" spans="1:2" x14ac:dyDescent="0.2">
      <c r="A37" s="3" t="str">
        <f>A17</f>
        <v>Site publisher 6</v>
      </c>
      <c r="B37" s="3" t="s">
        <v>19</v>
      </c>
    </row>
    <row r="38" spans="1:2" x14ac:dyDescent="0.2">
      <c r="A38" s="3" t="str">
        <f>A4</f>
        <v>Budget langue 1</v>
      </c>
      <c r="B38" s="3" t="s">
        <v>34</v>
      </c>
    </row>
    <row r="39" spans="1:2" x14ac:dyDescent="0.2">
      <c r="A39" s="3" t="str">
        <f>A5</f>
        <v>Budget langue 2</v>
      </c>
      <c r="B39" s="3" t="s">
        <v>35</v>
      </c>
    </row>
    <row r="41" spans="1:2" x14ac:dyDescent="0.2">
      <c r="A41" s="1" t="s">
        <v>21</v>
      </c>
    </row>
    <row r="42" spans="1:2" x14ac:dyDescent="0.2">
      <c r="A42" s="3" t="s">
        <v>36</v>
      </c>
    </row>
    <row r="43" spans="1:2" x14ac:dyDescent="0.2">
      <c r="A43" s="3" t="s">
        <v>37</v>
      </c>
    </row>
    <row r="44" spans="1:2" x14ac:dyDescent="0.2">
      <c r="A44" s="3" t="s">
        <v>38</v>
      </c>
    </row>
    <row r="45" spans="1:2" x14ac:dyDescent="0.2">
      <c r="A45" s="3" t="s">
        <v>39</v>
      </c>
    </row>
    <row r="46" spans="1:2" x14ac:dyDescent="0.2">
      <c r="A46" s="3" t="s">
        <v>40</v>
      </c>
    </row>
    <row r="48" spans="1:2" x14ac:dyDescent="0.2">
      <c r="A48" s="3" t="s">
        <v>41</v>
      </c>
    </row>
  </sheetData>
  <mergeCells count="2">
    <mergeCell ref="H20:H21"/>
    <mergeCell ref="H25:H26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Xelplus.com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 Gharani</dc:creator>
  <cp:lastModifiedBy>Microsoft Office User</cp:lastModifiedBy>
  <dcterms:created xsi:type="dcterms:W3CDTF">2017-08-30T11:16:41Z</dcterms:created>
  <dcterms:modified xsi:type="dcterms:W3CDTF">2022-03-31T10:27:10Z</dcterms:modified>
</cp:coreProperties>
</file>