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114"/>
  <workbookPr defaultThemeVersion="124226"/>
  <bookViews>
    <workbookView xWindow="120" yWindow="30" windowWidth="15195" windowHeight="5640"/>
  </bookViews>
  <sheets>
    <sheet name="Feuil1" sheetId="1" r:id="rId1"/>
    <sheet name="Feuil2" sheetId="2" r:id="rId2"/>
    <sheet name="Feuil3" sheetId="3" r:id="rId3"/>
  </sheets>
  <calcPr calcId="144315" iterate="1"/>
</workbook>
</file>

<file path=xl/calcChain.xml><?xml version="1.0" encoding="utf-8"?>
<calcChain xmlns="http://schemas.openxmlformats.org/spreadsheetml/2006/main">
  <c r="G8" i="1" l="1"/>
  <c r="E8" i="1"/>
  <c r="C8" i="1"/>
  <c r="A8" i="1"/>
  <c r="R13" i="1"/>
  <c r="Q13" i="1" s="1"/>
  <c r="O13" i="1"/>
  <c r="N13" i="1"/>
  <c r="M13" i="1"/>
  <c r="R12" i="1"/>
  <c r="Q12" i="1" s="1"/>
  <c r="O12" i="1"/>
  <c r="N12" i="1"/>
  <c r="M12" i="1"/>
  <c r="R11" i="1"/>
  <c r="Q11" i="1" s="1"/>
  <c r="O11" i="1"/>
  <c r="N11" i="1"/>
  <c r="M11" i="1"/>
  <c r="R10" i="1"/>
  <c r="Q10" i="1" s="1"/>
  <c r="O10" i="1"/>
  <c r="N10" i="1"/>
  <c r="M10" i="1"/>
  <c r="R9" i="1"/>
  <c r="Q9" i="1"/>
  <c r="O9" i="1"/>
  <c r="N9" i="1"/>
  <c r="M9" i="1"/>
  <c r="K9" i="1"/>
  <c r="R8" i="1"/>
  <c r="Q8" i="1"/>
  <c r="O8" i="1"/>
  <c r="N8" i="1"/>
  <c r="M8" i="1"/>
  <c r="K8" i="1"/>
  <c r="D8" i="1"/>
  <c r="R7" i="1"/>
  <c r="Q7" i="1"/>
  <c r="O7" i="1"/>
  <c r="N7" i="1"/>
  <c r="M7" i="1"/>
  <c r="K7" i="1"/>
  <c r="R6" i="1"/>
  <c r="Q6" i="1"/>
  <c r="O6" i="1"/>
  <c r="N6" i="1"/>
  <c r="M6" i="1"/>
  <c r="K6" i="1"/>
  <c r="C10" i="1" l="1"/>
  <c r="K10" i="1"/>
  <c r="K11" i="1"/>
  <c r="K12" i="1"/>
  <c r="K13" i="1"/>
</calcChain>
</file>

<file path=xl/sharedStrings.xml><?xml version="1.0" encoding="utf-8"?>
<sst xmlns="http://schemas.openxmlformats.org/spreadsheetml/2006/main" count="26" uniqueCount="7">
  <si>
    <t>AST=</t>
  </si>
  <si>
    <t>cm²</t>
  </si>
  <si>
    <t>nb</t>
  </si>
  <si>
    <t>diam</t>
  </si>
  <si>
    <t>choix constructif :</t>
  </si>
  <si>
    <t>HA</t>
  </si>
  <si>
    <t>AST réel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</si>
</sst>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0" borderId="7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/>
    <xf numFmtId="2" fontId="0" fillId="0" borderId="12" xfId="0" applyNumberFormat="1" applyBorder="1"/>
    <xf numFmtId="2" fontId="0" fillId="0" borderId="13" xfId="0" applyNumberFormat="1" applyBorder="1"/>
    <xf numFmtId="1" fontId="0" fillId="0" borderId="14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15" xfId="0" applyNumberFormat="1" applyBorder="1" applyAlignment="1">
      <alignment horizontal="center"/>
    </xf>
    <xf numFmtId="2" fontId="0" fillId="0" borderId="0" xfId="0" applyNumberFormat="1"/>
    <xf numFmtId="1" fontId="0" fillId="0" borderId="16" xfId="0" applyNumberFormat="1" applyBorder="1" applyAlignment="1">
      <alignment horizontal="center"/>
    </xf>
    <xf numFmtId="1" fontId="0" fillId="0" borderId="17" xfId="0" applyNumberFormat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2" fontId="0" fillId="0" borderId="19" xfId="0" applyNumberFormat="1" applyBorder="1" applyAlignment="1">
      <alignment horizontal="center"/>
    </xf>
    <xf numFmtId="2" fontId="0" fillId="0" borderId="20" xfId="0" applyNumberFormat="1" applyBorder="1"/>
    <xf numFmtId="2" fontId="0" fillId="0" borderId="21" xfId="0" applyNumberFormat="1" applyBorder="1"/>
    <xf numFmtId="2" fontId="0" fillId="0" borderId="2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xmlns:mc="http://schemas.openxmlformats.org/markup-compatibility/2006" xmlns:a14="http://schemas.microsoft.com/office/drawing/2010/main" val="1F497D" mc:Ignorable=""/>
      </a:dk2>
      <a:lt2>
        <a:srgbClr xmlns:mc="http://schemas.openxmlformats.org/markup-compatibility/2006" xmlns:a14="http://schemas.microsoft.com/office/drawing/2010/main" val="EEECE1" mc:Ignorable=""/>
      </a:lt2>
      <a:accent1>
        <a:srgbClr xmlns:mc="http://schemas.openxmlformats.org/markup-compatibility/2006" xmlns:a14="http://schemas.microsoft.com/office/drawing/2010/main" val="4F81BD" mc:Ignorable=""/>
      </a:accent1>
      <a:accent2>
        <a:srgbClr xmlns:mc="http://schemas.openxmlformats.org/markup-compatibility/2006" xmlns:a14="http://schemas.microsoft.com/office/drawing/2010/main" val="C0504D" mc:Ignorable=""/>
      </a:accent2>
      <a:accent3>
        <a:srgbClr xmlns:mc="http://schemas.openxmlformats.org/markup-compatibility/2006" xmlns:a14="http://schemas.microsoft.com/office/drawing/2010/main" val="9BBB59" mc:Ignorable=""/>
      </a:accent3>
      <a:accent4>
        <a:srgbClr xmlns:mc="http://schemas.openxmlformats.org/markup-compatibility/2006" xmlns:a14="http://schemas.microsoft.com/office/drawing/2010/main" val="8064A2" mc:Ignorable=""/>
      </a:accent4>
      <a:accent5>
        <a:srgbClr xmlns:mc="http://schemas.openxmlformats.org/markup-compatibility/2006" xmlns:a14="http://schemas.microsoft.com/office/drawing/2010/main" val="4BACC6" mc:Ignorable=""/>
      </a:accent5>
      <a:accent6>
        <a:srgbClr xmlns:mc="http://schemas.openxmlformats.org/markup-compatibility/2006" xmlns:a14="http://schemas.microsoft.com/office/drawing/2010/main" val="F79646" mc:Ignorable=""/>
      </a:accent6>
      <a:hlink>
        <a:srgbClr xmlns:mc="http://schemas.openxmlformats.org/markup-compatibility/2006" xmlns:a14="http://schemas.microsoft.com/office/drawing/2010/main" val="0000FF" mc:Ignorable=""/>
      </a:hlink>
      <a:folHlink>
        <a:srgbClr xmlns:mc="http://schemas.openxmlformats.org/markup-compatibility/2006" xmlns:a14="http://schemas.microsoft.com/office/drawing/2010/main" val="800080" mc:Ignorable="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xmlns:mc="http://schemas.openxmlformats.org/markup-compatibility/2006" xmlns:a14="http://schemas.microsoft.com/office/drawing/2010/main" val="000000" mc:Ignorable="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13"/>
  <sheetViews>
    <sheetView tabSelected="1" workbookViewId="0">
      <selection activeCell="C10" sqref="C10"/>
    </sheetView>
  </sheetViews>
  <sheetFormatPr baseColWidth="10" defaultRowHeight="15" x14ac:dyDescent="0.25"/>
  <cols>
    <col min="1" max="1" width="16.7109375" bestFit="1" customWidth="1"/>
    <col min="2" max="2" width="5" bestFit="1" customWidth="1"/>
    <col min="3" max="3" width="5.5703125" bestFit="1" customWidth="1"/>
    <col min="4" max="4" width="2" bestFit="1" customWidth="1"/>
    <col min="5" max="5" width="6.140625" customWidth="1"/>
    <col min="6" max="6" width="3.5703125" bestFit="1" customWidth="1"/>
    <col min="7" max="7" width="5.85546875" customWidth="1"/>
    <col min="8" max="8" width="6.5703125" customWidth="1"/>
    <col min="9" max="9" width="3.7109375" customWidth="1"/>
    <col min="10" max="10" width="4.140625" customWidth="1"/>
    <col min="11" max="11" width="2" bestFit="1" customWidth="1"/>
    <col min="12" max="12" width="3.5703125" bestFit="1" customWidth="1"/>
    <col min="13" max="15" width="2" bestFit="1" customWidth="1"/>
    <col min="16" max="16" width="3.5703125" bestFit="1" customWidth="1"/>
    <col min="17" max="17" width="3" bestFit="1" customWidth="1"/>
    <col min="18" max="19" width="4.5703125" bestFit="1" customWidth="1"/>
    <col min="20" max="20" width="5.42578125" bestFit="1" customWidth="1"/>
    <col min="21" max="21" width="4.5703125" bestFit="1" customWidth="1"/>
    <col min="22" max="22" width="5.5703125" bestFit="1" customWidth="1"/>
  </cols>
  <sheetData>
    <row r="2" spans="1:22" ht="15.75" thickBot="1" x14ac:dyDescent="0.3"/>
    <row r="3" spans="1:22" ht="15.75" thickBot="1" x14ac:dyDescent="0.3">
      <c r="A3" s="1" t="s">
        <v>0</v>
      </c>
      <c r="B3" s="2">
        <v>1.0900000000000001</v>
      </c>
    </row>
    <row r="4" spans="1:22" ht="15.75" thickBot="1" x14ac:dyDescent="0.3"/>
    <row r="5" spans="1:22" ht="15.75" thickBot="1" x14ac:dyDescent="0.3">
      <c r="R5" s="3" t="s">
        <v>1</v>
      </c>
      <c r="S5" s="4" t="s">
        <v>2</v>
      </c>
      <c r="T5" s="5" t="s">
        <v>3</v>
      </c>
      <c r="U5" s="5" t="s">
        <v>2</v>
      </c>
      <c r="V5" s="6" t="s">
        <v>3</v>
      </c>
    </row>
    <row r="6" spans="1:22" x14ac:dyDescent="0.25">
      <c r="A6" t="s">
        <v>4</v>
      </c>
      <c r="K6" s="7" t="str">
        <f>IF($B$3&lt;R6,S6,"0")</f>
        <v>0</v>
      </c>
      <c r="L6" s="8" t="s">
        <v>5</v>
      </c>
      <c r="M6" s="8" t="str">
        <f>IF($B$3&lt;R6,T6,"0")</f>
        <v>0</v>
      </c>
      <c r="N6" s="8" t="str">
        <f t="shared" ref="N6:N13" si="0">"+"</f>
        <v>+</v>
      </c>
      <c r="O6" s="8" t="str">
        <f>IF($B$3&lt;R6,U6,"0")</f>
        <v>0</v>
      </c>
      <c r="P6" s="8" t="s">
        <v>5</v>
      </c>
      <c r="Q6" s="9" t="str">
        <f>IF($B$3&lt;R6,V6,"0")</f>
        <v>0</v>
      </c>
      <c r="R6" s="10">
        <f t="shared" ref="R6:R13" si="1">PI()*(((T6/10)^2)/4)*S6+PI()*(((V6/10)^2)/4)*U6</f>
        <v>0.56548667764616278</v>
      </c>
      <c r="S6" s="11">
        <v>2</v>
      </c>
      <c r="T6" s="12">
        <v>6</v>
      </c>
      <c r="U6" s="12"/>
      <c r="V6" s="13"/>
    </row>
    <row r="7" spans="1:22" x14ac:dyDescent="0.25">
      <c r="K7" s="14" t="str">
        <f t="shared" ref="K7:K13" si="2">IF($B$3&lt;R7,S7,"0")</f>
        <v>0</v>
      </c>
      <c r="L7" s="15" t="s">
        <v>5</v>
      </c>
      <c r="M7" s="15" t="str">
        <f t="shared" ref="M7:M13" si="3">IF($B$3&lt;R7,T7,"0")</f>
        <v>0</v>
      </c>
      <c r="N7" s="15" t="str">
        <f t="shared" si="0"/>
        <v>+</v>
      </c>
      <c r="O7" s="15" t="str">
        <f t="shared" ref="O7:O13" si="4">IF($B$3&lt;R7,U7,"0")</f>
        <v>0</v>
      </c>
      <c r="P7" s="15" t="s">
        <v>5</v>
      </c>
      <c r="Q7" s="16" t="str">
        <f t="shared" ref="Q7:Q13" si="5">IF($B$3&lt;R7,V7,"0")</f>
        <v>0</v>
      </c>
      <c r="R7" s="10">
        <f t="shared" si="1"/>
        <v>0.84823001646924423</v>
      </c>
      <c r="S7" s="11">
        <v>3</v>
      </c>
      <c r="T7" s="12">
        <v>6</v>
      </c>
      <c r="U7" s="12"/>
      <c r="V7" s="13"/>
    </row>
    <row r="8" spans="1:22" x14ac:dyDescent="0.25">
      <c r="A8" s="17" t="e">
        <f>INDEX(K6:K13,MATCH($B$3,$R$6:$R$13,0))</f>
        <v>#N/A</v>
      </c>
      <c r="B8" t="s">
        <v>5</v>
      </c>
      <c r="C8" s="17" t="e">
        <f>INDEX(M6:M13,MATCH($B$3,$R$6:$R$13,0))</f>
        <v>#N/A</v>
      </c>
      <c r="D8" t="str">
        <f>"+"</f>
        <v>+</v>
      </c>
      <c r="E8" s="17" t="e">
        <f>INDEX(O6:O13,MATCH($B$3,$R$6:$R$13,0))</f>
        <v>#N/A</v>
      </c>
      <c r="F8" t="s">
        <v>5</v>
      </c>
      <c r="G8" s="17" t="e">
        <f>INDEX(Q6:Q13,MATCH($B$3,$R$6:$R$13,0))</f>
        <v>#N/A</v>
      </c>
      <c r="K8" s="14" t="str">
        <f t="shared" si="2"/>
        <v>0</v>
      </c>
      <c r="L8" s="15" t="s">
        <v>5</v>
      </c>
      <c r="M8" s="15" t="str">
        <f t="shared" si="3"/>
        <v>0</v>
      </c>
      <c r="N8" s="15" t="str">
        <f t="shared" si="0"/>
        <v>+</v>
      </c>
      <c r="O8" s="15" t="str">
        <f t="shared" si="4"/>
        <v>0</v>
      </c>
      <c r="P8" s="15" t="s">
        <v>5</v>
      </c>
      <c r="Q8" s="16" t="str">
        <f t="shared" si="5"/>
        <v>0</v>
      </c>
      <c r="R8" s="10">
        <f t="shared" si="1"/>
        <v>1.0053096491487339</v>
      </c>
      <c r="S8" s="11">
        <v>2</v>
      </c>
      <c r="T8" s="12">
        <v>8</v>
      </c>
      <c r="U8" s="12"/>
      <c r="V8" s="13"/>
    </row>
    <row r="9" spans="1:22" x14ac:dyDescent="0.25">
      <c r="K9" s="14" t="str">
        <f t="shared" si="2"/>
        <v>0</v>
      </c>
      <c r="L9" s="15" t="s">
        <v>5</v>
      </c>
      <c r="M9" s="15" t="str">
        <f t="shared" si="3"/>
        <v>0</v>
      </c>
      <c r="N9" s="15" t="str">
        <f t="shared" si="0"/>
        <v>+</v>
      </c>
      <c r="O9" s="15" t="str">
        <f t="shared" si="4"/>
        <v>0</v>
      </c>
      <c r="P9" s="15" t="s">
        <v>5</v>
      </c>
      <c r="Q9" s="16" t="str">
        <f t="shared" si="5"/>
        <v>0</v>
      </c>
      <c r="R9" s="10">
        <f t="shared" si="1"/>
        <v>1.0681415022205296</v>
      </c>
      <c r="S9" s="11">
        <v>1</v>
      </c>
      <c r="T9" s="12">
        <v>6</v>
      </c>
      <c r="U9" s="12">
        <v>1</v>
      </c>
      <c r="V9" s="13">
        <v>10</v>
      </c>
    </row>
    <row r="10" spans="1:22" x14ac:dyDescent="0.25">
      <c r="A10" t="s">
        <v>6</v>
      </c>
      <c r="C10" t="e">
        <f>PI()*(((C8/10)^2)/4)*A8+PI()*(((G8/10)^2)/4)*E8</f>
        <v>#N/A</v>
      </c>
      <c r="K10" s="14">
        <f t="shared" si="2"/>
        <v>4</v>
      </c>
      <c r="L10" s="15" t="s">
        <v>5</v>
      </c>
      <c r="M10" s="15">
        <f t="shared" si="3"/>
        <v>6</v>
      </c>
      <c r="N10" s="15" t="str">
        <f t="shared" si="0"/>
        <v>+</v>
      </c>
      <c r="O10" s="15">
        <f t="shared" si="4"/>
        <v>0</v>
      </c>
      <c r="P10" s="15" t="s">
        <v>5</v>
      </c>
      <c r="Q10" s="16">
        <f t="shared" si="5"/>
        <v>0</v>
      </c>
      <c r="R10" s="10">
        <f t="shared" si="1"/>
        <v>1.1309733552923256</v>
      </c>
      <c r="S10" s="11">
        <v>4</v>
      </c>
      <c r="T10" s="12">
        <v>6</v>
      </c>
      <c r="U10" s="12"/>
      <c r="V10" s="13"/>
    </row>
    <row r="11" spans="1:22" x14ac:dyDescent="0.25">
      <c r="K11" s="14">
        <f t="shared" si="2"/>
        <v>1</v>
      </c>
      <c r="L11" s="15" t="s">
        <v>5</v>
      </c>
      <c r="M11" s="15">
        <f t="shared" si="3"/>
        <v>8</v>
      </c>
      <c r="N11" s="15" t="str">
        <f t="shared" si="0"/>
        <v>+</v>
      </c>
      <c r="O11" s="15">
        <f t="shared" si="4"/>
        <v>1</v>
      </c>
      <c r="P11" s="15" t="s">
        <v>5</v>
      </c>
      <c r="Q11" s="16">
        <f t="shared" si="5"/>
        <v>10</v>
      </c>
      <c r="R11" s="10">
        <f t="shared" si="1"/>
        <v>1.2880529879718152</v>
      </c>
      <c r="S11" s="11">
        <v>1</v>
      </c>
      <c r="T11" s="12">
        <v>8</v>
      </c>
      <c r="U11" s="12">
        <v>1</v>
      </c>
      <c r="V11" s="13">
        <v>10</v>
      </c>
    </row>
    <row r="12" spans="1:22" x14ac:dyDescent="0.25">
      <c r="K12" s="14">
        <f t="shared" si="2"/>
        <v>5</v>
      </c>
      <c r="L12" s="15" t="s">
        <v>5</v>
      </c>
      <c r="M12" s="15">
        <f t="shared" si="3"/>
        <v>6</v>
      </c>
      <c r="N12" s="15" t="str">
        <f t="shared" si="0"/>
        <v>+</v>
      </c>
      <c r="O12" s="15">
        <f t="shared" si="4"/>
        <v>0</v>
      </c>
      <c r="P12" s="15" t="s">
        <v>5</v>
      </c>
      <c r="Q12" s="16">
        <f t="shared" si="5"/>
        <v>0</v>
      </c>
      <c r="R12" s="10">
        <f t="shared" si="1"/>
        <v>1.4137166941154069</v>
      </c>
      <c r="S12" s="11">
        <v>5</v>
      </c>
      <c r="T12" s="12">
        <v>6</v>
      </c>
      <c r="U12" s="12"/>
      <c r="V12" s="13"/>
    </row>
    <row r="13" spans="1:22" ht="15.75" thickBot="1" x14ac:dyDescent="0.3">
      <c r="K13" s="18">
        <f t="shared" si="2"/>
        <v>1</v>
      </c>
      <c r="L13" s="19" t="s">
        <v>5</v>
      </c>
      <c r="M13" s="19">
        <f t="shared" si="3"/>
        <v>6</v>
      </c>
      <c r="N13" s="19" t="str">
        <f t="shared" si="0"/>
        <v>+</v>
      </c>
      <c r="O13" s="19">
        <f t="shared" si="4"/>
        <v>1</v>
      </c>
      <c r="P13" s="19" t="s">
        <v>5</v>
      </c>
      <c r="Q13" s="20">
        <f t="shared" si="5"/>
        <v>12</v>
      </c>
      <c r="R13" s="21">
        <f t="shared" si="1"/>
        <v>1.4137166941154069</v>
      </c>
      <c r="S13" s="22">
        <v>1</v>
      </c>
      <c r="T13" s="23">
        <v>6</v>
      </c>
      <c r="U13" s="23">
        <v>1</v>
      </c>
      <c r="V13" s="24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2010-03-04T13:33:58Z</dcterms:created>
  <dcterms:modified xsi:type="dcterms:W3CDTF">2010-03-04T13:38:09Z</dcterms:modified>
</cp:coreProperties>
</file>