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Job\Proxi\Test\"/>
    </mc:Choice>
  </mc:AlternateContent>
  <bookViews>
    <workbookView xWindow="0" yWindow="0" windowWidth="24000" windowHeight="9735" activeTab="1"/>
  </bookViews>
  <sheets>
    <sheet name="PATIENTS" sheetId="2" r:id="rId1"/>
    <sheet name="COLLEGUES" sheetId="3" r:id="rId2"/>
    <sheet name="planG" sheetId="4" r:id="rId3"/>
    <sheet name="planP" sheetId="5" r:id="rId4"/>
    <sheet name="planC" sheetId="6" r:id="rId5"/>
    <sheet name="planG A4" sheetId="7" r:id="rId6"/>
  </sheets>
  <externalReferences>
    <externalReference r:id="rId7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5" l="1"/>
  <c r="C5" i="5"/>
  <c r="D5" i="5"/>
  <c r="B6" i="5"/>
  <c r="C6" i="5"/>
  <c r="D6" i="5"/>
  <c r="B7" i="5"/>
  <c r="C7" i="5"/>
  <c r="D7" i="5"/>
  <c r="B8" i="5"/>
  <c r="C8" i="5"/>
  <c r="D8" i="5"/>
  <c r="B9" i="5"/>
  <c r="C9" i="5"/>
  <c r="D9" i="5"/>
  <c r="B10" i="5"/>
  <c r="C10" i="5"/>
  <c r="D10" i="5"/>
  <c r="B11" i="5"/>
  <c r="C11" i="5"/>
  <c r="D11" i="5"/>
  <c r="B12" i="5"/>
  <c r="C12" i="5"/>
  <c r="D12" i="5"/>
  <c r="B13" i="5"/>
  <c r="C13" i="5"/>
  <c r="D13" i="5"/>
  <c r="B14" i="5"/>
  <c r="C14" i="5"/>
  <c r="D14" i="5"/>
  <c r="B15" i="5"/>
  <c r="C15" i="5"/>
  <c r="D15" i="5"/>
  <c r="B16" i="5"/>
  <c r="C16" i="5"/>
  <c r="D16" i="5"/>
  <c r="B17" i="5"/>
  <c r="C17" i="5"/>
  <c r="D17" i="5"/>
  <c r="B18" i="5"/>
  <c r="C18" i="5"/>
  <c r="D18" i="5"/>
  <c r="B19" i="5"/>
  <c r="C19" i="5"/>
  <c r="D19" i="5"/>
  <c r="B20" i="5"/>
  <c r="C20" i="5"/>
  <c r="D20" i="5"/>
  <c r="B21" i="5"/>
  <c r="C21" i="5"/>
  <c r="D21" i="5"/>
  <c r="B22" i="5"/>
  <c r="C22" i="5"/>
  <c r="D22" i="5"/>
  <c r="B23" i="5"/>
  <c r="C23" i="5"/>
  <c r="D23" i="5"/>
  <c r="B24" i="5"/>
  <c r="C24" i="5"/>
  <c r="D24" i="5"/>
  <c r="B25" i="5"/>
  <c r="C25" i="5"/>
  <c r="D25" i="5"/>
  <c r="B26" i="5"/>
  <c r="C26" i="5"/>
  <c r="D26" i="5"/>
  <c r="B27" i="5"/>
  <c r="C27" i="5"/>
  <c r="D27" i="5"/>
  <c r="B28" i="5"/>
  <c r="C28" i="5"/>
  <c r="D28" i="5"/>
  <c r="B29" i="5"/>
  <c r="C29" i="5"/>
  <c r="D29" i="5"/>
  <c r="B30" i="5"/>
  <c r="C30" i="5"/>
  <c r="D30" i="5"/>
  <c r="B31" i="5"/>
  <c r="C31" i="5"/>
  <c r="D31" i="5"/>
  <c r="B32" i="5"/>
  <c r="C32" i="5"/>
  <c r="D32" i="5"/>
  <c r="B33" i="5"/>
  <c r="C33" i="5"/>
  <c r="D33" i="5"/>
  <c r="B34" i="5"/>
  <c r="C34" i="5"/>
  <c r="D34" i="5"/>
  <c r="C4" i="5"/>
  <c r="D4" i="5"/>
  <c r="B4" i="5"/>
  <c r="F34" i="7" l="1"/>
  <c r="G34" i="7"/>
  <c r="H34" i="7"/>
  <c r="I34" i="7"/>
  <c r="J34" i="7"/>
  <c r="K34" i="7"/>
  <c r="L34" i="7"/>
  <c r="M34" i="7"/>
  <c r="N34" i="7"/>
  <c r="O34" i="7"/>
  <c r="P34" i="7"/>
  <c r="Q34" i="7"/>
  <c r="R34" i="7"/>
  <c r="S34" i="7"/>
  <c r="T34" i="7"/>
  <c r="U34" i="7"/>
  <c r="V34" i="7"/>
  <c r="W34" i="7"/>
  <c r="X34" i="7"/>
  <c r="Y34" i="7"/>
  <c r="Z34" i="7"/>
  <c r="AA34" i="7"/>
  <c r="AB34" i="7"/>
  <c r="AC34" i="7"/>
  <c r="AD34" i="7"/>
  <c r="AE34" i="7"/>
  <c r="AF34" i="7"/>
  <c r="AG34" i="7"/>
  <c r="AH34" i="7"/>
  <c r="AI34" i="7"/>
  <c r="AJ34" i="7"/>
  <c r="AK34" i="7"/>
  <c r="AL34" i="7"/>
  <c r="AM34" i="7"/>
  <c r="AN34" i="7"/>
  <c r="AO34" i="7"/>
  <c r="AP34" i="7"/>
  <c r="AQ34" i="7"/>
  <c r="AR34" i="7"/>
  <c r="AS34" i="7"/>
  <c r="AT34" i="7"/>
  <c r="F35" i="7"/>
  <c r="G35" i="7"/>
  <c r="H35" i="7"/>
  <c r="I35" i="7"/>
  <c r="J35" i="7"/>
  <c r="K35" i="7"/>
  <c r="L35" i="7"/>
  <c r="M35" i="7"/>
  <c r="N35" i="7"/>
  <c r="O35" i="7"/>
  <c r="P35" i="7"/>
  <c r="Q35" i="7"/>
  <c r="R35" i="7"/>
  <c r="S35" i="7"/>
  <c r="T35" i="7"/>
  <c r="U35" i="7"/>
  <c r="V35" i="7"/>
  <c r="W35" i="7"/>
  <c r="X35" i="7"/>
  <c r="Y35" i="7"/>
  <c r="Z35" i="7"/>
  <c r="AA35" i="7"/>
  <c r="AB35" i="7"/>
  <c r="AC35" i="7"/>
  <c r="AD35" i="7"/>
  <c r="AE35" i="7"/>
  <c r="AF35" i="7"/>
  <c r="AG35" i="7"/>
  <c r="AH35" i="7"/>
  <c r="AI35" i="7"/>
  <c r="AJ35" i="7"/>
  <c r="AK35" i="7"/>
  <c r="AL35" i="7"/>
  <c r="AM35" i="7"/>
  <c r="AN35" i="7"/>
  <c r="AO35" i="7"/>
  <c r="AP35" i="7"/>
  <c r="AQ35" i="7"/>
  <c r="AR35" i="7"/>
  <c r="AS35" i="7"/>
  <c r="AT35" i="7"/>
  <c r="F36" i="7"/>
  <c r="G36" i="7"/>
  <c r="H36" i="7"/>
  <c r="I36" i="7"/>
  <c r="J36" i="7"/>
  <c r="K36" i="7"/>
  <c r="L36" i="7"/>
  <c r="M36" i="7"/>
  <c r="N36" i="7"/>
  <c r="O36" i="7"/>
  <c r="P36" i="7"/>
  <c r="Q36" i="7"/>
  <c r="R36" i="7"/>
  <c r="S36" i="7"/>
  <c r="T36" i="7"/>
  <c r="U36" i="7"/>
  <c r="V36" i="7"/>
  <c r="W36" i="7"/>
  <c r="X36" i="7"/>
  <c r="Y36" i="7"/>
  <c r="Z36" i="7"/>
  <c r="AA36" i="7"/>
  <c r="AB36" i="7"/>
  <c r="AC36" i="7"/>
  <c r="AD36" i="7"/>
  <c r="AE36" i="7"/>
  <c r="AF36" i="7"/>
  <c r="AG36" i="7"/>
  <c r="AH36" i="7"/>
  <c r="AI36" i="7"/>
  <c r="AJ36" i="7"/>
  <c r="AK36" i="7"/>
  <c r="AL36" i="7"/>
  <c r="AM36" i="7"/>
  <c r="AN36" i="7"/>
  <c r="AO36" i="7"/>
  <c r="AP36" i="7"/>
  <c r="AQ36" i="7"/>
  <c r="AR36" i="7"/>
  <c r="AS36" i="7"/>
  <c r="AT36" i="7"/>
  <c r="F37" i="7"/>
  <c r="G37" i="7"/>
  <c r="H37" i="7"/>
  <c r="I37" i="7"/>
  <c r="J37" i="7"/>
  <c r="K37" i="7"/>
  <c r="L37" i="7"/>
  <c r="M37" i="7"/>
  <c r="N37" i="7"/>
  <c r="O37" i="7"/>
  <c r="P37" i="7"/>
  <c r="Q37" i="7"/>
  <c r="R37" i="7"/>
  <c r="S37" i="7"/>
  <c r="T37" i="7"/>
  <c r="U37" i="7"/>
  <c r="V37" i="7"/>
  <c r="W37" i="7"/>
  <c r="X37" i="7"/>
  <c r="Y37" i="7"/>
  <c r="Z37" i="7"/>
  <c r="AA37" i="7"/>
  <c r="AB37" i="7"/>
  <c r="AC37" i="7"/>
  <c r="AD37" i="7"/>
  <c r="AE37" i="7"/>
  <c r="AF37" i="7"/>
  <c r="AG37" i="7"/>
  <c r="AH37" i="7"/>
  <c r="AI37" i="7"/>
  <c r="AJ37" i="7"/>
  <c r="AK37" i="7"/>
  <c r="AL37" i="7"/>
  <c r="AM37" i="7"/>
  <c r="AN37" i="7"/>
  <c r="AO37" i="7"/>
  <c r="AP37" i="7"/>
  <c r="AQ37" i="7"/>
  <c r="AR37" i="7"/>
  <c r="AS37" i="7"/>
  <c r="AT37" i="7"/>
  <c r="F38" i="7"/>
  <c r="G38" i="7"/>
  <c r="H38" i="7"/>
  <c r="I38" i="7"/>
  <c r="J38" i="7"/>
  <c r="K38" i="7"/>
  <c r="L38" i="7"/>
  <c r="M38" i="7"/>
  <c r="N38" i="7"/>
  <c r="O38" i="7"/>
  <c r="P38" i="7"/>
  <c r="Q38" i="7"/>
  <c r="R38" i="7"/>
  <c r="S38" i="7"/>
  <c r="T38" i="7"/>
  <c r="U38" i="7"/>
  <c r="V38" i="7"/>
  <c r="W38" i="7"/>
  <c r="X38" i="7"/>
  <c r="Y38" i="7"/>
  <c r="Z38" i="7"/>
  <c r="AA38" i="7"/>
  <c r="AB38" i="7"/>
  <c r="AC38" i="7"/>
  <c r="AD38" i="7"/>
  <c r="AE38" i="7"/>
  <c r="AF38" i="7"/>
  <c r="AG38" i="7"/>
  <c r="AH38" i="7"/>
  <c r="AI38" i="7"/>
  <c r="AJ38" i="7"/>
  <c r="AK38" i="7"/>
  <c r="AL38" i="7"/>
  <c r="AM38" i="7"/>
  <c r="AN38" i="7"/>
  <c r="AO38" i="7"/>
  <c r="AP38" i="7"/>
  <c r="AQ38" i="7"/>
  <c r="AR38" i="7"/>
  <c r="AS38" i="7"/>
  <c r="AT38" i="7"/>
  <c r="F39" i="7"/>
  <c r="G39" i="7"/>
  <c r="H39" i="7"/>
  <c r="I39" i="7"/>
  <c r="J39" i="7"/>
  <c r="K39" i="7"/>
  <c r="L39" i="7"/>
  <c r="M39" i="7"/>
  <c r="N39" i="7"/>
  <c r="O39" i="7"/>
  <c r="P39" i="7"/>
  <c r="Q39" i="7"/>
  <c r="R39" i="7"/>
  <c r="S39" i="7"/>
  <c r="T39" i="7"/>
  <c r="U39" i="7"/>
  <c r="V39" i="7"/>
  <c r="W39" i="7"/>
  <c r="X39" i="7"/>
  <c r="Y39" i="7"/>
  <c r="Z39" i="7"/>
  <c r="AA39" i="7"/>
  <c r="AB39" i="7"/>
  <c r="AC39" i="7"/>
  <c r="AD39" i="7"/>
  <c r="AE39" i="7"/>
  <c r="AF39" i="7"/>
  <c r="AG39" i="7"/>
  <c r="AH39" i="7"/>
  <c r="AI39" i="7"/>
  <c r="AJ39" i="7"/>
  <c r="AK39" i="7"/>
  <c r="AL39" i="7"/>
  <c r="AM39" i="7"/>
  <c r="AN39" i="7"/>
  <c r="AO39" i="7"/>
  <c r="AP39" i="7"/>
  <c r="AQ39" i="7"/>
  <c r="AR39" i="7"/>
  <c r="AS39" i="7"/>
  <c r="AT39" i="7"/>
  <c r="F40" i="7"/>
  <c r="G40" i="7"/>
  <c r="H40" i="7"/>
  <c r="I40" i="7"/>
  <c r="J40" i="7"/>
  <c r="K40" i="7"/>
  <c r="L40" i="7"/>
  <c r="M40" i="7"/>
  <c r="N40" i="7"/>
  <c r="O40" i="7"/>
  <c r="P40" i="7"/>
  <c r="Q40" i="7"/>
  <c r="R40" i="7"/>
  <c r="S40" i="7"/>
  <c r="T40" i="7"/>
  <c r="U40" i="7"/>
  <c r="V40" i="7"/>
  <c r="W40" i="7"/>
  <c r="X40" i="7"/>
  <c r="Y40" i="7"/>
  <c r="Z40" i="7"/>
  <c r="AA40" i="7"/>
  <c r="AB40" i="7"/>
  <c r="AC40" i="7"/>
  <c r="AD40" i="7"/>
  <c r="AE40" i="7"/>
  <c r="AF40" i="7"/>
  <c r="AG40" i="7"/>
  <c r="AH40" i="7"/>
  <c r="AI40" i="7"/>
  <c r="AJ40" i="7"/>
  <c r="AK40" i="7"/>
  <c r="AL40" i="7"/>
  <c r="AM40" i="7"/>
  <c r="AN40" i="7"/>
  <c r="AO40" i="7"/>
  <c r="AP40" i="7"/>
  <c r="AQ40" i="7"/>
  <c r="AR40" i="7"/>
  <c r="AS40" i="7"/>
  <c r="AT40" i="7"/>
  <c r="F41" i="7"/>
  <c r="G41" i="7"/>
  <c r="H41" i="7"/>
  <c r="I41" i="7"/>
  <c r="J41" i="7"/>
  <c r="K41" i="7"/>
  <c r="L41" i="7"/>
  <c r="M41" i="7"/>
  <c r="N41" i="7"/>
  <c r="O41" i="7"/>
  <c r="P41" i="7"/>
  <c r="Q41" i="7"/>
  <c r="R41" i="7"/>
  <c r="S41" i="7"/>
  <c r="T41" i="7"/>
  <c r="U41" i="7"/>
  <c r="V41" i="7"/>
  <c r="W41" i="7"/>
  <c r="X41" i="7"/>
  <c r="Y41" i="7"/>
  <c r="Z41" i="7"/>
  <c r="AA41" i="7"/>
  <c r="AB41" i="7"/>
  <c r="AC41" i="7"/>
  <c r="AD41" i="7"/>
  <c r="AE41" i="7"/>
  <c r="AF41" i="7"/>
  <c r="AG41" i="7"/>
  <c r="AH41" i="7"/>
  <c r="AI41" i="7"/>
  <c r="AJ41" i="7"/>
  <c r="AK41" i="7"/>
  <c r="AL41" i="7"/>
  <c r="AM41" i="7"/>
  <c r="AN41" i="7"/>
  <c r="AO41" i="7"/>
  <c r="AP41" i="7"/>
  <c r="AQ41" i="7"/>
  <c r="AR41" i="7"/>
  <c r="AS41" i="7"/>
  <c r="AT41" i="7"/>
  <c r="F42" i="7"/>
  <c r="G42" i="7"/>
  <c r="H42" i="7"/>
  <c r="I42" i="7"/>
  <c r="J42" i="7"/>
  <c r="K42" i="7"/>
  <c r="L42" i="7"/>
  <c r="M42" i="7"/>
  <c r="N42" i="7"/>
  <c r="O42" i="7"/>
  <c r="P42" i="7"/>
  <c r="Q42" i="7"/>
  <c r="R42" i="7"/>
  <c r="S42" i="7"/>
  <c r="T42" i="7"/>
  <c r="U42" i="7"/>
  <c r="V42" i="7"/>
  <c r="W42" i="7"/>
  <c r="X42" i="7"/>
  <c r="Y42" i="7"/>
  <c r="Z42" i="7"/>
  <c r="AA42" i="7"/>
  <c r="AB42" i="7"/>
  <c r="AC42" i="7"/>
  <c r="AD42" i="7"/>
  <c r="AE42" i="7"/>
  <c r="AF42" i="7"/>
  <c r="AG42" i="7"/>
  <c r="AH42" i="7"/>
  <c r="AI42" i="7"/>
  <c r="AJ42" i="7"/>
  <c r="AK42" i="7"/>
  <c r="AL42" i="7"/>
  <c r="AM42" i="7"/>
  <c r="AN42" i="7"/>
  <c r="AO42" i="7"/>
  <c r="AP42" i="7"/>
  <c r="AQ42" i="7"/>
  <c r="AR42" i="7"/>
  <c r="AS42" i="7"/>
  <c r="AT42" i="7"/>
  <c r="F43" i="7"/>
  <c r="G43" i="7"/>
  <c r="H43" i="7"/>
  <c r="I43" i="7"/>
  <c r="J43" i="7"/>
  <c r="K43" i="7"/>
  <c r="L43" i="7"/>
  <c r="M43" i="7"/>
  <c r="N43" i="7"/>
  <c r="O43" i="7"/>
  <c r="P43" i="7"/>
  <c r="Q43" i="7"/>
  <c r="R43" i="7"/>
  <c r="S43" i="7"/>
  <c r="T43" i="7"/>
  <c r="U43" i="7"/>
  <c r="V43" i="7"/>
  <c r="W43" i="7"/>
  <c r="X43" i="7"/>
  <c r="Y43" i="7"/>
  <c r="Z43" i="7"/>
  <c r="AA43" i="7"/>
  <c r="AB43" i="7"/>
  <c r="AC43" i="7"/>
  <c r="AD43" i="7"/>
  <c r="AE43" i="7"/>
  <c r="AF43" i="7"/>
  <c r="AG43" i="7"/>
  <c r="AH43" i="7"/>
  <c r="AI43" i="7"/>
  <c r="AJ43" i="7"/>
  <c r="AK43" i="7"/>
  <c r="AL43" i="7"/>
  <c r="AM43" i="7"/>
  <c r="AN43" i="7"/>
  <c r="AO43" i="7"/>
  <c r="AP43" i="7"/>
  <c r="AQ43" i="7"/>
  <c r="AR43" i="7"/>
  <c r="AS43" i="7"/>
  <c r="AT43" i="7"/>
  <c r="F44" i="7"/>
  <c r="G44" i="7"/>
  <c r="H44" i="7"/>
  <c r="I44" i="7"/>
  <c r="J44" i="7"/>
  <c r="K44" i="7"/>
  <c r="L44" i="7"/>
  <c r="M44" i="7"/>
  <c r="N44" i="7"/>
  <c r="O44" i="7"/>
  <c r="P44" i="7"/>
  <c r="Q44" i="7"/>
  <c r="R44" i="7"/>
  <c r="S44" i="7"/>
  <c r="T44" i="7"/>
  <c r="U44" i="7"/>
  <c r="V44" i="7"/>
  <c r="W44" i="7"/>
  <c r="X44" i="7"/>
  <c r="Y44" i="7"/>
  <c r="Z44" i="7"/>
  <c r="AA44" i="7"/>
  <c r="AB44" i="7"/>
  <c r="AC44" i="7"/>
  <c r="AD44" i="7"/>
  <c r="AE44" i="7"/>
  <c r="AF44" i="7"/>
  <c r="AG44" i="7"/>
  <c r="AH44" i="7"/>
  <c r="AI44" i="7"/>
  <c r="AJ44" i="7"/>
  <c r="AK44" i="7"/>
  <c r="AL44" i="7"/>
  <c r="AM44" i="7"/>
  <c r="AN44" i="7"/>
  <c r="AO44" i="7"/>
  <c r="AP44" i="7"/>
  <c r="AQ44" i="7"/>
  <c r="AR44" i="7"/>
  <c r="AS44" i="7"/>
  <c r="AT44" i="7"/>
  <c r="F45" i="7"/>
  <c r="G45" i="7"/>
  <c r="H45" i="7"/>
  <c r="I45" i="7"/>
  <c r="J45" i="7"/>
  <c r="K45" i="7"/>
  <c r="L45" i="7"/>
  <c r="M45" i="7"/>
  <c r="N45" i="7"/>
  <c r="O45" i="7"/>
  <c r="P45" i="7"/>
  <c r="Q45" i="7"/>
  <c r="R45" i="7"/>
  <c r="S45" i="7"/>
  <c r="T45" i="7"/>
  <c r="U45" i="7"/>
  <c r="V45" i="7"/>
  <c r="W45" i="7"/>
  <c r="X45" i="7"/>
  <c r="Y45" i="7"/>
  <c r="Z45" i="7"/>
  <c r="AA45" i="7"/>
  <c r="AB45" i="7"/>
  <c r="AC45" i="7"/>
  <c r="AD45" i="7"/>
  <c r="AE45" i="7"/>
  <c r="AF45" i="7"/>
  <c r="AG45" i="7"/>
  <c r="AH45" i="7"/>
  <c r="AI45" i="7"/>
  <c r="AJ45" i="7"/>
  <c r="AK45" i="7"/>
  <c r="AL45" i="7"/>
  <c r="AM45" i="7"/>
  <c r="AN45" i="7"/>
  <c r="AO45" i="7"/>
  <c r="AP45" i="7"/>
  <c r="AQ45" i="7"/>
  <c r="AR45" i="7"/>
  <c r="AS45" i="7"/>
  <c r="AT45" i="7"/>
  <c r="F46" i="7"/>
  <c r="G46" i="7"/>
  <c r="H46" i="7"/>
  <c r="I46" i="7"/>
  <c r="J46" i="7"/>
  <c r="K46" i="7"/>
  <c r="L46" i="7"/>
  <c r="M46" i="7"/>
  <c r="N46" i="7"/>
  <c r="O46" i="7"/>
  <c r="P46" i="7"/>
  <c r="Q46" i="7"/>
  <c r="R46" i="7"/>
  <c r="S46" i="7"/>
  <c r="T46" i="7"/>
  <c r="U46" i="7"/>
  <c r="V46" i="7"/>
  <c r="W46" i="7"/>
  <c r="X46" i="7"/>
  <c r="Y46" i="7"/>
  <c r="Z46" i="7"/>
  <c r="AA46" i="7"/>
  <c r="AB46" i="7"/>
  <c r="AC46" i="7"/>
  <c r="AD46" i="7"/>
  <c r="AE46" i="7"/>
  <c r="AF46" i="7"/>
  <c r="AG46" i="7"/>
  <c r="AH46" i="7"/>
  <c r="AI46" i="7"/>
  <c r="AJ46" i="7"/>
  <c r="AK46" i="7"/>
  <c r="AL46" i="7"/>
  <c r="AM46" i="7"/>
  <c r="AN46" i="7"/>
  <c r="AO46" i="7"/>
  <c r="AP46" i="7"/>
  <c r="AQ46" i="7"/>
  <c r="AR46" i="7"/>
  <c r="AS46" i="7"/>
  <c r="AT46" i="7"/>
  <c r="F47" i="7"/>
  <c r="G47" i="7"/>
  <c r="H47" i="7"/>
  <c r="I47" i="7"/>
  <c r="J47" i="7"/>
  <c r="K47" i="7"/>
  <c r="L47" i="7"/>
  <c r="M47" i="7"/>
  <c r="N47" i="7"/>
  <c r="O47" i="7"/>
  <c r="P47" i="7"/>
  <c r="Q47" i="7"/>
  <c r="R47" i="7"/>
  <c r="S47" i="7"/>
  <c r="T47" i="7"/>
  <c r="U47" i="7"/>
  <c r="V47" i="7"/>
  <c r="W47" i="7"/>
  <c r="X47" i="7"/>
  <c r="Y47" i="7"/>
  <c r="Z47" i="7"/>
  <c r="AA47" i="7"/>
  <c r="AB47" i="7"/>
  <c r="AC47" i="7"/>
  <c r="AD47" i="7"/>
  <c r="AE47" i="7"/>
  <c r="AF47" i="7"/>
  <c r="AG47" i="7"/>
  <c r="AH47" i="7"/>
  <c r="AI47" i="7"/>
  <c r="AJ47" i="7"/>
  <c r="AK47" i="7"/>
  <c r="AL47" i="7"/>
  <c r="AM47" i="7"/>
  <c r="AN47" i="7"/>
  <c r="AO47" i="7"/>
  <c r="AP47" i="7"/>
  <c r="AQ47" i="7"/>
  <c r="AR47" i="7"/>
  <c r="AS47" i="7"/>
  <c r="AT47" i="7"/>
  <c r="F48" i="7"/>
  <c r="G48" i="7"/>
  <c r="H48" i="7"/>
  <c r="I48" i="7"/>
  <c r="J48" i="7"/>
  <c r="K48" i="7"/>
  <c r="L48" i="7"/>
  <c r="M48" i="7"/>
  <c r="N48" i="7"/>
  <c r="O48" i="7"/>
  <c r="P48" i="7"/>
  <c r="Q48" i="7"/>
  <c r="R48" i="7"/>
  <c r="S48" i="7"/>
  <c r="T48" i="7"/>
  <c r="U48" i="7"/>
  <c r="V48" i="7"/>
  <c r="W48" i="7"/>
  <c r="X48" i="7"/>
  <c r="Y48" i="7"/>
  <c r="Z48" i="7"/>
  <c r="AA48" i="7"/>
  <c r="AB48" i="7"/>
  <c r="AC48" i="7"/>
  <c r="AD48" i="7"/>
  <c r="AE48" i="7"/>
  <c r="AF48" i="7"/>
  <c r="AG48" i="7"/>
  <c r="AH48" i="7"/>
  <c r="AI48" i="7"/>
  <c r="AJ48" i="7"/>
  <c r="AK48" i="7"/>
  <c r="AL48" i="7"/>
  <c r="AM48" i="7"/>
  <c r="AN48" i="7"/>
  <c r="AO48" i="7"/>
  <c r="AP48" i="7"/>
  <c r="AQ48" i="7"/>
  <c r="AR48" i="7"/>
  <c r="AS48" i="7"/>
  <c r="AT48" i="7"/>
  <c r="F49" i="7"/>
  <c r="G49" i="7"/>
  <c r="H49" i="7"/>
  <c r="I49" i="7"/>
  <c r="J49" i="7"/>
  <c r="K49" i="7"/>
  <c r="L49" i="7"/>
  <c r="M49" i="7"/>
  <c r="N49" i="7"/>
  <c r="O49" i="7"/>
  <c r="P49" i="7"/>
  <c r="Q49" i="7"/>
  <c r="R49" i="7"/>
  <c r="S49" i="7"/>
  <c r="T49" i="7"/>
  <c r="U49" i="7"/>
  <c r="V49" i="7"/>
  <c r="W49" i="7"/>
  <c r="X49" i="7"/>
  <c r="Y49" i="7"/>
  <c r="Z49" i="7"/>
  <c r="AA49" i="7"/>
  <c r="AB49" i="7"/>
  <c r="AC49" i="7"/>
  <c r="AD49" i="7"/>
  <c r="AE49" i="7"/>
  <c r="AF49" i="7"/>
  <c r="AG49" i="7"/>
  <c r="AH49" i="7"/>
  <c r="AI49" i="7"/>
  <c r="AJ49" i="7"/>
  <c r="AK49" i="7"/>
  <c r="AL49" i="7"/>
  <c r="AM49" i="7"/>
  <c r="AN49" i="7"/>
  <c r="AO49" i="7"/>
  <c r="AP49" i="7"/>
  <c r="AQ49" i="7"/>
  <c r="AR49" i="7"/>
  <c r="AS49" i="7"/>
  <c r="AT49" i="7"/>
  <c r="F50" i="7"/>
  <c r="G50" i="7"/>
  <c r="H50" i="7"/>
  <c r="I50" i="7"/>
  <c r="J50" i="7"/>
  <c r="K50" i="7"/>
  <c r="L50" i="7"/>
  <c r="M50" i="7"/>
  <c r="N50" i="7"/>
  <c r="O50" i="7"/>
  <c r="P50" i="7"/>
  <c r="Q50" i="7"/>
  <c r="R50" i="7"/>
  <c r="S50" i="7"/>
  <c r="T50" i="7"/>
  <c r="U50" i="7"/>
  <c r="V50" i="7"/>
  <c r="W50" i="7"/>
  <c r="X50" i="7"/>
  <c r="Y50" i="7"/>
  <c r="Z50" i="7"/>
  <c r="AA50" i="7"/>
  <c r="AB50" i="7"/>
  <c r="AC50" i="7"/>
  <c r="AD50" i="7"/>
  <c r="AE50" i="7"/>
  <c r="AF50" i="7"/>
  <c r="AG50" i="7"/>
  <c r="AH50" i="7"/>
  <c r="AI50" i="7"/>
  <c r="AJ50" i="7"/>
  <c r="AK50" i="7"/>
  <c r="AL50" i="7"/>
  <c r="AM50" i="7"/>
  <c r="AN50" i="7"/>
  <c r="AO50" i="7"/>
  <c r="AP50" i="7"/>
  <c r="AQ50" i="7"/>
  <c r="AR50" i="7"/>
  <c r="AS50" i="7"/>
  <c r="AT50" i="7"/>
  <c r="F51" i="7"/>
  <c r="G51" i="7"/>
  <c r="H51" i="7"/>
  <c r="I51" i="7"/>
  <c r="J51" i="7"/>
  <c r="K51" i="7"/>
  <c r="L51" i="7"/>
  <c r="M51" i="7"/>
  <c r="N51" i="7"/>
  <c r="O51" i="7"/>
  <c r="P51" i="7"/>
  <c r="Q51" i="7"/>
  <c r="R51" i="7"/>
  <c r="S51" i="7"/>
  <c r="T51" i="7"/>
  <c r="U51" i="7"/>
  <c r="V51" i="7"/>
  <c r="W51" i="7"/>
  <c r="X51" i="7"/>
  <c r="Y51" i="7"/>
  <c r="Z51" i="7"/>
  <c r="AA51" i="7"/>
  <c r="AB51" i="7"/>
  <c r="AC51" i="7"/>
  <c r="AD51" i="7"/>
  <c r="AE51" i="7"/>
  <c r="AF51" i="7"/>
  <c r="AG51" i="7"/>
  <c r="AH51" i="7"/>
  <c r="AI51" i="7"/>
  <c r="AJ51" i="7"/>
  <c r="AK51" i="7"/>
  <c r="AL51" i="7"/>
  <c r="AM51" i="7"/>
  <c r="AN51" i="7"/>
  <c r="AO51" i="7"/>
  <c r="AP51" i="7"/>
  <c r="AQ51" i="7"/>
  <c r="AR51" i="7"/>
  <c r="AS51" i="7"/>
  <c r="AT51" i="7"/>
  <c r="F52" i="7"/>
  <c r="G52" i="7"/>
  <c r="H52" i="7"/>
  <c r="I52" i="7"/>
  <c r="J52" i="7"/>
  <c r="K52" i="7"/>
  <c r="L52" i="7"/>
  <c r="M52" i="7"/>
  <c r="N52" i="7"/>
  <c r="O52" i="7"/>
  <c r="P52" i="7"/>
  <c r="Q52" i="7"/>
  <c r="R52" i="7"/>
  <c r="S52" i="7"/>
  <c r="T52" i="7"/>
  <c r="U52" i="7"/>
  <c r="V52" i="7"/>
  <c r="W52" i="7"/>
  <c r="X52" i="7"/>
  <c r="Y52" i="7"/>
  <c r="Z52" i="7"/>
  <c r="AA52" i="7"/>
  <c r="AB52" i="7"/>
  <c r="AC52" i="7"/>
  <c r="AD52" i="7"/>
  <c r="AE52" i="7"/>
  <c r="AF52" i="7"/>
  <c r="AG52" i="7"/>
  <c r="AH52" i="7"/>
  <c r="AI52" i="7"/>
  <c r="AJ52" i="7"/>
  <c r="AK52" i="7"/>
  <c r="AL52" i="7"/>
  <c r="AM52" i="7"/>
  <c r="AN52" i="7"/>
  <c r="AO52" i="7"/>
  <c r="AP52" i="7"/>
  <c r="AQ52" i="7"/>
  <c r="AR52" i="7"/>
  <c r="AS52" i="7"/>
  <c r="AT52" i="7"/>
  <c r="F53" i="7"/>
  <c r="G53" i="7"/>
  <c r="H53" i="7"/>
  <c r="I53" i="7"/>
  <c r="J53" i="7"/>
  <c r="K53" i="7"/>
  <c r="L53" i="7"/>
  <c r="M53" i="7"/>
  <c r="N53" i="7"/>
  <c r="O53" i="7"/>
  <c r="P53" i="7"/>
  <c r="Q53" i="7"/>
  <c r="R53" i="7"/>
  <c r="S53" i="7"/>
  <c r="T53" i="7"/>
  <c r="U53" i="7"/>
  <c r="V53" i="7"/>
  <c r="W53" i="7"/>
  <c r="X53" i="7"/>
  <c r="Y53" i="7"/>
  <c r="Z53" i="7"/>
  <c r="AA53" i="7"/>
  <c r="AB53" i="7"/>
  <c r="AC53" i="7"/>
  <c r="AD53" i="7"/>
  <c r="AE53" i="7"/>
  <c r="AF53" i="7"/>
  <c r="AG53" i="7"/>
  <c r="AH53" i="7"/>
  <c r="AI53" i="7"/>
  <c r="AJ53" i="7"/>
  <c r="AK53" i="7"/>
  <c r="AL53" i="7"/>
  <c r="AM53" i="7"/>
  <c r="AN53" i="7"/>
  <c r="AO53" i="7"/>
  <c r="AP53" i="7"/>
  <c r="AQ53" i="7"/>
  <c r="AR53" i="7"/>
  <c r="AS53" i="7"/>
  <c r="AT53" i="7"/>
  <c r="F54" i="7"/>
  <c r="G54" i="7"/>
  <c r="H54" i="7"/>
  <c r="I54" i="7"/>
  <c r="J54" i="7"/>
  <c r="K54" i="7"/>
  <c r="L54" i="7"/>
  <c r="M54" i="7"/>
  <c r="N54" i="7"/>
  <c r="O54" i="7"/>
  <c r="P54" i="7"/>
  <c r="Q54" i="7"/>
  <c r="R54" i="7"/>
  <c r="S54" i="7"/>
  <c r="T54" i="7"/>
  <c r="U54" i="7"/>
  <c r="V54" i="7"/>
  <c r="W54" i="7"/>
  <c r="X54" i="7"/>
  <c r="Y54" i="7"/>
  <c r="Z54" i="7"/>
  <c r="AA54" i="7"/>
  <c r="AB54" i="7"/>
  <c r="AC54" i="7"/>
  <c r="AD54" i="7"/>
  <c r="AE54" i="7"/>
  <c r="AF54" i="7"/>
  <c r="AG54" i="7"/>
  <c r="AH54" i="7"/>
  <c r="AI54" i="7"/>
  <c r="AJ54" i="7"/>
  <c r="AK54" i="7"/>
  <c r="AL54" i="7"/>
  <c r="AM54" i="7"/>
  <c r="AN54" i="7"/>
  <c r="AO54" i="7"/>
  <c r="AP54" i="7"/>
  <c r="AQ54" i="7"/>
  <c r="AR54" i="7"/>
  <c r="AS54" i="7"/>
  <c r="AT54" i="7"/>
  <c r="F55" i="7"/>
  <c r="G55" i="7"/>
  <c r="H55" i="7"/>
  <c r="I55" i="7"/>
  <c r="J55" i="7"/>
  <c r="K55" i="7"/>
  <c r="L55" i="7"/>
  <c r="M55" i="7"/>
  <c r="N55" i="7"/>
  <c r="O55" i="7"/>
  <c r="P55" i="7"/>
  <c r="Q55" i="7"/>
  <c r="R55" i="7"/>
  <c r="S55" i="7"/>
  <c r="T55" i="7"/>
  <c r="U55" i="7"/>
  <c r="V55" i="7"/>
  <c r="W55" i="7"/>
  <c r="X55" i="7"/>
  <c r="Y55" i="7"/>
  <c r="Z55" i="7"/>
  <c r="AA55" i="7"/>
  <c r="AB55" i="7"/>
  <c r="AC55" i="7"/>
  <c r="AD55" i="7"/>
  <c r="AE55" i="7"/>
  <c r="AF55" i="7"/>
  <c r="AG55" i="7"/>
  <c r="AH55" i="7"/>
  <c r="AI55" i="7"/>
  <c r="AJ55" i="7"/>
  <c r="AK55" i="7"/>
  <c r="AL55" i="7"/>
  <c r="AM55" i="7"/>
  <c r="AN55" i="7"/>
  <c r="AO55" i="7"/>
  <c r="AP55" i="7"/>
  <c r="AQ55" i="7"/>
  <c r="AR55" i="7"/>
  <c r="AS55" i="7"/>
  <c r="AT55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A56" i="7"/>
  <c r="A57" i="7"/>
  <c r="A58" i="7"/>
  <c r="E56" i="7"/>
  <c r="E57" i="7"/>
  <c r="E58" i="7"/>
  <c r="E34" i="7"/>
  <c r="F56" i="7"/>
  <c r="G56" i="7"/>
  <c r="H56" i="7"/>
  <c r="I56" i="7"/>
  <c r="J56" i="7"/>
  <c r="K56" i="7"/>
  <c r="L56" i="7"/>
  <c r="M56" i="7"/>
  <c r="N56" i="7"/>
  <c r="O56" i="7"/>
  <c r="P56" i="7"/>
  <c r="Q56" i="7"/>
  <c r="R56" i="7"/>
  <c r="S56" i="7"/>
  <c r="T56" i="7"/>
  <c r="U56" i="7"/>
  <c r="V56" i="7"/>
  <c r="W56" i="7"/>
  <c r="X56" i="7"/>
  <c r="Y56" i="7"/>
  <c r="Z56" i="7"/>
  <c r="AA56" i="7"/>
  <c r="AB56" i="7"/>
  <c r="AC56" i="7"/>
  <c r="AD56" i="7"/>
  <c r="AE56" i="7"/>
  <c r="AF56" i="7"/>
  <c r="AG56" i="7"/>
  <c r="AH56" i="7"/>
  <c r="AI56" i="7"/>
  <c r="AJ56" i="7"/>
  <c r="AK56" i="7"/>
  <c r="AL56" i="7"/>
  <c r="AM56" i="7"/>
  <c r="AN56" i="7"/>
  <c r="AO56" i="7"/>
  <c r="AP56" i="7"/>
  <c r="AQ56" i="7"/>
  <c r="AR56" i="7"/>
  <c r="AS56" i="7"/>
  <c r="AT56" i="7"/>
  <c r="F57" i="7"/>
  <c r="G57" i="7"/>
  <c r="H57" i="7"/>
  <c r="I57" i="7"/>
  <c r="J57" i="7"/>
  <c r="K57" i="7"/>
  <c r="L57" i="7"/>
  <c r="M57" i="7"/>
  <c r="N57" i="7"/>
  <c r="O57" i="7"/>
  <c r="P57" i="7"/>
  <c r="Q57" i="7"/>
  <c r="R57" i="7"/>
  <c r="S57" i="7"/>
  <c r="T57" i="7"/>
  <c r="U57" i="7"/>
  <c r="V57" i="7"/>
  <c r="W57" i="7"/>
  <c r="X57" i="7"/>
  <c r="Y57" i="7"/>
  <c r="Z57" i="7"/>
  <c r="AA57" i="7"/>
  <c r="AB57" i="7"/>
  <c r="AC57" i="7"/>
  <c r="AD57" i="7"/>
  <c r="AE57" i="7"/>
  <c r="AF57" i="7"/>
  <c r="AG57" i="7"/>
  <c r="AH57" i="7"/>
  <c r="AI57" i="7"/>
  <c r="AJ57" i="7"/>
  <c r="AK57" i="7"/>
  <c r="AL57" i="7"/>
  <c r="AM57" i="7"/>
  <c r="AN57" i="7"/>
  <c r="AO57" i="7"/>
  <c r="AP57" i="7"/>
  <c r="AQ57" i="7"/>
  <c r="AR57" i="7"/>
  <c r="AS57" i="7"/>
  <c r="AT57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34" i="7"/>
  <c r="C8" i="7"/>
  <c r="D8" i="7"/>
  <c r="E8" i="7"/>
  <c r="F8" i="7"/>
  <c r="G8" i="7"/>
  <c r="H8" i="7"/>
  <c r="I8" i="7"/>
  <c r="J8" i="7"/>
  <c r="K8" i="7"/>
  <c r="L8" i="7"/>
  <c r="M8" i="7"/>
  <c r="N8" i="7"/>
  <c r="O8" i="7"/>
  <c r="P8" i="7"/>
  <c r="Q8" i="7"/>
  <c r="R8" i="7"/>
  <c r="S8" i="7"/>
  <c r="T8" i="7"/>
  <c r="U8" i="7"/>
  <c r="V8" i="7"/>
  <c r="W8" i="7"/>
  <c r="X8" i="7"/>
  <c r="Y8" i="7"/>
  <c r="Z8" i="7"/>
  <c r="AA8" i="7"/>
  <c r="AB8" i="7"/>
  <c r="AC8" i="7"/>
  <c r="AD8" i="7"/>
  <c r="AE8" i="7"/>
  <c r="AF8" i="7"/>
  <c r="AG8" i="7"/>
  <c r="AH8" i="7"/>
  <c r="AI8" i="7"/>
  <c r="AJ8" i="7"/>
  <c r="AK8" i="7"/>
  <c r="AL8" i="7"/>
  <c r="AM8" i="7"/>
  <c r="AN8" i="7"/>
  <c r="AO8" i="7"/>
  <c r="AP8" i="7"/>
  <c r="AQ8" i="7"/>
  <c r="AR8" i="7"/>
  <c r="AS8" i="7"/>
  <c r="AT8" i="7"/>
  <c r="AU8" i="7"/>
  <c r="AV8" i="7"/>
  <c r="AW8" i="7"/>
  <c r="C9" i="7"/>
  <c r="D9" i="7"/>
  <c r="E9" i="7"/>
  <c r="F9" i="7"/>
  <c r="G9" i="7"/>
  <c r="H9" i="7"/>
  <c r="I9" i="7"/>
  <c r="J9" i="7"/>
  <c r="K9" i="7"/>
  <c r="L9" i="7"/>
  <c r="M9" i="7"/>
  <c r="N9" i="7"/>
  <c r="O9" i="7"/>
  <c r="P9" i="7"/>
  <c r="Q9" i="7"/>
  <c r="R9" i="7"/>
  <c r="S9" i="7"/>
  <c r="T9" i="7"/>
  <c r="U9" i="7"/>
  <c r="V9" i="7"/>
  <c r="W9" i="7"/>
  <c r="X9" i="7"/>
  <c r="Y9" i="7"/>
  <c r="Z9" i="7"/>
  <c r="AA9" i="7"/>
  <c r="AB9" i="7"/>
  <c r="AC9" i="7"/>
  <c r="AD9" i="7"/>
  <c r="AE9" i="7"/>
  <c r="AF9" i="7"/>
  <c r="AG9" i="7"/>
  <c r="AH9" i="7"/>
  <c r="AI9" i="7"/>
  <c r="AJ9" i="7"/>
  <c r="AK9" i="7"/>
  <c r="AL9" i="7"/>
  <c r="AM9" i="7"/>
  <c r="AN9" i="7"/>
  <c r="AO9" i="7"/>
  <c r="AP9" i="7"/>
  <c r="AQ9" i="7"/>
  <c r="AR9" i="7"/>
  <c r="AS9" i="7"/>
  <c r="AT9" i="7"/>
  <c r="AU9" i="7"/>
  <c r="AV9" i="7"/>
  <c r="AW9" i="7"/>
  <c r="C10" i="7"/>
  <c r="D10" i="7"/>
  <c r="E10" i="7"/>
  <c r="F10" i="7"/>
  <c r="G10" i="7"/>
  <c r="H10" i="7"/>
  <c r="I10" i="7"/>
  <c r="J10" i="7"/>
  <c r="K10" i="7"/>
  <c r="L10" i="7"/>
  <c r="M10" i="7"/>
  <c r="N10" i="7"/>
  <c r="O10" i="7"/>
  <c r="P10" i="7"/>
  <c r="Q10" i="7"/>
  <c r="R10" i="7"/>
  <c r="S10" i="7"/>
  <c r="T10" i="7"/>
  <c r="U10" i="7"/>
  <c r="V10" i="7"/>
  <c r="W10" i="7"/>
  <c r="X10" i="7"/>
  <c r="Y10" i="7"/>
  <c r="Z10" i="7"/>
  <c r="AA10" i="7"/>
  <c r="AB10" i="7"/>
  <c r="AC10" i="7"/>
  <c r="AD10" i="7"/>
  <c r="AE10" i="7"/>
  <c r="AF10" i="7"/>
  <c r="AG10" i="7"/>
  <c r="AH10" i="7"/>
  <c r="AI10" i="7"/>
  <c r="AJ10" i="7"/>
  <c r="AK10" i="7"/>
  <c r="AL10" i="7"/>
  <c r="AM10" i="7"/>
  <c r="AN10" i="7"/>
  <c r="AO10" i="7"/>
  <c r="AP10" i="7"/>
  <c r="AQ10" i="7"/>
  <c r="AR10" i="7"/>
  <c r="AS10" i="7"/>
  <c r="AT10" i="7"/>
  <c r="AU10" i="7"/>
  <c r="AV10" i="7"/>
  <c r="AW10" i="7"/>
  <c r="C11" i="7"/>
  <c r="D11" i="7"/>
  <c r="E11" i="7"/>
  <c r="F11" i="7"/>
  <c r="G11" i="7"/>
  <c r="H11" i="7"/>
  <c r="I11" i="7"/>
  <c r="J11" i="7"/>
  <c r="K11" i="7"/>
  <c r="L11" i="7"/>
  <c r="M11" i="7"/>
  <c r="N11" i="7"/>
  <c r="O11" i="7"/>
  <c r="P11" i="7"/>
  <c r="Q11" i="7"/>
  <c r="R11" i="7"/>
  <c r="S11" i="7"/>
  <c r="T11" i="7"/>
  <c r="U11" i="7"/>
  <c r="V11" i="7"/>
  <c r="W11" i="7"/>
  <c r="X11" i="7"/>
  <c r="Y11" i="7"/>
  <c r="Z11" i="7"/>
  <c r="AA11" i="7"/>
  <c r="AB11" i="7"/>
  <c r="AC11" i="7"/>
  <c r="AD11" i="7"/>
  <c r="AE11" i="7"/>
  <c r="AF11" i="7"/>
  <c r="AG11" i="7"/>
  <c r="AH11" i="7"/>
  <c r="AI11" i="7"/>
  <c r="AJ11" i="7"/>
  <c r="AK11" i="7"/>
  <c r="AL11" i="7"/>
  <c r="AM11" i="7"/>
  <c r="AN11" i="7"/>
  <c r="AO11" i="7"/>
  <c r="AP11" i="7"/>
  <c r="AQ11" i="7"/>
  <c r="AR11" i="7"/>
  <c r="AS11" i="7"/>
  <c r="AT11" i="7"/>
  <c r="AU11" i="7"/>
  <c r="AV11" i="7"/>
  <c r="AW11" i="7"/>
  <c r="C12" i="7"/>
  <c r="D12" i="7"/>
  <c r="E12" i="7"/>
  <c r="F12" i="7"/>
  <c r="G12" i="7"/>
  <c r="H12" i="7"/>
  <c r="I12" i="7"/>
  <c r="J12" i="7"/>
  <c r="K12" i="7"/>
  <c r="L12" i="7"/>
  <c r="M12" i="7"/>
  <c r="N12" i="7"/>
  <c r="O12" i="7"/>
  <c r="P12" i="7"/>
  <c r="Q12" i="7"/>
  <c r="R12" i="7"/>
  <c r="S12" i="7"/>
  <c r="T12" i="7"/>
  <c r="U12" i="7"/>
  <c r="V12" i="7"/>
  <c r="W12" i="7"/>
  <c r="X12" i="7"/>
  <c r="Y12" i="7"/>
  <c r="Z12" i="7"/>
  <c r="AA12" i="7"/>
  <c r="AB12" i="7"/>
  <c r="AC12" i="7"/>
  <c r="AD12" i="7"/>
  <c r="AE12" i="7"/>
  <c r="AF12" i="7"/>
  <c r="AG12" i="7"/>
  <c r="AH12" i="7"/>
  <c r="AI12" i="7"/>
  <c r="AJ12" i="7"/>
  <c r="AK12" i="7"/>
  <c r="AL12" i="7"/>
  <c r="AM12" i="7"/>
  <c r="AN12" i="7"/>
  <c r="AO12" i="7"/>
  <c r="AP12" i="7"/>
  <c r="AQ12" i="7"/>
  <c r="AR12" i="7"/>
  <c r="AS12" i="7"/>
  <c r="AT12" i="7"/>
  <c r="AU12" i="7"/>
  <c r="AV12" i="7"/>
  <c r="AW12" i="7"/>
  <c r="C13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T13" i="7"/>
  <c r="U13" i="7"/>
  <c r="V13" i="7"/>
  <c r="W13" i="7"/>
  <c r="X13" i="7"/>
  <c r="Y13" i="7"/>
  <c r="Z13" i="7"/>
  <c r="AA13" i="7"/>
  <c r="AB13" i="7"/>
  <c r="AC13" i="7"/>
  <c r="AD13" i="7"/>
  <c r="AE13" i="7"/>
  <c r="AF13" i="7"/>
  <c r="AG13" i="7"/>
  <c r="AH13" i="7"/>
  <c r="AI13" i="7"/>
  <c r="AJ13" i="7"/>
  <c r="AK13" i="7"/>
  <c r="AL13" i="7"/>
  <c r="AM13" i="7"/>
  <c r="AN13" i="7"/>
  <c r="AO13" i="7"/>
  <c r="AP13" i="7"/>
  <c r="AQ13" i="7"/>
  <c r="AR13" i="7"/>
  <c r="AS13" i="7"/>
  <c r="AT13" i="7"/>
  <c r="AU13" i="7"/>
  <c r="AV13" i="7"/>
  <c r="AW13" i="7"/>
  <c r="C14" i="7"/>
  <c r="D14" i="7"/>
  <c r="E14" i="7"/>
  <c r="F14" i="7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U14" i="7"/>
  <c r="V14" i="7"/>
  <c r="W14" i="7"/>
  <c r="X14" i="7"/>
  <c r="Y14" i="7"/>
  <c r="Z14" i="7"/>
  <c r="AA14" i="7"/>
  <c r="AB14" i="7"/>
  <c r="AC14" i="7"/>
  <c r="AD14" i="7"/>
  <c r="AE14" i="7"/>
  <c r="AF14" i="7"/>
  <c r="AG14" i="7"/>
  <c r="AH14" i="7"/>
  <c r="AI14" i="7"/>
  <c r="AJ14" i="7"/>
  <c r="AK14" i="7"/>
  <c r="AL14" i="7"/>
  <c r="AM14" i="7"/>
  <c r="AN14" i="7"/>
  <c r="AO14" i="7"/>
  <c r="AP14" i="7"/>
  <c r="AQ14" i="7"/>
  <c r="AR14" i="7"/>
  <c r="AS14" i="7"/>
  <c r="AT14" i="7"/>
  <c r="AU14" i="7"/>
  <c r="AV14" i="7"/>
  <c r="AW14" i="7"/>
  <c r="C15" i="7"/>
  <c r="D15" i="7"/>
  <c r="E15" i="7"/>
  <c r="F15" i="7"/>
  <c r="G15" i="7"/>
  <c r="H15" i="7"/>
  <c r="I15" i="7"/>
  <c r="J15" i="7"/>
  <c r="K15" i="7"/>
  <c r="L15" i="7"/>
  <c r="M15" i="7"/>
  <c r="N15" i="7"/>
  <c r="O15" i="7"/>
  <c r="P15" i="7"/>
  <c r="Q15" i="7"/>
  <c r="R15" i="7"/>
  <c r="S15" i="7"/>
  <c r="T15" i="7"/>
  <c r="U15" i="7"/>
  <c r="V15" i="7"/>
  <c r="W15" i="7"/>
  <c r="X15" i="7"/>
  <c r="Y15" i="7"/>
  <c r="Z15" i="7"/>
  <c r="AA15" i="7"/>
  <c r="AB15" i="7"/>
  <c r="AC15" i="7"/>
  <c r="AD15" i="7"/>
  <c r="AE15" i="7"/>
  <c r="AF15" i="7"/>
  <c r="AG15" i="7"/>
  <c r="AH15" i="7"/>
  <c r="AI15" i="7"/>
  <c r="AJ15" i="7"/>
  <c r="AK15" i="7"/>
  <c r="AL15" i="7"/>
  <c r="AM15" i="7"/>
  <c r="AN15" i="7"/>
  <c r="AO15" i="7"/>
  <c r="AP15" i="7"/>
  <c r="AQ15" i="7"/>
  <c r="AR15" i="7"/>
  <c r="AS15" i="7"/>
  <c r="AT15" i="7"/>
  <c r="AU15" i="7"/>
  <c r="AV15" i="7"/>
  <c r="AW15" i="7"/>
  <c r="C16" i="7"/>
  <c r="D16" i="7"/>
  <c r="E16" i="7"/>
  <c r="F16" i="7"/>
  <c r="G16" i="7"/>
  <c r="H16" i="7"/>
  <c r="I16" i="7"/>
  <c r="J16" i="7"/>
  <c r="K16" i="7"/>
  <c r="L16" i="7"/>
  <c r="M16" i="7"/>
  <c r="N16" i="7"/>
  <c r="O16" i="7"/>
  <c r="P16" i="7"/>
  <c r="Q16" i="7"/>
  <c r="R16" i="7"/>
  <c r="S16" i="7"/>
  <c r="T16" i="7"/>
  <c r="U16" i="7"/>
  <c r="V16" i="7"/>
  <c r="W16" i="7"/>
  <c r="X16" i="7"/>
  <c r="Y16" i="7"/>
  <c r="Z16" i="7"/>
  <c r="AA16" i="7"/>
  <c r="AB16" i="7"/>
  <c r="AC16" i="7"/>
  <c r="AD16" i="7"/>
  <c r="AE16" i="7"/>
  <c r="AF16" i="7"/>
  <c r="AG16" i="7"/>
  <c r="AH16" i="7"/>
  <c r="AI16" i="7"/>
  <c r="AJ16" i="7"/>
  <c r="AK16" i="7"/>
  <c r="AL16" i="7"/>
  <c r="AM16" i="7"/>
  <c r="AN16" i="7"/>
  <c r="AO16" i="7"/>
  <c r="AP16" i="7"/>
  <c r="AQ16" i="7"/>
  <c r="AR16" i="7"/>
  <c r="AS16" i="7"/>
  <c r="AT16" i="7"/>
  <c r="AU16" i="7"/>
  <c r="AV16" i="7"/>
  <c r="AW16" i="7"/>
  <c r="D17" i="7"/>
  <c r="E17" i="7"/>
  <c r="G17" i="7"/>
  <c r="H17" i="7"/>
  <c r="J17" i="7"/>
  <c r="K17" i="7"/>
  <c r="L17" i="7"/>
  <c r="M17" i="7"/>
  <c r="N17" i="7"/>
  <c r="P17" i="7"/>
  <c r="Q17" i="7"/>
  <c r="S17" i="7"/>
  <c r="T17" i="7"/>
  <c r="V17" i="7"/>
  <c r="W17" i="7"/>
  <c r="Y17" i="7"/>
  <c r="Z17" i="7"/>
  <c r="AB17" i="7"/>
  <c r="AC17" i="7"/>
  <c r="AE17" i="7"/>
  <c r="AF17" i="7"/>
  <c r="AG17" i="7"/>
  <c r="AI17" i="7"/>
  <c r="AK17" i="7"/>
  <c r="AL17" i="7"/>
  <c r="AN17" i="7"/>
  <c r="AO17" i="7"/>
  <c r="AQ17" i="7"/>
  <c r="AR17" i="7"/>
  <c r="AT17" i="7"/>
  <c r="AU17" i="7"/>
  <c r="AW17" i="7"/>
  <c r="C18" i="7"/>
  <c r="D18" i="7"/>
  <c r="E18" i="7"/>
  <c r="F18" i="7"/>
  <c r="G18" i="7"/>
  <c r="H18" i="7"/>
  <c r="I18" i="7"/>
  <c r="J18" i="7"/>
  <c r="K18" i="7"/>
  <c r="L18" i="7"/>
  <c r="M18" i="7"/>
  <c r="N18" i="7"/>
  <c r="O18" i="7"/>
  <c r="P18" i="7"/>
  <c r="Q18" i="7"/>
  <c r="R18" i="7"/>
  <c r="S18" i="7"/>
  <c r="T18" i="7"/>
  <c r="U18" i="7"/>
  <c r="V18" i="7"/>
  <c r="W18" i="7"/>
  <c r="X18" i="7"/>
  <c r="Y18" i="7"/>
  <c r="Z18" i="7"/>
  <c r="AA18" i="7"/>
  <c r="AB18" i="7"/>
  <c r="AC18" i="7"/>
  <c r="AD18" i="7"/>
  <c r="AE18" i="7"/>
  <c r="AF18" i="7"/>
  <c r="AG18" i="7"/>
  <c r="AH18" i="7"/>
  <c r="AI18" i="7"/>
  <c r="AJ18" i="7"/>
  <c r="AK18" i="7"/>
  <c r="AL18" i="7"/>
  <c r="AM18" i="7"/>
  <c r="AN18" i="7"/>
  <c r="AO18" i="7"/>
  <c r="AP18" i="7"/>
  <c r="AQ18" i="7"/>
  <c r="AR18" i="7"/>
  <c r="AS18" i="7"/>
  <c r="AT18" i="7"/>
  <c r="AU18" i="7"/>
  <c r="AV18" i="7"/>
  <c r="AW18" i="7"/>
  <c r="C19" i="7"/>
  <c r="D19" i="7"/>
  <c r="E19" i="7"/>
  <c r="F19" i="7"/>
  <c r="G19" i="7"/>
  <c r="H19" i="7"/>
  <c r="I19" i="7"/>
  <c r="J19" i="7"/>
  <c r="K19" i="7"/>
  <c r="L19" i="7"/>
  <c r="M19" i="7"/>
  <c r="N19" i="7"/>
  <c r="O19" i="7"/>
  <c r="P19" i="7"/>
  <c r="Q19" i="7"/>
  <c r="R19" i="7"/>
  <c r="S19" i="7"/>
  <c r="T19" i="7"/>
  <c r="U19" i="7"/>
  <c r="V19" i="7"/>
  <c r="W19" i="7"/>
  <c r="X19" i="7"/>
  <c r="Y19" i="7"/>
  <c r="Z19" i="7"/>
  <c r="AA19" i="7"/>
  <c r="AB19" i="7"/>
  <c r="AC19" i="7"/>
  <c r="AD19" i="7"/>
  <c r="AE19" i="7"/>
  <c r="AF19" i="7"/>
  <c r="AG19" i="7"/>
  <c r="AH19" i="7"/>
  <c r="AI19" i="7"/>
  <c r="AJ19" i="7"/>
  <c r="AK19" i="7"/>
  <c r="AL19" i="7"/>
  <c r="AM19" i="7"/>
  <c r="AN19" i="7"/>
  <c r="AO19" i="7"/>
  <c r="AP19" i="7"/>
  <c r="AQ19" i="7"/>
  <c r="AR19" i="7"/>
  <c r="AS19" i="7"/>
  <c r="AT19" i="7"/>
  <c r="AU19" i="7"/>
  <c r="AV19" i="7"/>
  <c r="AW19" i="7"/>
  <c r="C20" i="7"/>
  <c r="D20" i="7"/>
  <c r="E20" i="7"/>
  <c r="F20" i="7"/>
  <c r="G20" i="7"/>
  <c r="H20" i="7"/>
  <c r="I20" i="7"/>
  <c r="J20" i="7"/>
  <c r="K20" i="7"/>
  <c r="L20" i="7"/>
  <c r="M20" i="7"/>
  <c r="N20" i="7"/>
  <c r="O20" i="7"/>
  <c r="P20" i="7"/>
  <c r="Q20" i="7"/>
  <c r="R20" i="7"/>
  <c r="S20" i="7"/>
  <c r="T20" i="7"/>
  <c r="U20" i="7"/>
  <c r="V20" i="7"/>
  <c r="W20" i="7"/>
  <c r="X20" i="7"/>
  <c r="Y20" i="7"/>
  <c r="Z20" i="7"/>
  <c r="AA20" i="7"/>
  <c r="AB20" i="7"/>
  <c r="AC20" i="7"/>
  <c r="AD20" i="7"/>
  <c r="AE20" i="7"/>
  <c r="AF20" i="7"/>
  <c r="AG20" i="7"/>
  <c r="AH20" i="7"/>
  <c r="AI20" i="7"/>
  <c r="AJ20" i="7"/>
  <c r="AK20" i="7"/>
  <c r="AL20" i="7"/>
  <c r="AM20" i="7"/>
  <c r="AN20" i="7"/>
  <c r="AO20" i="7"/>
  <c r="AP20" i="7"/>
  <c r="AQ20" i="7"/>
  <c r="AR20" i="7"/>
  <c r="AS20" i="7"/>
  <c r="AT20" i="7"/>
  <c r="AU20" i="7"/>
  <c r="AV20" i="7"/>
  <c r="AW20" i="7"/>
  <c r="C21" i="7"/>
  <c r="D21" i="7"/>
  <c r="E21" i="7"/>
  <c r="F21" i="7"/>
  <c r="G21" i="7"/>
  <c r="H21" i="7"/>
  <c r="I21" i="7"/>
  <c r="J21" i="7"/>
  <c r="K21" i="7"/>
  <c r="L21" i="7"/>
  <c r="M21" i="7"/>
  <c r="N21" i="7"/>
  <c r="O21" i="7"/>
  <c r="P21" i="7"/>
  <c r="Q21" i="7"/>
  <c r="R21" i="7"/>
  <c r="S21" i="7"/>
  <c r="T21" i="7"/>
  <c r="U21" i="7"/>
  <c r="V21" i="7"/>
  <c r="W21" i="7"/>
  <c r="X21" i="7"/>
  <c r="Y21" i="7"/>
  <c r="Z21" i="7"/>
  <c r="AA21" i="7"/>
  <c r="AB21" i="7"/>
  <c r="AC21" i="7"/>
  <c r="AD21" i="7"/>
  <c r="AE21" i="7"/>
  <c r="AF21" i="7"/>
  <c r="AG21" i="7"/>
  <c r="AH21" i="7"/>
  <c r="AI21" i="7"/>
  <c r="AJ21" i="7"/>
  <c r="AK21" i="7"/>
  <c r="AL21" i="7"/>
  <c r="AM21" i="7"/>
  <c r="AN21" i="7"/>
  <c r="AO21" i="7"/>
  <c r="AP21" i="7"/>
  <c r="AQ21" i="7"/>
  <c r="AR21" i="7"/>
  <c r="AS21" i="7"/>
  <c r="AT21" i="7"/>
  <c r="AU21" i="7"/>
  <c r="AV21" i="7"/>
  <c r="AW21" i="7"/>
  <c r="C22" i="7"/>
  <c r="D22" i="7"/>
  <c r="E22" i="7"/>
  <c r="F22" i="7"/>
  <c r="G22" i="7"/>
  <c r="H22" i="7"/>
  <c r="I22" i="7"/>
  <c r="J22" i="7"/>
  <c r="K22" i="7"/>
  <c r="L22" i="7"/>
  <c r="M22" i="7"/>
  <c r="N22" i="7"/>
  <c r="O22" i="7"/>
  <c r="P22" i="7"/>
  <c r="Q22" i="7"/>
  <c r="R22" i="7"/>
  <c r="S22" i="7"/>
  <c r="T22" i="7"/>
  <c r="U22" i="7"/>
  <c r="V22" i="7"/>
  <c r="W22" i="7"/>
  <c r="X22" i="7"/>
  <c r="Y22" i="7"/>
  <c r="Z22" i="7"/>
  <c r="AA22" i="7"/>
  <c r="AB22" i="7"/>
  <c r="AC22" i="7"/>
  <c r="AD22" i="7"/>
  <c r="AE22" i="7"/>
  <c r="AF22" i="7"/>
  <c r="AG22" i="7"/>
  <c r="AH22" i="7"/>
  <c r="AI22" i="7"/>
  <c r="AJ22" i="7"/>
  <c r="AK22" i="7"/>
  <c r="AL22" i="7"/>
  <c r="AM22" i="7"/>
  <c r="AN22" i="7"/>
  <c r="AO22" i="7"/>
  <c r="AP22" i="7"/>
  <c r="AQ22" i="7"/>
  <c r="AR22" i="7"/>
  <c r="AS22" i="7"/>
  <c r="AT22" i="7"/>
  <c r="AU22" i="7"/>
  <c r="AV22" i="7"/>
  <c r="AW22" i="7"/>
  <c r="C23" i="7"/>
  <c r="D23" i="7"/>
  <c r="E23" i="7"/>
  <c r="F23" i="7"/>
  <c r="G23" i="7"/>
  <c r="H23" i="7"/>
  <c r="I23" i="7"/>
  <c r="J23" i="7"/>
  <c r="K23" i="7"/>
  <c r="L23" i="7"/>
  <c r="M23" i="7"/>
  <c r="N23" i="7"/>
  <c r="O23" i="7"/>
  <c r="P23" i="7"/>
  <c r="Q23" i="7"/>
  <c r="R23" i="7"/>
  <c r="S23" i="7"/>
  <c r="T23" i="7"/>
  <c r="U23" i="7"/>
  <c r="V23" i="7"/>
  <c r="W23" i="7"/>
  <c r="X23" i="7"/>
  <c r="Y23" i="7"/>
  <c r="Z23" i="7"/>
  <c r="AA23" i="7"/>
  <c r="AB23" i="7"/>
  <c r="AC23" i="7"/>
  <c r="AD23" i="7"/>
  <c r="AE23" i="7"/>
  <c r="AF23" i="7"/>
  <c r="AG23" i="7"/>
  <c r="AH23" i="7"/>
  <c r="AI23" i="7"/>
  <c r="AJ23" i="7"/>
  <c r="AK23" i="7"/>
  <c r="AL23" i="7"/>
  <c r="AM23" i="7"/>
  <c r="AN23" i="7"/>
  <c r="AO23" i="7"/>
  <c r="AP23" i="7"/>
  <c r="AQ23" i="7"/>
  <c r="AR23" i="7"/>
  <c r="AS23" i="7"/>
  <c r="AT23" i="7"/>
  <c r="AU23" i="7"/>
  <c r="AV23" i="7"/>
  <c r="AW23" i="7"/>
  <c r="C24" i="7"/>
  <c r="D24" i="7"/>
  <c r="E24" i="7"/>
  <c r="F24" i="7"/>
  <c r="G24" i="7"/>
  <c r="H24" i="7"/>
  <c r="I24" i="7"/>
  <c r="J24" i="7"/>
  <c r="K24" i="7"/>
  <c r="L24" i="7"/>
  <c r="M24" i="7"/>
  <c r="N24" i="7"/>
  <c r="O24" i="7"/>
  <c r="P24" i="7"/>
  <c r="Q24" i="7"/>
  <c r="R24" i="7"/>
  <c r="S24" i="7"/>
  <c r="T24" i="7"/>
  <c r="U24" i="7"/>
  <c r="V24" i="7"/>
  <c r="W24" i="7"/>
  <c r="X24" i="7"/>
  <c r="Y24" i="7"/>
  <c r="Z24" i="7"/>
  <c r="AA24" i="7"/>
  <c r="AB24" i="7"/>
  <c r="AC24" i="7"/>
  <c r="AD24" i="7"/>
  <c r="AE24" i="7"/>
  <c r="AF24" i="7"/>
  <c r="AG24" i="7"/>
  <c r="AH24" i="7"/>
  <c r="AI24" i="7"/>
  <c r="AJ24" i="7"/>
  <c r="AK24" i="7"/>
  <c r="AL24" i="7"/>
  <c r="AM24" i="7"/>
  <c r="AN24" i="7"/>
  <c r="AO24" i="7"/>
  <c r="AP24" i="7"/>
  <c r="AQ24" i="7"/>
  <c r="AR24" i="7"/>
  <c r="AS24" i="7"/>
  <c r="AT24" i="7"/>
  <c r="AU24" i="7"/>
  <c r="AV24" i="7"/>
  <c r="AW24" i="7"/>
  <c r="C25" i="7"/>
  <c r="D25" i="7"/>
  <c r="E25" i="7"/>
  <c r="F25" i="7"/>
  <c r="G25" i="7"/>
  <c r="H25" i="7"/>
  <c r="I25" i="7"/>
  <c r="J25" i="7"/>
  <c r="K25" i="7"/>
  <c r="L25" i="7"/>
  <c r="M25" i="7"/>
  <c r="N25" i="7"/>
  <c r="O25" i="7"/>
  <c r="P25" i="7"/>
  <c r="Q25" i="7"/>
  <c r="R25" i="7"/>
  <c r="S25" i="7"/>
  <c r="T25" i="7"/>
  <c r="U25" i="7"/>
  <c r="V25" i="7"/>
  <c r="W25" i="7"/>
  <c r="X25" i="7"/>
  <c r="Y25" i="7"/>
  <c r="Z25" i="7"/>
  <c r="AA25" i="7"/>
  <c r="AB25" i="7"/>
  <c r="AC25" i="7"/>
  <c r="AD25" i="7"/>
  <c r="AE25" i="7"/>
  <c r="AF25" i="7"/>
  <c r="AG25" i="7"/>
  <c r="AH25" i="7"/>
  <c r="AI25" i="7"/>
  <c r="AJ25" i="7"/>
  <c r="AK25" i="7"/>
  <c r="AL25" i="7"/>
  <c r="AM25" i="7"/>
  <c r="AN25" i="7"/>
  <c r="AO25" i="7"/>
  <c r="AP25" i="7"/>
  <c r="AQ25" i="7"/>
  <c r="AR25" i="7"/>
  <c r="AS25" i="7"/>
  <c r="AT25" i="7"/>
  <c r="AU25" i="7"/>
  <c r="AV25" i="7"/>
  <c r="AW25" i="7"/>
  <c r="C26" i="7"/>
  <c r="D26" i="7"/>
  <c r="E26" i="7"/>
  <c r="F26" i="7"/>
  <c r="G26" i="7"/>
  <c r="H26" i="7"/>
  <c r="I26" i="7"/>
  <c r="J26" i="7"/>
  <c r="K26" i="7"/>
  <c r="L26" i="7"/>
  <c r="M26" i="7"/>
  <c r="N26" i="7"/>
  <c r="O26" i="7"/>
  <c r="P26" i="7"/>
  <c r="Q26" i="7"/>
  <c r="R26" i="7"/>
  <c r="S26" i="7"/>
  <c r="T26" i="7"/>
  <c r="U26" i="7"/>
  <c r="V26" i="7"/>
  <c r="W26" i="7"/>
  <c r="X26" i="7"/>
  <c r="Y26" i="7"/>
  <c r="Z26" i="7"/>
  <c r="AA26" i="7"/>
  <c r="AB26" i="7"/>
  <c r="AC26" i="7"/>
  <c r="AD26" i="7"/>
  <c r="AE26" i="7"/>
  <c r="AF26" i="7"/>
  <c r="AG26" i="7"/>
  <c r="AH26" i="7"/>
  <c r="AI26" i="7"/>
  <c r="AJ26" i="7"/>
  <c r="AK26" i="7"/>
  <c r="AL26" i="7"/>
  <c r="AM26" i="7"/>
  <c r="AN26" i="7"/>
  <c r="AO26" i="7"/>
  <c r="AP26" i="7"/>
  <c r="AQ26" i="7"/>
  <c r="AR26" i="7"/>
  <c r="AS26" i="7"/>
  <c r="AT26" i="7"/>
  <c r="AU26" i="7"/>
  <c r="AV26" i="7"/>
  <c r="AW26" i="7"/>
  <c r="C27" i="7"/>
  <c r="D27" i="7"/>
  <c r="E27" i="7"/>
  <c r="F27" i="7"/>
  <c r="G27" i="7"/>
  <c r="H27" i="7"/>
  <c r="I27" i="7"/>
  <c r="J27" i="7"/>
  <c r="K27" i="7"/>
  <c r="L27" i="7"/>
  <c r="M27" i="7"/>
  <c r="N27" i="7"/>
  <c r="O27" i="7"/>
  <c r="P27" i="7"/>
  <c r="Q27" i="7"/>
  <c r="R27" i="7"/>
  <c r="S27" i="7"/>
  <c r="T27" i="7"/>
  <c r="U27" i="7"/>
  <c r="V27" i="7"/>
  <c r="W27" i="7"/>
  <c r="X27" i="7"/>
  <c r="Y27" i="7"/>
  <c r="Z27" i="7"/>
  <c r="AA27" i="7"/>
  <c r="AB27" i="7"/>
  <c r="AC27" i="7"/>
  <c r="AD27" i="7"/>
  <c r="AE27" i="7"/>
  <c r="AF27" i="7"/>
  <c r="AG27" i="7"/>
  <c r="AH27" i="7"/>
  <c r="AI27" i="7"/>
  <c r="AJ27" i="7"/>
  <c r="AK27" i="7"/>
  <c r="AL27" i="7"/>
  <c r="AM27" i="7"/>
  <c r="AN27" i="7"/>
  <c r="AO27" i="7"/>
  <c r="AP27" i="7"/>
  <c r="AQ27" i="7"/>
  <c r="AR27" i="7"/>
  <c r="AS27" i="7"/>
  <c r="AT27" i="7"/>
  <c r="AU27" i="7"/>
  <c r="AV27" i="7"/>
  <c r="AW27" i="7"/>
  <c r="C28" i="7"/>
  <c r="D28" i="7"/>
  <c r="E28" i="7"/>
  <c r="F28" i="7"/>
  <c r="G28" i="7"/>
  <c r="H28" i="7"/>
  <c r="I28" i="7"/>
  <c r="J28" i="7"/>
  <c r="K28" i="7"/>
  <c r="L28" i="7"/>
  <c r="M28" i="7"/>
  <c r="N28" i="7"/>
  <c r="O28" i="7"/>
  <c r="P28" i="7"/>
  <c r="Q28" i="7"/>
  <c r="R28" i="7"/>
  <c r="S28" i="7"/>
  <c r="T28" i="7"/>
  <c r="U28" i="7"/>
  <c r="V28" i="7"/>
  <c r="W28" i="7"/>
  <c r="X28" i="7"/>
  <c r="Y28" i="7"/>
  <c r="Z28" i="7"/>
  <c r="AA28" i="7"/>
  <c r="AB28" i="7"/>
  <c r="AC28" i="7"/>
  <c r="AD28" i="7"/>
  <c r="AE28" i="7"/>
  <c r="AF28" i="7"/>
  <c r="AG28" i="7"/>
  <c r="AH28" i="7"/>
  <c r="AI28" i="7"/>
  <c r="AJ28" i="7"/>
  <c r="AK28" i="7"/>
  <c r="AL28" i="7"/>
  <c r="AM28" i="7"/>
  <c r="AN28" i="7"/>
  <c r="AO28" i="7"/>
  <c r="AP28" i="7"/>
  <c r="AQ28" i="7"/>
  <c r="AR28" i="7"/>
  <c r="AS28" i="7"/>
  <c r="AT28" i="7"/>
  <c r="AU28" i="7"/>
  <c r="AV28" i="7"/>
  <c r="AW28" i="7"/>
  <c r="C29" i="7"/>
  <c r="D29" i="7"/>
  <c r="E29" i="7"/>
  <c r="F29" i="7"/>
  <c r="G29" i="7"/>
  <c r="H29" i="7"/>
  <c r="I29" i="7"/>
  <c r="J29" i="7"/>
  <c r="K29" i="7"/>
  <c r="L29" i="7"/>
  <c r="M29" i="7"/>
  <c r="N29" i="7"/>
  <c r="O29" i="7"/>
  <c r="P29" i="7"/>
  <c r="Q29" i="7"/>
  <c r="R29" i="7"/>
  <c r="S29" i="7"/>
  <c r="T29" i="7"/>
  <c r="U29" i="7"/>
  <c r="V29" i="7"/>
  <c r="W29" i="7"/>
  <c r="X29" i="7"/>
  <c r="Y29" i="7"/>
  <c r="Z29" i="7"/>
  <c r="AA29" i="7"/>
  <c r="AB29" i="7"/>
  <c r="AC29" i="7"/>
  <c r="AD29" i="7"/>
  <c r="AE29" i="7"/>
  <c r="AF29" i="7"/>
  <c r="AG29" i="7"/>
  <c r="AH29" i="7"/>
  <c r="AI29" i="7"/>
  <c r="AJ29" i="7"/>
  <c r="AK29" i="7"/>
  <c r="AL29" i="7"/>
  <c r="AM29" i="7"/>
  <c r="AN29" i="7"/>
  <c r="AO29" i="7"/>
  <c r="AP29" i="7"/>
  <c r="AQ29" i="7"/>
  <c r="AR29" i="7"/>
  <c r="AS29" i="7"/>
  <c r="AT29" i="7"/>
  <c r="AU29" i="7"/>
  <c r="AV29" i="7"/>
  <c r="AW29" i="7"/>
  <c r="C30" i="7"/>
  <c r="D30" i="7"/>
  <c r="E30" i="7"/>
  <c r="F30" i="7"/>
  <c r="G30" i="7"/>
  <c r="H30" i="7"/>
  <c r="I30" i="7"/>
  <c r="J30" i="7"/>
  <c r="K30" i="7"/>
  <c r="L30" i="7"/>
  <c r="M30" i="7"/>
  <c r="N30" i="7"/>
  <c r="O30" i="7"/>
  <c r="P30" i="7"/>
  <c r="Q30" i="7"/>
  <c r="R30" i="7"/>
  <c r="S30" i="7"/>
  <c r="T30" i="7"/>
  <c r="U30" i="7"/>
  <c r="V30" i="7"/>
  <c r="W30" i="7"/>
  <c r="X30" i="7"/>
  <c r="Y30" i="7"/>
  <c r="Z30" i="7"/>
  <c r="AA30" i="7"/>
  <c r="AB30" i="7"/>
  <c r="AC30" i="7"/>
  <c r="AD30" i="7"/>
  <c r="AE30" i="7"/>
  <c r="AF30" i="7"/>
  <c r="AG30" i="7"/>
  <c r="AH30" i="7"/>
  <c r="AI30" i="7"/>
  <c r="AJ30" i="7"/>
  <c r="AK30" i="7"/>
  <c r="AL30" i="7"/>
  <c r="AM30" i="7"/>
  <c r="AN30" i="7"/>
  <c r="AO30" i="7"/>
  <c r="AP30" i="7"/>
  <c r="AQ30" i="7"/>
  <c r="AR30" i="7"/>
  <c r="AS30" i="7"/>
  <c r="AT30" i="7"/>
  <c r="AU30" i="7"/>
  <c r="AV30" i="7"/>
  <c r="AW30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8" i="7"/>
  <c r="C7" i="7"/>
  <c r="D7" i="7"/>
  <c r="E7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X7" i="7"/>
  <c r="Y7" i="7"/>
  <c r="Z7" i="7"/>
  <c r="AA7" i="7"/>
  <c r="AB7" i="7"/>
  <c r="AC7" i="7"/>
  <c r="AD7" i="7"/>
  <c r="AE7" i="7"/>
  <c r="AF7" i="7"/>
  <c r="AG7" i="7"/>
  <c r="AH7" i="7"/>
  <c r="AI7" i="7"/>
  <c r="AJ7" i="7"/>
  <c r="AK7" i="7"/>
  <c r="AL7" i="7"/>
  <c r="AM7" i="7"/>
  <c r="AN7" i="7"/>
  <c r="AO7" i="7"/>
  <c r="AP7" i="7"/>
  <c r="AQ7" i="7"/>
  <c r="AR7" i="7"/>
  <c r="AS7" i="7"/>
  <c r="AT7" i="7"/>
  <c r="AU7" i="7"/>
  <c r="AV7" i="7"/>
  <c r="AW7" i="7"/>
  <c r="B7" i="7"/>
  <c r="C6" i="7"/>
  <c r="D6" i="7"/>
  <c r="E6" i="7"/>
  <c r="F6" i="7"/>
  <c r="G6" i="7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X6" i="7"/>
  <c r="Y6" i="7"/>
  <c r="Z6" i="7"/>
  <c r="AA6" i="7"/>
  <c r="AB6" i="7"/>
  <c r="AC6" i="7"/>
  <c r="AD6" i="7"/>
  <c r="AE6" i="7"/>
  <c r="AF6" i="7"/>
  <c r="AG6" i="7"/>
  <c r="AH6" i="7"/>
  <c r="AI6" i="7"/>
  <c r="AJ6" i="7"/>
  <c r="AK6" i="7"/>
  <c r="AL6" i="7"/>
  <c r="AM6" i="7"/>
  <c r="AN6" i="7"/>
  <c r="AO6" i="7"/>
  <c r="AP6" i="7"/>
  <c r="AQ6" i="7"/>
  <c r="AR6" i="7"/>
  <c r="AS6" i="7"/>
  <c r="AT6" i="7"/>
  <c r="AU6" i="7"/>
  <c r="AV6" i="7"/>
  <c r="AW6" i="7"/>
  <c r="B6" i="7"/>
  <c r="E36" i="4"/>
  <c r="F36" i="4"/>
  <c r="H36" i="4"/>
  <c r="I36" i="4"/>
  <c r="K36" i="4"/>
  <c r="L36" i="4"/>
  <c r="M36" i="4"/>
  <c r="N36" i="4"/>
  <c r="O36" i="4"/>
  <c r="Q36" i="4"/>
  <c r="R36" i="4"/>
  <c r="T36" i="4"/>
  <c r="U36" i="4"/>
  <c r="W36" i="4"/>
  <c r="X36" i="4"/>
  <c r="Z36" i="4"/>
  <c r="AA36" i="4"/>
  <c r="AC36" i="4"/>
  <c r="AD36" i="4"/>
  <c r="AF36" i="4"/>
  <c r="AG36" i="4"/>
  <c r="AH36" i="4"/>
  <c r="AJ36" i="4"/>
  <c r="AL36" i="4"/>
  <c r="AM36" i="4"/>
  <c r="AO36" i="4"/>
  <c r="AP36" i="4"/>
  <c r="AR36" i="4"/>
  <c r="AS36" i="4"/>
  <c r="AU36" i="4"/>
  <c r="AV36" i="4"/>
  <c r="AX36" i="4"/>
  <c r="AY36" i="4"/>
  <c r="AZ36" i="4"/>
  <c r="BA36" i="4"/>
  <c r="BC36" i="4"/>
  <c r="BD36" i="4"/>
  <c r="BE36" i="4"/>
  <c r="BF36" i="4"/>
  <c r="BG36" i="4"/>
  <c r="BH36" i="4"/>
  <c r="BI36" i="4"/>
  <c r="BJ36" i="4"/>
  <c r="BK36" i="4"/>
  <c r="BL36" i="4"/>
  <c r="BM36" i="4"/>
  <c r="BN36" i="4"/>
  <c r="BO36" i="4"/>
  <c r="BP36" i="4"/>
  <c r="BQ36" i="4"/>
  <c r="BR36" i="4"/>
  <c r="BS36" i="4"/>
  <c r="BT36" i="4"/>
  <c r="BU36" i="4"/>
  <c r="BV36" i="4"/>
  <c r="BW36" i="4"/>
  <c r="BX36" i="4"/>
  <c r="BY36" i="4"/>
  <c r="BZ36" i="4"/>
  <c r="CA36" i="4"/>
  <c r="CB36" i="4"/>
  <c r="CC36" i="4"/>
  <c r="CD36" i="4"/>
  <c r="CE36" i="4"/>
  <c r="CF36" i="4"/>
  <c r="CG36" i="4"/>
  <c r="CH36" i="4"/>
  <c r="CI36" i="4"/>
  <c r="CJ36" i="4"/>
  <c r="CK36" i="4"/>
  <c r="CL36" i="4"/>
  <c r="CM36" i="4"/>
  <c r="CN36" i="4"/>
  <c r="CO36" i="4"/>
  <c r="CP36" i="4"/>
  <c r="CQ36" i="4"/>
  <c r="CR36" i="4"/>
  <c r="E37" i="4"/>
  <c r="F37" i="4"/>
  <c r="H37" i="4"/>
  <c r="I37" i="4"/>
  <c r="K37" i="4"/>
  <c r="L37" i="4"/>
  <c r="M37" i="4"/>
  <c r="N37" i="4"/>
  <c r="O37" i="4"/>
  <c r="Q37" i="4"/>
  <c r="R37" i="4"/>
  <c r="T37" i="4"/>
  <c r="U37" i="4"/>
  <c r="W37" i="4"/>
  <c r="X37" i="4"/>
  <c r="Z37" i="4"/>
  <c r="AA37" i="4"/>
  <c r="AC37" i="4"/>
  <c r="AD37" i="4"/>
  <c r="AF37" i="4"/>
  <c r="AG37" i="4"/>
  <c r="AH37" i="4"/>
  <c r="AJ37" i="4"/>
  <c r="AL37" i="4"/>
  <c r="AM37" i="4"/>
  <c r="AO37" i="4"/>
  <c r="AP37" i="4"/>
  <c r="AR37" i="4"/>
  <c r="AS37" i="4"/>
  <c r="AU37" i="4"/>
  <c r="AV37" i="4"/>
  <c r="AX37" i="4"/>
  <c r="AY37" i="4"/>
  <c r="AZ37" i="4"/>
  <c r="BA37" i="4"/>
  <c r="BC37" i="4"/>
  <c r="BD37" i="4"/>
  <c r="BE37" i="4"/>
  <c r="BF37" i="4"/>
  <c r="BG37" i="4"/>
  <c r="BH37" i="4"/>
  <c r="BI37" i="4"/>
  <c r="BJ37" i="4"/>
  <c r="BK37" i="4"/>
  <c r="BL37" i="4"/>
  <c r="BM37" i="4"/>
  <c r="BN37" i="4"/>
  <c r="BO37" i="4"/>
  <c r="BP37" i="4"/>
  <c r="BQ37" i="4"/>
  <c r="BR37" i="4"/>
  <c r="BS37" i="4"/>
  <c r="BT37" i="4"/>
  <c r="BU37" i="4"/>
  <c r="BV37" i="4"/>
  <c r="BW37" i="4"/>
  <c r="BX37" i="4"/>
  <c r="BY37" i="4"/>
  <c r="BZ37" i="4"/>
  <c r="CA37" i="4"/>
  <c r="CB37" i="4"/>
  <c r="CC37" i="4"/>
  <c r="CD37" i="4"/>
  <c r="CE37" i="4"/>
  <c r="CF37" i="4"/>
  <c r="CG37" i="4"/>
  <c r="CH37" i="4"/>
  <c r="CI37" i="4"/>
  <c r="CJ37" i="4"/>
  <c r="CK37" i="4"/>
  <c r="CL37" i="4"/>
  <c r="CM37" i="4"/>
  <c r="CN37" i="4"/>
  <c r="CO37" i="4"/>
  <c r="CP37" i="4"/>
  <c r="CQ37" i="4"/>
  <c r="CR37" i="4"/>
  <c r="E38" i="4"/>
  <c r="F38" i="4"/>
  <c r="H38" i="4"/>
  <c r="I38" i="4"/>
  <c r="K38" i="4"/>
  <c r="L38" i="4"/>
  <c r="M38" i="4"/>
  <c r="N38" i="4"/>
  <c r="O38" i="4"/>
  <c r="Q38" i="4"/>
  <c r="R38" i="4"/>
  <c r="T38" i="4"/>
  <c r="U38" i="4"/>
  <c r="W38" i="4"/>
  <c r="X38" i="4"/>
  <c r="Z38" i="4"/>
  <c r="AA38" i="4"/>
  <c r="AC38" i="4"/>
  <c r="AD38" i="4"/>
  <c r="AF38" i="4"/>
  <c r="AG38" i="4"/>
  <c r="AH38" i="4"/>
  <c r="AJ38" i="4"/>
  <c r="AL38" i="4"/>
  <c r="AM38" i="4"/>
  <c r="AO38" i="4"/>
  <c r="AP38" i="4"/>
  <c r="AR38" i="4"/>
  <c r="AS38" i="4"/>
  <c r="AU38" i="4"/>
  <c r="AV38" i="4"/>
  <c r="AX38" i="4"/>
  <c r="AY38" i="4"/>
  <c r="AZ38" i="4"/>
  <c r="BA38" i="4"/>
  <c r="BC38" i="4"/>
  <c r="BD38" i="4"/>
  <c r="BE38" i="4"/>
  <c r="BF38" i="4"/>
  <c r="BG38" i="4"/>
  <c r="BH38" i="4"/>
  <c r="BI38" i="4"/>
  <c r="BJ38" i="4"/>
  <c r="BK38" i="4"/>
  <c r="BL38" i="4"/>
  <c r="BM38" i="4"/>
  <c r="BN38" i="4"/>
  <c r="BO38" i="4"/>
  <c r="BP38" i="4"/>
  <c r="BQ38" i="4"/>
  <c r="BR38" i="4"/>
  <c r="BS38" i="4"/>
  <c r="BT38" i="4"/>
  <c r="BU38" i="4"/>
  <c r="BV38" i="4"/>
  <c r="BW38" i="4"/>
  <c r="BX38" i="4"/>
  <c r="BY38" i="4"/>
  <c r="BZ38" i="4"/>
  <c r="CA38" i="4"/>
  <c r="CB38" i="4"/>
  <c r="CC38" i="4"/>
  <c r="CD38" i="4"/>
  <c r="CE38" i="4"/>
  <c r="CF38" i="4"/>
  <c r="CG38" i="4"/>
  <c r="CH38" i="4"/>
  <c r="CI38" i="4"/>
  <c r="CJ38" i="4"/>
  <c r="CK38" i="4"/>
  <c r="CL38" i="4"/>
  <c r="CM38" i="4"/>
  <c r="CN38" i="4"/>
  <c r="CO38" i="4"/>
  <c r="CP38" i="4"/>
  <c r="CQ38" i="4"/>
  <c r="CR38" i="4"/>
  <c r="E39" i="4"/>
  <c r="F39" i="4"/>
  <c r="H39" i="4"/>
  <c r="I39" i="4"/>
  <c r="K39" i="4"/>
  <c r="L39" i="4"/>
  <c r="M39" i="4"/>
  <c r="N39" i="4"/>
  <c r="O39" i="4"/>
  <c r="Q39" i="4"/>
  <c r="R39" i="4"/>
  <c r="T39" i="4"/>
  <c r="U39" i="4"/>
  <c r="W39" i="4"/>
  <c r="X39" i="4"/>
  <c r="Z39" i="4"/>
  <c r="AA39" i="4"/>
  <c r="AC39" i="4"/>
  <c r="AD39" i="4"/>
  <c r="AF39" i="4"/>
  <c r="AG39" i="4"/>
  <c r="AH39" i="4"/>
  <c r="AJ39" i="4"/>
  <c r="AL39" i="4"/>
  <c r="AM39" i="4"/>
  <c r="AO39" i="4"/>
  <c r="AP39" i="4"/>
  <c r="AR39" i="4"/>
  <c r="AS39" i="4"/>
  <c r="AU39" i="4"/>
  <c r="AV39" i="4"/>
  <c r="AX39" i="4"/>
  <c r="AY39" i="4"/>
  <c r="AZ39" i="4"/>
  <c r="BA39" i="4"/>
  <c r="BC39" i="4"/>
  <c r="BD39" i="4"/>
  <c r="BE39" i="4"/>
  <c r="BF39" i="4"/>
  <c r="BG39" i="4"/>
  <c r="BH39" i="4"/>
  <c r="BI39" i="4"/>
  <c r="BJ39" i="4"/>
  <c r="BK39" i="4"/>
  <c r="BL39" i="4"/>
  <c r="BM39" i="4"/>
  <c r="BN39" i="4"/>
  <c r="BO39" i="4"/>
  <c r="BP39" i="4"/>
  <c r="BQ39" i="4"/>
  <c r="BR39" i="4"/>
  <c r="BS39" i="4"/>
  <c r="BT39" i="4"/>
  <c r="BU39" i="4"/>
  <c r="BV39" i="4"/>
  <c r="BW39" i="4"/>
  <c r="BX39" i="4"/>
  <c r="BY39" i="4"/>
  <c r="BZ39" i="4"/>
  <c r="CA39" i="4"/>
  <c r="CB39" i="4"/>
  <c r="CC39" i="4"/>
  <c r="CD39" i="4"/>
  <c r="CE39" i="4"/>
  <c r="CF39" i="4"/>
  <c r="CG39" i="4"/>
  <c r="CH39" i="4"/>
  <c r="CI39" i="4"/>
  <c r="CJ39" i="4"/>
  <c r="CK39" i="4"/>
  <c r="CL39" i="4"/>
  <c r="CM39" i="4"/>
  <c r="CN39" i="4"/>
  <c r="CO39" i="4"/>
  <c r="CP39" i="4"/>
  <c r="CQ39" i="4"/>
  <c r="CR39" i="4"/>
  <c r="E40" i="4"/>
  <c r="F40" i="4"/>
  <c r="H40" i="4"/>
  <c r="I40" i="4"/>
  <c r="K40" i="4"/>
  <c r="L40" i="4"/>
  <c r="M40" i="4"/>
  <c r="N40" i="4"/>
  <c r="O40" i="4"/>
  <c r="Q40" i="4"/>
  <c r="R40" i="4"/>
  <c r="T40" i="4"/>
  <c r="U40" i="4"/>
  <c r="W40" i="4"/>
  <c r="X40" i="4"/>
  <c r="Z40" i="4"/>
  <c r="AA40" i="4"/>
  <c r="AC40" i="4"/>
  <c r="AD40" i="4"/>
  <c r="AF40" i="4"/>
  <c r="AG40" i="4"/>
  <c r="AH40" i="4"/>
  <c r="AJ40" i="4"/>
  <c r="AL40" i="4"/>
  <c r="AM40" i="4"/>
  <c r="AO40" i="4"/>
  <c r="AP40" i="4"/>
  <c r="AR40" i="4"/>
  <c r="AS40" i="4"/>
  <c r="AU40" i="4"/>
  <c r="AV40" i="4"/>
  <c r="AX40" i="4"/>
  <c r="AY40" i="4"/>
  <c r="AZ40" i="4"/>
  <c r="BA40" i="4"/>
  <c r="BC40" i="4"/>
  <c r="BD40" i="4"/>
  <c r="BE40" i="4"/>
  <c r="BF40" i="4"/>
  <c r="BG40" i="4"/>
  <c r="BH40" i="4"/>
  <c r="BI40" i="4"/>
  <c r="BJ40" i="4"/>
  <c r="BK40" i="4"/>
  <c r="BL40" i="4"/>
  <c r="BM40" i="4"/>
  <c r="BN40" i="4"/>
  <c r="BO40" i="4"/>
  <c r="BP40" i="4"/>
  <c r="BQ40" i="4"/>
  <c r="BR40" i="4"/>
  <c r="BS40" i="4"/>
  <c r="BT40" i="4"/>
  <c r="BU40" i="4"/>
  <c r="BV40" i="4"/>
  <c r="BW40" i="4"/>
  <c r="BX40" i="4"/>
  <c r="BY40" i="4"/>
  <c r="BZ40" i="4"/>
  <c r="CA40" i="4"/>
  <c r="CB40" i="4"/>
  <c r="CC40" i="4"/>
  <c r="CD40" i="4"/>
  <c r="CE40" i="4"/>
  <c r="CF40" i="4"/>
  <c r="CG40" i="4"/>
  <c r="CH40" i="4"/>
  <c r="CI40" i="4"/>
  <c r="CJ40" i="4"/>
  <c r="CK40" i="4"/>
  <c r="CL40" i="4"/>
  <c r="CM40" i="4"/>
  <c r="CN40" i="4"/>
  <c r="CO40" i="4"/>
  <c r="CP40" i="4"/>
  <c r="CQ40" i="4"/>
  <c r="CR40" i="4"/>
  <c r="E41" i="4"/>
  <c r="F41" i="4"/>
  <c r="H41" i="4"/>
  <c r="I41" i="4"/>
  <c r="K41" i="4"/>
  <c r="L41" i="4"/>
  <c r="M41" i="4"/>
  <c r="N41" i="4"/>
  <c r="O41" i="4"/>
  <c r="Q41" i="4"/>
  <c r="R41" i="4"/>
  <c r="T41" i="4"/>
  <c r="U41" i="4"/>
  <c r="W41" i="4"/>
  <c r="X41" i="4"/>
  <c r="Z41" i="4"/>
  <c r="AA41" i="4"/>
  <c r="AC41" i="4"/>
  <c r="AD41" i="4"/>
  <c r="AF41" i="4"/>
  <c r="AG41" i="4"/>
  <c r="AH41" i="4"/>
  <c r="AJ41" i="4"/>
  <c r="AL41" i="4"/>
  <c r="AM41" i="4"/>
  <c r="AO41" i="4"/>
  <c r="AP41" i="4"/>
  <c r="AR41" i="4"/>
  <c r="AS41" i="4"/>
  <c r="AU41" i="4"/>
  <c r="AV41" i="4"/>
  <c r="AX41" i="4"/>
  <c r="AY41" i="4"/>
  <c r="AZ41" i="4"/>
  <c r="BA41" i="4"/>
  <c r="BC41" i="4"/>
  <c r="BD41" i="4"/>
  <c r="BE41" i="4"/>
  <c r="BF41" i="4"/>
  <c r="BG41" i="4"/>
  <c r="BH41" i="4"/>
  <c r="BI41" i="4"/>
  <c r="BJ41" i="4"/>
  <c r="BK41" i="4"/>
  <c r="BL41" i="4"/>
  <c r="BM41" i="4"/>
  <c r="BN41" i="4"/>
  <c r="BO41" i="4"/>
  <c r="BP41" i="4"/>
  <c r="BQ41" i="4"/>
  <c r="BR41" i="4"/>
  <c r="BS41" i="4"/>
  <c r="BT41" i="4"/>
  <c r="BU41" i="4"/>
  <c r="BV41" i="4"/>
  <c r="BW41" i="4"/>
  <c r="BX41" i="4"/>
  <c r="BY41" i="4"/>
  <c r="BZ41" i="4"/>
  <c r="CA41" i="4"/>
  <c r="CB41" i="4"/>
  <c r="CC41" i="4"/>
  <c r="CD41" i="4"/>
  <c r="CE41" i="4"/>
  <c r="CF41" i="4"/>
  <c r="CG41" i="4"/>
  <c r="CH41" i="4"/>
  <c r="CI41" i="4"/>
  <c r="CJ41" i="4"/>
  <c r="CK41" i="4"/>
  <c r="CL41" i="4"/>
  <c r="CM41" i="4"/>
  <c r="CN41" i="4"/>
  <c r="CO41" i="4"/>
  <c r="CP41" i="4"/>
  <c r="CQ41" i="4"/>
  <c r="CR41" i="4"/>
  <c r="E42" i="4"/>
  <c r="F42" i="4"/>
  <c r="H42" i="4"/>
  <c r="I42" i="4"/>
  <c r="K42" i="4"/>
  <c r="L42" i="4"/>
  <c r="M42" i="4"/>
  <c r="N42" i="4"/>
  <c r="O42" i="4"/>
  <c r="Q42" i="4"/>
  <c r="R42" i="4"/>
  <c r="T42" i="4"/>
  <c r="U42" i="4"/>
  <c r="W42" i="4"/>
  <c r="X42" i="4"/>
  <c r="Z42" i="4"/>
  <c r="AA42" i="4"/>
  <c r="AC42" i="4"/>
  <c r="AD42" i="4"/>
  <c r="AF42" i="4"/>
  <c r="AG42" i="4"/>
  <c r="AH42" i="4"/>
  <c r="AJ42" i="4"/>
  <c r="AL42" i="4"/>
  <c r="AM42" i="4"/>
  <c r="AO42" i="4"/>
  <c r="AP42" i="4"/>
  <c r="AR42" i="4"/>
  <c r="AS42" i="4"/>
  <c r="AU42" i="4"/>
  <c r="AV42" i="4"/>
  <c r="AX42" i="4"/>
  <c r="AY42" i="4"/>
  <c r="AZ42" i="4"/>
  <c r="BA42" i="4"/>
  <c r="BC42" i="4"/>
  <c r="BD42" i="4"/>
  <c r="BE42" i="4"/>
  <c r="BF42" i="4"/>
  <c r="BG42" i="4"/>
  <c r="BH42" i="4"/>
  <c r="BI42" i="4"/>
  <c r="BJ42" i="4"/>
  <c r="BK42" i="4"/>
  <c r="BL42" i="4"/>
  <c r="BM42" i="4"/>
  <c r="BN42" i="4"/>
  <c r="BO42" i="4"/>
  <c r="BP42" i="4"/>
  <c r="BQ42" i="4"/>
  <c r="BR42" i="4"/>
  <c r="BS42" i="4"/>
  <c r="BT42" i="4"/>
  <c r="BU42" i="4"/>
  <c r="BV42" i="4"/>
  <c r="BW42" i="4"/>
  <c r="BX42" i="4"/>
  <c r="BY42" i="4"/>
  <c r="BZ42" i="4"/>
  <c r="CA42" i="4"/>
  <c r="CB42" i="4"/>
  <c r="CC42" i="4"/>
  <c r="CD42" i="4"/>
  <c r="CE42" i="4"/>
  <c r="CF42" i="4"/>
  <c r="CG42" i="4"/>
  <c r="CH42" i="4"/>
  <c r="CI42" i="4"/>
  <c r="CJ42" i="4"/>
  <c r="CK42" i="4"/>
  <c r="CL42" i="4"/>
  <c r="CM42" i="4"/>
  <c r="CN42" i="4"/>
  <c r="CO42" i="4"/>
  <c r="CP42" i="4"/>
  <c r="CQ42" i="4"/>
  <c r="CR42" i="4"/>
  <c r="E43" i="4"/>
  <c r="F43" i="4"/>
  <c r="H43" i="4"/>
  <c r="I43" i="4"/>
  <c r="K43" i="4"/>
  <c r="L43" i="4"/>
  <c r="M43" i="4"/>
  <c r="N43" i="4"/>
  <c r="O43" i="4"/>
  <c r="Q43" i="4"/>
  <c r="R43" i="4"/>
  <c r="T43" i="4"/>
  <c r="U43" i="4"/>
  <c r="W43" i="4"/>
  <c r="X43" i="4"/>
  <c r="Z43" i="4"/>
  <c r="AA43" i="4"/>
  <c r="AC43" i="4"/>
  <c r="AD43" i="4"/>
  <c r="AF43" i="4"/>
  <c r="AG43" i="4"/>
  <c r="AH43" i="4"/>
  <c r="AJ43" i="4"/>
  <c r="AL43" i="4"/>
  <c r="AM43" i="4"/>
  <c r="AO43" i="4"/>
  <c r="AP43" i="4"/>
  <c r="AR43" i="4"/>
  <c r="AS43" i="4"/>
  <c r="AU43" i="4"/>
  <c r="AV43" i="4"/>
  <c r="AX43" i="4"/>
  <c r="AY43" i="4"/>
  <c r="AZ43" i="4"/>
  <c r="BA43" i="4"/>
  <c r="BC43" i="4"/>
  <c r="BD43" i="4"/>
  <c r="BE43" i="4"/>
  <c r="BF43" i="4"/>
  <c r="BG43" i="4"/>
  <c r="BH43" i="4"/>
  <c r="BI43" i="4"/>
  <c r="BJ43" i="4"/>
  <c r="BK43" i="4"/>
  <c r="BL43" i="4"/>
  <c r="BM43" i="4"/>
  <c r="BN43" i="4"/>
  <c r="BO43" i="4"/>
  <c r="BP43" i="4"/>
  <c r="BQ43" i="4"/>
  <c r="BR43" i="4"/>
  <c r="BS43" i="4"/>
  <c r="BT43" i="4"/>
  <c r="BU43" i="4"/>
  <c r="BV43" i="4"/>
  <c r="BW43" i="4"/>
  <c r="BX43" i="4"/>
  <c r="BY43" i="4"/>
  <c r="BZ43" i="4"/>
  <c r="CA43" i="4"/>
  <c r="CB43" i="4"/>
  <c r="CC43" i="4"/>
  <c r="CD43" i="4"/>
  <c r="CE43" i="4"/>
  <c r="CF43" i="4"/>
  <c r="CG43" i="4"/>
  <c r="CH43" i="4"/>
  <c r="CI43" i="4"/>
  <c r="CJ43" i="4"/>
  <c r="CK43" i="4"/>
  <c r="CL43" i="4"/>
  <c r="CM43" i="4"/>
  <c r="CN43" i="4"/>
  <c r="CO43" i="4"/>
  <c r="CP43" i="4"/>
  <c r="CQ43" i="4"/>
  <c r="CR43" i="4"/>
  <c r="E44" i="4"/>
  <c r="F44" i="4"/>
  <c r="H44" i="4"/>
  <c r="I44" i="4"/>
  <c r="K44" i="4"/>
  <c r="L44" i="4"/>
  <c r="M44" i="4"/>
  <c r="N44" i="4"/>
  <c r="O44" i="4"/>
  <c r="Q44" i="4"/>
  <c r="R44" i="4"/>
  <c r="T44" i="4"/>
  <c r="U44" i="4"/>
  <c r="W44" i="4"/>
  <c r="X44" i="4"/>
  <c r="Z44" i="4"/>
  <c r="AA44" i="4"/>
  <c r="AC44" i="4"/>
  <c r="AD44" i="4"/>
  <c r="AF44" i="4"/>
  <c r="AG44" i="4"/>
  <c r="AH44" i="4"/>
  <c r="AJ44" i="4"/>
  <c r="AL44" i="4"/>
  <c r="AM44" i="4"/>
  <c r="AO44" i="4"/>
  <c r="AP44" i="4"/>
  <c r="AR44" i="4"/>
  <c r="AS44" i="4"/>
  <c r="AU44" i="4"/>
  <c r="AV44" i="4"/>
  <c r="AX44" i="4"/>
  <c r="AY44" i="4"/>
  <c r="AZ44" i="4"/>
  <c r="BA44" i="4"/>
  <c r="BC44" i="4"/>
  <c r="BD44" i="4"/>
  <c r="BE44" i="4"/>
  <c r="BF44" i="4"/>
  <c r="BG44" i="4"/>
  <c r="BH44" i="4"/>
  <c r="BI44" i="4"/>
  <c r="BJ44" i="4"/>
  <c r="BK44" i="4"/>
  <c r="BL44" i="4"/>
  <c r="BM44" i="4"/>
  <c r="BN44" i="4"/>
  <c r="BO44" i="4"/>
  <c r="BP44" i="4"/>
  <c r="BQ44" i="4"/>
  <c r="BR44" i="4"/>
  <c r="BS44" i="4"/>
  <c r="BT44" i="4"/>
  <c r="BU44" i="4"/>
  <c r="BV44" i="4"/>
  <c r="BW44" i="4"/>
  <c r="BX44" i="4"/>
  <c r="BY44" i="4"/>
  <c r="BZ44" i="4"/>
  <c r="CA44" i="4"/>
  <c r="CB44" i="4"/>
  <c r="CC44" i="4"/>
  <c r="CD44" i="4"/>
  <c r="CE44" i="4"/>
  <c r="CF44" i="4"/>
  <c r="CG44" i="4"/>
  <c r="CH44" i="4"/>
  <c r="CI44" i="4"/>
  <c r="CJ44" i="4"/>
  <c r="CK44" i="4"/>
  <c r="CL44" i="4"/>
  <c r="CM44" i="4"/>
  <c r="CN44" i="4"/>
  <c r="CO44" i="4"/>
  <c r="CP44" i="4"/>
  <c r="CQ44" i="4"/>
  <c r="CR44" i="4"/>
  <c r="E45" i="4"/>
  <c r="F45" i="4"/>
  <c r="H45" i="4"/>
  <c r="I45" i="4"/>
  <c r="K45" i="4"/>
  <c r="L45" i="4"/>
  <c r="M45" i="4"/>
  <c r="N45" i="4"/>
  <c r="O45" i="4"/>
  <c r="Q45" i="4"/>
  <c r="R45" i="4"/>
  <c r="T45" i="4"/>
  <c r="U45" i="4"/>
  <c r="W45" i="4"/>
  <c r="X45" i="4"/>
  <c r="Z45" i="4"/>
  <c r="AA45" i="4"/>
  <c r="AC45" i="4"/>
  <c r="AD45" i="4"/>
  <c r="AF45" i="4"/>
  <c r="AG45" i="4"/>
  <c r="AH45" i="4"/>
  <c r="AJ45" i="4"/>
  <c r="AL45" i="4"/>
  <c r="AM45" i="4"/>
  <c r="AO45" i="4"/>
  <c r="AP45" i="4"/>
  <c r="AR45" i="4"/>
  <c r="AS45" i="4"/>
  <c r="AU45" i="4"/>
  <c r="AV45" i="4"/>
  <c r="AX45" i="4"/>
  <c r="AY45" i="4"/>
  <c r="AZ45" i="4"/>
  <c r="BA45" i="4"/>
  <c r="BC45" i="4"/>
  <c r="BD45" i="4"/>
  <c r="BE45" i="4"/>
  <c r="BF45" i="4"/>
  <c r="BG45" i="4"/>
  <c r="BH45" i="4"/>
  <c r="BI45" i="4"/>
  <c r="BJ45" i="4"/>
  <c r="BK45" i="4"/>
  <c r="BL45" i="4"/>
  <c r="BM45" i="4"/>
  <c r="BN45" i="4"/>
  <c r="BO45" i="4"/>
  <c r="BP45" i="4"/>
  <c r="BQ45" i="4"/>
  <c r="BR45" i="4"/>
  <c r="BS45" i="4"/>
  <c r="BT45" i="4"/>
  <c r="BU45" i="4"/>
  <c r="BV45" i="4"/>
  <c r="BW45" i="4"/>
  <c r="BX45" i="4"/>
  <c r="BY45" i="4"/>
  <c r="BZ45" i="4"/>
  <c r="CA45" i="4"/>
  <c r="CB45" i="4"/>
  <c r="CC45" i="4"/>
  <c r="CD45" i="4"/>
  <c r="CE45" i="4"/>
  <c r="CF45" i="4"/>
  <c r="CG45" i="4"/>
  <c r="CH45" i="4"/>
  <c r="CI45" i="4"/>
  <c r="CJ45" i="4"/>
  <c r="CK45" i="4"/>
  <c r="CL45" i="4"/>
  <c r="CM45" i="4"/>
  <c r="CN45" i="4"/>
  <c r="CO45" i="4"/>
  <c r="CP45" i="4"/>
  <c r="CQ45" i="4"/>
  <c r="CR45" i="4"/>
  <c r="E46" i="4"/>
  <c r="F46" i="4"/>
  <c r="H46" i="4"/>
  <c r="I46" i="4"/>
  <c r="K46" i="4"/>
  <c r="L46" i="4"/>
  <c r="M46" i="4"/>
  <c r="N46" i="4"/>
  <c r="O46" i="4"/>
  <c r="Q46" i="4"/>
  <c r="R46" i="4"/>
  <c r="T46" i="4"/>
  <c r="U46" i="4"/>
  <c r="W46" i="4"/>
  <c r="X46" i="4"/>
  <c r="Z46" i="4"/>
  <c r="AA46" i="4"/>
  <c r="AC46" i="4"/>
  <c r="AD46" i="4"/>
  <c r="AF46" i="4"/>
  <c r="AG46" i="4"/>
  <c r="AH46" i="4"/>
  <c r="AJ46" i="4"/>
  <c r="AL46" i="4"/>
  <c r="AM46" i="4"/>
  <c r="AO46" i="4"/>
  <c r="AP46" i="4"/>
  <c r="AR46" i="4"/>
  <c r="AS46" i="4"/>
  <c r="AU46" i="4"/>
  <c r="AV46" i="4"/>
  <c r="AX46" i="4"/>
  <c r="AY46" i="4"/>
  <c r="AZ46" i="4"/>
  <c r="BA46" i="4"/>
  <c r="BC46" i="4"/>
  <c r="BD46" i="4"/>
  <c r="BE46" i="4"/>
  <c r="BF46" i="4"/>
  <c r="BG46" i="4"/>
  <c r="BH46" i="4"/>
  <c r="BI46" i="4"/>
  <c r="BJ46" i="4"/>
  <c r="BK46" i="4"/>
  <c r="BL46" i="4"/>
  <c r="BM46" i="4"/>
  <c r="BN46" i="4"/>
  <c r="BO46" i="4"/>
  <c r="BP46" i="4"/>
  <c r="BQ46" i="4"/>
  <c r="BR46" i="4"/>
  <c r="BS46" i="4"/>
  <c r="BT46" i="4"/>
  <c r="BU46" i="4"/>
  <c r="BV46" i="4"/>
  <c r="BW46" i="4"/>
  <c r="BX46" i="4"/>
  <c r="BY46" i="4"/>
  <c r="BZ46" i="4"/>
  <c r="CA46" i="4"/>
  <c r="CB46" i="4"/>
  <c r="CC46" i="4"/>
  <c r="CD46" i="4"/>
  <c r="CE46" i="4"/>
  <c r="CF46" i="4"/>
  <c r="CG46" i="4"/>
  <c r="CH46" i="4"/>
  <c r="CI46" i="4"/>
  <c r="CJ46" i="4"/>
  <c r="CK46" i="4"/>
  <c r="CL46" i="4"/>
  <c r="CM46" i="4"/>
  <c r="CN46" i="4"/>
  <c r="CO46" i="4"/>
  <c r="CP46" i="4"/>
  <c r="CQ46" i="4"/>
  <c r="CR46" i="4"/>
  <c r="E47" i="4"/>
  <c r="F47" i="4"/>
  <c r="H47" i="4"/>
  <c r="I47" i="4"/>
  <c r="K47" i="4"/>
  <c r="L47" i="4"/>
  <c r="M47" i="4"/>
  <c r="N47" i="4"/>
  <c r="O47" i="4"/>
  <c r="Q47" i="4"/>
  <c r="R47" i="4"/>
  <c r="T47" i="4"/>
  <c r="U47" i="4"/>
  <c r="W47" i="4"/>
  <c r="X47" i="4"/>
  <c r="Z47" i="4"/>
  <c r="AA47" i="4"/>
  <c r="AC47" i="4"/>
  <c r="AD47" i="4"/>
  <c r="AF47" i="4"/>
  <c r="AG47" i="4"/>
  <c r="AH47" i="4"/>
  <c r="AJ47" i="4"/>
  <c r="AL47" i="4"/>
  <c r="AM47" i="4"/>
  <c r="AO47" i="4"/>
  <c r="AP47" i="4"/>
  <c r="AR47" i="4"/>
  <c r="AS47" i="4"/>
  <c r="AU47" i="4"/>
  <c r="AV47" i="4"/>
  <c r="AX47" i="4"/>
  <c r="AY47" i="4"/>
  <c r="AZ47" i="4"/>
  <c r="BA47" i="4"/>
  <c r="BC47" i="4"/>
  <c r="BD47" i="4"/>
  <c r="BE47" i="4"/>
  <c r="BF47" i="4"/>
  <c r="BG47" i="4"/>
  <c r="BH47" i="4"/>
  <c r="BI47" i="4"/>
  <c r="BJ47" i="4"/>
  <c r="BK47" i="4"/>
  <c r="BL47" i="4"/>
  <c r="BM47" i="4"/>
  <c r="BN47" i="4"/>
  <c r="BO47" i="4"/>
  <c r="BP47" i="4"/>
  <c r="BQ47" i="4"/>
  <c r="BR47" i="4"/>
  <c r="BS47" i="4"/>
  <c r="BT47" i="4"/>
  <c r="BU47" i="4"/>
  <c r="BV47" i="4"/>
  <c r="BW47" i="4"/>
  <c r="BX47" i="4"/>
  <c r="BY47" i="4"/>
  <c r="BZ47" i="4"/>
  <c r="CA47" i="4"/>
  <c r="CB47" i="4"/>
  <c r="CC47" i="4"/>
  <c r="CD47" i="4"/>
  <c r="CE47" i="4"/>
  <c r="CF47" i="4"/>
  <c r="CG47" i="4"/>
  <c r="CH47" i="4"/>
  <c r="CI47" i="4"/>
  <c r="CJ47" i="4"/>
  <c r="CK47" i="4"/>
  <c r="CL47" i="4"/>
  <c r="CM47" i="4"/>
  <c r="CN47" i="4"/>
  <c r="CO47" i="4"/>
  <c r="CP47" i="4"/>
  <c r="CQ47" i="4"/>
  <c r="CR47" i="4"/>
  <c r="E48" i="4"/>
  <c r="F48" i="4"/>
  <c r="H48" i="4"/>
  <c r="I48" i="4"/>
  <c r="K48" i="4"/>
  <c r="L48" i="4"/>
  <c r="M48" i="4"/>
  <c r="N48" i="4"/>
  <c r="O48" i="4"/>
  <c r="Q48" i="4"/>
  <c r="R48" i="4"/>
  <c r="T48" i="4"/>
  <c r="U48" i="4"/>
  <c r="W48" i="4"/>
  <c r="X48" i="4"/>
  <c r="Z48" i="4"/>
  <c r="AA48" i="4"/>
  <c r="AC48" i="4"/>
  <c r="AD48" i="4"/>
  <c r="AF48" i="4"/>
  <c r="AG48" i="4"/>
  <c r="AH48" i="4"/>
  <c r="AJ48" i="4"/>
  <c r="AL48" i="4"/>
  <c r="AM48" i="4"/>
  <c r="AO48" i="4"/>
  <c r="AP48" i="4"/>
  <c r="AR48" i="4"/>
  <c r="AS48" i="4"/>
  <c r="AU48" i="4"/>
  <c r="AV48" i="4"/>
  <c r="AX48" i="4"/>
  <c r="AY48" i="4"/>
  <c r="AZ48" i="4"/>
  <c r="BA48" i="4"/>
  <c r="BC48" i="4"/>
  <c r="BD48" i="4"/>
  <c r="BE48" i="4"/>
  <c r="BF48" i="4"/>
  <c r="BG48" i="4"/>
  <c r="BH48" i="4"/>
  <c r="BI48" i="4"/>
  <c r="BJ48" i="4"/>
  <c r="BK48" i="4"/>
  <c r="BL48" i="4"/>
  <c r="BM48" i="4"/>
  <c r="BN48" i="4"/>
  <c r="BO48" i="4"/>
  <c r="BP48" i="4"/>
  <c r="BQ48" i="4"/>
  <c r="BR48" i="4"/>
  <c r="BS48" i="4"/>
  <c r="BT48" i="4"/>
  <c r="BU48" i="4"/>
  <c r="BV48" i="4"/>
  <c r="BW48" i="4"/>
  <c r="BX48" i="4"/>
  <c r="BY48" i="4"/>
  <c r="BZ48" i="4"/>
  <c r="CA48" i="4"/>
  <c r="CB48" i="4"/>
  <c r="CC48" i="4"/>
  <c r="CD48" i="4"/>
  <c r="CE48" i="4"/>
  <c r="CF48" i="4"/>
  <c r="CG48" i="4"/>
  <c r="CH48" i="4"/>
  <c r="CI48" i="4"/>
  <c r="CJ48" i="4"/>
  <c r="CK48" i="4"/>
  <c r="CL48" i="4"/>
  <c r="CM48" i="4"/>
  <c r="CN48" i="4"/>
  <c r="CO48" i="4"/>
  <c r="CP48" i="4"/>
  <c r="CQ48" i="4"/>
  <c r="CR48" i="4"/>
  <c r="E49" i="4"/>
  <c r="F49" i="4"/>
  <c r="H49" i="4"/>
  <c r="I49" i="4"/>
  <c r="K49" i="4"/>
  <c r="L49" i="4"/>
  <c r="M49" i="4"/>
  <c r="N49" i="4"/>
  <c r="O49" i="4"/>
  <c r="Q49" i="4"/>
  <c r="R49" i="4"/>
  <c r="T49" i="4"/>
  <c r="U49" i="4"/>
  <c r="W49" i="4"/>
  <c r="X49" i="4"/>
  <c r="Z49" i="4"/>
  <c r="AA49" i="4"/>
  <c r="AC49" i="4"/>
  <c r="AD49" i="4"/>
  <c r="AF49" i="4"/>
  <c r="AG49" i="4"/>
  <c r="AH49" i="4"/>
  <c r="AJ49" i="4"/>
  <c r="AL49" i="4"/>
  <c r="AM49" i="4"/>
  <c r="AO49" i="4"/>
  <c r="AP49" i="4"/>
  <c r="AR49" i="4"/>
  <c r="AS49" i="4"/>
  <c r="AU49" i="4"/>
  <c r="AV49" i="4"/>
  <c r="AX49" i="4"/>
  <c r="AY49" i="4"/>
  <c r="AZ49" i="4"/>
  <c r="BA49" i="4"/>
  <c r="BC49" i="4"/>
  <c r="BD49" i="4"/>
  <c r="BE49" i="4"/>
  <c r="BF49" i="4"/>
  <c r="BG49" i="4"/>
  <c r="BH49" i="4"/>
  <c r="BI49" i="4"/>
  <c r="BJ49" i="4"/>
  <c r="BK49" i="4"/>
  <c r="BL49" i="4"/>
  <c r="BM49" i="4"/>
  <c r="BN49" i="4"/>
  <c r="BO49" i="4"/>
  <c r="BP49" i="4"/>
  <c r="BQ49" i="4"/>
  <c r="BR49" i="4"/>
  <c r="BS49" i="4"/>
  <c r="BT49" i="4"/>
  <c r="BU49" i="4"/>
  <c r="BV49" i="4"/>
  <c r="BW49" i="4"/>
  <c r="BX49" i="4"/>
  <c r="BY49" i="4"/>
  <c r="BZ49" i="4"/>
  <c r="CA49" i="4"/>
  <c r="CB49" i="4"/>
  <c r="CC49" i="4"/>
  <c r="CD49" i="4"/>
  <c r="CE49" i="4"/>
  <c r="CF49" i="4"/>
  <c r="CG49" i="4"/>
  <c r="CH49" i="4"/>
  <c r="CI49" i="4"/>
  <c r="CJ49" i="4"/>
  <c r="CK49" i="4"/>
  <c r="CL49" i="4"/>
  <c r="CM49" i="4"/>
  <c r="CN49" i="4"/>
  <c r="CO49" i="4"/>
  <c r="CP49" i="4"/>
  <c r="CQ49" i="4"/>
  <c r="CR49" i="4"/>
  <c r="E50" i="4"/>
  <c r="F50" i="4"/>
  <c r="H50" i="4"/>
  <c r="I50" i="4"/>
  <c r="K50" i="4"/>
  <c r="L50" i="4"/>
  <c r="M50" i="4"/>
  <c r="N50" i="4"/>
  <c r="O50" i="4"/>
  <c r="Q50" i="4"/>
  <c r="R50" i="4"/>
  <c r="T50" i="4"/>
  <c r="U50" i="4"/>
  <c r="W50" i="4"/>
  <c r="X50" i="4"/>
  <c r="Z50" i="4"/>
  <c r="AA50" i="4"/>
  <c r="AC50" i="4"/>
  <c r="AD50" i="4"/>
  <c r="AF50" i="4"/>
  <c r="AG50" i="4"/>
  <c r="AH50" i="4"/>
  <c r="AJ50" i="4"/>
  <c r="AL50" i="4"/>
  <c r="AM50" i="4"/>
  <c r="AO50" i="4"/>
  <c r="AP50" i="4"/>
  <c r="AR50" i="4"/>
  <c r="AS50" i="4"/>
  <c r="AU50" i="4"/>
  <c r="AV50" i="4"/>
  <c r="AX50" i="4"/>
  <c r="AY50" i="4"/>
  <c r="AZ50" i="4"/>
  <c r="BA50" i="4"/>
  <c r="BC50" i="4"/>
  <c r="BD50" i="4"/>
  <c r="BE50" i="4"/>
  <c r="BF50" i="4"/>
  <c r="BG50" i="4"/>
  <c r="BH50" i="4"/>
  <c r="BI50" i="4"/>
  <c r="BJ50" i="4"/>
  <c r="BK50" i="4"/>
  <c r="BL50" i="4"/>
  <c r="BM50" i="4"/>
  <c r="BN50" i="4"/>
  <c r="BO50" i="4"/>
  <c r="BP50" i="4"/>
  <c r="BQ50" i="4"/>
  <c r="BR50" i="4"/>
  <c r="BS50" i="4"/>
  <c r="BT50" i="4"/>
  <c r="BU50" i="4"/>
  <c r="BV50" i="4"/>
  <c r="BW50" i="4"/>
  <c r="BX50" i="4"/>
  <c r="BY50" i="4"/>
  <c r="BZ50" i="4"/>
  <c r="CA50" i="4"/>
  <c r="CB50" i="4"/>
  <c r="CC50" i="4"/>
  <c r="CD50" i="4"/>
  <c r="CE50" i="4"/>
  <c r="CF50" i="4"/>
  <c r="CG50" i="4"/>
  <c r="CH50" i="4"/>
  <c r="CI50" i="4"/>
  <c r="CJ50" i="4"/>
  <c r="CK50" i="4"/>
  <c r="CL50" i="4"/>
  <c r="CM50" i="4"/>
  <c r="CN50" i="4"/>
  <c r="CO50" i="4"/>
  <c r="CP50" i="4"/>
  <c r="CQ50" i="4"/>
  <c r="CR50" i="4"/>
  <c r="E51" i="4"/>
  <c r="F51" i="4"/>
  <c r="H51" i="4"/>
  <c r="I51" i="4"/>
  <c r="K51" i="4"/>
  <c r="L51" i="4"/>
  <c r="M51" i="4"/>
  <c r="N51" i="4"/>
  <c r="O51" i="4"/>
  <c r="Q51" i="4"/>
  <c r="R51" i="4"/>
  <c r="T51" i="4"/>
  <c r="U51" i="4"/>
  <c r="W51" i="4"/>
  <c r="X51" i="4"/>
  <c r="Z51" i="4"/>
  <c r="AA51" i="4"/>
  <c r="AC51" i="4"/>
  <c r="AD51" i="4"/>
  <c r="AF51" i="4"/>
  <c r="AG51" i="4"/>
  <c r="AH51" i="4"/>
  <c r="AJ51" i="4"/>
  <c r="AL51" i="4"/>
  <c r="AM51" i="4"/>
  <c r="AO51" i="4"/>
  <c r="AP51" i="4"/>
  <c r="AR51" i="4"/>
  <c r="AS51" i="4"/>
  <c r="AU51" i="4"/>
  <c r="AV51" i="4"/>
  <c r="AX51" i="4"/>
  <c r="AY51" i="4"/>
  <c r="AZ51" i="4"/>
  <c r="BA51" i="4"/>
  <c r="BC51" i="4"/>
  <c r="BD51" i="4"/>
  <c r="BE51" i="4"/>
  <c r="BF51" i="4"/>
  <c r="BG51" i="4"/>
  <c r="BH51" i="4"/>
  <c r="BI51" i="4"/>
  <c r="BJ51" i="4"/>
  <c r="BK51" i="4"/>
  <c r="BL51" i="4"/>
  <c r="BM51" i="4"/>
  <c r="BN51" i="4"/>
  <c r="BO51" i="4"/>
  <c r="BP51" i="4"/>
  <c r="BQ51" i="4"/>
  <c r="BR51" i="4"/>
  <c r="BS51" i="4"/>
  <c r="BT51" i="4"/>
  <c r="BU51" i="4"/>
  <c r="BV51" i="4"/>
  <c r="BW51" i="4"/>
  <c r="BX51" i="4"/>
  <c r="BY51" i="4"/>
  <c r="BZ51" i="4"/>
  <c r="CA51" i="4"/>
  <c r="CB51" i="4"/>
  <c r="CC51" i="4"/>
  <c r="CD51" i="4"/>
  <c r="CE51" i="4"/>
  <c r="CF51" i="4"/>
  <c r="CG51" i="4"/>
  <c r="CH51" i="4"/>
  <c r="CI51" i="4"/>
  <c r="CJ51" i="4"/>
  <c r="CK51" i="4"/>
  <c r="CL51" i="4"/>
  <c r="CM51" i="4"/>
  <c r="CN51" i="4"/>
  <c r="CO51" i="4"/>
  <c r="CP51" i="4"/>
  <c r="CQ51" i="4"/>
  <c r="CR51" i="4"/>
  <c r="E52" i="4"/>
  <c r="F52" i="4"/>
  <c r="H52" i="4"/>
  <c r="I52" i="4"/>
  <c r="K52" i="4"/>
  <c r="L52" i="4"/>
  <c r="M52" i="4"/>
  <c r="N52" i="4"/>
  <c r="O52" i="4"/>
  <c r="Q52" i="4"/>
  <c r="R52" i="4"/>
  <c r="T52" i="4"/>
  <c r="U52" i="4"/>
  <c r="W52" i="4"/>
  <c r="X52" i="4"/>
  <c r="Z52" i="4"/>
  <c r="AA52" i="4"/>
  <c r="AC52" i="4"/>
  <c r="AD52" i="4"/>
  <c r="AF52" i="4"/>
  <c r="AG52" i="4"/>
  <c r="AH52" i="4"/>
  <c r="AJ52" i="4"/>
  <c r="AL52" i="4"/>
  <c r="AM52" i="4"/>
  <c r="AO52" i="4"/>
  <c r="AP52" i="4"/>
  <c r="AR52" i="4"/>
  <c r="AS52" i="4"/>
  <c r="AU52" i="4"/>
  <c r="AV52" i="4"/>
  <c r="AX52" i="4"/>
  <c r="AY52" i="4"/>
  <c r="AZ52" i="4"/>
  <c r="BA52" i="4"/>
  <c r="BC52" i="4"/>
  <c r="BD52" i="4"/>
  <c r="BE52" i="4"/>
  <c r="BF52" i="4"/>
  <c r="BG52" i="4"/>
  <c r="BH52" i="4"/>
  <c r="BI52" i="4"/>
  <c r="BJ52" i="4"/>
  <c r="BK52" i="4"/>
  <c r="BL52" i="4"/>
  <c r="BM52" i="4"/>
  <c r="BN52" i="4"/>
  <c r="BO52" i="4"/>
  <c r="BP52" i="4"/>
  <c r="BQ52" i="4"/>
  <c r="BR52" i="4"/>
  <c r="BS52" i="4"/>
  <c r="BT52" i="4"/>
  <c r="BU52" i="4"/>
  <c r="BV52" i="4"/>
  <c r="BW52" i="4"/>
  <c r="BX52" i="4"/>
  <c r="BY52" i="4"/>
  <c r="BZ52" i="4"/>
  <c r="CA52" i="4"/>
  <c r="CB52" i="4"/>
  <c r="CC52" i="4"/>
  <c r="CD52" i="4"/>
  <c r="CE52" i="4"/>
  <c r="CF52" i="4"/>
  <c r="CG52" i="4"/>
  <c r="CH52" i="4"/>
  <c r="CI52" i="4"/>
  <c r="CJ52" i="4"/>
  <c r="CK52" i="4"/>
  <c r="CL52" i="4"/>
  <c r="CM52" i="4"/>
  <c r="CN52" i="4"/>
  <c r="CO52" i="4"/>
  <c r="CP52" i="4"/>
  <c r="CQ52" i="4"/>
  <c r="CR52" i="4"/>
  <c r="E53" i="4"/>
  <c r="F53" i="4"/>
  <c r="H53" i="4"/>
  <c r="I53" i="4"/>
  <c r="K53" i="4"/>
  <c r="L53" i="4"/>
  <c r="M53" i="4"/>
  <c r="N53" i="4"/>
  <c r="O53" i="4"/>
  <c r="Q53" i="4"/>
  <c r="R53" i="4"/>
  <c r="T53" i="4"/>
  <c r="U53" i="4"/>
  <c r="W53" i="4"/>
  <c r="X53" i="4"/>
  <c r="Z53" i="4"/>
  <c r="AA53" i="4"/>
  <c r="AC53" i="4"/>
  <c r="AD53" i="4"/>
  <c r="AF53" i="4"/>
  <c r="AG53" i="4"/>
  <c r="AH53" i="4"/>
  <c r="AJ53" i="4"/>
  <c r="AL53" i="4"/>
  <c r="AM53" i="4"/>
  <c r="AO53" i="4"/>
  <c r="AP53" i="4"/>
  <c r="AR53" i="4"/>
  <c r="AS53" i="4"/>
  <c r="AU53" i="4"/>
  <c r="AV53" i="4"/>
  <c r="AX53" i="4"/>
  <c r="AY53" i="4"/>
  <c r="AZ53" i="4"/>
  <c r="BA53" i="4"/>
  <c r="BC53" i="4"/>
  <c r="BD53" i="4"/>
  <c r="BE53" i="4"/>
  <c r="BF53" i="4"/>
  <c r="BG53" i="4"/>
  <c r="BH53" i="4"/>
  <c r="BI53" i="4"/>
  <c r="BJ53" i="4"/>
  <c r="BK53" i="4"/>
  <c r="BL53" i="4"/>
  <c r="BM53" i="4"/>
  <c r="BN53" i="4"/>
  <c r="BO53" i="4"/>
  <c r="BP53" i="4"/>
  <c r="BQ53" i="4"/>
  <c r="BR53" i="4"/>
  <c r="BS53" i="4"/>
  <c r="BT53" i="4"/>
  <c r="BU53" i="4"/>
  <c r="BV53" i="4"/>
  <c r="BW53" i="4"/>
  <c r="BX53" i="4"/>
  <c r="BY53" i="4"/>
  <c r="BZ53" i="4"/>
  <c r="CA53" i="4"/>
  <c r="CB53" i="4"/>
  <c r="CC53" i="4"/>
  <c r="CD53" i="4"/>
  <c r="CE53" i="4"/>
  <c r="CF53" i="4"/>
  <c r="CG53" i="4"/>
  <c r="CH53" i="4"/>
  <c r="CI53" i="4"/>
  <c r="CJ53" i="4"/>
  <c r="CK53" i="4"/>
  <c r="CL53" i="4"/>
  <c r="CM53" i="4"/>
  <c r="CN53" i="4"/>
  <c r="CO53" i="4"/>
  <c r="CP53" i="4"/>
  <c r="CQ53" i="4"/>
  <c r="CR53" i="4"/>
  <c r="E54" i="4"/>
  <c r="F54" i="4"/>
  <c r="H54" i="4"/>
  <c r="I54" i="4"/>
  <c r="K54" i="4"/>
  <c r="L54" i="4"/>
  <c r="M54" i="4"/>
  <c r="N54" i="4"/>
  <c r="O54" i="4"/>
  <c r="Q54" i="4"/>
  <c r="R54" i="4"/>
  <c r="T54" i="4"/>
  <c r="U54" i="4"/>
  <c r="W54" i="4"/>
  <c r="X54" i="4"/>
  <c r="Z54" i="4"/>
  <c r="AA54" i="4"/>
  <c r="AC54" i="4"/>
  <c r="AD54" i="4"/>
  <c r="AF54" i="4"/>
  <c r="AG54" i="4"/>
  <c r="AH54" i="4"/>
  <c r="AJ54" i="4"/>
  <c r="AL54" i="4"/>
  <c r="AM54" i="4"/>
  <c r="AO54" i="4"/>
  <c r="AP54" i="4"/>
  <c r="AR54" i="4"/>
  <c r="AS54" i="4"/>
  <c r="AU54" i="4"/>
  <c r="AV54" i="4"/>
  <c r="AX54" i="4"/>
  <c r="AY54" i="4"/>
  <c r="AZ54" i="4"/>
  <c r="BA54" i="4"/>
  <c r="BC54" i="4"/>
  <c r="BD54" i="4"/>
  <c r="BE54" i="4"/>
  <c r="BF54" i="4"/>
  <c r="BG54" i="4"/>
  <c r="BH54" i="4"/>
  <c r="BI54" i="4"/>
  <c r="BJ54" i="4"/>
  <c r="BK54" i="4"/>
  <c r="BL54" i="4"/>
  <c r="BM54" i="4"/>
  <c r="BN54" i="4"/>
  <c r="BO54" i="4"/>
  <c r="BP54" i="4"/>
  <c r="BQ54" i="4"/>
  <c r="BR54" i="4"/>
  <c r="BS54" i="4"/>
  <c r="BT54" i="4"/>
  <c r="BU54" i="4"/>
  <c r="BV54" i="4"/>
  <c r="BW54" i="4"/>
  <c r="BX54" i="4"/>
  <c r="BY54" i="4"/>
  <c r="BZ54" i="4"/>
  <c r="CA54" i="4"/>
  <c r="CB54" i="4"/>
  <c r="CC54" i="4"/>
  <c r="CD54" i="4"/>
  <c r="CE54" i="4"/>
  <c r="CF54" i="4"/>
  <c r="CG54" i="4"/>
  <c r="CH54" i="4"/>
  <c r="CI54" i="4"/>
  <c r="CJ54" i="4"/>
  <c r="CK54" i="4"/>
  <c r="CL54" i="4"/>
  <c r="CM54" i="4"/>
  <c r="CN54" i="4"/>
  <c r="CO54" i="4"/>
  <c r="CP54" i="4"/>
  <c r="CQ54" i="4"/>
  <c r="CR54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36" i="4"/>
  <c r="CS36" i="4"/>
  <c r="CS37" i="4"/>
  <c r="CS38" i="4"/>
  <c r="CS39" i="4"/>
  <c r="CS40" i="4"/>
  <c r="CS41" i="4"/>
  <c r="CS42" i="4"/>
  <c r="CS43" i="4"/>
  <c r="CS44" i="4"/>
  <c r="CS45" i="4"/>
  <c r="CS46" i="4"/>
  <c r="CS47" i="4"/>
  <c r="CS48" i="4"/>
  <c r="CS49" i="4"/>
  <c r="CS50" i="4"/>
  <c r="CS51" i="4"/>
  <c r="CS52" i="4"/>
  <c r="CS53" i="4"/>
  <c r="CS54" i="4"/>
  <c r="CX36" i="4" l="1"/>
  <c r="A44" i="4"/>
  <c r="A45" i="4"/>
  <c r="A46" i="4"/>
  <c r="A47" i="4"/>
  <c r="A48" i="4"/>
  <c r="A49" i="4"/>
  <c r="A50" i="4"/>
  <c r="A51" i="4"/>
  <c r="A52" i="4"/>
  <c r="A53" i="4"/>
  <c r="A54" i="4"/>
  <c r="BA13" i="4"/>
  <c r="BA12" i="4"/>
  <c r="BA11" i="4"/>
  <c r="BA10" i="4"/>
  <c r="BA9" i="4"/>
  <c r="BA8" i="4"/>
  <c r="D7" i="2" l="1"/>
  <c r="A37" i="4" l="1"/>
  <c r="A38" i="4"/>
  <c r="A39" i="4"/>
  <c r="A40" i="4"/>
  <c r="A41" i="4"/>
  <c r="A42" i="4"/>
  <c r="A43" i="4"/>
  <c r="A36" i="4"/>
  <c r="A30" i="7"/>
  <c r="A29" i="7"/>
  <c r="A28" i="7"/>
  <c r="A9" i="7"/>
  <c r="A37" i="7" s="1"/>
  <c r="A33" i="7"/>
  <c r="B5" i="7"/>
  <c r="E5" i="7" s="1"/>
  <c r="B4" i="7"/>
  <c r="H5" i="7" l="1"/>
  <c r="E4" i="7"/>
  <c r="A4" i="5"/>
  <c r="A5" i="5" l="1"/>
  <c r="K5" i="7"/>
  <c r="H4" i="7"/>
  <c r="A6" i="5"/>
  <c r="N5" i="7" l="1"/>
  <c r="K4" i="7"/>
  <c r="A7" i="5"/>
  <c r="Q5" i="7" l="1"/>
  <c r="N4" i="7"/>
  <c r="A8" i="5"/>
  <c r="T5" i="7" l="1"/>
  <c r="Q4" i="7"/>
  <c r="A9" i="5"/>
  <c r="W5" i="7" l="1"/>
  <c r="T4" i="7"/>
  <c r="A10" i="5"/>
  <c r="Z5" i="7" l="1"/>
  <c r="W4" i="7"/>
  <c r="A11" i="5"/>
  <c r="AC5" i="7" l="1"/>
  <c r="Z4" i="7"/>
  <c r="A12" i="5"/>
  <c r="AF5" i="7" l="1"/>
  <c r="AC4" i="7"/>
  <c r="A13" i="5"/>
  <c r="AI5" i="7" l="1"/>
  <c r="AF4" i="7"/>
  <c r="A14" i="5"/>
  <c r="AL5" i="7" l="1"/>
  <c r="AI4" i="7"/>
  <c r="A15" i="5"/>
  <c r="AO5" i="7" l="1"/>
  <c r="AL4" i="7"/>
  <c r="A16" i="5"/>
  <c r="AR5" i="7" l="1"/>
  <c r="AO4" i="7"/>
  <c r="A17" i="5"/>
  <c r="AU5" i="7" l="1"/>
  <c r="AU4" i="7" s="1"/>
  <c r="B32" i="7" s="1"/>
  <c r="B33" i="7" s="1"/>
  <c r="E33" i="7" s="1"/>
  <c r="AR4" i="7"/>
  <c r="A18" i="5"/>
  <c r="H33" i="7" l="1"/>
  <c r="E32" i="7"/>
  <c r="A19" i="5"/>
  <c r="K33" i="7" l="1"/>
  <c r="H32" i="7"/>
  <c r="A20" i="5"/>
  <c r="N33" i="7" l="1"/>
  <c r="N32" i="7" s="1"/>
  <c r="K32" i="7"/>
  <c r="A21" i="5"/>
  <c r="A22" i="5" s="1"/>
  <c r="Q33" i="7" l="1"/>
  <c r="A23" i="5"/>
  <c r="T33" i="7" l="1"/>
  <c r="Q32" i="7"/>
  <c r="A24" i="5"/>
  <c r="W33" i="7" l="1"/>
  <c r="T32" i="7"/>
  <c r="A25" i="5"/>
  <c r="Z33" i="7" l="1"/>
  <c r="W32" i="7"/>
  <c r="A26" i="5"/>
  <c r="Z32" i="7" l="1"/>
  <c r="AC33" i="7"/>
  <c r="A27" i="5"/>
  <c r="AF33" i="7" l="1"/>
  <c r="AC32" i="7"/>
  <c r="A28" i="5"/>
  <c r="AI33" i="7" l="1"/>
  <c r="AF32" i="7"/>
  <c r="A29" i="5"/>
  <c r="AL33" i="7" l="1"/>
  <c r="AI32" i="7"/>
  <c r="A30" i="5"/>
  <c r="AL32" i="7" l="1"/>
  <c r="AO33" i="7"/>
  <c r="A31" i="5"/>
  <c r="AR33" i="7" l="1"/>
  <c r="AR32" i="7" s="1"/>
  <c r="AO32" i="7"/>
  <c r="A32" i="5"/>
  <c r="A33" i="5" l="1"/>
  <c r="A34" i="5" l="1"/>
  <c r="BA5" i="4" l="1"/>
  <c r="A10" i="4" l="1"/>
  <c r="A11" i="4"/>
  <c r="A15" i="4"/>
  <c r="A20" i="4"/>
  <c r="BA23" i="4" s="1"/>
  <c r="A24" i="4"/>
  <c r="BA27" i="4" s="1"/>
  <c r="A7" i="4"/>
  <c r="B5" i="4"/>
  <c r="B4" i="4"/>
  <c r="C35" i="4" s="1"/>
  <c r="F35" i="4" s="1"/>
  <c r="I35" i="4" s="1"/>
  <c r="L35" i="4" s="1"/>
  <c r="O35" i="4" s="1"/>
  <c r="R35" i="4" s="1"/>
  <c r="U35" i="4" s="1"/>
  <c r="X35" i="4" s="1"/>
  <c r="AA35" i="4" s="1"/>
  <c r="AD35" i="4" s="1"/>
  <c r="AG35" i="4" s="1"/>
  <c r="AJ35" i="4" s="1"/>
  <c r="AM35" i="4" s="1"/>
  <c r="AP35" i="4" s="1"/>
  <c r="AS35" i="4" s="1"/>
  <c r="AV35" i="4" s="1"/>
  <c r="AY35" i="4" s="1"/>
  <c r="BB35" i="4" s="1"/>
  <c r="BE35" i="4" s="1"/>
  <c r="BH35" i="4" s="1"/>
  <c r="BK35" i="4" s="1"/>
  <c r="BN35" i="4" s="1"/>
  <c r="BQ35" i="4" s="1"/>
  <c r="BT35" i="4" s="1"/>
  <c r="BW35" i="4" s="1"/>
  <c r="BZ35" i="4" s="1"/>
  <c r="CC35" i="4" s="1"/>
  <c r="CF35" i="4" s="1"/>
  <c r="CI35" i="4" s="1"/>
  <c r="CL35" i="4" s="1"/>
  <c r="CO35" i="4" s="1"/>
  <c r="D5" i="2"/>
  <c r="D25" i="2"/>
  <c r="D12" i="2"/>
  <c r="D26" i="2"/>
  <c r="D27" i="2"/>
  <c r="D28" i="2"/>
  <c r="D29" i="2"/>
  <c r="D30" i="2"/>
  <c r="D6" i="2"/>
  <c r="A8" i="7" s="1"/>
  <c r="A36" i="7" s="1"/>
  <c r="D8" i="2"/>
  <c r="A10" i="7" s="1"/>
  <c r="A38" i="7" s="1"/>
  <c r="D9" i="2"/>
  <c r="A11" i="7" s="1"/>
  <c r="A39" i="7" s="1"/>
  <c r="D10" i="2"/>
  <c r="A12" i="7" s="1"/>
  <c r="A40" i="7" s="1"/>
  <c r="D11" i="2"/>
  <c r="A13" i="7" s="1"/>
  <c r="A41" i="7" s="1"/>
  <c r="D13" i="2"/>
  <c r="A15" i="7" s="1"/>
  <c r="A43" i="7" s="1"/>
  <c r="D14" i="2"/>
  <c r="A16" i="7" s="1"/>
  <c r="A44" i="7" s="1"/>
  <c r="D15" i="2"/>
  <c r="A17" i="7" s="1"/>
  <c r="A45" i="7" s="1"/>
  <c r="D16" i="2"/>
  <c r="D17" i="2"/>
  <c r="A19" i="7" s="1"/>
  <c r="A47" i="7" s="1"/>
  <c r="D18" i="2"/>
  <c r="A20" i="7" s="1"/>
  <c r="A48" i="7" s="1"/>
  <c r="D19" i="2"/>
  <c r="A21" i="7" s="1"/>
  <c r="A49" i="7" s="1"/>
  <c r="D20" i="2"/>
  <c r="A22" i="7" s="1"/>
  <c r="A50" i="7" s="1"/>
  <c r="D21" i="2"/>
  <c r="A23" i="7" s="1"/>
  <c r="A51" i="7" s="1"/>
  <c r="D22" i="2"/>
  <c r="A24" i="7" s="1"/>
  <c r="A52" i="7" s="1"/>
  <c r="D23" i="2"/>
  <c r="D24" i="2"/>
  <c r="D4" i="2"/>
  <c r="A6" i="7" s="1"/>
  <c r="A34" i="7" s="1"/>
  <c r="BA7" i="4" l="1"/>
  <c r="A25" i="4"/>
  <c r="A23" i="4"/>
  <c r="BA26" i="4" s="1"/>
  <c r="A18" i="4"/>
  <c r="BA21" i="4" s="1"/>
  <c r="A14" i="4"/>
  <c r="BA17" i="4" s="1"/>
  <c r="A25" i="7"/>
  <c r="A53" i="7" s="1"/>
  <c r="A7" i="7"/>
  <c r="A35" i="7" s="1"/>
  <c r="A27" i="7"/>
  <c r="A55" i="7" s="1"/>
  <c r="A14" i="7"/>
  <c r="A42" i="7" s="1"/>
  <c r="A22" i="4"/>
  <c r="A17" i="4"/>
  <c r="BA20" i="4" s="1"/>
  <c r="A13" i="4"/>
  <c r="BA16" i="4" s="1"/>
  <c r="A9" i="4"/>
  <c r="A26" i="7"/>
  <c r="A54" i="7" s="1"/>
  <c r="A21" i="4"/>
  <c r="BA24" i="4" s="1"/>
  <c r="A16" i="4"/>
  <c r="BA19" i="4" s="1"/>
  <c r="A12" i="4"/>
  <c r="A8" i="4"/>
  <c r="A28" i="4"/>
  <c r="A19" i="4"/>
  <c r="BA22" i="4" s="1"/>
  <c r="A18" i="7"/>
  <c r="A46" i="7" s="1"/>
  <c r="A27" i="4"/>
  <c r="BA28" i="4" s="1"/>
  <c r="A26" i="4"/>
  <c r="E5" i="4"/>
  <c r="H5" i="4" l="1"/>
  <c r="BB46" i="4"/>
  <c r="BB37" i="4"/>
  <c r="BB40" i="4"/>
  <c r="BB52" i="4"/>
  <c r="BB51" i="4"/>
  <c r="BB43" i="4"/>
  <c r="BB54" i="4"/>
  <c r="BB48" i="4"/>
  <c r="BB38" i="4"/>
  <c r="BB49" i="4"/>
  <c r="BB41" i="4"/>
  <c r="BB50" i="4"/>
  <c r="BB44" i="4"/>
  <c r="BB36" i="4"/>
  <c r="BB47" i="4"/>
  <c r="BB39" i="4"/>
  <c r="BB42" i="4"/>
  <c r="BB53" i="4"/>
  <c r="BB45" i="4"/>
  <c r="E4" i="4"/>
  <c r="K5" i="4"/>
  <c r="H4" i="4"/>
  <c r="K4" i="4" l="1"/>
  <c r="N5" i="4"/>
  <c r="N4" i="4" l="1"/>
  <c r="Q5" i="4"/>
  <c r="T5" i="4" l="1"/>
  <c r="Q4" i="4"/>
  <c r="W5" i="4" l="1"/>
  <c r="T4" i="4"/>
  <c r="W4" i="4" l="1"/>
  <c r="Z5" i="4"/>
  <c r="Z4" i="4" l="1"/>
  <c r="AC5" i="4"/>
  <c r="AF5" i="4" l="1"/>
  <c r="AC4" i="4"/>
  <c r="AI5" i="4" l="1"/>
  <c r="AF4" i="4"/>
  <c r="AI4" i="4" l="1"/>
  <c r="AL5" i="4"/>
  <c r="AL4" i="4" l="1"/>
  <c r="AO5" i="4"/>
  <c r="AR5" i="4" l="1"/>
  <c r="AO4" i="4"/>
  <c r="AU5" i="4" l="1"/>
  <c r="AU4" i="4" s="1"/>
  <c r="AX4" i="4" s="1"/>
  <c r="AR4" i="4"/>
  <c r="AX5" i="4" l="1"/>
  <c r="BB5" i="4" s="1"/>
  <c r="BE5" i="4" l="1"/>
  <c r="BB4" i="4"/>
  <c r="BE4" i="4" l="1"/>
  <c r="BH5" i="4"/>
  <c r="BH4" i="4" l="1"/>
  <c r="BK5" i="4"/>
  <c r="BK4" i="4" l="1"/>
  <c r="BN5" i="4"/>
  <c r="BQ5" i="4" l="1"/>
  <c r="BN4" i="4"/>
  <c r="BQ4" i="4" l="1"/>
  <c r="BT5" i="4"/>
  <c r="BT4" i="4" l="1"/>
  <c r="BW5" i="4"/>
  <c r="BW4" i="4" l="1"/>
  <c r="BZ5" i="4"/>
  <c r="CC5" i="4" l="1"/>
  <c r="BZ4" i="4"/>
  <c r="CC4" i="4" l="1"/>
  <c r="CF5" i="4"/>
  <c r="CI5" i="4" l="1"/>
  <c r="CF4" i="4"/>
  <c r="CI4" i="4" l="1"/>
  <c r="CL5" i="4"/>
  <c r="CL4" i="4" l="1"/>
  <c r="CO5" i="4"/>
  <c r="CO4" i="4" l="1"/>
  <c r="Y47" i="4"/>
  <c r="Y51" i="4"/>
  <c r="Y45" i="4"/>
  <c r="Y39" i="4"/>
  <c r="Y43" i="4"/>
  <c r="Y38" i="4"/>
  <c r="X17" i="7"/>
  <c r="Y42" i="4"/>
  <c r="Y44" i="4"/>
  <c r="Y50" i="4"/>
  <c r="Y53" i="4"/>
  <c r="Y41" i="4"/>
  <c r="Y49" i="4"/>
  <c r="Y40" i="4"/>
  <c r="Y48" i="4"/>
  <c r="Y54" i="4"/>
  <c r="Y37" i="4"/>
  <c r="Y36" i="4"/>
  <c r="Y52" i="4"/>
  <c r="Y46" i="4"/>
  <c r="X18" i="4"/>
  <c r="AK47" i="4"/>
  <c r="AK36" i="4"/>
  <c r="AK37" i="4"/>
  <c r="AK38" i="4"/>
  <c r="AK41" i="4"/>
  <c r="AK48" i="4"/>
  <c r="AK46" i="4"/>
  <c r="AK53" i="4"/>
  <c r="AK40" i="4"/>
  <c r="AK52" i="4"/>
  <c r="AK44" i="4"/>
  <c r="AK51" i="4"/>
  <c r="AK43" i="4"/>
  <c r="AK50" i="4"/>
  <c r="AJ17" i="7"/>
  <c r="AK42" i="4"/>
  <c r="AK45" i="4"/>
  <c r="AK39" i="4"/>
  <c r="AK54" i="4"/>
  <c r="AJ18" i="4"/>
  <c r="AK49" i="4"/>
  <c r="AW43" i="4"/>
  <c r="AW36" i="4"/>
  <c r="AW50" i="4"/>
  <c r="AW48" i="4"/>
  <c r="AW44" i="4"/>
  <c r="AW41" i="4"/>
  <c r="AW40" i="4"/>
  <c r="AW52" i="4"/>
  <c r="AW47" i="4"/>
  <c r="AV17" i="7"/>
  <c r="AW51" i="4"/>
  <c r="AW53" i="4"/>
  <c r="AW49" i="4"/>
  <c r="AW46" i="4"/>
  <c r="AW45" i="4"/>
  <c r="AW38" i="4"/>
  <c r="AW42" i="4"/>
  <c r="AW54" i="4"/>
  <c r="AW37" i="4"/>
  <c r="AV18" i="4"/>
  <c r="AW39" i="4"/>
  <c r="D41" i="4"/>
  <c r="D50" i="4"/>
  <c r="D45" i="4"/>
  <c r="C17" i="7"/>
  <c r="D37" i="4"/>
  <c r="D38" i="4"/>
  <c r="D51" i="4"/>
  <c r="D46" i="4"/>
  <c r="D43" i="4"/>
  <c r="D49" i="4"/>
  <c r="D48" i="4"/>
  <c r="D42" i="4"/>
  <c r="D44" i="4"/>
  <c r="D39" i="4"/>
  <c r="D54" i="4"/>
  <c r="D40" i="4"/>
  <c r="D53" i="4"/>
  <c r="D52" i="4"/>
  <c r="D47" i="4"/>
  <c r="AB51" i="4"/>
  <c r="AB41" i="4"/>
  <c r="AB38" i="4"/>
  <c r="AB44" i="4"/>
  <c r="AB43" i="4"/>
  <c r="AB45" i="4"/>
  <c r="AB37" i="4"/>
  <c r="AB52" i="4"/>
  <c r="AB53" i="4"/>
  <c r="AA17" i="7"/>
  <c r="AB36" i="4"/>
  <c r="AB47" i="4"/>
  <c r="AB40" i="4"/>
  <c r="AB46" i="4"/>
  <c r="AB42" i="4"/>
  <c r="AB39" i="4"/>
  <c r="AB50" i="4"/>
  <c r="AB48" i="4"/>
  <c r="AB49" i="4"/>
  <c r="AA18" i="4"/>
  <c r="AB54" i="4"/>
  <c r="J45" i="4"/>
  <c r="J50" i="4"/>
  <c r="J52" i="4"/>
  <c r="J39" i="4"/>
  <c r="J43" i="4"/>
  <c r="J48" i="4"/>
  <c r="J40" i="4"/>
  <c r="J37" i="4"/>
  <c r="J44" i="4"/>
  <c r="J53" i="4"/>
  <c r="J49" i="4"/>
  <c r="J46" i="4"/>
  <c r="I17" i="7"/>
  <c r="J47" i="4"/>
  <c r="J51" i="4"/>
  <c r="J38" i="4"/>
  <c r="J41" i="4"/>
  <c r="J36" i="4"/>
  <c r="J42" i="4"/>
  <c r="I18" i="4"/>
  <c r="J54" i="4"/>
  <c r="V45" i="4"/>
  <c r="V38" i="4"/>
  <c r="V41" i="4"/>
  <c r="V49" i="4"/>
  <c r="V51" i="4"/>
  <c r="V46" i="4"/>
  <c r="V42" i="4"/>
  <c r="V36" i="4"/>
  <c r="V52" i="4"/>
  <c r="V48" i="4"/>
  <c r="V40" i="4"/>
  <c r="V50" i="4"/>
  <c r="V37" i="4"/>
  <c r="V44" i="4"/>
  <c r="V54" i="4"/>
  <c r="V47" i="4"/>
  <c r="V39" i="4"/>
  <c r="V53" i="4"/>
  <c r="U17" i="7"/>
  <c r="U18" i="4"/>
  <c r="V43" i="4"/>
  <c r="AT50" i="4"/>
  <c r="AT53" i="4"/>
  <c r="AT42" i="4"/>
  <c r="AT43" i="4"/>
  <c r="AT51" i="4"/>
  <c r="AT44" i="4"/>
  <c r="AT40" i="4"/>
  <c r="AT54" i="4"/>
  <c r="AT47" i="4"/>
  <c r="AT48" i="4"/>
  <c r="AT37" i="4"/>
  <c r="AT39" i="4"/>
  <c r="AT46" i="4"/>
  <c r="AS17" i="7"/>
  <c r="AT52" i="4"/>
  <c r="AT36" i="4"/>
  <c r="AT49" i="4"/>
  <c r="AT45" i="4"/>
  <c r="AT38" i="4"/>
  <c r="AS18" i="4"/>
  <c r="AT41" i="4"/>
  <c r="P47" i="4"/>
  <c r="P53" i="4"/>
  <c r="O17" i="7"/>
  <c r="P46" i="4"/>
  <c r="P36" i="4"/>
  <c r="P50" i="4"/>
  <c r="P39" i="4"/>
  <c r="P44" i="4"/>
  <c r="P41" i="4"/>
  <c r="P51" i="4"/>
  <c r="P42" i="4"/>
  <c r="P54" i="4"/>
  <c r="P48" i="4"/>
  <c r="P49" i="4"/>
  <c r="P45" i="4"/>
  <c r="P40" i="4"/>
  <c r="P52" i="4"/>
  <c r="P37" i="4"/>
  <c r="P43" i="4"/>
  <c r="O18" i="4"/>
  <c r="P38" i="4"/>
  <c r="AN39" i="4"/>
  <c r="AM17" i="7"/>
  <c r="AN40" i="4"/>
  <c r="AN43" i="4"/>
  <c r="AN38" i="4"/>
  <c r="AN36" i="4"/>
  <c r="AN53" i="4"/>
  <c r="AN46" i="4"/>
  <c r="AN48" i="4"/>
  <c r="AN54" i="4"/>
  <c r="AN50" i="4"/>
  <c r="AN51" i="4"/>
  <c r="AN44" i="4"/>
  <c r="AN37" i="4"/>
  <c r="AN49" i="4"/>
  <c r="AN45" i="4"/>
  <c r="AN47" i="4"/>
  <c r="AN52" i="4"/>
  <c r="AN42" i="4"/>
  <c r="AM18" i="4"/>
  <c r="AN41" i="4"/>
  <c r="G37" i="4"/>
  <c r="G52" i="4"/>
  <c r="G53" i="4"/>
  <c r="G38" i="4"/>
  <c r="G49" i="4"/>
  <c r="G43" i="4"/>
  <c r="G51" i="4"/>
  <c r="G48" i="4"/>
  <c r="G47" i="4"/>
  <c r="G50" i="4"/>
  <c r="G45" i="4"/>
  <c r="G46" i="4"/>
  <c r="G42" i="4"/>
  <c r="G41" i="4"/>
  <c r="G54" i="4"/>
  <c r="G44" i="4"/>
  <c r="G40" i="4"/>
  <c r="G36" i="4"/>
  <c r="F17" i="7"/>
  <c r="F18" i="4"/>
  <c r="G39" i="4"/>
  <c r="S39" i="4"/>
  <c r="S53" i="4"/>
  <c r="S38" i="4"/>
  <c r="S43" i="4"/>
  <c r="S49" i="4"/>
  <c r="S45" i="4"/>
  <c r="R17" i="7"/>
  <c r="S50" i="4"/>
  <c r="S44" i="4"/>
  <c r="S40" i="4"/>
  <c r="S36" i="4"/>
  <c r="S46" i="4"/>
  <c r="S47" i="4"/>
  <c r="S54" i="4"/>
  <c r="S52" i="4"/>
  <c r="S51" i="4"/>
  <c r="S48" i="4"/>
  <c r="S42" i="4"/>
  <c r="S41" i="4"/>
  <c r="R18" i="4"/>
  <c r="S37" i="4"/>
  <c r="AE43" i="4"/>
  <c r="AE46" i="4"/>
  <c r="AE39" i="4"/>
  <c r="AE52" i="4"/>
  <c r="AE54" i="4"/>
  <c r="AE49" i="4"/>
  <c r="AE41" i="4"/>
  <c r="AE42" i="4"/>
  <c r="AE53" i="4"/>
  <c r="AE37" i="4"/>
  <c r="AE38" i="4"/>
  <c r="AE50" i="4"/>
  <c r="AE36" i="4"/>
  <c r="AE48" i="4"/>
  <c r="AE40" i="4"/>
  <c r="AE44" i="4"/>
  <c r="AD17" i="7"/>
  <c r="AE51" i="4"/>
  <c r="AE45" i="4"/>
  <c r="AD18" i="4"/>
  <c r="AE47" i="4"/>
  <c r="AI52" i="4"/>
  <c r="AI39" i="4"/>
  <c r="AI36" i="4"/>
  <c r="AI42" i="4"/>
  <c r="AI47" i="4"/>
  <c r="AI40" i="4"/>
  <c r="AI49" i="4"/>
  <c r="AI51" i="4"/>
  <c r="AI48" i="4"/>
  <c r="AI41" i="4"/>
  <c r="AI37" i="4"/>
  <c r="AI54" i="4"/>
  <c r="AI50" i="4"/>
  <c r="AI43" i="4"/>
  <c r="AH17" i="7"/>
  <c r="AI46" i="4"/>
  <c r="AI45" i="4"/>
  <c r="AI53" i="4"/>
  <c r="AI44" i="4"/>
  <c r="AH18" i="4"/>
  <c r="AI38" i="4"/>
  <c r="AQ36" i="4"/>
  <c r="AQ49" i="4"/>
  <c r="AQ42" i="4"/>
  <c r="AQ45" i="4"/>
  <c r="AQ51" i="4"/>
  <c r="AQ48" i="4"/>
  <c r="AQ38" i="4"/>
  <c r="AQ54" i="4"/>
  <c r="AQ43" i="4"/>
  <c r="AP17" i="7"/>
  <c r="AQ50" i="4"/>
  <c r="AQ40" i="4"/>
  <c r="AQ52" i="4"/>
  <c r="AQ46" i="4"/>
  <c r="AQ47" i="4"/>
  <c r="AQ39" i="4"/>
  <c r="AQ44" i="4"/>
  <c r="AQ53" i="4"/>
  <c r="AQ41" i="4"/>
  <c r="AP18" i="4"/>
  <c r="AQ37" i="4"/>
  <c r="C18" i="4"/>
  <c r="D36" i="4"/>
  <c r="CW1" i="4"/>
</calcChain>
</file>

<file path=xl/sharedStrings.xml><?xml version="1.0" encoding="utf-8"?>
<sst xmlns="http://schemas.openxmlformats.org/spreadsheetml/2006/main" count="1076" uniqueCount="93">
  <si>
    <t>Mme</t>
  </si>
  <si>
    <t>Jaton</t>
  </si>
  <si>
    <t>Mr.</t>
  </si>
  <si>
    <t>Despond</t>
  </si>
  <si>
    <t>Durussel</t>
  </si>
  <si>
    <t>Mossier</t>
  </si>
  <si>
    <t>Nussbaumer</t>
  </si>
  <si>
    <t>Ruchat</t>
  </si>
  <si>
    <t>Ryser</t>
  </si>
  <si>
    <t>Gonthier</t>
  </si>
  <si>
    <t>Nord</t>
  </si>
  <si>
    <t>Jomini</t>
  </si>
  <si>
    <t>Papaux</t>
  </si>
  <si>
    <t>Duscher</t>
  </si>
  <si>
    <t>Chavaillaz</t>
  </si>
  <si>
    <t>Joël</t>
  </si>
  <si>
    <t>Rothilsberger</t>
  </si>
  <si>
    <t>Ryter</t>
  </si>
  <si>
    <t>Boeglin</t>
  </si>
  <si>
    <t>Descombes</t>
  </si>
  <si>
    <t>Actif</t>
  </si>
  <si>
    <t>Titre</t>
  </si>
  <si>
    <t>Nom</t>
  </si>
  <si>
    <t>Qui</t>
  </si>
  <si>
    <t>Lieu</t>
  </si>
  <si>
    <t>Temps</t>
  </si>
  <si>
    <t>Equipe :</t>
  </si>
  <si>
    <t>No tél.</t>
  </si>
  <si>
    <t>Domicile</t>
  </si>
  <si>
    <t>Type</t>
  </si>
  <si>
    <t>Taux</t>
  </si>
  <si>
    <t>Bernadette</t>
  </si>
  <si>
    <t>Cécile</t>
  </si>
  <si>
    <t>Corine</t>
  </si>
  <si>
    <t>Elisabeth</t>
  </si>
  <si>
    <t>Isabelle</t>
  </si>
  <si>
    <t>Laurence</t>
  </si>
  <si>
    <t>Rolande</t>
  </si>
  <si>
    <t>Madeleine</t>
  </si>
  <si>
    <t>Ilda</t>
  </si>
  <si>
    <t>Miguel</t>
  </si>
  <si>
    <t>Claudine</t>
  </si>
  <si>
    <t>Pauline</t>
  </si>
  <si>
    <t>Ludovic</t>
  </si>
  <si>
    <t>Bernadette = B</t>
  </si>
  <si>
    <t>Cécile = CE</t>
  </si>
  <si>
    <t>Elisabeth = E</t>
  </si>
  <si>
    <t>Isabelle = I</t>
  </si>
  <si>
    <t>Laurence = L</t>
  </si>
  <si>
    <t>Rolande = R</t>
  </si>
  <si>
    <t>Madeleine = M</t>
  </si>
  <si>
    <t>Pauline = P</t>
  </si>
  <si>
    <t>Ilda = IL</t>
  </si>
  <si>
    <t>Miguel = MI</t>
  </si>
  <si>
    <t>Claudine = CL</t>
  </si>
  <si>
    <t>Ludovic = LU</t>
  </si>
  <si>
    <t>NOM</t>
  </si>
  <si>
    <t>E</t>
  </si>
  <si>
    <t>CO</t>
  </si>
  <si>
    <t>I</t>
  </si>
  <si>
    <t>L</t>
  </si>
  <si>
    <t>M</t>
  </si>
  <si>
    <t>X</t>
  </si>
  <si>
    <t>P</t>
  </si>
  <si>
    <t>B</t>
  </si>
  <si>
    <t>Corine = CO</t>
  </si>
  <si>
    <t>CE</t>
  </si>
  <si>
    <t>R</t>
  </si>
  <si>
    <t>IL</t>
  </si>
  <si>
    <t>CL</t>
  </si>
  <si>
    <t>LU</t>
  </si>
  <si>
    <t>S</t>
  </si>
  <si>
    <t>MI</t>
  </si>
  <si>
    <t>Hôpital = H</t>
  </si>
  <si>
    <t>Planning</t>
  </si>
  <si>
    <t>MATIN</t>
  </si>
  <si>
    <t>APRES-MIDI</t>
  </si>
  <si>
    <t>SOIR</t>
  </si>
  <si>
    <t>Sous modification d'un changement</t>
  </si>
  <si>
    <t>Nadia = N</t>
  </si>
  <si>
    <t>NB Prest Mois</t>
  </si>
  <si>
    <t>Bugliari</t>
  </si>
  <si>
    <t>Von Burg</t>
  </si>
  <si>
    <t>Nadia</t>
  </si>
  <si>
    <t>N</t>
  </si>
  <si>
    <t>Paco = PA</t>
  </si>
  <si>
    <t>PA</t>
  </si>
  <si>
    <t>Paco</t>
  </si>
  <si>
    <t>Giroud</t>
  </si>
  <si>
    <t>Zone</t>
  </si>
  <si>
    <t>INIT.</t>
  </si>
  <si>
    <t>Nb Jour mois</t>
  </si>
  <si>
    <t>1 Mr. Chavaillaz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</si>
</sst>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d"/>
    <numFmt numFmtId="165" formatCode="[$-100C]dd"/>
    <numFmt numFmtId="167" formatCode="mmmm\ yyyy"/>
    <numFmt numFmtId="168" formatCode="[$-100C]dddd\ d\ mmmm\ "/>
  </numFmts>
  <fonts count="2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00CC"/>
      <name val="Calibri"/>
      <family val="2"/>
      <scheme val="minor"/>
    </font>
    <font>
      <sz val="11"/>
      <color rgb="FF00FF00"/>
      <name val="Calibri"/>
      <family val="2"/>
      <scheme val="minor"/>
    </font>
    <font>
      <b/>
      <sz val="11"/>
      <color rgb="FF33993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990099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b/>
      <sz val="11"/>
      <color rgb="FFFF0066"/>
      <name val="Calibri"/>
      <family val="2"/>
      <scheme val="minor"/>
    </font>
    <font>
      <b/>
      <sz val="11"/>
      <color rgb="FFCC66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rgb="FFFF99CC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66FFFF"/>
      <name val="Calibri"/>
      <family val="2"/>
      <scheme val="minor"/>
    </font>
    <font>
      <sz val="20"/>
      <color theme="4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rgb="FF996600"/>
      <name val="Calibri"/>
      <family val="2"/>
      <scheme val="minor"/>
    </font>
    <font>
      <sz val="11"/>
      <color rgb="FF99CC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8080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08080"/>
        </stop>
      </gradientFill>
    </fill>
  </fills>
  <borders count="18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20" fontId="0" fillId="0" borderId="0" xfId="0" applyNumberFormat="1"/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/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quotePrefix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quotePrefix="1"/>
    <xf numFmtId="0" fontId="0" fillId="0" borderId="0" xfId="0" applyAlignment="1">
      <alignment horizontal="center"/>
    </xf>
    <xf numFmtId="0" fontId="2" fillId="0" borderId="1" xfId="0" applyFont="1" applyBorder="1" applyAlignment="1"/>
    <xf numFmtId="0" fontId="2" fillId="0" borderId="5" xfId="0" applyFont="1" applyBorder="1" applyAlignment="1">
      <alignment horizontal="center"/>
    </xf>
    <xf numFmtId="167" fontId="5" fillId="0" borderId="0" xfId="0" applyNumberFormat="1" applyFont="1" applyAlignment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164" fontId="4" fillId="0" borderId="12" xfId="0" applyNumberFormat="1" applyFont="1" applyFill="1" applyBorder="1" applyAlignment="1">
      <alignment horizontal="center" vertical="center"/>
    </xf>
    <xf numFmtId="165" fontId="20" fillId="0" borderId="7" xfId="0" applyNumberFormat="1" applyFont="1" applyFill="1" applyBorder="1" applyAlignment="1">
      <alignment horizontal="center" vertical="center"/>
    </xf>
    <xf numFmtId="165" fontId="20" fillId="0" borderId="7" xfId="0" applyNumberFormat="1" applyFont="1" applyFill="1" applyBorder="1" applyAlignment="1">
      <alignment horizontal="left" vertical="center"/>
    </xf>
    <xf numFmtId="165" fontId="4" fillId="0" borderId="7" xfId="0" applyNumberFormat="1" applyFont="1" applyFill="1" applyBorder="1" applyAlignment="1">
      <alignment horizontal="left" vertical="center"/>
    </xf>
    <xf numFmtId="0" fontId="22" fillId="0" borderId="0" xfId="0" applyFont="1" applyAlignment="1">
      <alignment horizontal="right"/>
    </xf>
    <xf numFmtId="0" fontId="23" fillId="0" borderId="8" xfId="0" applyFont="1" applyBorder="1" applyAlignment="1">
      <alignment horizontal="center"/>
    </xf>
    <xf numFmtId="168" fontId="23" fillId="0" borderId="13" xfId="0" applyNumberFormat="1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168" fontId="23" fillId="0" borderId="14" xfId="0" applyNumberFormat="1" applyFont="1" applyBorder="1" applyAlignment="1">
      <alignment horizontal="center"/>
    </xf>
    <xf numFmtId="168" fontId="23" fillId="0" borderId="15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65" fontId="20" fillId="0" borderId="0" xfId="0" applyNumberFormat="1" applyFont="1" applyFill="1" applyBorder="1" applyAlignment="1">
      <alignment horizontal="left" vertical="center"/>
    </xf>
    <xf numFmtId="0" fontId="0" fillId="0" borderId="8" xfId="0" applyBorder="1" applyAlignment="1">
      <alignment horizontal="center"/>
    </xf>
    <xf numFmtId="165" fontId="4" fillId="0" borderId="16" xfId="0" applyNumberFormat="1" applyFont="1" applyFill="1" applyBorder="1" applyAlignment="1">
      <alignment horizontal="left" vertical="center"/>
    </xf>
    <xf numFmtId="0" fontId="0" fillId="0" borderId="3" xfId="0" applyBorder="1"/>
    <xf numFmtId="164" fontId="4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0" fillId="0" borderId="8" xfId="0" applyFill="1" applyBorder="1"/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0" xfId="0" applyFill="1"/>
    <xf numFmtId="0" fontId="0" fillId="0" borderId="7" xfId="0" applyBorder="1" applyAlignment="1">
      <alignment horizontal="center"/>
    </xf>
    <xf numFmtId="165" fontId="4" fillId="0" borderId="8" xfId="0" applyNumberFormat="1" applyFont="1" applyFill="1" applyBorder="1" applyAlignment="1">
      <alignment horizontal="left" vertical="center"/>
    </xf>
    <xf numFmtId="0" fontId="3" fillId="0" borderId="6" xfId="0" applyNumberFormat="1" applyFont="1" applyFill="1" applyBorder="1" applyAlignment="1">
      <alignment horizontal="center" vertical="center"/>
    </xf>
    <xf numFmtId="0" fontId="3" fillId="0" borderId="7" xfId="0" applyNumberFormat="1" applyFont="1" applyFill="1" applyBorder="1" applyAlignment="1">
      <alignment horizontal="center" vertical="center"/>
    </xf>
    <xf numFmtId="0" fontId="3" fillId="0" borderId="5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164" fontId="4" fillId="0" borderId="2" xfId="0" applyNumberFormat="1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>
      <alignment horizontal="center" vertical="center"/>
    </xf>
    <xf numFmtId="164" fontId="4" fillId="0" borderId="4" xfId="0" applyNumberFormat="1" applyFont="1" applyFill="1" applyBorder="1" applyAlignment="1">
      <alignment horizontal="center" vertical="center"/>
    </xf>
    <xf numFmtId="15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65" fontId="4" fillId="0" borderId="6" xfId="0" applyNumberFormat="1" applyFont="1" applyBorder="1" applyAlignment="1">
      <alignment horizontal="center" vertical="center"/>
    </xf>
    <xf numFmtId="165" fontId="4" fillId="0" borderId="7" xfId="0" applyNumberFormat="1" applyFont="1" applyBorder="1" applyAlignment="1">
      <alignment horizontal="center" vertical="center"/>
    </xf>
    <xf numFmtId="165" fontId="4" fillId="0" borderId="5" xfId="0" applyNumberFormat="1" applyFont="1" applyBorder="1" applyAlignment="1">
      <alignment horizontal="center" vertical="center"/>
    </xf>
    <xf numFmtId="165" fontId="4" fillId="0" borderId="6" xfId="0" applyNumberFormat="1" applyFont="1" applyFill="1" applyBorder="1" applyAlignment="1">
      <alignment horizontal="center" vertical="center"/>
    </xf>
    <xf numFmtId="165" fontId="4" fillId="0" borderId="7" xfId="0" applyNumberFormat="1" applyFont="1" applyFill="1" applyBorder="1" applyAlignment="1">
      <alignment horizontal="center" vertical="center"/>
    </xf>
    <xf numFmtId="165" fontId="4" fillId="0" borderId="5" xfId="0" applyNumberFormat="1" applyFont="1" applyFill="1" applyBorder="1" applyAlignment="1">
      <alignment horizontal="center" vertical="center"/>
    </xf>
    <xf numFmtId="165" fontId="3" fillId="0" borderId="6" xfId="0" applyNumberFormat="1" applyFont="1" applyFill="1" applyBorder="1" applyAlignment="1">
      <alignment horizontal="center" vertical="center"/>
    </xf>
    <xf numFmtId="165" fontId="3" fillId="0" borderId="7" xfId="0" applyNumberFormat="1" applyFont="1" applyFill="1" applyBorder="1" applyAlignment="1">
      <alignment horizontal="center" vertical="center"/>
    </xf>
    <xf numFmtId="165" fontId="3" fillId="0" borderId="5" xfId="0" applyNumberFormat="1" applyFont="1" applyFill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0" fontId="27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164" fontId="4" fillId="0" borderId="2" xfId="0" applyNumberFormat="1" applyFont="1" applyFill="1" applyBorder="1" applyAlignment="1">
      <alignment horizontal="center"/>
    </xf>
    <xf numFmtId="164" fontId="4" fillId="0" borderId="3" xfId="0" applyNumberFormat="1" applyFont="1" applyFill="1" applyBorder="1" applyAlignment="1">
      <alignment horizontal="center"/>
    </xf>
    <xf numFmtId="164" fontId="4" fillId="0" borderId="4" xfId="0" applyNumberFormat="1" applyFont="1" applyFill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164" fontId="4" fillId="0" borderId="4" xfId="0" applyNumberFormat="1" applyFont="1" applyBorder="1" applyAlignment="1">
      <alignment horizontal="center"/>
    </xf>
    <xf numFmtId="0" fontId="1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164" fontId="3" fillId="0" borderId="2" xfId="0" applyNumberFormat="1" applyFont="1" applyFill="1" applyBorder="1" applyAlignment="1">
      <alignment horizontal="center"/>
    </xf>
    <xf numFmtId="164" fontId="3" fillId="0" borderId="3" xfId="0" applyNumberFormat="1" applyFont="1" applyFill="1" applyBorder="1" applyAlignment="1">
      <alignment horizontal="center"/>
    </xf>
    <xf numFmtId="164" fontId="3" fillId="0" borderId="4" xfId="0" applyNumberFormat="1" applyFont="1" applyFill="1" applyBorder="1" applyAlignment="1">
      <alignment horizontal="center"/>
    </xf>
    <xf numFmtId="0" fontId="26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1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22" fillId="0" borderId="0" xfId="0" applyFont="1" applyAlignment="1">
      <alignment horizontal="left"/>
    </xf>
    <xf numFmtId="0" fontId="24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17" xfId="0" applyBorder="1" applyAlignment="1">
      <alignment horizontal="center"/>
    </xf>
  </cellXfs>
  <cellStyles count="1">
    <cellStyle name="Normal" xfId="0" builtinId="0"/>
  </cellStyles>
  <dxfs count="340">
    <dxf>
      <font>
        <color theme="0"/>
      </font>
    </dxf>
    <dxf>
      <fill>
        <patternFill>
          <bgColor rgb="FFFFFF00"/>
        </patternFill>
      </fill>
    </dxf>
    <dxf>
      <fill>
        <patternFill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CCFFCC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135">
          <stop position="0">
            <color theme="0"/>
          </stop>
          <stop position="1">
            <color theme="1" tint="0.34900967436750391"/>
          </stop>
        </gradientFill>
      </fill>
    </dxf>
    <dxf>
      <fill>
        <patternFill>
          <bgColor rgb="FF990099"/>
        </patternFill>
      </fill>
    </dxf>
    <dxf>
      <fill>
        <patternFill>
          <bgColor theme="0" tint="-0.14996795556505021"/>
        </patternFill>
      </fill>
    </dxf>
    <dxf>
      <fill>
        <patternFill>
          <bgColor rgb="FFFF9933"/>
        </patternFill>
      </fill>
    </dxf>
    <dxf>
      <fill>
        <patternFill>
          <bgColor rgb="FFFF7C80"/>
        </patternFill>
      </fill>
    </dxf>
    <dxf>
      <fill>
        <patternFill>
          <bgColor rgb="FF0033CC"/>
        </patternFill>
      </fill>
    </dxf>
    <dxf>
      <fill>
        <patternFill>
          <bgColor rgb="FFFF0066"/>
        </patternFill>
      </fill>
    </dxf>
    <dxf>
      <fill>
        <patternFill>
          <bgColor rgb="FFCCFFFF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008080"/>
          </stop>
        </gradient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CCFFCC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135">
          <stop position="0">
            <color theme="0"/>
          </stop>
          <stop position="1">
            <color theme="1" tint="0.34900967436750391"/>
          </stop>
        </gradientFill>
      </fill>
    </dxf>
    <dxf>
      <fill>
        <patternFill>
          <bgColor rgb="FF990099"/>
        </patternFill>
      </fill>
    </dxf>
    <dxf>
      <fill>
        <patternFill>
          <bgColor theme="0" tint="-0.14996795556505021"/>
        </patternFill>
      </fill>
    </dxf>
    <dxf>
      <fill>
        <patternFill>
          <bgColor rgb="FFFF9933"/>
        </patternFill>
      </fill>
    </dxf>
    <dxf>
      <fill>
        <patternFill>
          <bgColor rgb="FFFF7C80"/>
        </patternFill>
      </fill>
    </dxf>
    <dxf>
      <fill>
        <patternFill>
          <bgColor rgb="FF0033CC"/>
        </patternFill>
      </fill>
    </dxf>
    <dxf>
      <fill>
        <patternFill>
          <bgColor rgb="FFFF0066"/>
        </patternFill>
      </fill>
    </dxf>
    <dxf>
      <fill>
        <patternFill>
          <bgColor rgb="FFCCFFFF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00808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669900"/>
        </patternFill>
      </fill>
    </dxf>
    <dxf>
      <fill>
        <patternFill>
          <bgColor rgb="FF996600"/>
        </patternFill>
      </fill>
    </dxf>
    <dxf>
      <fill>
        <patternFill>
          <bgColor theme="4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CCFFCC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135">
          <stop position="0">
            <color theme="0"/>
          </stop>
          <stop position="1">
            <color theme="1" tint="0.34900967436750391"/>
          </stop>
        </gradientFill>
      </fill>
    </dxf>
    <dxf>
      <fill>
        <patternFill>
          <bgColor rgb="FF990099"/>
        </patternFill>
      </fill>
    </dxf>
    <dxf>
      <fill>
        <patternFill>
          <bgColor theme="0" tint="-0.14996795556505021"/>
        </patternFill>
      </fill>
    </dxf>
    <dxf>
      <fill>
        <patternFill>
          <bgColor rgb="FFFF9933"/>
        </patternFill>
      </fill>
    </dxf>
    <dxf>
      <fill>
        <patternFill>
          <bgColor rgb="FFFF7C80"/>
        </patternFill>
      </fill>
    </dxf>
    <dxf>
      <fill>
        <patternFill>
          <bgColor rgb="FF0033CC"/>
        </patternFill>
      </fill>
    </dxf>
    <dxf>
      <fill>
        <patternFill>
          <bgColor rgb="FFFF0066"/>
        </patternFill>
      </fill>
    </dxf>
    <dxf>
      <fill>
        <patternFill>
          <bgColor rgb="FFCCFFFF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008080"/>
          </stop>
        </gradientFill>
      </fill>
    </dxf>
    <dxf>
      <fill>
        <patternFill>
          <bgColor rgb="FF669900"/>
        </patternFill>
      </fill>
    </dxf>
    <dxf>
      <fill>
        <patternFill>
          <bgColor rgb="FF996600"/>
        </patternFill>
      </fill>
    </dxf>
    <dxf>
      <fill>
        <patternFill>
          <bgColor theme="4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CCFFCC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135">
          <stop position="0">
            <color theme="0"/>
          </stop>
          <stop position="1">
            <color theme="1" tint="0.34900967436750391"/>
          </stop>
        </gradientFill>
      </fill>
    </dxf>
    <dxf>
      <fill>
        <patternFill>
          <bgColor rgb="FF990099"/>
        </patternFill>
      </fill>
    </dxf>
    <dxf>
      <fill>
        <patternFill>
          <bgColor theme="0" tint="-0.14996795556505021"/>
        </patternFill>
      </fill>
    </dxf>
    <dxf>
      <fill>
        <patternFill>
          <bgColor rgb="FFFF9933"/>
        </patternFill>
      </fill>
    </dxf>
    <dxf>
      <fill>
        <patternFill>
          <bgColor rgb="FFFF7C80"/>
        </patternFill>
      </fill>
    </dxf>
    <dxf>
      <fill>
        <patternFill>
          <bgColor rgb="FF0033CC"/>
        </patternFill>
      </fill>
    </dxf>
    <dxf>
      <fill>
        <patternFill>
          <bgColor rgb="FFFF0066"/>
        </patternFill>
      </fill>
    </dxf>
    <dxf>
      <fill>
        <patternFill>
          <bgColor rgb="FFCCFFFF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008080"/>
          </stop>
        </gradientFill>
      </fill>
    </dxf>
    <dxf>
      <fill>
        <patternFill>
          <bgColor rgb="FF669900"/>
        </patternFill>
      </fill>
    </dxf>
    <dxf>
      <fill>
        <patternFill>
          <bgColor rgb="FF996600"/>
        </patternFill>
      </fill>
    </dxf>
    <dxf>
      <fill>
        <patternFill>
          <bgColor theme="4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CCFFCC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135">
          <stop position="0">
            <color theme="0"/>
          </stop>
          <stop position="1">
            <color theme="1" tint="0.34900967436750391"/>
          </stop>
        </gradientFill>
      </fill>
    </dxf>
    <dxf>
      <fill>
        <patternFill>
          <bgColor rgb="FF990099"/>
        </patternFill>
      </fill>
    </dxf>
    <dxf>
      <fill>
        <patternFill>
          <bgColor theme="0" tint="-0.14996795556505021"/>
        </patternFill>
      </fill>
    </dxf>
    <dxf>
      <fill>
        <patternFill>
          <bgColor rgb="FFFF9933"/>
        </patternFill>
      </fill>
    </dxf>
    <dxf>
      <fill>
        <patternFill>
          <bgColor rgb="FFFF7C80"/>
        </patternFill>
      </fill>
    </dxf>
    <dxf>
      <fill>
        <patternFill>
          <bgColor rgb="FF0033CC"/>
        </patternFill>
      </fill>
    </dxf>
    <dxf>
      <fill>
        <patternFill>
          <bgColor rgb="FFFF0066"/>
        </patternFill>
      </fill>
    </dxf>
    <dxf>
      <fill>
        <patternFill>
          <bgColor rgb="FFCCFFFF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008080"/>
          </stop>
        </gradientFill>
      </fill>
    </dxf>
    <dxf>
      <fill>
        <patternFill>
          <bgColor rgb="FF669900"/>
        </patternFill>
      </fill>
    </dxf>
    <dxf>
      <fill>
        <patternFill>
          <bgColor rgb="FF996600"/>
        </patternFill>
      </fill>
    </dxf>
    <dxf>
      <fill>
        <patternFill>
          <bgColor theme="4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CCFFCC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135">
          <stop position="0">
            <color theme="0"/>
          </stop>
          <stop position="1">
            <color theme="1" tint="0.34900967436750391"/>
          </stop>
        </gradientFill>
      </fill>
    </dxf>
    <dxf>
      <fill>
        <patternFill>
          <bgColor rgb="FF990099"/>
        </patternFill>
      </fill>
    </dxf>
    <dxf>
      <fill>
        <patternFill>
          <bgColor theme="0" tint="-0.14996795556505021"/>
        </patternFill>
      </fill>
    </dxf>
    <dxf>
      <fill>
        <patternFill>
          <bgColor rgb="FFFF9933"/>
        </patternFill>
      </fill>
    </dxf>
    <dxf>
      <fill>
        <patternFill>
          <bgColor rgb="FFFF7C80"/>
        </patternFill>
      </fill>
    </dxf>
    <dxf>
      <fill>
        <patternFill>
          <bgColor rgb="FF0033CC"/>
        </patternFill>
      </fill>
    </dxf>
    <dxf>
      <fill>
        <patternFill>
          <bgColor rgb="FFFF0066"/>
        </patternFill>
      </fill>
    </dxf>
    <dxf>
      <fill>
        <patternFill>
          <bgColor rgb="FFCCFFFF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008080"/>
          </stop>
        </gradientFill>
      </fill>
    </dxf>
    <dxf>
      <fill>
        <patternFill>
          <bgColor rgb="FF669900"/>
        </patternFill>
      </fill>
    </dxf>
    <dxf>
      <fill>
        <patternFill>
          <bgColor rgb="FF996600"/>
        </patternFill>
      </fill>
    </dxf>
    <dxf>
      <fill>
        <patternFill>
          <bgColor theme="4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CCFFCC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135">
          <stop position="0">
            <color theme="0"/>
          </stop>
          <stop position="1">
            <color theme="1" tint="0.34900967436750391"/>
          </stop>
        </gradientFill>
      </fill>
    </dxf>
    <dxf>
      <fill>
        <patternFill>
          <bgColor rgb="FF990099"/>
        </patternFill>
      </fill>
    </dxf>
    <dxf>
      <fill>
        <patternFill>
          <bgColor theme="0" tint="-0.14996795556505021"/>
        </patternFill>
      </fill>
    </dxf>
    <dxf>
      <fill>
        <patternFill>
          <bgColor rgb="FFFF9933"/>
        </patternFill>
      </fill>
    </dxf>
    <dxf>
      <fill>
        <patternFill>
          <bgColor rgb="FFFF7C80"/>
        </patternFill>
      </fill>
    </dxf>
    <dxf>
      <fill>
        <patternFill>
          <bgColor rgb="FF0033CC"/>
        </patternFill>
      </fill>
    </dxf>
    <dxf>
      <fill>
        <patternFill>
          <bgColor rgb="FFFF0066"/>
        </patternFill>
      </fill>
    </dxf>
    <dxf>
      <fill>
        <patternFill>
          <bgColor rgb="FFCCFFFF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008080"/>
          </stop>
        </gradientFill>
      </fill>
    </dxf>
    <dxf>
      <fill>
        <patternFill>
          <bgColor rgb="FF669900"/>
        </patternFill>
      </fill>
    </dxf>
    <dxf>
      <fill>
        <patternFill>
          <bgColor rgb="FF996600"/>
        </patternFill>
      </fill>
    </dxf>
    <dxf>
      <fill>
        <patternFill>
          <bgColor theme="4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CCFFCC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135">
          <stop position="0">
            <color theme="0"/>
          </stop>
          <stop position="1">
            <color theme="1" tint="0.34900967436750391"/>
          </stop>
        </gradientFill>
      </fill>
    </dxf>
    <dxf>
      <fill>
        <patternFill>
          <bgColor rgb="FF990099"/>
        </patternFill>
      </fill>
    </dxf>
    <dxf>
      <fill>
        <patternFill>
          <bgColor theme="0" tint="-0.14996795556505021"/>
        </patternFill>
      </fill>
    </dxf>
    <dxf>
      <fill>
        <patternFill>
          <bgColor rgb="FFFF9933"/>
        </patternFill>
      </fill>
    </dxf>
    <dxf>
      <fill>
        <patternFill>
          <bgColor rgb="FFFF7C80"/>
        </patternFill>
      </fill>
    </dxf>
    <dxf>
      <fill>
        <patternFill>
          <bgColor rgb="FF0033CC"/>
        </patternFill>
      </fill>
    </dxf>
    <dxf>
      <fill>
        <patternFill>
          <bgColor rgb="FFFF0066"/>
        </patternFill>
      </fill>
    </dxf>
    <dxf>
      <fill>
        <patternFill>
          <bgColor rgb="FFCCFFFF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008080"/>
          </stop>
        </gradient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theme="4"/>
        </patternFill>
      </fill>
    </dxf>
    <dxf>
      <fill>
        <patternFill>
          <bgColor rgb="FF33CC33"/>
        </patternFill>
      </fill>
    </dxf>
    <dxf>
      <fill>
        <patternFill>
          <bgColor rgb="FF99FF9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135">
          <stop position="0">
            <color theme="0"/>
          </stop>
          <stop position="1">
            <color theme="1" tint="0.34900967436750391"/>
          </stop>
        </gradientFill>
      </fill>
    </dxf>
    <dxf>
      <fill>
        <patternFill>
          <bgColor rgb="FF990099"/>
        </patternFill>
      </fill>
    </dxf>
    <dxf>
      <fill>
        <patternFill>
          <bgColor theme="0" tint="-0.14996795556505021"/>
        </patternFill>
      </fill>
    </dxf>
    <dxf>
      <fill>
        <patternFill>
          <bgColor rgb="FFFF9933"/>
        </patternFill>
      </fill>
    </dxf>
    <dxf>
      <fill>
        <patternFill>
          <bgColor rgb="FFFF7C80"/>
        </patternFill>
      </fill>
    </dxf>
    <dxf>
      <fill>
        <patternFill>
          <bgColor rgb="FF0033CC"/>
        </patternFill>
      </fill>
    </dxf>
    <dxf>
      <fill>
        <patternFill>
          <bgColor rgb="FFFF0066"/>
        </patternFill>
      </fill>
    </dxf>
    <dxf>
      <fill>
        <patternFill>
          <bgColor rgb="FFCCFFFF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008080"/>
          </stop>
        </gradientFill>
      </fill>
    </dxf>
    <dxf>
      <fill>
        <patternFill>
          <bgColor rgb="FF669900"/>
        </patternFill>
      </fill>
    </dxf>
    <dxf>
      <fill>
        <patternFill>
          <bgColor theme="4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135">
          <stop position="0">
            <color theme="0"/>
          </stop>
          <stop position="1">
            <color theme="1" tint="0.34900967436750391"/>
          </stop>
        </gradientFill>
      </fill>
    </dxf>
    <dxf>
      <fill>
        <patternFill>
          <bgColor rgb="FF990099"/>
        </patternFill>
      </fill>
    </dxf>
    <dxf>
      <fill>
        <patternFill>
          <bgColor theme="0" tint="-0.14996795556505021"/>
        </patternFill>
      </fill>
    </dxf>
    <dxf>
      <fill>
        <patternFill>
          <bgColor rgb="FFFF9933"/>
        </patternFill>
      </fill>
    </dxf>
    <dxf>
      <fill>
        <patternFill>
          <bgColor rgb="FFFF7C80"/>
        </patternFill>
      </fill>
    </dxf>
    <dxf>
      <fill>
        <patternFill>
          <bgColor rgb="FF0033CC"/>
        </patternFill>
      </fill>
    </dxf>
    <dxf>
      <fill>
        <patternFill>
          <bgColor rgb="FFFF0066"/>
        </patternFill>
      </fill>
    </dxf>
    <dxf>
      <fill>
        <patternFill>
          <bgColor rgb="FFCCFFFF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008080"/>
          </stop>
        </gradientFill>
      </fill>
    </dxf>
    <dxf>
      <fill>
        <patternFill>
          <bgColor rgb="FF996600"/>
        </patternFill>
      </fill>
    </dxf>
    <dxf>
      <fill>
        <patternFill>
          <bgColor rgb="FF996600"/>
        </patternFill>
      </fill>
    </dxf>
    <dxf>
      <font>
        <color theme="0"/>
      </font>
    </dxf>
    <dxf>
      <fill>
        <patternFill>
          <bgColor theme="4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CCFFCC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135">
          <stop position="0">
            <color theme="0"/>
          </stop>
          <stop position="1">
            <color theme="1" tint="0.34900967436750391"/>
          </stop>
        </gradientFill>
      </fill>
    </dxf>
    <dxf>
      <fill>
        <patternFill>
          <bgColor rgb="FF990099"/>
        </patternFill>
      </fill>
    </dxf>
    <dxf>
      <fill>
        <patternFill>
          <bgColor theme="0" tint="-0.14996795556505021"/>
        </patternFill>
      </fill>
    </dxf>
    <dxf>
      <fill>
        <patternFill>
          <bgColor rgb="FFFF9933"/>
        </patternFill>
      </fill>
    </dxf>
    <dxf>
      <fill>
        <patternFill>
          <bgColor rgb="FFFF7C80"/>
        </patternFill>
      </fill>
    </dxf>
    <dxf>
      <fill>
        <patternFill>
          <bgColor rgb="FF0033CC"/>
        </patternFill>
      </fill>
    </dxf>
    <dxf>
      <fill>
        <patternFill>
          <bgColor rgb="FFFF0066"/>
        </patternFill>
      </fill>
    </dxf>
    <dxf>
      <fill>
        <patternFill>
          <bgColor rgb="FFCCFFFF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00808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CCFFCC"/>
      <color rgb="FF66FF66"/>
      <color rgb="FF33CC33"/>
      <color rgb="FF99FF99"/>
      <color rgb="FF008080"/>
      <color rgb="FF669900"/>
      <color rgb="FF99CC00"/>
      <color rgb="FFFFCCFF"/>
      <color rgb="FF66FFFF"/>
      <color rgb="FF99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66675</xdr:colOff>
          <xdr:row>0</xdr:row>
          <xdr:rowOff>123825</xdr:rowOff>
        </xdr:from>
        <xdr:to>
          <xdr:col>55</xdr:col>
          <xdr:colOff>152400</xdr:colOff>
          <xdr:row>1</xdr:row>
          <xdr:rowOff>133350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Index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47625</xdr:colOff>
          <xdr:row>0</xdr:row>
          <xdr:rowOff>123825</xdr:rowOff>
        </xdr:from>
        <xdr:to>
          <xdr:col>51</xdr:col>
          <xdr:colOff>180975</xdr:colOff>
          <xdr:row>1</xdr:row>
          <xdr:rowOff>142875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Imp. A4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19050</xdr:rowOff>
        </xdr:from>
        <xdr:to>
          <xdr:col>0</xdr:col>
          <xdr:colOff>581025</xdr:colOff>
          <xdr:row>1</xdr:row>
          <xdr:rowOff>28575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Index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19050</xdr:rowOff>
        </xdr:from>
        <xdr:to>
          <xdr:col>0</xdr:col>
          <xdr:colOff>581025</xdr:colOff>
          <xdr:row>1</xdr:row>
          <xdr:rowOff>28575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Index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47625</xdr:colOff>
          <xdr:row>0</xdr:row>
          <xdr:rowOff>85725</xdr:rowOff>
        </xdr:from>
        <xdr:to>
          <xdr:col>47</xdr:col>
          <xdr:colOff>133350</xdr:colOff>
          <xdr:row>1</xdr:row>
          <xdr:rowOff>95250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Index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ob/Proxi/Avril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RIL"/>
      <sheetName val="MARS"/>
      <sheetName val="FEVRIER"/>
      <sheetName val="janvier"/>
      <sheetName val="diponibilité"/>
      <sheetName val="prest. patients"/>
      <sheetName val="PlaningPatient"/>
      <sheetName val="NB prest cl"/>
      <sheetName val="Controles (2)"/>
      <sheetName val="Corine"/>
      <sheetName val="Matos"/>
      <sheetName val="Données"/>
      <sheetName val="Feuilles Coll."/>
      <sheetName val="Laurence"/>
      <sheetName val="Km"/>
      <sheetName val="dispo col"/>
      <sheetName val="B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>
            <v>44621</v>
          </cell>
          <cell r="B1"/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5.xml"/><Relationship Id="rId4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M30"/>
  <sheetViews>
    <sheetView workbookViewId="0">
      <selection activeCell="B2" sqref="B2"/>
    </sheetView>
  </sheetViews>
  <sheetFormatPr baseColWidth="10" defaultRowHeight="15" x14ac:dyDescent="0.25"/>
  <cols>
    <col min="1" max="1" width="7.42578125" customWidth="1"/>
    <col min="3" max="3" width="17.28515625" bestFit="1" customWidth="1"/>
    <col min="4" max="4" width="25" customWidth="1"/>
    <col min="5" max="5" width="14.5703125" bestFit="1" customWidth="1"/>
    <col min="6" max="6" width="8.140625" style="49" customWidth="1"/>
  </cols>
  <sheetData>
    <row r="3" spans="1:13" x14ac:dyDescent="0.25">
      <c r="A3" s="45" t="s">
        <v>20</v>
      </c>
      <c r="B3" s="45" t="s">
        <v>21</v>
      </c>
      <c r="C3" s="8" t="s">
        <v>22</v>
      </c>
      <c r="D3" s="8" t="s">
        <v>23</v>
      </c>
      <c r="E3" s="8" t="s">
        <v>24</v>
      </c>
      <c r="F3" s="48" t="s">
        <v>89</v>
      </c>
      <c r="G3" s="8" t="s">
        <v>25</v>
      </c>
    </row>
    <row r="4" spans="1:13" x14ac:dyDescent="0.25">
      <c r="A4" s="46">
        <v>0</v>
      </c>
      <c r="B4" s="46" t="s">
        <v>2</v>
      </c>
      <c r="C4" s="7" t="s">
        <v>18</v>
      </c>
      <c r="D4" s="6" t="str">
        <f t="shared" ref="D4:D25" si="0">A4&amp;" "&amp;B4&amp;" "&amp;C4</f>
        <v>0 Mr. Boeglin</v>
      </c>
      <c r="F4" s="49">
        <v>3</v>
      </c>
      <c r="G4" s="1"/>
      <c r="J4" s="3"/>
    </row>
    <row r="5" spans="1:13" x14ac:dyDescent="0.25">
      <c r="A5" s="46">
        <v>1</v>
      </c>
      <c r="B5" s="46" t="s">
        <v>0</v>
      </c>
      <c r="C5" s="5" t="s">
        <v>81</v>
      </c>
      <c r="D5" s="6" t="str">
        <f t="shared" si="0"/>
        <v>1 Mme Bugliari</v>
      </c>
      <c r="E5" s="5"/>
      <c r="F5" s="47">
        <v>1</v>
      </c>
    </row>
    <row r="6" spans="1:13" x14ac:dyDescent="0.25">
      <c r="A6" s="46">
        <v>1</v>
      </c>
      <c r="B6" s="46" t="s">
        <v>2</v>
      </c>
      <c r="C6" s="4" t="s">
        <v>14</v>
      </c>
      <c r="D6" s="6" t="str">
        <f t="shared" si="0"/>
        <v>1 Mr. Chavaillaz</v>
      </c>
      <c r="F6" s="49">
        <v>2</v>
      </c>
      <c r="H6" s="1"/>
      <c r="I6" s="1"/>
      <c r="J6" s="1"/>
      <c r="K6" s="2"/>
      <c r="M6" s="1"/>
    </row>
    <row r="7" spans="1:13" x14ac:dyDescent="0.25">
      <c r="A7" s="46">
        <v>1</v>
      </c>
      <c r="B7" s="47" t="s">
        <v>0</v>
      </c>
      <c r="C7" s="5" t="s">
        <v>14</v>
      </c>
      <c r="D7" s="6" t="str">
        <f t="shared" si="0"/>
        <v>1 Mme Chavaillaz</v>
      </c>
      <c r="E7" s="5"/>
      <c r="F7" s="47">
        <v>2</v>
      </c>
      <c r="G7" s="1"/>
      <c r="H7" s="1"/>
      <c r="J7" s="50"/>
    </row>
    <row r="8" spans="1:13" x14ac:dyDescent="0.25">
      <c r="A8" s="46">
        <v>1</v>
      </c>
      <c r="B8" s="46" t="s">
        <v>2</v>
      </c>
      <c r="C8" s="4" t="s">
        <v>19</v>
      </c>
      <c r="D8" s="6" t="str">
        <f t="shared" si="0"/>
        <v>1 Mr. Descombes</v>
      </c>
      <c r="F8" s="49">
        <v>1</v>
      </c>
      <c r="H8" s="1"/>
      <c r="K8" s="2"/>
    </row>
    <row r="9" spans="1:13" x14ac:dyDescent="0.25">
      <c r="A9" s="46">
        <v>1</v>
      </c>
      <c r="B9" s="46" t="s">
        <v>0</v>
      </c>
      <c r="C9" s="4" t="s">
        <v>3</v>
      </c>
      <c r="D9" s="6" t="str">
        <f t="shared" si="0"/>
        <v>1 Mme Despond</v>
      </c>
      <c r="F9" s="50">
        <v>1</v>
      </c>
      <c r="H9" s="1"/>
      <c r="K9" s="50"/>
    </row>
    <row r="10" spans="1:13" x14ac:dyDescent="0.25">
      <c r="A10" s="46">
        <v>1</v>
      </c>
      <c r="B10" s="46" t="s">
        <v>0</v>
      </c>
      <c r="C10" s="4" t="s">
        <v>4</v>
      </c>
      <c r="D10" s="6" t="str">
        <f t="shared" si="0"/>
        <v>1 Mme Durussel</v>
      </c>
      <c r="F10" s="50">
        <v>1</v>
      </c>
      <c r="H10" s="1"/>
      <c r="K10" s="2"/>
    </row>
    <row r="11" spans="1:13" x14ac:dyDescent="0.25">
      <c r="A11" s="46">
        <v>0</v>
      </c>
      <c r="B11" s="46" t="s">
        <v>0</v>
      </c>
      <c r="C11" s="4" t="s">
        <v>13</v>
      </c>
      <c r="D11" s="6" t="str">
        <f t="shared" si="0"/>
        <v>0 Mme Duscher</v>
      </c>
      <c r="E11" s="4"/>
      <c r="F11" s="51">
        <v>1</v>
      </c>
      <c r="G11" s="1"/>
      <c r="J11" s="2"/>
      <c r="K11" s="1"/>
    </row>
    <row r="12" spans="1:13" x14ac:dyDescent="0.25">
      <c r="A12" s="46">
        <v>1</v>
      </c>
      <c r="B12" s="46" t="s">
        <v>0</v>
      </c>
      <c r="C12" s="5" t="s">
        <v>88</v>
      </c>
      <c r="D12" s="6" t="str">
        <f t="shared" si="0"/>
        <v>1 Mme Giroud</v>
      </c>
      <c r="E12" s="5"/>
      <c r="F12" s="47">
        <v>1</v>
      </c>
    </row>
    <row r="13" spans="1:13" x14ac:dyDescent="0.25">
      <c r="A13" s="46">
        <v>1</v>
      </c>
      <c r="B13" s="46" t="s">
        <v>0</v>
      </c>
      <c r="C13" t="s">
        <v>9</v>
      </c>
      <c r="D13" s="6" t="str">
        <f t="shared" si="0"/>
        <v>1 Mme Gonthier</v>
      </c>
      <c r="E13" s="5"/>
      <c r="F13" s="47">
        <v>1</v>
      </c>
      <c r="I13" s="50"/>
    </row>
    <row r="14" spans="1:13" x14ac:dyDescent="0.25">
      <c r="A14" s="46">
        <v>1</v>
      </c>
      <c r="B14" s="46" t="s">
        <v>0</v>
      </c>
      <c r="C14" t="s">
        <v>1</v>
      </c>
      <c r="D14" s="6" t="str">
        <f t="shared" si="0"/>
        <v>1 Mme Jaton</v>
      </c>
      <c r="E14" s="5"/>
      <c r="F14" s="47">
        <v>2</v>
      </c>
    </row>
    <row r="15" spans="1:13" x14ac:dyDescent="0.25">
      <c r="A15" s="46">
        <v>1</v>
      </c>
      <c r="B15" s="46" t="s">
        <v>2</v>
      </c>
      <c r="C15" s="5" t="s">
        <v>15</v>
      </c>
      <c r="D15" s="6" t="str">
        <f t="shared" si="0"/>
        <v>1 Mr. Joël</v>
      </c>
      <c r="E15" s="5"/>
      <c r="F15" s="47">
        <v>2</v>
      </c>
      <c r="I15" s="1"/>
      <c r="J15" s="2"/>
      <c r="L15" s="1"/>
    </row>
    <row r="16" spans="1:13" x14ac:dyDescent="0.25">
      <c r="A16" s="46">
        <v>1</v>
      </c>
      <c r="B16" s="46" t="s">
        <v>0</v>
      </c>
      <c r="C16" s="4" t="s">
        <v>11</v>
      </c>
      <c r="D16" s="6" t="str">
        <f t="shared" si="0"/>
        <v>1 Mme Jomini</v>
      </c>
      <c r="E16" s="4"/>
      <c r="F16" s="51">
        <v>1</v>
      </c>
      <c r="G16" s="1"/>
      <c r="J16" s="2"/>
    </row>
    <row r="17" spans="1:12" x14ac:dyDescent="0.25">
      <c r="A17" s="46">
        <v>1</v>
      </c>
      <c r="B17" s="46" t="s">
        <v>0</v>
      </c>
      <c r="C17" s="4" t="s">
        <v>5</v>
      </c>
      <c r="D17" s="6" t="str">
        <f t="shared" si="0"/>
        <v>1 Mme Mossier</v>
      </c>
      <c r="E17" s="4"/>
      <c r="F17" s="51">
        <v>2</v>
      </c>
      <c r="G17" s="1"/>
      <c r="H17" s="1"/>
      <c r="J17" s="2"/>
    </row>
    <row r="18" spans="1:12" x14ac:dyDescent="0.25">
      <c r="A18" s="46">
        <v>1</v>
      </c>
      <c r="B18" s="46" t="s">
        <v>0</v>
      </c>
      <c r="C18" t="s">
        <v>10</v>
      </c>
      <c r="D18" s="6" t="str">
        <f t="shared" si="0"/>
        <v>1 Mme Nord</v>
      </c>
      <c r="E18" s="5"/>
      <c r="F18" s="47">
        <v>3</v>
      </c>
      <c r="I18" s="50"/>
    </row>
    <row r="19" spans="1:12" x14ac:dyDescent="0.25">
      <c r="A19" s="46">
        <v>1</v>
      </c>
      <c r="B19" s="46" t="s">
        <v>2</v>
      </c>
      <c r="C19" s="5" t="s">
        <v>6</v>
      </c>
      <c r="D19" s="6" t="str">
        <f t="shared" si="0"/>
        <v>1 Mr. Nussbaumer</v>
      </c>
      <c r="E19" s="5"/>
      <c r="F19" s="47">
        <v>3</v>
      </c>
      <c r="G19" s="1"/>
      <c r="I19" s="1"/>
      <c r="J19" s="2"/>
      <c r="L19" s="1"/>
    </row>
    <row r="20" spans="1:12" x14ac:dyDescent="0.25">
      <c r="A20" s="46">
        <v>1</v>
      </c>
      <c r="B20" s="46" t="s">
        <v>0</v>
      </c>
      <c r="C20" s="7" t="s">
        <v>12</v>
      </c>
      <c r="D20" s="6" t="str">
        <f t="shared" si="0"/>
        <v>1 Mme Papaux</v>
      </c>
      <c r="E20" s="5"/>
      <c r="F20" s="47">
        <v>1</v>
      </c>
      <c r="I20" s="50"/>
    </row>
    <row r="21" spans="1:12" x14ac:dyDescent="0.25">
      <c r="A21" s="46">
        <v>1</v>
      </c>
      <c r="B21" s="46" t="s">
        <v>2</v>
      </c>
      <c r="C21" s="4" t="s">
        <v>16</v>
      </c>
      <c r="D21" s="6" t="str">
        <f t="shared" si="0"/>
        <v>1 Mr. Rothilsberger</v>
      </c>
      <c r="E21" s="4"/>
      <c r="F21" s="51">
        <v>1</v>
      </c>
      <c r="G21" s="1"/>
      <c r="I21" s="1"/>
      <c r="J21" s="2"/>
      <c r="L21" s="1"/>
    </row>
    <row r="22" spans="1:12" x14ac:dyDescent="0.25">
      <c r="A22" s="46">
        <v>1</v>
      </c>
      <c r="B22" s="50" t="s">
        <v>0</v>
      </c>
      <c r="C22" s="4" t="s">
        <v>7</v>
      </c>
      <c r="D22" s="6" t="str">
        <f t="shared" si="0"/>
        <v>1 Mme Ruchat</v>
      </c>
      <c r="E22" s="4"/>
      <c r="F22" s="51">
        <v>1</v>
      </c>
      <c r="G22" s="1"/>
      <c r="H22" s="1"/>
      <c r="I22" s="1"/>
      <c r="J22" s="2"/>
      <c r="L22" s="1"/>
    </row>
    <row r="23" spans="1:12" x14ac:dyDescent="0.25">
      <c r="A23" s="46">
        <v>1</v>
      </c>
      <c r="B23" s="46" t="s">
        <v>0</v>
      </c>
      <c r="C23" s="4" t="s">
        <v>8</v>
      </c>
      <c r="D23" s="6" t="str">
        <f t="shared" si="0"/>
        <v>1 Mme Ryser</v>
      </c>
      <c r="E23" s="4"/>
      <c r="F23" s="51">
        <v>1</v>
      </c>
      <c r="G23" s="1"/>
      <c r="H23" s="1"/>
      <c r="I23" s="1"/>
      <c r="J23" s="2"/>
      <c r="K23" s="1"/>
      <c r="L23" s="1"/>
    </row>
    <row r="24" spans="1:12" x14ac:dyDescent="0.25">
      <c r="A24" s="46">
        <v>1</v>
      </c>
      <c r="B24" s="46" t="s">
        <v>2</v>
      </c>
      <c r="C24" t="s">
        <v>17</v>
      </c>
      <c r="D24" s="6" t="str">
        <f t="shared" si="0"/>
        <v>1 Mr. Ryter</v>
      </c>
      <c r="E24" s="5"/>
      <c r="F24" s="47">
        <v>3</v>
      </c>
      <c r="I24" s="50"/>
    </row>
    <row r="25" spans="1:12" x14ac:dyDescent="0.25">
      <c r="A25" s="46">
        <v>1</v>
      </c>
      <c r="B25" s="46" t="s">
        <v>2</v>
      </c>
      <c r="C25" s="5" t="s">
        <v>82</v>
      </c>
      <c r="D25" s="6" t="str">
        <f t="shared" si="0"/>
        <v>1 Mr. Von Burg</v>
      </c>
      <c r="E25" s="5"/>
      <c r="F25" s="47">
        <v>2</v>
      </c>
    </row>
    <row r="26" spans="1:12" x14ac:dyDescent="0.25">
      <c r="D26" s="6" t="str">
        <f t="shared" ref="D26:D30" si="1">A26&amp;" "&amp;B26&amp;" "&amp;C26</f>
        <v xml:space="preserve">  </v>
      </c>
    </row>
    <row r="27" spans="1:12" x14ac:dyDescent="0.25">
      <c r="D27" s="6" t="str">
        <f t="shared" si="1"/>
        <v xml:space="preserve">  </v>
      </c>
    </row>
    <row r="28" spans="1:12" x14ac:dyDescent="0.25">
      <c r="D28" s="6" t="str">
        <f t="shared" si="1"/>
        <v xml:space="preserve">  </v>
      </c>
    </row>
    <row r="29" spans="1:12" x14ac:dyDescent="0.25">
      <c r="D29" s="6" t="str">
        <f t="shared" si="1"/>
        <v xml:space="preserve">  </v>
      </c>
    </row>
    <row r="30" spans="1:12" x14ac:dyDescent="0.25">
      <c r="D30" s="6" t="str">
        <f t="shared" si="1"/>
        <v xml:space="preserve">  </v>
      </c>
    </row>
  </sheetData>
  <sortState ref="A4:M25">
    <sortCondition ref="C4:C25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H17"/>
  <sheetViews>
    <sheetView tabSelected="1" workbookViewId="0">
      <selection activeCell="I14" sqref="I14"/>
    </sheetView>
  </sheetViews>
  <sheetFormatPr baseColWidth="10" defaultRowHeight="15" x14ac:dyDescent="0.25"/>
  <cols>
    <col min="4" max="4" width="17.42578125" bestFit="1" customWidth="1"/>
  </cols>
  <sheetData>
    <row r="2" spans="1:8" x14ac:dyDescent="0.25">
      <c r="A2" s="8" t="s">
        <v>26</v>
      </c>
      <c r="B2" s="8" t="s">
        <v>90</v>
      </c>
      <c r="C2" s="9" t="s">
        <v>27</v>
      </c>
      <c r="D2" s="9" t="s">
        <v>28</v>
      </c>
      <c r="E2" s="9" t="s">
        <v>29</v>
      </c>
      <c r="F2" s="9" t="s">
        <v>30</v>
      </c>
    </row>
    <row r="3" spans="1:8" x14ac:dyDescent="0.25">
      <c r="A3" t="s">
        <v>31</v>
      </c>
      <c r="B3" t="s">
        <v>64</v>
      </c>
      <c r="C3" s="3"/>
      <c r="D3" s="3"/>
      <c r="E3" s="3"/>
      <c r="F3" s="3"/>
    </row>
    <row r="4" spans="1:8" x14ac:dyDescent="0.25">
      <c r="A4" t="s">
        <v>32</v>
      </c>
      <c r="B4" t="s">
        <v>66</v>
      </c>
      <c r="C4" s="10"/>
      <c r="D4" s="3"/>
      <c r="E4" s="3"/>
      <c r="F4" s="3"/>
    </row>
    <row r="5" spans="1:8" x14ac:dyDescent="0.25">
      <c r="A5" t="s">
        <v>33</v>
      </c>
      <c r="B5" t="s">
        <v>58</v>
      </c>
      <c r="C5" s="10"/>
      <c r="D5" s="3"/>
      <c r="E5" s="3"/>
      <c r="F5" s="3"/>
    </row>
    <row r="6" spans="1:8" x14ac:dyDescent="0.25">
      <c r="A6" t="s">
        <v>34</v>
      </c>
      <c r="B6" t="s">
        <v>57</v>
      </c>
      <c r="C6" s="10"/>
      <c r="D6" s="3"/>
      <c r="E6" s="3"/>
      <c r="F6" s="3"/>
      <c r="G6" s="62"/>
      <c r="H6" s="62"/>
    </row>
    <row r="7" spans="1:8" x14ac:dyDescent="0.25">
      <c r="A7" t="s">
        <v>35</v>
      </c>
      <c r="B7" t="s">
        <v>59</v>
      </c>
      <c r="C7" s="10"/>
      <c r="D7" s="3"/>
      <c r="E7" s="3"/>
      <c r="F7" s="11"/>
    </row>
    <row r="8" spans="1:8" x14ac:dyDescent="0.25">
      <c r="A8" t="s">
        <v>36</v>
      </c>
      <c r="B8" t="s">
        <v>60</v>
      </c>
      <c r="C8" s="10"/>
      <c r="D8" s="3"/>
      <c r="E8" s="3"/>
      <c r="F8" s="3"/>
    </row>
    <row r="9" spans="1:8" x14ac:dyDescent="0.25">
      <c r="A9" t="s">
        <v>37</v>
      </c>
      <c r="B9" t="s">
        <v>67</v>
      </c>
      <c r="C9" s="10"/>
      <c r="D9" s="3"/>
      <c r="E9" s="3"/>
      <c r="F9" s="3"/>
    </row>
    <row r="10" spans="1:8" x14ac:dyDescent="0.25">
      <c r="A10" t="s">
        <v>38</v>
      </c>
      <c r="B10" t="s">
        <v>61</v>
      </c>
      <c r="C10" s="10"/>
      <c r="D10" s="3"/>
      <c r="E10" s="3"/>
      <c r="F10" s="3"/>
    </row>
    <row r="11" spans="1:8" x14ac:dyDescent="0.25">
      <c r="A11" t="s">
        <v>42</v>
      </c>
      <c r="B11" t="s">
        <v>63</v>
      </c>
      <c r="C11" s="10"/>
      <c r="D11" s="3"/>
      <c r="E11" s="3"/>
      <c r="F11" s="3"/>
    </row>
    <row r="12" spans="1:8" x14ac:dyDescent="0.25">
      <c r="A12" t="s">
        <v>39</v>
      </c>
      <c r="B12" t="s">
        <v>68</v>
      </c>
      <c r="C12" s="10"/>
      <c r="D12" s="3"/>
      <c r="E12" s="3"/>
      <c r="F12" s="3"/>
    </row>
    <row r="13" spans="1:8" x14ac:dyDescent="0.25">
      <c r="A13" t="s">
        <v>40</v>
      </c>
      <c r="B13" t="s">
        <v>72</v>
      </c>
      <c r="C13" s="12"/>
      <c r="D13" s="3"/>
      <c r="E13" s="3"/>
      <c r="F13" s="3"/>
    </row>
    <row r="14" spans="1:8" x14ac:dyDescent="0.25">
      <c r="A14" t="s">
        <v>41</v>
      </c>
      <c r="B14" t="s">
        <v>69</v>
      </c>
      <c r="E14" s="3"/>
      <c r="F14" s="3"/>
    </row>
    <row r="15" spans="1:8" x14ac:dyDescent="0.25">
      <c r="A15" t="s">
        <v>43</v>
      </c>
      <c r="B15" t="s">
        <v>70</v>
      </c>
      <c r="C15" s="10"/>
      <c r="D15" s="3"/>
      <c r="E15" s="3"/>
      <c r="F15" s="3"/>
    </row>
    <row r="16" spans="1:8" x14ac:dyDescent="0.25">
      <c r="A16" t="s">
        <v>83</v>
      </c>
      <c r="B16" t="s">
        <v>84</v>
      </c>
      <c r="C16" s="10"/>
      <c r="D16" s="37"/>
      <c r="E16" s="37"/>
      <c r="F16" s="37"/>
    </row>
    <row r="17" spans="1:4" x14ac:dyDescent="0.25">
      <c r="A17" t="s">
        <v>87</v>
      </c>
      <c r="B17" t="s">
        <v>86</v>
      </c>
      <c r="D17" s="46"/>
    </row>
  </sheetData>
  <mergeCells count="1">
    <mergeCell ref="G6:H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U54"/>
  <sheetViews>
    <sheetView workbookViewId="0">
      <pane xSplit="1" ySplit="7" topLeftCell="B8" activePane="bottomRight" state="frozen"/>
      <selection pane="topRight" activeCell="B1" sqref="B1"/>
      <selection pane="bottomLeft" activeCell="A7" sqref="A7"/>
      <selection pane="bottomRight" activeCell="A8" sqref="A8"/>
    </sheetView>
  </sheetViews>
  <sheetFormatPr baseColWidth="10" defaultRowHeight="15" x14ac:dyDescent="0.25"/>
  <cols>
    <col min="1" max="1" width="19.42578125" customWidth="1"/>
    <col min="2" max="52" width="3.5703125" customWidth="1"/>
    <col min="53" max="53" width="20.5703125" hidden="1" customWidth="1"/>
    <col min="54" max="95" width="3.5703125" customWidth="1"/>
    <col min="96" max="96" width="3.5703125" hidden="1" customWidth="1"/>
    <col min="97" max="100" width="3.5703125" customWidth="1"/>
    <col min="101" max="101" width="7.7109375" customWidth="1"/>
    <col min="102" max="118" width="3.5703125" customWidth="1"/>
    <col min="119" max="119" width="0" hidden="1" customWidth="1"/>
    <col min="120" max="121" width="3.5703125" customWidth="1"/>
  </cols>
  <sheetData>
    <row r="1" spans="1:101" ht="17.25" x14ac:dyDescent="0.3">
      <c r="A1" s="16">
        <v>44652</v>
      </c>
      <c r="B1" s="7"/>
      <c r="C1" s="88" t="s">
        <v>44</v>
      </c>
      <c r="D1" s="88"/>
      <c r="E1" s="88"/>
      <c r="F1" s="88"/>
      <c r="G1" s="88"/>
      <c r="H1" s="90" t="s">
        <v>46</v>
      </c>
      <c r="I1" s="90"/>
      <c r="J1" s="90"/>
      <c r="K1" s="90"/>
      <c r="L1" s="90"/>
      <c r="M1" s="101" t="s">
        <v>47</v>
      </c>
      <c r="N1" s="101"/>
      <c r="O1" s="101"/>
      <c r="P1" s="101"/>
      <c r="Q1" s="101"/>
      <c r="R1" s="103" t="s">
        <v>49</v>
      </c>
      <c r="S1" s="103"/>
      <c r="T1" s="103"/>
      <c r="U1" s="103"/>
      <c r="V1" s="103"/>
      <c r="W1" s="105" t="s">
        <v>79</v>
      </c>
      <c r="X1" s="105"/>
      <c r="Y1" s="105"/>
      <c r="Z1" s="105"/>
      <c r="AA1" s="105"/>
      <c r="AB1" s="96" t="s">
        <v>52</v>
      </c>
      <c r="AC1" s="96"/>
      <c r="AD1" s="96"/>
      <c r="AE1" s="96"/>
      <c r="AF1" s="96"/>
      <c r="AG1" s="98" t="s">
        <v>54</v>
      </c>
      <c r="AH1" s="98"/>
      <c r="AI1" s="98"/>
      <c r="AJ1" s="98"/>
      <c r="AK1" s="98"/>
      <c r="AL1" s="95" t="s">
        <v>73</v>
      </c>
      <c r="AM1" s="95"/>
      <c r="AN1" s="95"/>
      <c r="AO1" s="95"/>
      <c r="AP1" s="95"/>
      <c r="AQ1" s="80" t="s">
        <v>85</v>
      </c>
      <c r="AR1" s="80"/>
      <c r="AS1" s="80"/>
      <c r="AT1" s="80"/>
      <c r="CW1">
        <f ca="1">SUM(C36:CR36)</f>
        <v>0</v>
      </c>
    </row>
    <row r="2" spans="1:101" x14ac:dyDescent="0.25">
      <c r="C2" s="89" t="s">
        <v>45</v>
      </c>
      <c r="D2" s="89"/>
      <c r="E2" s="89"/>
      <c r="F2" s="89"/>
      <c r="G2" s="89"/>
      <c r="H2" s="100" t="s">
        <v>65</v>
      </c>
      <c r="I2" s="100"/>
      <c r="J2" s="100"/>
      <c r="K2" s="100"/>
      <c r="L2" s="100"/>
      <c r="M2" s="102" t="s">
        <v>48</v>
      </c>
      <c r="N2" s="102"/>
      <c r="O2" s="102"/>
      <c r="P2" s="102"/>
      <c r="Q2" s="102"/>
      <c r="R2" s="104" t="s">
        <v>50</v>
      </c>
      <c r="S2" s="104"/>
      <c r="T2" s="104"/>
      <c r="U2" s="104"/>
      <c r="V2" s="104"/>
      <c r="W2" s="81" t="s">
        <v>51</v>
      </c>
      <c r="X2" s="81"/>
      <c r="Y2" s="81"/>
      <c r="Z2" s="81"/>
      <c r="AA2" s="81"/>
      <c r="AB2" s="97" t="s">
        <v>53</v>
      </c>
      <c r="AC2" s="97"/>
      <c r="AD2" s="97"/>
      <c r="AE2" s="97"/>
      <c r="AF2" s="97"/>
      <c r="AG2" s="99" t="s">
        <v>55</v>
      </c>
      <c r="AH2" s="99"/>
      <c r="AI2" s="99"/>
      <c r="AJ2" s="99"/>
      <c r="AK2" s="99"/>
      <c r="AL2" s="94" t="s">
        <v>79</v>
      </c>
      <c r="AM2" s="94"/>
      <c r="AN2" s="94"/>
      <c r="AO2" s="94"/>
      <c r="AP2" s="94"/>
    </row>
    <row r="3" spans="1:101" ht="15.75" thickBot="1" x14ac:dyDescent="0.3"/>
    <row r="4" spans="1:101" ht="15.75" x14ac:dyDescent="0.25">
      <c r="A4" s="14"/>
      <c r="B4" s="91">
        <f>A1</f>
        <v>44652</v>
      </c>
      <c r="C4" s="92"/>
      <c r="D4" s="93"/>
      <c r="E4" s="91">
        <f>E5</f>
        <v>44653</v>
      </c>
      <c r="F4" s="92"/>
      <c r="G4" s="93"/>
      <c r="H4" s="85">
        <f>H5</f>
        <v>44654</v>
      </c>
      <c r="I4" s="86"/>
      <c r="J4" s="87"/>
      <c r="K4" s="85">
        <f>K5</f>
        <v>44655</v>
      </c>
      <c r="L4" s="86"/>
      <c r="M4" s="87"/>
      <c r="N4" s="85">
        <f>N5</f>
        <v>44656</v>
      </c>
      <c r="O4" s="86"/>
      <c r="P4" s="87"/>
      <c r="Q4" s="85">
        <f>Q5</f>
        <v>44657</v>
      </c>
      <c r="R4" s="86"/>
      <c r="S4" s="87"/>
      <c r="T4" s="85">
        <f>T5</f>
        <v>44658</v>
      </c>
      <c r="U4" s="86"/>
      <c r="V4" s="87"/>
      <c r="W4" s="82">
        <f>W5</f>
        <v>44659</v>
      </c>
      <c r="X4" s="83"/>
      <c r="Y4" s="84"/>
      <c r="Z4" s="82">
        <f>Z5</f>
        <v>44660</v>
      </c>
      <c r="AA4" s="83"/>
      <c r="AB4" s="84"/>
      <c r="AC4" s="85">
        <f>AC5</f>
        <v>44661</v>
      </c>
      <c r="AD4" s="86"/>
      <c r="AE4" s="87"/>
      <c r="AF4" s="85">
        <f>AF5</f>
        <v>44662</v>
      </c>
      <c r="AG4" s="86"/>
      <c r="AH4" s="87"/>
      <c r="AI4" s="85">
        <f>AI5</f>
        <v>44663</v>
      </c>
      <c r="AJ4" s="86"/>
      <c r="AK4" s="87"/>
      <c r="AL4" s="85">
        <f>AL5</f>
        <v>44664</v>
      </c>
      <c r="AM4" s="86"/>
      <c r="AN4" s="87"/>
      <c r="AO4" s="85">
        <f>AO5</f>
        <v>44665</v>
      </c>
      <c r="AP4" s="86"/>
      <c r="AQ4" s="87"/>
      <c r="AR4" s="82">
        <f>AR5</f>
        <v>44666</v>
      </c>
      <c r="AS4" s="83"/>
      <c r="AT4" s="84"/>
      <c r="AU4" s="82">
        <f>AU5</f>
        <v>44667</v>
      </c>
      <c r="AV4" s="83"/>
      <c r="AW4" s="84"/>
      <c r="AX4" s="77">
        <f>AU4+1</f>
        <v>44668</v>
      </c>
      <c r="AY4" s="78"/>
      <c r="AZ4" s="79"/>
      <c r="BA4" s="27"/>
      <c r="BB4" s="77">
        <f>BB5</f>
        <v>44669</v>
      </c>
      <c r="BC4" s="78"/>
      <c r="BD4" s="79"/>
      <c r="BE4" s="77">
        <f>BE5</f>
        <v>44670</v>
      </c>
      <c r="BF4" s="78"/>
      <c r="BG4" s="79"/>
      <c r="BH4" s="77">
        <f>BH5</f>
        <v>44671</v>
      </c>
      <c r="BI4" s="78"/>
      <c r="BJ4" s="79"/>
      <c r="BK4" s="77">
        <f>BK5</f>
        <v>44672</v>
      </c>
      <c r="BL4" s="78"/>
      <c r="BM4" s="79"/>
      <c r="BN4" s="63">
        <f>BN5</f>
        <v>44673</v>
      </c>
      <c r="BO4" s="64"/>
      <c r="BP4" s="65"/>
      <c r="BQ4" s="63">
        <f>BQ5</f>
        <v>44674</v>
      </c>
      <c r="BR4" s="64"/>
      <c r="BS4" s="65"/>
      <c r="BT4" s="63">
        <f>BT5</f>
        <v>44675</v>
      </c>
      <c r="BU4" s="64"/>
      <c r="BV4" s="65"/>
      <c r="BW4" s="63">
        <f>BW5</f>
        <v>44676</v>
      </c>
      <c r="BX4" s="64"/>
      <c r="BY4" s="65"/>
      <c r="BZ4" s="63">
        <f>BZ5</f>
        <v>44677</v>
      </c>
      <c r="CA4" s="64"/>
      <c r="CB4" s="65"/>
      <c r="CC4" s="63">
        <f>CC5</f>
        <v>44678</v>
      </c>
      <c r="CD4" s="64"/>
      <c r="CE4" s="65"/>
      <c r="CF4" s="63">
        <f>CF5</f>
        <v>44679</v>
      </c>
      <c r="CG4" s="64"/>
      <c r="CH4" s="65"/>
      <c r="CI4" s="63">
        <f>CI5</f>
        <v>44680</v>
      </c>
      <c r="CJ4" s="64"/>
      <c r="CK4" s="65"/>
      <c r="CL4" s="63">
        <f>CL5</f>
        <v>44681</v>
      </c>
      <c r="CM4" s="64"/>
      <c r="CN4" s="65"/>
      <c r="CO4" s="77">
        <f>CO5</f>
        <v>44682</v>
      </c>
      <c r="CP4" s="78"/>
      <c r="CQ4" s="79"/>
    </row>
    <row r="5" spans="1:101" ht="16.5" thickBot="1" x14ac:dyDescent="0.3">
      <c r="A5" s="15" t="s">
        <v>56</v>
      </c>
      <c r="B5" s="74">
        <f>A1</f>
        <v>44652</v>
      </c>
      <c r="C5" s="75"/>
      <c r="D5" s="76"/>
      <c r="E5" s="74">
        <f>B5+1</f>
        <v>44653</v>
      </c>
      <c r="F5" s="75"/>
      <c r="G5" s="76"/>
      <c r="H5" s="68">
        <f>E5+1</f>
        <v>44654</v>
      </c>
      <c r="I5" s="69"/>
      <c r="J5" s="70"/>
      <c r="K5" s="68">
        <f>H5+1</f>
        <v>44655</v>
      </c>
      <c r="L5" s="69"/>
      <c r="M5" s="70"/>
      <c r="N5" s="68">
        <f>K5+1</f>
        <v>44656</v>
      </c>
      <c r="O5" s="69"/>
      <c r="P5" s="70"/>
      <c r="Q5" s="68">
        <f>N5+1</f>
        <v>44657</v>
      </c>
      <c r="R5" s="69"/>
      <c r="S5" s="70"/>
      <c r="T5" s="68">
        <f>Q5+1</f>
        <v>44658</v>
      </c>
      <c r="U5" s="69"/>
      <c r="V5" s="70"/>
      <c r="W5" s="71">
        <f>T5+1</f>
        <v>44659</v>
      </c>
      <c r="X5" s="72"/>
      <c r="Y5" s="73"/>
      <c r="Z5" s="71">
        <f>W5+1</f>
        <v>44660</v>
      </c>
      <c r="AA5" s="72"/>
      <c r="AB5" s="73"/>
      <c r="AC5" s="68">
        <f>Z5+1</f>
        <v>44661</v>
      </c>
      <c r="AD5" s="69"/>
      <c r="AE5" s="70"/>
      <c r="AF5" s="68">
        <f>AC5+1</f>
        <v>44662</v>
      </c>
      <c r="AG5" s="69"/>
      <c r="AH5" s="70"/>
      <c r="AI5" s="68">
        <f>AF5+1</f>
        <v>44663</v>
      </c>
      <c r="AJ5" s="69"/>
      <c r="AK5" s="70"/>
      <c r="AL5" s="68">
        <f>AI5+1</f>
        <v>44664</v>
      </c>
      <c r="AM5" s="69"/>
      <c r="AN5" s="70"/>
      <c r="AO5" s="68">
        <f>AL5+1</f>
        <v>44665</v>
      </c>
      <c r="AP5" s="69"/>
      <c r="AQ5" s="70"/>
      <c r="AR5" s="71">
        <f>AO5+1</f>
        <v>44666</v>
      </c>
      <c r="AS5" s="72"/>
      <c r="AT5" s="73"/>
      <c r="AU5" s="71">
        <f>AR5+1</f>
        <v>44667</v>
      </c>
      <c r="AV5" s="72"/>
      <c r="AW5" s="73"/>
      <c r="AX5" s="68">
        <f>AX4</f>
        <v>44668</v>
      </c>
      <c r="AY5" s="69"/>
      <c r="AZ5" s="70"/>
      <c r="BA5" s="28" t="str">
        <f>A5</f>
        <v>NOM</v>
      </c>
      <c r="BB5" s="68">
        <f>AX5+1</f>
        <v>44669</v>
      </c>
      <c r="BC5" s="69"/>
      <c r="BD5" s="70"/>
      <c r="BE5" s="68">
        <f>BB5+1</f>
        <v>44670</v>
      </c>
      <c r="BF5" s="69"/>
      <c r="BG5" s="70"/>
      <c r="BH5" s="68">
        <f>BE5+1</f>
        <v>44671</v>
      </c>
      <c r="BI5" s="69"/>
      <c r="BJ5" s="70"/>
      <c r="BK5" s="68">
        <f>BH5+1</f>
        <v>44672</v>
      </c>
      <c r="BL5" s="69"/>
      <c r="BM5" s="70"/>
      <c r="BN5" s="71">
        <f>BK5+1</f>
        <v>44673</v>
      </c>
      <c r="BO5" s="72"/>
      <c r="BP5" s="73"/>
      <c r="BQ5" s="71">
        <f>BN5+1</f>
        <v>44674</v>
      </c>
      <c r="BR5" s="72"/>
      <c r="BS5" s="73"/>
      <c r="BT5" s="71">
        <f>BQ5+1</f>
        <v>44675</v>
      </c>
      <c r="BU5" s="72"/>
      <c r="BV5" s="73"/>
      <c r="BW5" s="71">
        <f>BT5+1</f>
        <v>44676</v>
      </c>
      <c r="BX5" s="72"/>
      <c r="BY5" s="73"/>
      <c r="BZ5" s="71">
        <f>BW5+1</f>
        <v>44677</v>
      </c>
      <c r="CA5" s="72"/>
      <c r="CB5" s="73"/>
      <c r="CC5" s="71">
        <f>BZ5+1</f>
        <v>44678</v>
      </c>
      <c r="CD5" s="72"/>
      <c r="CE5" s="73"/>
      <c r="CF5" s="71">
        <f>CC5+1</f>
        <v>44679</v>
      </c>
      <c r="CG5" s="72"/>
      <c r="CH5" s="73"/>
      <c r="CI5" s="71">
        <f>CF5+1</f>
        <v>44680</v>
      </c>
      <c r="CJ5" s="72"/>
      <c r="CK5" s="73"/>
      <c r="CL5" s="71">
        <f>CI5+1</f>
        <v>44681</v>
      </c>
      <c r="CM5" s="72"/>
      <c r="CN5" s="73"/>
      <c r="CO5" s="68">
        <f>CL5+1</f>
        <v>44682</v>
      </c>
      <c r="CP5" s="69"/>
      <c r="CQ5" s="70"/>
    </row>
    <row r="6" spans="1:101" ht="12" customHeight="1" thickBot="1" x14ac:dyDescent="0.3">
      <c r="A6" s="15" t="s">
        <v>91</v>
      </c>
      <c r="B6" s="59">
        <v>1</v>
      </c>
      <c r="C6" s="60">
        <v>2</v>
      </c>
      <c r="D6" s="61">
        <v>3</v>
      </c>
      <c r="E6" s="59">
        <v>1</v>
      </c>
      <c r="F6" s="60">
        <v>2</v>
      </c>
      <c r="G6" s="61">
        <v>3</v>
      </c>
      <c r="H6" s="59">
        <v>1</v>
      </c>
      <c r="I6" s="60">
        <v>2</v>
      </c>
      <c r="J6" s="61">
        <v>3</v>
      </c>
      <c r="K6" s="59">
        <v>1</v>
      </c>
      <c r="L6" s="60">
        <v>2</v>
      </c>
      <c r="M6" s="61">
        <v>3</v>
      </c>
      <c r="N6" s="59">
        <v>1</v>
      </c>
      <c r="O6" s="60">
        <v>2</v>
      </c>
      <c r="P6" s="61">
        <v>3</v>
      </c>
      <c r="Q6" s="59">
        <v>1</v>
      </c>
      <c r="R6" s="60">
        <v>2</v>
      </c>
      <c r="S6" s="61">
        <v>3</v>
      </c>
      <c r="T6" s="59">
        <v>1</v>
      </c>
      <c r="U6" s="60">
        <v>2</v>
      </c>
      <c r="V6" s="61">
        <v>3</v>
      </c>
      <c r="W6" s="59">
        <v>1</v>
      </c>
      <c r="X6" s="60">
        <v>2</v>
      </c>
      <c r="Y6" s="61">
        <v>3</v>
      </c>
      <c r="Z6" s="59">
        <v>1</v>
      </c>
      <c r="AA6" s="60">
        <v>2</v>
      </c>
      <c r="AB6" s="61">
        <v>3</v>
      </c>
      <c r="AC6" s="59">
        <v>1</v>
      </c>
      <c r="AD6" s="60">
        <v>2</v>
      </c>
      <c r="AE6" s="61">
        <v>3</v>
      </c>
      <c r="AF6" s="59">
        <v>1</v>
      </c>
      <c r="AG6" s="60">
        <v>2</v>
      </c>
      <c r="AH6" s="61">
        <v>3</v>
      </c>
      <c r="AI6" s="59">
        <v>1</v>
      </c>
      <c r="AJ6" s="60">
        <v>2</v>
      </c>
      <c r="AK6" s="61">
        <v>3</v>
      </c>
      <c r="AL6" s="59">
        <v>1</v>
      </c>
      <c r="AM6" s="60">
        <v>2</v>
      </c>
      <c r="AN6" s="61">
        <v>3</v>
      </c>
      <c r="AO6" s="59">
        <v>1</v>
      </c>
      <c r="AP6" s="60">
        <v>2</v>
      </c>
      <c r="AQ6" s="61">
        <v>3</v>
      </c>
      <c r="AR6" s="59">
        <v>1</v>
      </c>
      <c r="AS6" s="60">
        <v>2</v>
      </c>
      <c r="AT6" s="61">
        <v>3</v>
      </c>
      <c r="AU6" s="59">
        <v>1</v>
      </c>
      <c r="AV6" s="60">
        <v>2</v>
      </c>
      <c r="AW6" s="61">
        <v>3</v>
      </c>
      <c r="AX6" s="59">
        <v>1</v>
      </c>
      <c r="AY6" s="60">
        <v>2</v>
      </c>
      <c r="AZ6" s="61">
        <v>3</v>
      </c>
      <c r="BA6" s="59">
        <v>1</v>
      </c>
      <c r="BB6" s="59">
        <v>1</v>
      </c>
      <c r="BC6" s="60">
        <v>2</v>
      </c>
      <c r="BD6" s="61">
        <v>3</v>
      </c>
      <c r="BE6" s="59">
        <v>1</v>
      </c>
      <c r="BF6" s="60">
        <v>2</v>
      </c>
      <c r="BG6" s="61">
        <v>3</v>
      </c>
      <c r="BH6" s="59">
        <v>1</v>
      </c>
      <c r="BI6" s="60">
        <v>2</v>
      </c>
      <c r="BJ6" s="61">
        <v>3</v>
      </c>
      <c r="BK6" s="59">
        <v>1</v>
      </c>
      <c r="BL6" s="60">
        <v>2</v>
      </c>
      <c r="BM6" s="61">
        <v>3</v>
      </c>
      <c r="BN6" s="59">
        <v>1</v>
      </c>
      <c r="BO6" s="60">
        <v>2</v>
      </c>
      <c r="BP6" s="61">
        <v>3</v>
      </c>
      <c r="BQ6" s="59">
        <v>1</v>
      </c>
      <c r="BR6" s="60">
        <v>2</v>
      </c>
      <c r="BS6" s="61">
        <v>3</v>
      </c>
      <c r="BT6" s="59">
        <v>1</v>
      </c>
      <c r="BU6" s="60">
        <v>2</v>
      </c>
      <c r="BV6" s="61">
        <v>3</v>
      </c>
      <c r="BW6" s="59">
        <v>1</v>
      </c>
      <c r="BX6" s="60">
        <v>2</v>
      </c>
      <c r="BY6" s="61">
        <v>3</v>
      </c>
      <c r="BZ6" s="59">
        <v>1</v>
      </c>
      <c r="CA6" s="60">
        <v>2</v>
      </c>
      <c r="CB6" s="61">
        <v>3</v>
      </c>
      <c r="CC6" s="59">
        <v>1</v>
      </c>
      <c r="CD6" s="60">
        <v>2</v>
      </c>
      <c r="CE6" s="61">
        <v>3</v>
      </c>
      <c r="CF6" s="59">
        <v>1</v>
      </c>
      <c r="CG6" s="60">
        <v>2</v>
      </c>
      <c r="CH6" s="61">
        <v>3</v>
      </c>
      <c r="CI6" s="59">
        <v>1</v>
      </c>
      <c r="CJ6" s="60">
        <v>2</v>
      </c>
      <c r="CK6" s="61">
        <v>3</v>
      </c>
      <c r="CL6" s="59">
        <v>1</v>
      </c>
      <c r="CM6" s="60">
        <v>2</v>
      </c>
      <c r="CN6" s="61">
        <v>3</v>
      </c>
      <c r="CO6" s="59">
        <v>1</v>
      </c>
      <c r="CP6" s="60">
        <v>2</v>
      </c>
      <c r="CQ6" s="61">
        <v>3</v>
      </c>
      <c r="CR6" s="59">
        <v>1</v>
      </c>
    </row>
    <row r="7" spans="1:101" ht="16.5" thickBot="1" x14ac:dyDescent="0.3">
      <c r="A7" s="20" t="str">
        <f>PATIENTS!D4</f>
        <v>0 Mr. Boeglin</v>
      </c>
      <c r="B7" s="17"/>
      <c r="C7" s="18"/>
      <c r="D7" s="19"/>
      <c r="E7" s="17"/>
      <c r="F7" s="18"/>
      <c r="G7" s="19"/>
      <c r="H7" s="17"/>
      <c r="I7" s="18"/>
      <c r="J7" s="19"/>
      <c r="K7" s="17"/>
      <c r="L7" s="18"/>
      <c r="M7" s="19"/>
      <c r="N7" s="17"/>
      <c r="O7" s="18"/>
      <c r="P7" s="19"/>
      <c r="Q7" s="17"/>
      <c r="R7" s="18"/>
      <c r="S7" s="19"/>
      <c r="T7" s="17"/>
      <c r="U7" s="18"/>
      <c r="V7" s="19"/>
      <c r="W7" s="17"/>
      <c r="X7" s="18"/>
      <c r="Y7" s="19"/>
      <c r="Z7" s="17"/>
      <c r="AA7" s="18"/>
      <c r="AB7" s="19"/>
      <c r="AC7" s="17"/>
      <c r="AD7" s="18"/>
      <c r="AE7" s="19"/>
      <c r="AF7" s="17"/>
      <c r="AG7" s="18"/>
      <c r="AH7" s="19"/>
      <c r="AI7" s="17"/>
      <c r="AJ7" s="18"/>
      <c r="AK7" s="19"/>
      <c r="AL7" s="17"/>
      <c r="AM7" s="18"/>
      <c r="AN7" s="19"/>
      <c r="AO7" s="17"/>
      <c r="AP7" s="18"/>
      <c r="AQ7" s="19"/>
      <c r="AR7" s="17"/>
      <c r="AS7" s="18"/>
      <c r="AT7" s="19"/>
      <c r="AU7" s="17"/>
      <c r="AV7" s="18"/>
      <c r="AW7" s="19"/>
      <c r="AX7" s="17"/>
      <c r="AY7" s="18"/>
      <c r="AZ7" s="19"/>
      <c r="BA7" s="29" t="str">
        <f>A7</f>
        <v>0 Mr. Boeglin</v>
      </c>
      <c r="BB7" s="17"/>
      <c r="BC7" s="18"/>
      <c r="BD7" s="19"/>
      <c r="BE7" s="17"/>
      <c r="BF7" s="18"/>
      <c r="BG7" s="19"/>
      <c r="BH7" s="17"/>
      <c r="BI7" s="18"/>
      <c r="BJ7" s="19"/>
      <c r="BK7" s="17"/>
      <c r="BL7" s="18"/>
      <c r="BM7" s="19"/>
      <c r="BN7" s="17"/>
      <c r="BO7" s="18"/>
      <c r="BP7" s="19"/>
      <c r="BQ7" s="17"/>
      <c r="BR7" s="18"/>
      <c r="BS7" s="19"/>
      <c r="BT7" s="17"/>
      <c r="BU7" s="18"/>
      <c r="BV7" s="19"/>
      <c r="BW7" s="17"/>
      <c r="BX7" s="18"/>
      <c r="BY7" s="19"/>
      <c r="BZ7" s="17"/>
      <c r="CA7" s="18"/>
      <c r="CB7" s="19"/>
      <c r="CC7" s="17"/>
      <c r="CD7" s="18"/>
      <c r="CE7" s="19"/>
      <c r="CF7" s="17"/>
      <c r="CG7" s="18"/>
      <c r="CH7" s="19"/>
      <c r="CI7" s="17"/>
      <c r="CJ7" s="18"/>
      <c r="CK7" s="19"/>
      <c r="CL7" s="17"/>
      <c r="CM7" s="18"/>
      <c r="CN7" s="19"/>
      <c r="CO7" s="17"/>
      <c r="CP7" s="18"/>
      <c r="CQ7" s="19"/>
    </row>
    <row r="8" spans="1:101" s="56" customFormat="1" ht="16.5" thickBot="1" x14ac:dyDescent="0.3">
      <c r="A8" s="52" t="str">
        <f>PATIENTS!D5</f>
        <v>1 Mme Bugliari</v>
      </c>
      <c r="B8" s="21"/>
      <c r="C8" s="22"/>
      <c r="D8" s="23"/>
      <c r="E8" s="21" t="s">
        <v>60</v>
      </c>
      <c r="F8" s="22"/>
      <c r="G8" s="23"/>
      <c r="H8" s="21" t="s">
        <v>58</v>
      </c>
      <c r="I8" s="22"/>
      <c r="J8" s="23"/>
      <c r="K8" s="21"/>
      <c r="L8" s="22"/>
      <c r="M8" s="23"/>
      <c r="N8" s="21" t="s">
        <v>60</v>
      </c>
      <c r="O8" s="22"/>
      <c r="P8" s="23"/>
      <c r="Q8" s="21"/>
      <c r="R8" s="22"/>
      <c r="S8" s="23"/>
      <c r="T8" s="21" t="s">
        <v>63</v>
      </c>
      <c r="U8" s="22"/>
      <c r="V8" s="23"/>
      <c r="W8" s="21"/>
      <c r="X8" s="22"/>
      <c r="Y8" s="23"/>
      <c r="Z8" s="21" t="s">
        <v>63</v>
      </c>
      <c r="AA8" s="22"/>
      <c r="AB8" s="23"/>
      <c r="AC8" s="21" t="s">
        <v>63</v>
      </c>
      <c r="AD8" s="22"/>
      <c r="AE8" s="23"/>
      <c r="AF8" s="21"/>
      <c r="AG8" s="22"/>
      <c r="AH8" s="23"/>
      <c r="AI8" s="21" t="s">
        <v>58</v>
      </c>
      <c r="AJ8" s="22"/>
      <c r="AK8" s="23"/>
      <c r="AL8" s="21"/>
      <c r="AM8" s="22"/>
      <c r="AN8" s="23"/>
      <c r="AO8" s="21" t="s">
        <v>58</v>
      </c>
      <c r="AP8" s="22"/>
      <c r="AQ8" s="23"/>
      <c r="AR8" s="21"/>
      <c r="AS8" s="22"/>
      <c r="AT8" s="23"/>
      <c r="AU8" s="21" t="s">
        <v>60</v>
      </c>
      <c r="AV8" s="22"/>
      <c r="AW8" s="23"/>
      <c r="AX8" s="21" t="s">
        <v>58</v>
      </c>
      <c r="AY8" s="22"/>
      <c r="AZ8" s="23"/>
      <c r="BA8" s="29" t="e">
        <f>#REF!</f>
        <v>#REF!</v>
      </c>
      <c r="BB8" s="21"/>
      <c r="BC8" s="22"/>
      <c r="BD8" s="23"/>
      <c r="BE8" s="21" t="s">
        <v>60</v>
      </c>
      <c r="BF8" s="22"/>
      <c r="BG8" s="23"/>
      <c r="BH8" s="21"/>
      <c r="BI8" s="22"/>
      <c r="BJ8" s="23"/>
      <c r="BK8" s="21" t="s">
        <v>60</v>
      </c>
      <c r="BL8" s="22"/>
      <c r="BM8" s="23"/>
      <c r="BN8" s="21"/>
      <c r="BO8" s="22"/>
      <c r="BP8" s="23"/>
      <c r="BQ8" s="21" t="s">
        <v>58</v>
      </c>
      <c r="BR8" s="22"/>
      <c r="BS8" s="23"/>
      <c r="BT8" s="21" t="s">
        <v>58</v>
      </c>
      <c r="BU8" s="22"/>
      <c r="BV8" s="23"/>
      <c r="BW8" s="21"/>
      <c r="BX8" s="22"/>
      <c r="BY8" s="23"/>
      <c r="BZ8" s="21" t="s">
        <v>60</v>
      </c>
      <c r="CA8" s="22"/>
      <c r="CB8" s="23"/>
      <c r="CC8" s="21"/>
      <c r="CD8" s="22"/>
      <c r="CE8" s="23"/>
      <c r="CF8" s="21" t="s">
        <v>60</v>
      </c>
      <c r="CG8" s="22"/>
      <c r="CH8" s="23"/>
      <c r="CI8" s="21"/>
      <c r="CJ8" s="22"/>
      <c r="CK8" s="23"/>
      <c r="CL8" s="21" t="s">
        <v>60</v>
      </c>
      <c r="CM8" s="22"/>
      <c r="CN8" s="23"/>
      <c r="CO8" s="21" t="s">
        <v>58</v>
      </c>
      <c r="CP8" s="22"/>
      <c r="CQ8" s="23"/>
    </row>
    <row r="9" spans="1:101" ht="16.5" thickBot="1" x14ac:dyDescent="0.3">
      <c r="A9" s="20" t="str">
        <f>PATIENTS!D6</f>
        <v>1 Mr. Chavaillaz</v>
      </c>
      <c r="B9" s="53" t="s">
        <v>57</v>
      </c>
      <c r="C9" s="54"/>
      <c r="D9" s="55" t="s">
        <v>57</v>
      </c>
      <c r="E9" s="53" t="s">
        <v>57</v>
      </c>
      <c r="F9" s="54"/>
      <c r="G9" s="55" t="s">
        <v>57</v>
      </c>
      <c r="H9" s="53" t="s">
        <v>62</v>
      </c>
      <c r="I9" s="54"/>
      <c r="J9" s="55" t="s">
        <v>62</v>
      </c>
      <c r="K9" s="53" t="s">
        <v>57</v>
      </c>
      <c r="L9" s="54"/>
      <c r="M9" s="55" t="s">
        <v>57</v>
      </c>
      <c r="N9" s="53" t="s">
        <v>62</v>
      </c>
      <c r="O9" s="54"/>
      <c r="P9" s="55" t="s">
        <v>62</v>
      </c>
      <c r="Q9" s="53" t="s">
        <v>64</v>
      </c>
      <c r="R9" s="54"/>
      <c r="S9" s="55" t="s">
        <v>64</v>
      </c>
      <c r="T9" s="53" t="s">
        <v>62</v>
      </c>
      <c r="U9" s="54"/>
      <c r="V9" s="55" t="s">
        <v>62</v>
      </c>
      <c r="W9" s="53" t="s">
        <v>64</v>
      </c>
      <c r="X9" s="54"/>
      <c r="Y9" s="55" t="s">
        <v>64</v>
      </c>
      <c r="Z9" s="53" t="s">
        <v>64</v>
      </c>
      <c r="AA9" s="54"/>
      <c r="AB9" s="55" t="s">
        <v>64</v>
      </c>
      <c r="AC9" s="53" t="s">
        <v>62</v>
      </c>
      <c r="AD9" s="54"/>
      <c r="AE9" s="55" t="s">
        <v>62</v>
      </c>
      <c r="AF9" s="53" t="s">
        <v>57</v>
      </c>
      <c r="AG9" s="54"/>
      <c r="AH9" s="55" t="s">
        <v>57</v>
      </c>
      <c r="AI9" s="53" t="s">
        <v>62</v>
      </c>
      <c r="AJ9" s="54"/>
      <c r="AK9" s="55" t="s">
        <v>62</v>
      </c>
      <c r="AL9" s="53" t="s">
        <v>57</v>
      </c>
      <c r="AM9" s="54"/>
      <c r="AN9" s="55" t="s">
        <v>57</v>
      </c>
      <c r="AO9" s="53" t="s">
        <v>62</v>
      </c>
      <c r="AP9" s="54"/>
      <c r="AQ9" s="55" t="s">
        <v>62</v>
      </c>
      <c r="AR9" s="53" t="s">
        <v>64</v>
      </c>
      <c r="AS9" s="54"/>
      <c r="AT9" s="55" t="s">
        <v>64</v>
      </c>
      <c r="AU9" s="53" t="s">
        <v>57</v>
      </c>
      <c r="AV9" s="54"/>
      <c r="AW9" s="55" t="s">
        <v>57</v>
      </c>
      <c r="AX9" s="53" t="s">
        <v>62</v>
      </c>
      <c r="AY9" s="54"/>
      <c r="AZ9" s="55" t="s">
        <v>62</v>
      </c>
      <c r="BA9" s="30" t="e">
        <f>#REF!</f>
        <v>#REF!</v>
      </c>
      <c r="BB9" s="53" t="s">
        <v>57</v>
      </c>
      <c r="BC9" s="54"/>
      <c r="BD9" s="55" t="s">
        <v>57</v>
      </c>
      <c r="BE9" s="53" t="s">
        <v>62</v>
      </c>
      <c r="BF9" s="54"/>
      <c r="BG9" s="55" t="s">
        <v>62</v>
      </c>
      <c r="BH9" s="53" t="s">
        <v>57</v>
      </c>
      <c r="BI9" s="54"/>
      <c r="BJ9" s="55" t="s">
        <v>57</v>
      </c>
      <c r="BK9" s="53" t="s">
        <v>62</v>
      </c>
      <c r="BL9" s="54"/>
      <c r="BM9" s="55" t="s">
        <v>62</v>
      </c>
      <c r="BN9" s="53" t="s">
        <v>57</v>
      </c>
      <c r="BO9" s="54"/>
      <c r="BP9" s="55" t="s">
        <v>57</v>
      </c>
      <c r="BQ9" s="53" t="s">
        <v>57</v>
      </c>
      <c r="BR9" s="54"/>
      <c r="BS9" s="55" t="s">
        <v>57</v>
      </c>
      <c r="BT9" s="53" t="s">
        <v>62</v>
      </c>
      <c r="BU9" s="54"/>
      <c r="BV9" s="55" t="s">
        <v>62</v>
      </c>
      <c r="BW9" s="53" t="s">
        <v>58</v>
      </c>
      <c r="BX9" s="54"/>
      <c r="BY9" s="55" t="s">
        <v>60</v>
      </c>
      <c r="BZ9" s="53" t="s">
        <v>62</v>
      </c>
      <c r="CA9" s="54"/>
      <c r="CB9" s="55" t="s">
        <v>62</v>
      </c>
      <c r="CC9" s="53" t="s">
        <v>64</v>
      </c>
      <c r="CD9" s="54"/>
      <c r="CE9" s="55" t="s">
        <v>64</v>
      </c>
      <c r="CF9" s="53" t="s">
        <v>62</v>
      </c>
      <c r="CG9" s="54"/>
      <c r="CH9" s="55" t="s">
        <v>62</v>
      </c>
      <c r="CI9" s="53" t="s">
        <v>64</v>
      </c>
      <c r="CJ9" s="54"/>
      <c r="CK9" s="55" t="s">
        <v>58</v>
      </c>
      <c r="CL9" s="53" t="s">
        <v>64</v>
      </c>
      <c r="CM9" s="54"/>
      <c r="CN9" s="55" t="s">
        <v>64</v>
      </c>
      <c r="CO9" s="53" t="s">
        <v>62</v>
      </c>
      <c r="CP9" s="54"/>
      <c r="CQ9" s="55" t="s">
        <v>62</v>
      </c>
    </row>
    <row r="10" spans="1:101" ht="16.5" thickBot="1" x14ac:dyDescent="0.3">
      <c r="A10" s="20" t="str">
        <f>PATIENTS!D7</f>
        <v>1 Mme Chavaillaz</v>
      </c>
      <c r="B10" s="53" t="s">
        <v>57</v>
      </c>
      <c r="C10" s="54"/>
      <c r="D10" s="55" t="s">
        <v>57</v>
      </c>
      <c r="E10" s="53" t="s">
        <v>57</v>
      </c>
      <c r="F10" s="54"/>
      <c r="G10" s="55" t="s">
        <v>57</v>
      </c>
      <c r="H10" s="53" t="s">
        <v>62</v>
      </c>
      <c r="I10" s="54"/>
      <c r="J10" s="55" t="s">
        <v>62</v>
      </c>
      <c r="K10" s="53" t="s">
        <v>57</v>
      </c>
      <c r="L10" s="54"/>
      <c r="M10" s="55" t="s">
        <v>57</v>
      </c>
      <c r="N10" s="53" t="s">
        <v>62</v>
      </c>
      <c r="O10" s="54"/>
      <c r="P10" s="55" t="s">
        <v>62</v>
      </c>
      <c r="Q10" s="53" t="s">
        <v>64</v>
      </c>
      <c r="R10" s="54"/>
      <c r="S10" s="55" t="s">
        <v>64</v>
      </c>
      <c r="T10" s="53" t="s">
        <v>62</v>
      </c>
      <c r="U10" s="54"/>
      <c r="V10" s="55" t="s">
        <v>62</v>
      </c>
      <c r="W10" s="53" t="s">
        <v>64</v>
      </c>
      <c r="X10" s="54"/>
      <c r="Y10" s="55" t="s">
        <v>64</v>
      </c>
      <c r="Z10" s="53" t="s">
        <v>64</v>
      </c>
      <c r="AA10" s="54"/>
      <c r="AB10" s="55" t="s">
        <v>64</v>
      </c>
      <c r="AC10" s="53" t="s">
        <v>62</v>
      </c>
      <c r="AD10" s="54"/>
      <c r="AE10" s="55" t="s">
        <v>62</v>
      </c>
      <c r="AF10" s="53" t="s">
        <v>57</v>
      </c>
      <c r="AG10" s="54"/>
      <c r="AH10" s="55" t="s">
        <v>57</v>
      </c>
      <c r="AI10" s="53" t="s">
        <v>62</v>
      </c>
      <c r="AJ10" s="54"/>
      <c r="AK10" s="55" t="s">
        <v>62</v>
      </c>
      <c r="AL10" s="53" t="s">
        <v>57</v>
      </c>
      <c r="AM10" s="54"/>
      <c r="AN10" s="55" t="s">
        <v>57</v>
      </c>
      <c r="AO10" s="53" t="s">
        <v>62</v>
      </c>
      <c r="AP10" s="54"/>
      <c r="AQ10" s="55" t="s">
        <v>62</v>
      </c>
      <c r="AR10" s="53" t="s">
        <v>64</v>
      </c>
      <c r="AS10" s="54"/>
      <c r="AT10" s="55" t="s">
        <v>64</v>
      </c>
      <c r="AU10" s="53" t="s">
        <v>57</v>
      </c>
      <c r="AV10" s="54"/>
      <c r="AW10" s="55" t="s">
        <v>57</v>
      </c>
      <c r="AX10" s="53" t="s">
        <v>62</v>
      </c>
      <c r="AY10" s="54"/>
      <c r="AZ10" s="55" t="s">
        <v>62</v>
      </c>
      <c r="BA10" s="30">
        <f>A1</f>
        <v>44652</v>
      </c>
      <c r="BB10" s="53" t="s">
        <v>57</v>
      </c>
      <c r="BC10" s="54"/>
      <c r="BD10" s="55" t="s">
        <v>57</v>
      </c>
      <c r="BE10" s="53" t="s">
        <v>62</v>
      </c>
      <c r="BF10" s="54"/>
      <c r="BG10" s="55" t="s">
        <v>62</v>
      </c>
      <c r="BH10" s="53" t="s">
        <v>57</v>
      </c>
      <c r="BI10" s="54"/>
      <c r="BJ10" s="55" t="s">
        <v>57</v>
      </c>
      <c r="BK10" s="53" t="s">
        <v>62</v>
      </c>
      <c r="BL10" s="54"/>
      <c r="BM10" s="55" t="s">
        <v>62</v>
      </c>
      <c r="BN10" s="53" t="s">
        <v>57</v>
      </c>
      <c r="BO10" s="54"/>
      <c r="BP10" s="55" t="s">
        <v>57</v>
      </c>
      <c r="BQ10" s="53" t="s">
        <v>57</v>
      </c>
      <c r="BR10" s="54"/>
      <c r="BS10" s="55" t="s">
        <v>57</v>
      </c>
      <c r="BT10" s="53" t="s">
        <v>62</v>
      </c>
      <c r="BU10" s="54"/>
      <c r="BV10" s="55" t="s">
        <v>62</v>
      </c>
      <c r="BW10" s="53" t="s">
        <v>58</v>
      </c>
      <c r="BX10" s="54"/>
      <c r="BY10" s="55" t="s">
        <v>60</v>
      </c>
      <c r="BZ10" s="53" t="s">
        <v>62</v>
      </c>
      <c r="CA10" s="54"/>
      <c r="CB10" s="55" t="s">
        <v>62</v>
      </c>
      <c r="CC10" s="53" t="s">
        <v>64</v>
      </c>
      <c r="CD10" s="54"/>
      <c r="CE10" s="55" t="s">
        <v>64</v>
      </c>
      <c r="CF10" s="53" t="s">
        <v>62</v>
      </c>
      <c r="CG10" s="54"/>
      <c r="CH10" s="55" t="s">
        <v>62</v>
      </c>
      <c r="CI10" s="53" t="s">
        <v>64</v>
      </c>
      <c r="CJ10" s="54"/>
      <c r="CK10" s="55" t="s">
        <v>58</v>
      </c>
      <c r="CL10" s="53" t="s">
        <v>64</v>
      </c>
      <c r="CM10" s="54"/>
      <c r="CN10" s="55" t="s">
        <v>64</v>
      </c>
      <c r="CO10" s="53" t="s">
        <v>62</v>
      </c>
      <c r="CP10" s="54"/>
      <c r="CQ10" s="55" t="s">
        <v>62</v>
      </c>
    </row>
    <row r="11" spans="1:101" ht="16.5" thickBot="1" x14ac:dyDescent="0.3">
      <c r="A11" s="20" t="str">
        <f>PATIENTS!D8</f>
        <v>1 Mr. Descombes</v>
      </c>
      <c r="B11" s="21" t="s">
        <v>62</v>
      </c>
      <c r="C11" s="22"/>
      <c r="D11" s="23" t="s">
        <v>60</v>
      </c>
      <c r="E11" s="21" t="s">
        <v>58</v>
      </c>
      <c r="F11" s="22"/>
      <c r="G11" s="23" t="s">
        <v>58</v>
      </c>
      <c r="H11" s="21" t="s">
        <v>60</v>
      </c>
      <c r="I11" s="22"/>
      <c r="J11" s="23" t="s">
        <v>58</v>
      </c>
      <c r="K11" s="21" t="s">
        <v>62</v>
      </c>
      <c r="L11" s="22"/>
      <c r="M11" s="23" t="s">
        <v>58</v>
      </c>
      <c r="N11" s="21" t="s">
        <v>62</v>
      </c>
      <c r="O11" s="22"/>
      <c r="P11" s="23" t="s">
        <v>58</v>
      </c>
      <c r="Q11" s="21" t="s">
        <v>62</v>
      </c>
      <c r="R11" s="22"/>
      <c r="S11" s="23" t="s">
        <v>58</v>
      </c>
      <c r="T11" s="21" t="s">
        <v>62</v>
      </c>
      <c r="U11" s="22"/>
      <c r="V11" s="23" t="s">
        <v>61</v>
      </c>
      <c r="W11" s="21" t="s">
        <v>62</v>
      </c>
      <c r="X11" s="22"/>
      <c r="Y11" s="23" t="s">
        <v>61</v>
      </c>
      <c r="Z11" s="21" t="s">
        <v>59</v>
      </c>
      <c r="AA11" s="22"/>
      <c r="AB11" s="23" t="s">
        <v>59</v>
      </c>
      <c r="AC11" s="21" t="s">
        <v>59</v>
      </c>
      <c r="AD11" s="22"/>
      <c r="AE11" s="23" t="s">
        <v>59</v>
      </c>
      <c r="AF11" s="21" t="s">
        <v>58</v>
      </c>
      <c r="AG11" s="22"/>
      <c r="AH11" s="23" t="s">
        <v>61</v>
      </c>
      <c r="AI11" s="21" t="s">
        <v>61</v>
      </c>
      <c r="AJ11" s="22"/>
      <c r="AK11" s="23" t="s">
        <v>60</v>
      </c>
      <c r="AL11" s="21" t="s">
        <v>61</v>
      </c>
      <c r="AM11" s="22"/>
      <c r="AN11" s="23" t="s">
        <v>61</v>
      </c>
      <c r="AO11" s="21" t="s">
        <v>58</v>
      </c>
      <c r="AP11" s="22"/>
      <c r="AQ11" s="23" t="s">
        <v>60</v>
      </c>
      <c r="AR11" s="21" t="s">
        <v>66</v>
      </c>
      <c r="AS11" s="22"/>
      <c r="AT11" s="23" t="s">
        <v>66</v>
      </c>
      <c r="AU11" s="21" t="s">
        <v>60</v>
      </c>
      <c r="AV11" s="22"/>
      <c r="AW11" s="23" t="s">
        <v>60</v>
      </c>
      <c r="AX11" s="21" t="s">
        <v>58</v>
      </c>
      <c r="AY11" s="22"/>
      <c r="AZ11" s="23" t="s">
        <v>60</v>
      </c>
      <c r="BA11" s="30">
        <f>A2</f>
        <v>0</v>
      </c>
      <c r="BB11" s="21" t="s">
        <v>62</v>
      </c>
      <c r="BC11" s="22"/>
      <c r="BD11" s="23" t="s">
        <v>66</v>
      </c>
      <c r="BE11" s="21" t="s">
        <v>62</v>
      </c>
      <c r="BF11" s="22"/>
      <c r="BG11" s="23" t="s">
        <v>60</v>
      </c>
      <c r="BH11" s="21" t="s">
        <v>62</v>
      </c>
      <c r="BI11" s="22"/>
      <c r="BJ11" s="23" t="s">
        <v>61</v>
      </c>
      <c r="BK11" s="21" t="s">
        <v>62</v>
      </c>
      <c r="BL11" s="22"/>
      <c r="BM11" s="23" t="s">
        <v>60</v>
      </c>
      <c r="BN11" s="21" t="s">
        <v>62</v>
      </c>
      <c r="BO11" s="22"/>
      <c r="BP11" s="23" t="s">
        <v>61</v>
      </c>
      <c r="BQ11" s="21" t="s">
        <v>58</v>
      </c>
      <c r="BR11" s="22"/>
      <c r="BS11" s="23" t="s">
        <v>58</v>
      </c>
      <c r="BT11" s="21" t="s">
        <v>58</v>
      </c>
      <c r="BU11" s="22"/>
      <c r="BV11" s="23" t="s">
        <v>58</v>
      </c>
      <c r="BW11" s="21" t="s">
        <v>62</v>
      </c>
      <c r="BX11" s="22"/>
      <c r="BY11" s="23" t="s">
        <v>60</v>
      </c>
      <c r="BZ11" s="21" t="s">
        <v>62</v>
      </c>
      <c r="CA11" s="22"/>
      <c r="CB11" s="23" t="s">
        <v>60</v>
      </c>
      <c r="CC11" s="21" t="s">
        <v>62</v>
      </c>
      <c r="CD11" s="22"/>
      <c r="CE11" s="23" t="s">
        <v>59</v>
      </c>
      <c r="CF11" s="21" t="s">
        <v>62</v>
      </c>
      <c r="CG11" s="22"/>
      <c r="CH11" s="23" t="s">
        <v>61</v>
      </c>
      <c r="CI11" s="21" t="s">
        <v>62</v>
      </c>
      <c r="CJ11" s="22"/>
      <c r="CK11" s="23" t="s">
        <v>58</v>
      </c>
      <c r="CL11" s="21" t="s">
        <v>58</v>
      </c>
      <c r="CM11" s="22"/>
      <c r="CN11" s="23" t="s">
        <v>60</v>
      </c>
      <c r="CO11" s="21" t="s">
        <v>58</v>
      </c>
      <c r="CP11" s="22"/>
      <c r="CQ11" s="23" t="s">
        <v>58</v>
      </c>
    </row>
    <row r="12" spans="1:101" ht="16.5" thickBot="1" x14ac:dyDescent="0.3">
      <c r="A12" s="20" t="str">
        <f>PATIENTS!D9</f>
        <v>1 Mme Despond</v>
      </c>
      <c r="B12" s="21" t="s">
        <v>60</v>
      </c>
      <c r="C12" s="22"/>
      <c r="D12" s="23"/>
      <c r="E12" s="21" t="s">
        <v>62</v>
      </c>
      <c r="F12" s="22"/>
      <c r="G12" s="23"/>
      <c r="H12" s="21" t="s">
        <v>62</v>
      </c>
      <c r="I12" s="22"/>
      <c r="J12" s="23"/>
      <c r="K12" s="21" t="s">
        <v>58</v>
      </c>
      <c r="L12" s="22"/>
      <c r="M12" s="23"/>
      <c r="N12" s="21" t="s">
        <v>62</v>
      </c>
      <c r="O12" s="22"/>
      <c r="P12" s="23"/>
      <c r="Q12" s="21" t="s">
        <v>58</v>
      </c>
      <c r="R12" s="22"/>
      <c r="S12" s="23"/>
      <c r="T12" s="21" t="s">
        <v>62</v>
      </c>
      <c r="U12" s="22"/>
      <c r="V12" s="23"/>
      <c r="W12" s="21"/>
      <c r="X12" s="22" t="s">
        <v>58</v>
      </c>
      <c r="Y12" s="23"/>
      <c r="Z12" s="21"/>
      <c r="AA12" s="22"/>
      <c r="AB12" s="23"/>
      <c r="AC12" s="21"/>
      <c r="AD12" s="22"/>
      <c r="AE12" s="23"/>
      <c r="AF12" s="21" t="s">
        <v>58</v>
      </c>
      <c r="AG12" s="22"/>
      <c r="AH12" s="23"/>
      <c r="AI12" s="21" t="s">
        <v>62</v>
      </c>
      <c r="AJ12" s="22"/>
      <c r="AK12" s="23"/>
      <c r="AL12" s="21" t="s">
        <v>60</v>
      </c>
      <c r="AM12" s="22"/>
      <c r="AN12" s="23"/>
      <c r="AO12" s="21" t="s">
        <v>62</v>
      </c>
      <c r="AP12" s="22"/>
      <c r="AQ12" s="23"/>
      <c r="AR12" s="21" t="s">
        <v>66</v>
      </c>
      <c r="AS12" s="22"/>
      <c r="AT12" s="23"/>
      <c r="AU12" s="21" t="s">
        <v>62</v>
      </c>
      <c r="AV12" s="22"/>
      <c r="AW12" s="23"/>
      <c r="AX12" s="21" t="s">
        <v>62</v>
      </c>
      <c r="AY12" s="22"/>
      <c r="AZ12" s="23"/>
      <c r="BA12" s="30">
        <f>A3</f>
        <v>0</v>
      </c>
      <c r="BB12" s="21" t="s">
        <v>66</v>
      </c>
      <c r="BC12" s="22"/>
      <c r="BD12" s="23"/>
      <c r="BE12" s="21"/>
      <c r="BF12" s="22"/>
      <c r="BG12" s="23"/>
      <c r="BH12" s="21" t="s">
        <v>58</v>
      </c>
      <c r="BI12" s="22"/>
      <c r="BJ12" s="23"/>
      <c r="BK12" s="21"/>
      <c r="BL12" s="22"/>
      <c r="BM12" s="23"/>
      <c r="BN12" s="21" t="s">
        <v>58</v>
      </c>
      <c r="BO12" s="22"/>
      <c r="BP12" s="23"/>
      <c r="BQ12" s="21"/>
      <c r="BR12" s="22"/>
      <c r="BS12" s="23"/>
      <c r="BT12" s="21"/>
      <c r="BU12" s="22"/>
      <c r="BV12" s="23"/>
      <c r="BW12" s="21" t="s">
        <v>58</v>
      </c>
      <c r="BX12" s="22"/>
      <c r="BY12" s="23"/>
      <c r="BZ12" s="21"/>
      <c r="CA12" s="22"/>
      <c r="CB12" s="23"/>
      <c r="CC12" s="21"/>
      <c r="CD12" s="22" t="s">
        <v>58</v>
      </c>
      <c r="CE12" s="23"/>
      <c r="CF12" s="21"/>
      <c r="CG12" s="22"/>
      <c r="CH12" s="23"/>
      <c r="CI12" s="21" t="s">
        <v>58</v>
      </c>
      <c r="CJ12" s="22"/>
      <c r="CK12" s="23"/>
      <c r="CL12" s="21"/>
      <c r="CM12" s="22"/>
      <c r="CN12" s="23"/>
      <c r="CO12" s="21"/>
      <c r="CP12" s="22"/>
      <c r="CQ12" s="23"/>
    </row>
    <row r="13" spans="1:101" ht="16.5" thickBot="1" x14ac:dyDescent="0.3">
      <c r="A13" s="20" t="str">
        <f>PATIENTS!D10</f>
        <v>1 Mme Durussel</v>
      </c>
      <c r="B13" s="21" t="s">
        <v>58</v>
      </c>
      <c r="C13" s="22"/>
      <c r="D13" s="23"/>
      <c r="E13" s="21" t="s">
        <v>62</v>
      </c>
      <c r="F13" s="22"/>
      <c r="G13" s="23"/>
      <c r="H13" s="21" t="s">
        <v>62</v>
      </c>
      <c r="I13" s="22"/>
      <c r="J13" s="23"/>
      <c r="K13" s="21" t="s">
        <v>62</v>
      </c>
      <c r="L13" s="22"/>
      <c r="M13" s="23"/>
      <c r="N13" s="21" t="s">
        <v>62</v>
      </c>
      <c r="O13" s="22"/>
      <c r="P13" s="23"/>
      <c r="Q13" s="21" t="s">
        <v>58</v>
      </c>
      <c r="R13" s="22"/>
      <c r="S13" s="23"/>
      <c r="T13" s="21" t="s">
        <v>62</v>
      </c>
      <c r="U13" s="22"/>
      <c r="V13" s="23"/>
      <c r="W13" s="21" t="s">
        <v>58</v>
      </c>
      <c r="X13" s="22"/>
      <c r="Y13" s="23"/>
      <c r="Z13" s="21"/>
      <c r="AA13" s="22"/>
      <c r="AB13" s="23"/>
      <c r="AC13" s="21"/>
      <c r="AD13" s="22"/>
      <c r="AE13" s="23"/>
      <c r="AF13" s="21" t="s">
        <v>62</v>
      </c>
      <c r="AG13" s="22"/>
      <c r="AH13" s="23"/>
      <c r="AI13" s="21" t="s">
        <v>62</v>
      </c>
      <c r="AJ13" s="22"/>
      <c r="AK13" s="23"/>
      <c r="AL13" s="21" t="s">
        <v>60</v>
      </c>
      <c r="AM13" s="22"/>
      <c r="AN13" s="23"/>
      <c r="AO13" s="21" t="s">
        <v>62</v>
      </c>
      <c r="AP13" s="22"/>
      <c r="AQ13" s="23"/>
      <c r="AR13" s="21" t="s">
        <v>66</v>
      </c>
      <c r="AS13" s="22"/>
      <c r="AT13" s="23"/>
      <c r="AU13" s="21" t="s">
        <v>62</v>
      </c>
      <c r="AV13" s="22"/>
      <c r="AW13" s="23"/>
      <c r="AX13" s="21" t="s">
        <v>62</v>
      </c>
      <c r="AY13" s="22"/>
      <c r="AZ13" s="23"/>
      <c r="BA13" s="30">
        <f>A4</f>
        <v>0</v>
      </c>
      <c r="BB13" s="21"/>
      <c r="BC13" s="22"/>
      <c r="BD13" s="23"/>
      <c r="BE13" s="21"/>
      <c r="BF13" s="22"/>
      <c r="BG13" s="23"/>
      <c r="BH13" s="21" t="s">
        <v>58</v>
      </c>
      <c r="BI13" s="22"/>
      <c r="BJ13" s="23"/>
      <c r="BK13" s="21"/>
      <c r="BL13" s="22"/>
      <c r="BM13" s="23"/>
      <c r="BN13" s="21" t="s">
        <v>58</v>
      </c>
      <c r="BO13" s="22"/>
      <c r="BP13" s="23"/>
      <c r="BQ13" s="21"/>
      <c r="BR13" s="22"/>
      <c r="BS13" s="23"/>
      <c r="BT13" s="21"/>
      <c r="BU13" s="22"/>
      <c r="BV13" s="23"/>
      <c r="BW13" s="21"/>
      <c r="BX13" s="22"/>
      <c r="BY13" s="23"/>
      <c r="BZ13" s="21"/>
      <c r="CA13" s="22"/>
      <c r="CB13" s="23"/>
      <c r="CC13" s="21" t="s">
        <v>58</v>
      </c>
      <c r="CD13" s="22"/>
      <c r="CE13" s="23"/>
      <c r="CF13" s="21"/>
      <c r="CG13" s="22"/>
      <c r="CH13" s="23"/>
      <c r="CI13" s="21" t="s">
        <v>58</v>
      </c>
      <c r="CJ13" s="22"/>
      <c r="CK13" s="23"/>
      <c r="CL13" s="21"/>
      <c r="CM13" s="22"/>
      <c r="CN13" s="23"/>
      <c r="CO13" s="21"/>
      <c r="CP13" s="22"/>
      <c r="CQ13" s="23"/>
    </row>
    <row r="14" spans="1:101" ht="16.5" hidden="1" thickBot="1" x14ac:dyDescent="0.3">
      <c r="A14" s="20" t="str">
        <f>PATIENTS!D11</f>
        <v>0 Mme Duscher</v>
      </c>
      <c r="B14" s="21"/>
      <c r="C14" s="22"/>
      <c r="D14" s="23"/>
      <c r="E14" s="21"/>
      <c r="F14" s="22"/>
      <c r="G14" s="23"/>
      <c r="H14" s="21"/>
      <c r="I14" s="22"/>
      <c r="J14" s="23"/>
      <c r="K14" s="21"/>
      <c r="L14" s="22"/>
      <c r="M14" s="23"/>
      <c r="N14" s="21"/>
      <c r="O14" s="22"/>
      <c r="P14" s="23"/>
      <c r="Q14" s="21"/>
      <c r="R14" s="22"/>
      <c r="S14" s="23"/>
      <c r="T14" s="21"/>
      <c r="U14" s="22"/>
      <c r="V14" s="23"/>
      <c r="W14" s="21"/>
      <c r="X14" s="22"/>
      <c r="Y14" s="23"/>
      <c r="Z14" s="21"/>
      <c r="AA14" s="22"/>
      <c r="AB14" s="23"/>
      <c r="AC14" s="21"/>
      <c r="AD14" s="22"/>
      <c r="AE14" s="23"/>
      <c r="AF14" s="21"/>
      <c r="AG14" s="22"/>
      <c r="AH14" s="23"/>
      <c r="AI14" s="21"/>
      <c r="AJ14" s="22"/>
      <c r="AK14" s="23"/>
      <c r="AL14" s="21"/>
      <c r="AM14" s="22"/>
      <c r="AN14" s="23"/>
      <c r="AO14" s="21"/>
      <c r="AP14" s="22"/>
      <c r="AQ14" s="23"/>
      <c r="AR14" s="21"/>
      <c r="AS14" s="22"/>
      <c r="AT14" s="23"/>
      <c r="AU14" s="21"/>
      <c r="AV14" s="22"/>
      <c r="AW14" s="23"/>
      <c r="AX14" s="21"/>
      <c r="AY14" s="22"/>
      <c r="AZ14" s="23"/>
      <c r="BA14" s="30"/>
      <c r="BB14" s="21"/>
      <c r="BC14" s="22"/>
      <c r="BD14" s="23"/>
      <c r="BE14" s="21"/>
      <c r="BF14" s="22"/>
      <c r="BG14" s="23"/>
      <c r="BH14" s="21"/>
      <c r="BI14" s="22"/>
      <c r="BJ14" s="23"/>
      <c r="BK14" s="21"/>
      <c r="BL14" s="22"/>
      <c r="BM14" s="23"/>
      <c r="BN14" s="21"/>
      <c r="BO14" s="22"/>
      <c r="BP14" s="23"/>
      <c r="BQ14" s="21"/>
      <c r="BR14" s="22"/>
      <c r="BS14" s="23"/>
      <c r="BT14" s="21"/>
      <c r="BU14" s="22"/>
      <c r="BV14" s="23"/>
      <c r="BW14" s="21"/>
      <c r="BX14" s="22"/>
      <c r="BY14" s="23"/>
      <c r="BZ14" s="21"/>
      <c r="CA14" s="22"/>
      <c r="CB14" s="23"/>
      <c r="CC14" s="21"/>
      <c r="CD14" s="22"/>
      <c r="CE14" s="23"/>
      <c r="CF14" s="21"/>
      <c r="CG14" s="22"/>
      <c r="CH14" s="23"/>
      <c r="CI14" s="21"/>
      <c r="CJ14" s="22"/>
      <c r="CK14" s="23"/>
      <c r="CL14" s="21"/>
      <c r="CM14" s="22"/>
      <c r="CN14" s="23"/>
      <c r="CO14" s="21"/>
      <c r="CP14" s="22"/>
      <c r="CQ14" s="23"/>
    </row>
    <row r="15" spans="1:101" ht="16.5" thickBot="1" x14ac:dyDescent="0.3">
      <c r="A15" s="20" t="str">
        <f>PATIENTS!D12</f>
        <v>1 Mme Giroud</v>
      </c>
      <c r="B15" s="21" t="s">
        <v>60</v>
      </c>
      <c r="C15" s="22"/>
      <c r="D15" s="23"/>
      <c r="E15" s="21" t="s">
        <v>58</v>
      </c>
      <c r="F15" s="22"/>
      <c r="G15" s="23"/>
      <c r="H15" s="21"/>
      <c r="I15" s="22"/>
      <c r="J15" s="23"/>
      <c r="K15" s="21"/>
      <c r="L15" s="22"/>
      <c r="M15" s="23"/>
      <c r="N15" s="21" t="s">
        <v>60</v>
      </c>
      <c r="O15" s="22"/>
      <c r="P15" s="23"/>
      <c r="Q15" s="21"/>
      <c r="R15" s="22"/>
      <c r="S15" s="23"/>
      <c r="T15" s="21"/>
      <c r="U15" s="22"/>
      <c r="V15" s="23"/>
      <c r="W15" s="21" t="s">
        <v>60</v>
      </c>
      <c r="X15" s="22"/>
      <c r="Y15" s="23"/>
      <c r="Z15" s="21"/>
      <c r="AA15" s="22"/>
      <c r="AB15" s="23"/>
      <c r="AC15" s="21"/>
      <c r="AD15" s="22"/>
      <c r="AE15" s="23"/>
      <c r="AF15" s="21" t="s">
        <v>58</v>
      </c>
      <c r="AG15" s="22"/>
      <c r="AH15" s="23"/>
      <c r="AI15" s="21"/>
      <c r="AJ15" s="22"/>
      <c r="AK15" s="23"/>
      <c r="AL15" s="21"/>
      <c r="AM15" s="22"/>
      <c r="AN15" s="23"/>
      <c r="AO15" s="21"/>
      <c r="AP15" s="22"/>
      <c r="AQ15" s="23"/>
      <c r="AR15" s="21" t="s">
        <v>60</v>
      </c>
      <c r="AS15" s="22"/>
      <c r="AT15" s="23"/>
      <c r="AU15" s="21" t="s">
        <v>58</v>
      </c>
      <c r="AV15" s="22"/>
      <c r="AW15" s="23"/>
      <c r="AX15" s="21"/>
      <c r="AY15" s="22"/>
      <c r="AZ15" s="23"/>
      <c r="BA15" s="30"/>
      <c r="BB15" s="21"/>
      <c r="BC15" s="22"/>
      <c r="BD15" s="23"/>
      <c r="BE15" s="21" t="s">
        <v>58</v>
      </c>
      <c r="BF15" s="22"/>
      <c r="BG15" s="23"/>
      <c r="BH15" s="21" t="s">
        <v>58</v>
      </c>
      <c r="BI15" s="22"/>
      <c r="BJ15" s="23"/>
      <c r="BK15" s="21"/>
      <c r="BL15" s="22"/>
      <c r="BM15" s="23"/>
      <c r="BN15" s="21" t="s">
        <v>60</v>
      </c>
      <c r="BO15" s="22"/>
      <c r="BP15" s="23"/>
      <c r="BQ15" s="21" t="s">
        <v>58</v>
      </c>
      <c r="BR15" s="22"/>
      <c r="BS15" s="23"/>
      <c r="BT15" s="21"/>
      <c r="BU15" s="22"/>
      <c r="BV15" s="23"/>
      <c r="BW15" s="21"/>
      <c r="BX15" s="22"/>
      <c r="BY15" s="23"/>
      <c r="BZ15" s="21" t="s">
        <v>60</v>
      </c>
      <c r="CA15" s="22"/>
      <c r="CB15" s="23"/>
      <c r="CC15" s="21" t="s">
        <v>60</v>
      </c>
      <c r="CD15" s="22"/>
      <c r="CE15" s="23"/>
      <c r="CF15" s="21"/>
      <c r="CG15" s="22"/>
      <c r="CH15" s="23"/>
      <c r="CI15" s="21" t="s">
        <v>60</v>
      </c>
      <c r="CJ15" s="22"/>
      <c r="CK15" s="23"/>
      <c r="CL15" s="21"/>
      <c r="CM15" s="22"/>
      <c r="CN15" s="23"/>
      <c r="CO15" s="21"/>
      <c r="CP15" s="22"/>
      <c r="CQ15" s="23"/>
    </row>
    <row r="16" spans="1:101" ht="16.5" thickBot="1" x14ac:dyDescent="0.3">
      <c r="A16" s="20" t="str">
        <f>PATIENTS!D13</f>
        <v>1 Mme Gonthier</v>
      </c>
      <c r="B16" s="21" t="s">
        <v>62</v>
      </c>
      <c r="C16" s="22"/>
      <c r="D16" s="23"/>
      <c r="E16" s="21" t="s">
        <v>58</v>
      </c>
      <c r="F16" s="22"/>
      <c r="G16" s="23"/>
      <c r="H16" s="21" t="s">
        <v>58</v>
      </c>
      <c r="I16" s="22"/>
      <c r="J16" s="23"/>
      <c r="K16" s="21" t="s">
        <v>62</v>
      </c>
      <c r="L16" s="22"/>
      <c r="M16" s="23"/>
      <c r="N16" s="21" t="s">
        <v>62</v>
      </c>
      <c r="O16" s="22"/>
      <c r="P16" s="23"/>
      <c r="Q16" s="21" t="s">
        <v>62</v>
      </c>
      <c r="R16" s="22"/>
      <c r="S16" s="23"/>
      <c r="T16" s="21" t="s">
        <v>60</v>
      </c>
      <c r="U16" s="22"/>
      <c r="V16" s="23"/>
      <c r="W16" s="21" t="s">
        <v>62</v>
      </c>
      <c r="X16" s="22"/>
      <c r="Y16" s="23"/>
      <c r="Z16" s="21" t="s">
        <v>60</v>
      </c>
      <c r="AA16" s="22"/>
      <c r="AB16" s="23"/>
      <c r="AC16" s="21" t="s">
        <v>58</v>
      </c>
      <c r="AD16" s="22"/>
      <c r="AE16" s="23"/>
      <c r="AF16" s="21" t="s">
        <v>62</v>
      </c>
      <c r="AG16" s="22"/>
      <c r="AH16" s="23"/>
      <c r="AI16" s="21" t="s">
        <v>62</v>
      </c>
      <c r="AJ16" s="22"/>
      <c r="AK16" s="23"/>
      <c r="AL16" s="21" t="s">
        <v>62</v>
      </c>
      <c r="AM16" s="22"/>
      <c r="AN16" s="23"/>
      <c r="AO16" s="21" t="s">
        <v>60</v>
      </c>
      <c r="AP16" s="22"/>
      <c r="AQ16" s="23"/>
      <c r="AR16" s="21" t="s">
        <v>62</v>
      </c>
      <c r="AS16" s="22"/>
      <c r="AT16" s="23"/>
      <c r="AU16" s="21"/>
      <c r="AV16" s="22" t="s">
        <v>60</v>
      </c>
      <c r="AW16" s="23"/>
      <c r="AX16" s="21" t="s">
        <v>58</v>
      </c>
      <c r="AY16" s="22"/>
      <c r="AZ16" s="23"/>
      <c r="BA16" s="30" t="str">
        <f>A13</f>
        <v>1 Mme Durussel</v>
      </c>
      <c r="BB16" s="21"/>
      <c r="BC16" s="22"/>
      <c r="BD16" s="23"/>
      <c r="BE16" s="21"/>
      <c r="BF16" s="22"/>
      <c r="BG16" s="23"/>
      <c r="BH16" s="21" t="s">
        <v>62</v>
      </c>
      <c r="BI16" s="22"/>
      <c r="BJ16" s="23"/>
      <c r="BK16" s="21" t="s">
        <v>60</v>
      </c>
      <c r="BL16" s="22"/>
      <c r="BM16" s="23"/>
      <c r="BN16" s="21"/>
      <c r="BO16" s="22"/>
      <c r="BP16" s="23"/>
      <c r="BQ16" s="21" t="s">
        <v>58</v>
      </c>
      <c r="BR16" s="22"/>
      <c r="BS16" s="23"/>
      <c r="BT16" s="21" t="s">
        <v>58</v>
      </c>
      <c r="BU16" s="22"/>
      <c r="BV16" s="23"/>
      <c r="BW16" s="21"/>
      <c r="BX16" s="22"/>
      <c r="BY16" s="23"/>
      <c r="BZ16" s="21"/>
      <c r="CA16" s="22"/>
      <c r="CB16" s="23"/>
      <c r="CC16" s="21"/>
      <c r="CD16" s="22"/>
      <c r="CE16" s="23"/>
      <c r="CF16" s="21" t="s">
        <v>60</v>
      </c>
      <c r="CG16" s="22"/>
      <c r="CH16" s="23"/>
      <c r="CI16" s="21"/>
      <c r="CJ16" s="22"/>
      <c r="CK16" s="23"/>
      <c r="CL16" s="21" t="s">
        <v>60</v>
      </c>
      <c r="CM16" s="22"/>
      <c r="CN16" s="23"/>
      <c r="CO16" s="21" t="s">
        <v>58</v>
      </c>
      <c r="CP16" s="22"/>
      <c r="CQ16" s="23"/>
    </row>
    <row r="17" spans="1:95" ht="16.5" thickBot="1" x14ac:dyDescent="0.3">
      <c r="A17" s="20" t="str">
        <f>PATIENTS!D14</f>
        <v>1 Mme Jaton</v>
      </c>
      <c r="B17" s="21" t="s">
        <v>62</v>
      </c>
      <c r="C17" s="22" t="s">
        <v>62</v>
      </c>
      <c r="D17" s="23" t="s">
        <v>62</v>
      </c>
      <c r="E17" s="21" t="s">
        <v>62</v>
      </c>
      <c r="F17" s="22" t="s">
        <v>62</v>
      </c>
      <c r="G17" s="23" t="s">
        <v>62</v>
      </c>
      <c r="H17" s="21" t="s">
        <v>62</v>
      </c>
      <c r="I17" s="22" t="s">
        <v>62</v>
      </c>
      <c r="J17" s="23" t="s">
        <v>62</v>
      </c>
      <c r="K17" s="21" t="s">
        <v>58</v>
      </c>
      <c r="L17" s="22"/>
      <c r="M17" s="23" t="s">
        <v>58</v>
      </c>
      <c r="N17" s="21" t="s">
        <v>58</v>
      </c>
      <c r="O17" s="22"/>
      <c r="P17" s="23" t="s">
        <v>58</v>
      </c>
      <c r="Q17" s="21" t="s">
        <v>60</v>
      </c>
      <c r="R17" s="22"/>
      <c r="S17" s="23" t="s">
        <v>58</v>
      </c>
      <c r="T17" s="21" t="s">
        <v>63</v>
      </c>
      <c r="U17" s="22"/>
      <c r="V17" s="23" t="s">
        <v>63</v>
      </c>
      <c r="W17" s="21" t="s">
        <v>60</v>
      </c>
      <c r="X17" s="22"/>
      <c r="Y17" s="23" t="s">
        <v>63</v>
      </c>
      <c r="Z17" s="21" t="s">
        <v>63</v>
      </c>
      <c r="AA17" s="22"/>
      <c r="AB17" s="23" t="s">
        <v>63</v>
      </c>
      <c r="AC17" s="21" t="s">
        <v>63</v>
      </c>
      <c r="AD17" s="22"/>
      <c r="AE17" s="23" t="s">
        <v>63</v>
      </c>
      <c r="AF17" s="21" t="s">
        <v>63</v>
      </c>
      <c r="AG17" s="22"/>
      <c r="AH17" s="23" t="s">
        <v>58</v>
      </c>
      <c r="AI17" s="21" t="s">
        <v>58</v>
      </c>
      <c r="AJ17" s="22"/>
      <c r="AK17" s="23" t="s">
        <v>60</v>
      </c>
      <c r="AL17" s="21" t="s">
        <v>60</v>
      </c>
      <c r="AM17" s="22"/>
      <c r="AN17" s="23" t="s">
        <v>60</v>
      </c>
      <c r="AO17" s="21" t="s">
        <v>58</v>
      </c>
      <c r="AP17" s="22"/>
      <c r="AQ17" s="23" t="s">
        <v>58</v>
      </c>
      <c r="AR17" s="21" t="s">
        <v>58</v>
      </c>
      <c r="AS17" s="22"/>
      <c r="AT17" s="23" t="s">
        <v>58</v>
      </c>
      <c r="AU17" s="21" t="s">
        <v>63</v>
      </c>
      <c r="AV17" s="22"/>
      <c r="AW17" s="23" t="s">
        <v>63</v>
      </c>
      <c r="AX17" s="21" t="s">
        <v>63</v>
      </c>
      <c r="AY17" s="22"/>
      <c r="AZ17" s="23" t="s">
        <v>63</v>
      </c>
      <c r="BA17" s="30" t="str">
        <f>A14</f>
        <v>0 Mme Duscher</v>
      </c>
      <c r="BB17" s="21" t="s">
        <v>63</v>
      </c>
      <c r="BC17" s="22"/>
      <c r="BD17" s="23" t="s">
        <v>63</v>
      </c>
      <c r="BE17" s="21" t="s">
        <v>58</v>
      </c>
      <c r="BF17" s="22"/>
      <c r="BG17" s="23" t="s">
        <v>60</v>
      </c>
      <c r="BH17" s="21" t="s">
        <v>63</v>
      </c>
      <c r="BI17" s="22"/>
      <c r="BJ17" s="23" t="s">
        <v>63</v>
      </c>
      <c r="BK17" s="21" t="s">
        <v>63</v>
      </c>
      <c r="BL17" s="22"/>
      <c r="BM17" s="23" t="s">
        <v>63</v>
      </c>
      <c r="BN17" s="21" t="s">
        <v>60</v>
      </c>
      <c r="BO17" s="22"/>
      <c r="BP17" s="23" t="s">
        <v>58</v>
      </c>
      <c r="BQ17" s="21" t="s">
        <v>84</v>
      </c>
      <c r="BR17" s="22"/>
      <c r="BS17" s="23" t="s">
        <v>84</v>
      </c>
      <c r="BT17" s="21" t="s">
        <v>84</v>
      </c>
      <c r="BU17" s="22"/>
      <c r="BV17" s="23" t="s">
        <v>84</v>
      </c>
      <c r="BW17" s="21" t="s">
        <v>60</v>
      </c>
      <c r="BX17" s="22"/>
      <c r="BY17" s="23" t="s">
        <v>58</v>
      </c>
      <c r="BZ17" s="21" t="s">
        <v>60</v>
      </c>
      <c r="CA17" s="22"/>
      <c r="CB17" s="23" t="s">
        <v>58</v>
      </c>
      <c r="CC17" s="21" t="s">
        <v>58</v>
      </c>
      <c r="CD17" s="22"/>
      <c r="CE17" s="23" t="s">
        <v>58</v>
      </c>
      <c r="CF17" s="21" t="s">
        <v>63</v>
      </c>
      <c r="CG17" s="22"/>
      <c r="CH17" s="23" t="s">
        <v>63</v>
      </c>
      <c r="CI17" s="21" t="s">
        <v>60</v>
      </c>
      <c r="CJ17" s="22"/>
      <c r="CK17" s="23" t="s">
        <v>60</v>
      </c>
      <c r="CL17" s="21" t="s">
        <v>58</v>
      </c>
      <c r="CM17" s="22"/>
      <c r="CN17" s="23" t="s">
        <v>58</v>
      </c>
      <c r="CO17" s="21" t="s">
        <v>58</v>
      </c>
      <c r="CP17" s="22"/>
      <c r="CQ17" s="23" t="s">
        <v>60</v>
      </c>
    </row>
    <row r="18" spans="1:95" ht="16.5" thickBot="1" x14ac:dyDescent="0.3">
      <c r="A18" s="20" t="str">
        <f>PATIENTS!D15</f>
        <v>1 Mr. Joël</v>
      </c>
      <c r="B18" s="21" t="s">
        <v>68</v>
      </c>
      <c r="C18" s="21">
        <f ca="1">planG!C18</f>
        <v>0</v>
      </c>
      <c r="D18" s="21" t="s">
        <v>69</v>
      </c>
      <c r="E18" s="21" t="s">
        <v>68</v>
      </c>
      <c r="F18" s="21">
        <f ca="1">planG!F18</f>
        <v>0</v>
      </c>
      <c r="G18" s="21" t="s">
        <v>72</v>
      </c>
      <c r="H18" s="21" t="s">
        <v>72</v>
      </c>
      <c r="I18" s="21">
        <f ca="1">planG!I18</f>
        <v>0</v>
      </c>
      <c r="J18" s="21" t="s">
        <v>69</v>
      </c>
      <c r="K18" s="21" t="s">
        <v>68</v>
      </c>
      <c r="L18" s="21" t="s">
        <v>70</v>
      </c>
      <c r="M18" s="21" t="s">
        <v>69</v>
      </c>
      <c r="N18" s="21" t="s">
        <v>68</v>
      </c>
      <c r="O18" s="21">
        <f ca="1">planG!O18</f>
        <v>0</v>
      </c>
      <c r="P18" s="21" t="s">
        <v>70</v>
      </c>
      <c r="Q18" s="21" t="s">
        <v>68</v>
      </c>
      <c r="R18" s="21">
        <f ca="1">planG!R18</f>
        <v>0</v>
      </c>
      <c r="S18" s="21" t="s">
        <v>69</v>
      </c>
      <c r="T18" s="21" t="s">
        <v>68</v>
      </c>
      <c r="U18" s="21">
        <f ca="1">planG!U18</f>
        <v>0</v>
      </c>
      <c r="V18" s="21" t="s">
        <v>69</v>
      </c>
      <c r="W18" s="21" t="s">
        <v>68</v>
      </c>
      <c r="X18" s="21">
        <f ca="1">planG!X18</f>
        <v>0</v>
      </c>
      <c r="Y18" s="21" t="s">
        <v>68</v>
      </c>
      <c r="Z18" s="21" t="s">
        <v>70</v>
      </c>
      <c r="AA18" s="21">
        <f ca="1">planG!AA18</f>
        <v>0</v>
      </c>
      <c r="AB18" s="21" t="s">
        <v>68</v>
      </c>
      <c r="AC18" s="21" t="s">
        <v>67</v>
      </c>
      <c r="AD18" s="21">
        <f ca="1">planG!AD18</f>
        <v>0</v>
      </c>
      <c r="AE18" s="21" t="s">
        <v>68</v>
      </c>
      <c r="AF18" s="21" t="s">
        <v>68</v>
      </c>
      <c r="AG18" s="21" t="s">
        <v>72</v>
      </c>
      <c r="AH18" s="21">
        <f ca="1">planG!AH18</f>
        <v>0</v>
      </c>
      <c r="AI18" s="21" t="s">
        <v>69</v>
      </c>
      <c r="AJ18" s="21">
        <f ca="1">planG!AJ18</f>
        <v>0</v>
      </c>
      <c r="AK18" s="21" t="s">
        <v>68</v>
      </c>
      <c r="AL18" s="21" t="s">
        <v>68</v>
      </c>
      <c r="AM18" s="21">
        <f ca="1">planG!AM18</f>
        <v>0</v>
      </c>
      <c r="AN18" s="21" t="s">
        <v>68</v>
      </c>
      <c r="AO18" s="21" t="s">
        <v>70</v>
      </c>
      <c r="AP18" s="21">
        <f ca="1">planG!AP18</f>
        <v>0</v>
      </c>
      <c r="AQ18" s="21" t="s">
        <v>68</v>
      </c>
      <c r="AR18" s="21" t="s">
        <v>72</v>
      </c>
      <c r="AS18" s="21">
        <f ca="1">planG!AS18</f>
        <v>0</v>
      </c>
      <c r="AT18" s="21" t="s">
        <v>68</v>
      </c>
      <c r="AU18" s="21" t="s">
        <v>68</v>
      </c>
      <c r="AV18" s="21">
        <f ca="1">planG!AV18</f>
        <v>0</v>
      </c>
      <c r="AW18" s="41" t="s">
        <v>69</v>
      </c>
      <c r="AX18" s="21" t="s">
        <v>68</v>
      </c>
      <c r="AY18" s="22">
        <v>0</v>
      </c>
      <c r="AZ18" s="23" t="s">
        <v>69</v>
      </c>
      <c r="BA18" s="30" t="s">
        <v>68</v>
      </c>
      <c r="BB18" s="21">
        <v>0</v>
      </c>
      <c r="BC18" s="22" t="s">
        <v>68</v>
      </c>
      <c r="BD18" s="23" t="s">
        <v>70</v>
      </c>
      <c r="BE18" s="21">
        <v>0</v>
      </c>
      <c r="BF18" s="22" t="s">
        <v>68</v>
      </c>
      <c r="BG18" s="23"/>
      <c r="BH18" s="21"/>
      <c r="BI18" s="22"/>
      <c r="BJ18" s="23"/>
      <c r="BK18" s="21"/>
      <c r="BL18" s="22"/>
      <c r="BM18" s="23"/>
      <c r="BN18" s="21"/>
      <c r="BO18" s="22"/>
      <c r="BP18" s="23"/>
      <c r="BQ18" s="21"/>
      <c r="BR18" s="22"/>
      <c r="BS18" s="23"/>
      <c r="BT18" s="21"/>
      <c r="BU18" s="22"/>
      <c r="BV18" s="23"/>
      <c r="BW18" s="21"/>
      <c r="BX18" s="22"/>
      <c r="BY18" s="23"/>
      <c r="BZ18" s="21"/>
      <c r="CA18" s="22"/>
      <c r="CB18" s="23"/>
      <c r="CC18" s="21"/>
      <c r="CD18" s="22"/>
      <c r="CE18" s="23"/>
      <c r="CF18" s="21"/>
      <c r="CG18" s="22"/>
      <c r="CH18" s="23"/>
      <c r="CI18" s="21"/>
      <c r="CJ18" s="22"/>
      <c r="CK18" s="23"/>
      <c r="CL18" s="21"/>
      <c r="CM18" s="22"/>
      <c r="CN18" s="23"/>
      <c r="CO18" s="21"/>
      <c r="CP18" s="22"/>
      <c r="CQ18" s="23"/>
    </row>
    <row r="19" spans="1:95" ht="16.5" thickBot="1" x14ac:dyDescent="0.3">
      <c r="A19" s="20" t="str">
        <f>PATIENTS!D16</f>
        <v>1 Mme Jomini</v>
      </c>
      <c r="B19" s="24" t="s">
        <v>60</v>
      </c>
      <c r="C19" s="25"/>
      <c r="D19" s="26" t="s">
        <v>60</v>
      </c>
      <c r="E19" s="21" t="s">
        <v>60</v>
      </c>
      <c r="F19" s="22"/>
      <c r="G19" s="23" t="s">
        <v>60</v>
      </c>
      <c r="H19" s="21" t="s">
        <v>60</v>
      </c>
      <c r="I19" s="22"/>
      <c r="J19" s="23" t="s">
        <v>60</v>
      </c>
      <c r="K19" s="21" t="s">
        <v>58</v>
      </c>
      <c r="L19" s="22"/>
      <c r="M19" s="23" t="s">
        <v>60</v>
      </c>
      <c r="N19" s="21" t="s">
        <v>60</v>
      </c>
      <c r="O19" s="22"/>
      <c r="P19" s="23" t="s">
        <v>60</v>
      </c>
      <c r="Q19" s="21" t="s">
        <v>58</v>
      </c>
      <c r="R19" s="22"/>
      <c r="S19" s="23" t="s">
        <v>60</v>
      </c>
      <c r="T19" s="21" t="s">
        <v>63</v>
      </c>
      <c r="U19" s="22"/>
      <c r="V19" s="23" t="s">
        <v>58</v>
      </c>
      <c r="W19" s="21" t="s">
        <v>60</v>
      </c>
      <c r="X19" s="22"/>
      <c r="Y19" s="23" t="s">
        <v>60</v>
      </c>
      <c r="Z19" s="21" t="s">
        <v>63</v>
      </c>
      <c r="AA19" s="22"/>
      <c r="AB19" s="23" t="s">
        <v>63</v>
      </c>
      <c r="AC19" s="21" t="s">
        <v>63</v>
      </c>
      <c r="AD19" s="22"/>
      <c r="AE19" s="23" t="s">
        <v>63</v>
      </c>
      <c r="AF19" s="21" t="s">
        <v>63</v>
      </c>
      <c r="AG19" s="22"/>
      <c r="AH19" s="23" t="s">
        <v>58</v>
      </c>
      <c r="AI19" s="21" t="s">
        <v>58</v>
      </c>
      <c r="AJ19" s="22"/>
      <c r="AK19" s="23" t="s">
        <v>58</v>
      </c>
      <c r="AL19" s="21" t="s">
        <v>60</v>
      </c>
      <c r="AM19" s="22"/>
      <c r="AN19" s="23" t="s">
        <v>60</v>
      </c>
      <c r="AO19" s="21" t="s">
        <v>60</v>
      </c>
      <c r="AP19" s="22"/>
      <c r="AQ19" s="23" t="s">
        <v>60</v>
      </c>
      <c r="AR19" s="21" t="s">
        <v>60</v>
      </c>
      <c r="AS19" s="22"/>
      <c r="AT19" s="23" t="s">
        <v>66</v>
      </c>
      <c r="AU19" s="21" t="s">
        <v>58</v>
      </c>
      <c r="AV19" s="22"/>
      <c r="AW19" s="23" t="s">
        <v>60</v>
      </c>
      <c r="AX19" s="21" t="s">
        <v>60</v>
      </c>
      <c r="AY19" s="22"/>
      <c r="AZ19" s="23" t="s">
        <v>60</v>
      </c>
      <c r="BA19" s="30" t="str">
        <f t="shared" ref="BA19:BA24" si="0">A16</f>
        <v>1 Mme Gonthier</v>
      </c>
      <c r="BB19" s="21" t="s">
        <v>66</v>
      </c>
      <c r="BC19" s="22"/>
      <c r="BD19" s="23" t="s">
        <v>66</v>
      </c>
      <c r="BE19" s="21" t="s">
        <v>61</v>
      </c>
      <c r="BF19" s="22"/>
      <c r="BG19" s="23" t="s">
        <v>60</v>
      </c>
      <c r="BH19" s="21" t="s">
        <v>63</v>
      </c>
      <c r="BI19" s="22"/>
      <c r="BJ19" s="23" t="s">
        <v>58</v>
      </c>
      <c r="BK19" s="21" t="s">
        <v>63</v>
      </c>
      <c r="BL19" s="22"/>
      <c r="BM19" s="23" t="s">
        <v>60</v>
      </c>
      <c r="BN19" s="21" t="s">
        <v>60</v>
      </c>
      <c r="BO19" s="22"/>
      <c r="BP19" s="23" t="s">
        <v>58</v>
      </c>
      <c r="BQ19" s="21" t="s">
        <v>59</v>
      </c>
      <c r="BR19" s="22"/>
      <c r="BS19" s="23" t="s">
        <v>58</v>
      </c>
      <c r="BT19" s="21" t="s">
        <v>59</v>
      </c>
      <c r="BU19" s="22"/>
      <c r="BV19" s="23" t="s">
        <v>58</v>
      </c>
      <c r="BW19" s="21" t="s">
        <v>60</v>
      </c>
      <c r="BX19" s="22"/>
      <c r="BY19" s="23" t="s">
        <v>60</v>
      </c>
      <c r="BZ19" s="21" t="s">
        <v>60</v>
      </c>
      <c r="CA19" s="22"/>
      <c r="CB19" s="23" t="s">
        <v>60</v>
      </c>
      <c r="CC19" s="21" t="s">
        <v>59</v>
      </c>
      <c r="CD19" s="22"/>
      <c r="CE19" s="23" t="s">
        <v>59</v>
      </c>
      <c r="CF19" s="21" t="s">
        <v>63</v>
      </c>
      <c r="CG19" s="22"/>
      <c r="CH19" s="23" t="s">
        <v>60</v>
      </c>
      <c r="CI19" s="21" t="s">
        <v>60</v>
      </c>
      <c r="CJ19" s="22"/>
      <c r="CK19" s="23" t="s">
        <v>58</v>
      </c>
      <c r="CL19" s="21" t="s">
        <v>60</v>
      </c>
      <c r="CM19" s="22"/>
      <c r="CN19" s="23" t="s">
        <v>60</v>
      </c>
      <c r="CO19" s="21" t="s">
        <v>60</v>
      </c>
      <c r="CP19" s="22"/>
      <c r="CQ19" s="23" t="s">
        <v>58</v>
      </c>
    </row>
    <row r="20" spans="1:95" ht="16.5" thickBot="1" x14ac:dyDescent="0.3">
      <c r="A20" s="20" t="str">
        <f>PATIENTS!D17</f>
        <v>1 Mme Mossier</v>
      </c>
      <c r="B20" s="24" t="s">
        <v>62</v>
      </c>
      <c r="C20" s="25"/>
      <c r="D20" s="26"/>
      <c r="E20" s="21" t="s">
        <v>58</v>
      </c>
      <c r="F20" s="22"/>
      <c r="G20" s="23"/>
      <c r="H20" s="21" t="s">
        <v>62</v>
      </c>
      <c r="I20" s="22"/>
      <c r="J20" s="23"/>
      <c r="K20" s="21" t="s">
        <v>62</v>
      </c>
      <c r="L20" s="22"/>
      <c r="M20" s="23"/>
      <c r="N20" s="21"/>
      <c r="O20" s="22" t="s">
        <v>58</v>
      </c>
      <c r="P20" s="23"/>
      <c r="Q20" s="21" t="s">
        <v>62</v>
      </c>
      <c r="R20" s="22"/>
      <c r="S20" s="23"/>
      <c r="T20" s="21" t="s">
        <v>62</v>
      </c>
      <c r="U20" s="22"/>
      <c r="V20" s="23"/>
      <c r="W20" s="21" t="s">
        <v>58</v>
      </c>
      <c r="X20" s="22"/>
      <c r="Y20" s="23"/>
      <c r="Z20" s="21"/>
      <c r="AA20" s="22"/>
      <c r="AB20" s="23"/>
      <c r="AC20" s="21" t="s">
        <v>62</v>
      </c>
      <c r="AD20" s="22"/>
      <c r="AE20" s="23"/>
      <c r="AF20" s="21" t="s">
        <v>62</v>
      </c>
      <c r="AG20" s="22"/>
      <c r="AH20" s="23"/>
      <c r="AI20" s="21"/>
      <c r="AJ20" s="22" t="s">
        <v>60</v>
      </c>
      <c r="AK20" s="23"/>
      <c r="AL20" s="21" t="s">
        <v>62</v>
      </c>
      <c r="AM20" s="22"/>
      <c r="AN20" s="23"/>
      <c r="AO20" s="21" t="s">
        <v>62</v>
      </c>
      <c r="AP20" s="22"/>
      <c r="AQ20" s="23"/>
      <c r="AR20" s="21" t="s">
        <v>62</v>
      </c>
      <c r="AS20" s="22"/>
      <c r="AT20" s="23"/>
      <c r="AU20" s="21" t="s">
        <v>58</v>
      </c>
      <c r="AV20" s="22"/>
      <c r="AW20" s="23"/>
      <c r="AX20" s="21" t="s">
        <v>62</v>
      </c>
      <c r="AY20" s="22"/>
      <c r="AZ20" s="23"/>
      <c r="BA20" s="30" t="str">
        <f t="shared" si="0"/>
        <v>1 Mme Jaton</v>
      </c>
      <c r="BB20" s="21" t="s">
        <v>62</v>
      </c>
      <c r="BC20" s="22"/>
      <c r="BD20" s="23"/>
      <c r="BE20" s="21"/>
      <c r="BF20" s="22" t="s">
        <v>60</v>
      </c>
      <c r="BG20" s="23"/>
      <c r="BH20" s="21" t="s">
        <v>62</v>
      </c>
      <c r="BI20" s="22"/>
      <c r="BJ20" s="23"/>
      <c r="BK20" s="21" t="s">
        <v>62</v>
      </c>
      <c r="BL20" s="22"/>
      <c r="BM20" s="23"/>
      <c r="BN20" s="21" t="s">
        <v>58</v>
      </c>
      <c r="BO20" s="22"/>
      <c r="BP20" s="23"/>
      <c r="BQ20" s="21"/>
      <c r="BR20" s="22"/>
      <c r="BS20" s="23"/>
      <c r="BT20" s="21" t="s">
        <v>62</v>
      </c>
      <c r="BU20" s="22"/>
      <c r="BV20" s="23"/>
      <c r="BW20" s="21" t="s">
        <v>62</v>
      </c>
      <c r="BX20" s="22"/>
      <c r="BY20" s="23"/>
      <c r="BZ20" s="21"/>
      <c r="CA20" s="22" t="s">
        <v>58</v>
      </c>
      <c r="CB20" s="23"/>
      <c r="CC20" s="21" t="s">
        <v>62</v>
      </c>
      <c r="CD20" s="22"/>
      <c r="CE20" s="23"/>
      <c r="CF20" s="21" t="s">
        <v>62</v>
      </c>
      <c r="CG20" s="22"/>
      <c r="CH20" s="23"/>
      <c r="CI20" s="21" t="s">
        <v>62</v>
      </c>
      <c r="CJ20" s="22"/>
      <c r="CK20" s="23"/>
      <c r="CL20" s="21" t="s">
        <v>58</v>
      </c>
      <c r="CM20" s="22"/>
      <c r="CN20" s="23"/>
      <c r="CO20" s="21" t="s">
        <v>62</v>
      </c>
      <c r="CP20" s="22"/>
      <c r="CQ20" s="23"/>
    </row>
    <row r="21" spans="1:95" ht="16.5" thickBot="1" x14ac:dyDescent="0.3">
      <c r="A21" s="20" t="str">
        <f>PATIENTS!D18</f>
        <v>1 Mme Nord</v>
      </c>
      <c r="B21" s="24"/>
      <c r="C21" s="25" t="s">
        <v>62</v>
      </c>
      <c r="D21" s="26"/>
      <c r="E21" s="21"/>
      <c r="F21" s="22" t="s">
        <v>62</v>
      </c>
      <c r="G21" s="23"/>
      <c r="H21" s="21"/>
      <c r="I21" s="22" t="s">
        <v>62</v>
      </c>
      <c r="J21" s="23"/>
      <c r="K21" s="21"/>
      <c r="L21" s="22" t="s">
        <v>62</v>
      </c>
      <c r="M21" s="23"/>
      <c r="N21" s="21"/>
      <c r="O21" s="22" t="s">
        <v>58</v>
      </c>
      <c r="P21" s="23"/>
      <c r="Q21" s="21"/>
      <c r="R21" s="22" t="s">
        <v>62</v>
      </c>
      <c r="S21" s="23"/>
      <c r="T21" s="21"/>
      <c r="U21" s="22" t="s">
        <v>62</v>
      </c>
      <c r="V21" s="23"/>
      <c r="W21" s="21" t="s">
        <v>62</v>
      </c>
      <c r="X21" s="22"/>
      <c r="Y21" s="23"/>
      <c r="Z21" s="21"/>
      <c r="AA21" s="22" t="s">
        <v>62</v>
      </c>
      <c r="AB21" s="23"/>
      <c r="AC21" s="21"/>
      <c r="AD21" s="22" t="s">
        <v>62</v>
      </c>
      <c r="AE21" s="23"/>
      <c r="AF21" s="21"/>
      <c r="AG21" s="22" t="s">
        <v>62</v>
      </c>
      <c r="AH21" s="23"/>
      <c r="AI21" s="21"/>
      <c r="AJ21" s="22" t="s">
        <v>60</v>
      </c>
      <c r="AK21" s="23"/>
      <c r="AL21" s="21"/>
      <c r="AM21" s="22" t="s">
        <v>62</v>
      </c>
      <c r="AN21" s="23"/>
      <c r="AO21" s="21"/>
      <c r="AP21" s="22" t="s">
        <v>62</v>
      </c>
      <c r="AQ21" s="23"/>
      <c r="AR21" s="21"/>
      <c r="AS21" s="22" t="s">
        <v>62</v>
      </c>
      <c r="AT21" s="23"/>
      <c r="AU21" s="21"/>
      <c r="AV21" s="22" t="s">
        <v>62</v>
      </c>
      <c r="AW21" s="23"/>
      <c r="AX21" s="21"/>
      <c r="AY21" s="22" t="s">
        <v>62</v>
      </c>
      <c r="AZ21" s="23"/>
      <c r="BA21" s="30" t="str">
        <f t="shared" si="0"/>
        <v>1 Mr. Joël</v>
      </c>
      <c r="BB21" s="21"/>
      <c r="BC21" s="22" t="s">
        <v>62</v>
      </c>
      <c r="BD21" s="23"/>
      <c r="BE21" s="21"/>
      <c r="BF21" s="22" t="s">
        <v>60</v>
      </c>
      <c r="BG21" s="23"/>
      <c r="BH21" s="21"/>
      <c r="BI21" s="22" t="s">
        <v>62</v>
      </c>
      <c r="BJ21" s="23"/>
      <c r="BK21" s="21"/>
      <c r="BL21" s="22" t="s">
        <v>62</v>
      </c>
      <c r="BM21" s="23"/>
      <c r="BN21" s="21"/>
      <c r="BO21" s="22" t="s">
        <v>62</v>
      </c>
      <c r="BP21" s="23"/>
      <c r="BQ21" s="21"/>
      <c r="BR21" s="22" t="s">
        <v>62</v>
      </c>
      <c r="BS21" s="23"/>
      <c r="BT21" s="21"/>
      <c r="BU21" s="22" t="s">
        <v>62</v>
      </c>
      <c r="BV21" s="23"/>
      <c r="BW21" s="21"/>
      <c r="BX21" s="22" t="s">
        <v>62</v>
      </c>
      <c r="BY21" s="23"/>
      <c r="BZ21" s="21"/>
      <c r="CA21" s="22" t="s">
        <v>58</v>
      </c>
      <c r="CB21" s="23"/>
      <c r="CC21" s="21"/>
      <c r="CD21" s="22" t="s">
        <v>62</v>
      </c>
      <c r="CE21" s="23"/>
      <c r="CF21" s="21"/>
      <c r="CG21" s="22" t="s">
        <v>62</v>
      </c>
      <c r="CH21" s="23"/>
      <c r="CI21" s="21"/>
      <c r="CJ21" s="22" t="s">
        <v>62</v>
      </c>
      <c r="CK21" s="23"/>
      <c r="CL21" s="21"/>
      <c r="CM21" s="22" t="s">
        <v>62</v>
      </c>
      <c r="CN21" s="23"/>
      <c r="CO21" s="21"/>
      <c r="CP21" s="22" t="s">
        <v>62</v>
      </c>
      <c r="CQ21" s="23"/>
    </row>
    <row r="22" spans="1:95" ht="16.5" thickBot="1" x14ac:dyDescent="0.3">
      <c r="A22" s="20" t="str">
        <f>PATIENTS!D19</f>
        <v>1 Mr. Nussbaumer</v>
      </c>
      <c r="B22" s="24" t="s">
        <v>57</v>
      </c>
      <c r="C22" s="25" t="s">
        <v>57</v>
      </c>
      <c r="D22" s="26" t="s">
        <v>57</v>
      </c>
      <c r="E22" s="21" t="s">
        <v>57</v>
      </c>
      <c r="F22" s="22" t="s">
        <v>57</v>
      </c>
      <c r="G22" s="23" t="s">
        <v>57</v>
      </c>
      <c r="H22" s="21" t="s">
        <v>57</v>
      </c>
      <c r="I22" s="22" t="s">
        <v>57</v>
      </c>
      <c r="J22" s="23" t="s">
        <v>57</v>
      </c>
      <c r="K22" s="21" t="s">
        <v>57</v>
      </c>
      <c r="L22" s="22" t="s">
        <v>57</v>
      </c>
      <c r="M22" s="23" t="s">
        <v>57</v>
      </c>
      <c r="N22" s="21" t="s">
        <v>57</v>
      </c>
      <c r="O22" s="22" t="s">
        <v>57</v>
      </c>
      <c r="P22" s="23" t="s">
        <v>57</v>
      </c>
      <c r="Q22" s="21" t="s">
        <v>60</v>
      </c>
      <c r="R22" s="22" t="s">
        <v>60</v>
      </c>
      <c r="S22" s="23" t="s">
        <v>60</v>
      </c>
      <c r="T22" s="21" t="s">
        <v>63</v>
      </c>
      <c r="U22" s="22" t="s">
        <v>60</v>
      </c>
      <c r="V22" s="23" t="s">
        <v>63</v>
      </c>
      <c r="W22" s="21" t="s">
        <v>58</v>
      </c>
      <c r="X22" s="22" t="s">
        <v>58</v>
      </c>
      <c r="Y22" s="23" t="s">
        <v>60</v>
      </c>
      <c r="Z22" s="21" t="s">
        <v>57</v>
      </c>
      <c r="AA22" s="22" t="s">
        <v>57</v>
      </c>
      <c r="AB22" s="23" t="s">
        <v>57</v>
      </c>
      <c r="AC22" s="21" t="s">
        <v>57</v>
      </c>
      <c r="AD22" s="22" t="s">
        <v>57</v>
      </c>
      <c r="AE22" s="23" t="s">
        <v>57</v>
      </c>
      <c r="AF22" s="21" t="s">
        <v>57</v>
      </c>
      <c r="AG22" s="22" t="s">
        <v>57</v>
      </c>
      <c r="AH22" s="23" t="s">
        <v>57</v>
      </c>
      <c r="AI22" s="21" t="s">
        <v>58</v>
      </c>
      <c r="AJ22" s="22" t="s">
        <v>60</v>
      </c>
      <c r="AK22" s="23" t="s">
        <v>58</v>
      </c>
      <c r="AL22" s="21" t="s">
        <v>57</v>
      </c>
      <c r="AM22" s="22" t="s">
        <v>57</v>
      </c>
      <c r="AN22" s="23" t="s">
        <v>57</v>
      </c>
      <c r="AO22" s="21" t="s">
        <v>57</v>
      </c>
      <c r="AP22" s="22" t="s">
        <v>57</v>
      </c>
      <c r="AQ22" s="23" t="s">
        <v>57</v>
      </c>
      <c r="AR22" s="21" t="s">
        <v>60</v>
      </c>
      <c r="AS22" s="22" t="s">
        <v>58</v>
      </c>
      <c r="AT22" s="23" t="s">
        <v>58</v>
      </c>
      <c r="AU22" s="21" t="s">
        <v>57</v>
      </c>
      <c r="AV22" s="22" t="s">
        <v>57</v>
      </c>
      <c r="AW22" s="23" t="s">
        <v>57</v>
      </c>
      <c r="AX22" s="21" t="s">
        <v>57</v>
      </c>
      <c r="AY22" s="22" t="s">
        <v>57</v>
      </c>
      <c r="AZ22" s="23" t="s">
        <v>57</v>
      </c>
      <c r="BA22" s="30" t="str">
        <f t="shared" si="0"/>
        <v>1 Mme Jomini</v>
      </c>
      <c r="BB22" s="21" t="s">
        <v>57</v>
      </c>
      <c r="BC22" s="22" t="s">
        <v>57</v>
      </c>
      <c r="BD22" s="23" t="s">
        <v>57</v>
      </c>
      <c r="BE22" s="21" t="s">
        <v>57</v>
      </c>
      <c r="BF22" s="22" t="s">
        <v>57</v>
      </c>
      <c r="BG22" s="23" t="s">
        <v>57</v>
      </c>
      <c r="BH22" s="21" t="s">
        <v>57</v>
      </c>
      <c r="BI22" s="22" t="s">
        <v>57</v>
      </c>
      <c r="BJ22" s="23" t="s">
        <v>57</v>
      </c>
      <c r="BK22" s="21" t="s">
        <v>60</v>
      </c>
      <c r="BL22" s="22" t="s">
        <v>60</v>
      </c>
      <c r="BM22" s="23" t="s">
        <v>60</v>
      </c>
      <c r="BN22" s="21" t="s">
        <v>57</v>
      </c>
      <c r="BO22" s="22" t="s">
        <v>57</v>
      </c>
      <c r="BP22" s="23" t="s">
        <v>57</v>
      </c>
      <c r="BQ22" s="21" t="s">
        <v>57</v>
      </c>
      <c r="BR22" s="22" t="s">
        <v>57</v>
      </c>
      <c r="BS22" s="23" t="s">
        <v>57</v>
      </c>
      <c r="BT22" s="21" t="s">
        <v>58</v>
      </c>
      <c r="BU22" s="22" t="s">
        <v>58</v>
      </c>
      <c r="BV22" s="23" t="s">
        <v>58</v>
      </c>
      <c r="BW22" s="21" t="s">
        <v>58</v>
      </c>
      <c r="BX22" s="22" t="s">
        <v>58</v>
      </c>
      <c r="BY22" s="23" t="s">
        <v>58</v>
      </c>
      <c r="BZ22" s="21" t="s">
        <v>58</v>
      </c>
      <c r="CA22" s="22" t="s">
        <v>58</v>
      </c>
      <c r="CB22" s="23" t="s">
        <v>60</v>
      </c>
      <c r="CC22" s="21" t="s">
        <v>58</v>
      </c>
      <c r="CD22" s="22" t="s">
        <v>58</v>
      </c>
      <c r="CE22" s="23" t="s">
        <v>58</v>
      </c>
      <c r="CF22" s="21" t="s">
        <v>60</v>
      </c>
      <c r="CG22" s="22" t="s">
        <v>60</v>
      </c>
      <c r="CH22" s="23" t="s">
        <v>60</v>
      </c>
      <c r="CI22" s="21" t="s">
        <v>58</v>
      </c>
      <c r="CJ22" s="22" t="s">
        <v>84</v>
      </c>
      <c r="CK22" s="23" t="s">
        <v>60</v>
      </c>
      <c r="CL22" s="21" t="s">
        <v>58</v>
      </c>
      <c r="CM22" s="22" t="s">
        <v>60</v>
      </c>
      <c r="CN22" s="23" t="s">
        <v>58</v>
      </c>
      <c r="CO22" s="21" t="s">
        <v>60</v>
      </c>
      <c r="CP22" s="22" t="s">
        <v>60</v>
      </c>
      <c r="CQ22" s="23" t="s">
        <v>60</v>
      </c>
    </row>
    <row r="23" spans="1:95" ht="16.5" thickBot="1" x14ac:dyDescent="0.3">
      <c r="A23" s="20" t="str">
        <f>PATIENTS!D20</f>
        <v>1 Mme Papaux</v>
      </c>
      <c r="B23" s="24" t="s">
        <v>62</v>
      </c>
      <c r="C23" s="25"/>
      <c r="D23" s="26" t="s">
        <v>62</v>
      </c>
      <c r="E23" s="21" t="s">
        <v>58</v>
      </c>
      <c r="F23" s="22"/>
      <c r="G23" s="23" t="s">
        <v>58</v>
      </c>
      <c r="H23" s="21" t="s">
        <v>57</v>
      </c>
      <c r="I23" s="22"/>
      <c r="J23" s="23" t="s">
        <v>62</v>
      </c>
      <c r="K23" s="21" t="s">
        <v>57</v>
      </c>
      <c r="L23" s="22"/>
      <c r="M23" s="23" t="s">
        <v>62</v>
      </c>
      <c r="N23" s="21" t="s">
        <v>57</v>
      </c>
      <c r="O23" s="22"/>
      <c r="P23" s="23" t="s">
        <v>57</v>
      </c>
      <c r="Q23" s="21" t="s">
        <v>60</v>
      </c>
      <c r="R23" s="22"/>
      <c r="S23" s="23" t="s">
        <v>62</v>
      </c>
      <c r="T23" s="21" t="s">
        <v>63</v>
      </c>
      <c r="U23" s="22"/>
      <c r="V23" s="23" t="s">
        <v>63</v>
      </c>
      <c r="W23" s="21" t="s">
        <v>62</v>
      </c>
      <c r="X23" s="22"/>
      <c r="Y23" s="23" t="s">
        <v>62</v>
      </c>
      <c r="Z23" s="21" t="s">
        <v>63</v>
      </c>
      <c r="AA23" s="22"/>
      <c r="AB23" s="23" t="s">
        <v>63</v>
      </c>
      <c r="AC23" s="21" t="s">
        <v>63</v>
      </c>
      <c r="AD23" s="22"/>
      <c r="AE23" s="23" t="s">
        <v>63</v>
      </c>
      <c r="AF23" s="21" t="s">
        <v>63</v>
      </c>
      <c r="AG23" s="22"/>
      <c r="AH23" s="23" t="s">
        <v>62</v>
      </c>
      <c r="AI23" s="21" t="s">
        <v>58</v>
      </c>
      <c r="AJ23" s="22"/>
      <c r="AK23" s="23" t="s">
        <v>60</v>
      </c>
      <c r="AL23" s="21" t="s">
        <v>57</v>
      </c>
      <c r="AM23" s="22"/>
      <c r="AN23" s="23" t="s">
        <v>62</v>
      </c>
      <c r="AO23" s="21" t="s">
        <v>58</v>
      </c>
      <c r="AP23" s="22"/>
      <c r="AQ23" s="23" t="s">
        <v>58</v>
      </c>
      <c r="AR23" s="21" t="s">
        <v>62</v>
      </c>
      <c r="AS23" s="22"/>
      <c r="AT23" s="23" t="s">
        <v>62</v>
      </c>
      <c r="AU23" s="21" t="s">
        <v>57</v>
      </c>
      <c r="AV23" s="22"/>
      <c r="AW23" s="23" t="s">
        <v>57</v>
      </c>
      <c r="AX23" s="21" t="s">
        <v>57</v>
      </c>
      <c r="AY23" s="22"/>
      <c r="AZ23" s="23" t="s">
        <v>57</v>
      </c>
      <c r="BA23" s="30" t="str">
        <f t="shared" si="0"/>
        <v>1 Mme Mossier</v>
      </c>
      <c r="BB23" s="21" t="s">
        <v>57</v>
      </c>
      <c r="BC23" s="22"/>
      <c r="BD23" s="23" t="s">
        <v>62</v>
      </c>
      <c r="BE23" s="21" t="s">
        <v>57</v>
      </c>
      <c r="BF23" s="22"/>
      <c r="BG23" s="23" t="s">
        <v>57</v>
      </c>
      <c r="BH23" s="21" t="s">
        <v>57</v>
      </c>
      <c r="BI23" s="22"/>
      <c r="BJ23" s="23" t="s">
        <v>62</v>
      </c>
      <c r="BK23" s="21" t="s">
        <v>63</v>
      </c>
      <c r="BL23" s="22"/>
      <c r="BM23" s="23" t="s">
        <v>63</v>
      </c>
      <c r="BN23" s="21" t="s">
        <v>62</v>
      </c>
      <c r="BO23" s="22"/>
      <c r="BP23" s="23" t="s">
        <v>62</v>
      </c>
      <c r="BQ23" s="21" t="s">
        <v>57</v>
      </c>
      <c r="BR23" s="22"/>
      <c r="BS23" s="23" t="s">
        <v>57</v>
      </c>
      <c r="BT23" s="21" t="s">
        <v>58</v>
      </c>
      <c r="BU23" s="22"/>
      <c r="BV23" s="23" t="s">
        <v>58</v>
      </c>
      <c r="BW23" s="21" t="s">
        <v>58</v>
      </c>
      <c r="BX23" s="22"/>
      <c r="BY23" s="23" t="s">
        <v>62</v>
      </c>
      <c r="BZ23" s="21" t="s">
        <v>58</v>
      </c>
      <c r="CA23" s="22"/>
      <c r="CB23" s="23" t="s">
        <v>58</v>
      </c>
      <c r="CC23" s="21" t="s">
        <v>60</v>
      </c>
      <c r="CD23" s="22"/>
      <c r="CE23" s="23" t="s">
        <v>62</v>
      </c>
      <c r="CF23" s="21" t="s">
        <v>63</v>
      </c>
      <c r="CG23" s="22"/>
      <c r="CH23" s="23" t="s">
        <v>60</v>
      </c>
      <c r="CI23" s="21" t="s">
        <v>62</v>
      </c>
      <c r="CJ23" s="22"/>
      <c r="CK23" s="23" t="s">
        <v>62</v>
      </c>
      <c r="CL23" s="21" t="s">
        <v>60</v>
      </c>
      <c r="CM23" s="22"/>
      <c r="CN23" s="23" t="s">
        <v>58</v>
      </c>
      <c r="CO23" s="21" t="s">
        <v>58</v>
      </c>
      <c r="CP23" s="22"/>
      <c r="CQ23" s="23" t="s">
        <v>58</v>
      </c>
    </row>
    <row r="24" spans="1:95" ht="16.5" thickBot="1" x14ac:dyDescent="0.3">
      <c r="A24" s="20" t="str">
        <f>PATIENTS!D21</f>
        <v>1 Mr. Rothilsberger</v>
      </c>
      <c r="B24" s="24" t="s">
        <v>59</v>
      </c>
      <c r="C24" s="25"/>
      <c r="D24" s="26" t="s">
        <v>59</v>
      </c>
      <c r="E24" s="21" t="s">
        <v>60</v>
      </c>
      <c r="F24" s="22"/>
      <c r="G24" s="23" t="s">
        <v>60</v>
      </c>
      <c r="H24" s="21" t="s">
        <v>60</v>
      </c>
      <c r="I24" s="22"/>
      <c r="J24" s="23" t="s">
        <v>60</v>
      </c>
      <c r="K24" s="21" t="s">
        <v>61</v>
      </c>
      <c r="L24" s="22"/>
      <c r="M24" s="23" t="s">
        <v>61</v>
      </c>
      <c r="N24" s="21" t="s">
        <v>61</v>
      </c>
      <c r="O24" s="22"/>
      <c r="P24" s="23" t="s">
        <v>61</v>
      </c>
      <c r="Q24" s="21" t="s">
        <v>61</v>
      </c>
      <c r="R24" s="22"/>
      <c r="S24" s="23" t="s">
        <v>61</v>
      </c>
      <c r="T24" s="21" t="s">
        <v>61</v>
      </c>
      <c r="U24" s="22"/>
      <c r="V24" s="23" t="s">
        <v>61</v>
      </c>
      <c r="W24" s="21" t="s">
        <v>61</v>
      </c>
      <c r="X24" s="22"/>
      <c r="Y24" s="23" t="s">
        <v>61</v>
      </c>
      <c r="Z24" s="21" t="s">
        <v>59</v>
      </c>
      <c r="AA24" s="22"/>
      <c r="AB24" s="23" t="s">
        <v>59</v>
      </c>
      <c r="AC24" s="24" t="s">
        <v>59</v>
      </c>
      <c r="AD24" s="25"/>
      <c r="AE24" s="26" t="s">
        <v>59</v>
      </c>
      <c r="AF24" s="21" t="s">
        <v>61</v>
      </c>
      <c r="AG24" s="22"/>
      <c r="AH24" s="23" t="s">
        <v>61</v>
      </c>
      <c r="AI24" s="21" t="s">
        <v>61</v>
      </c>
      <c r="AJ24" s="22"/>
      <c r="AK24" s="23" t="s">
        <v>61</v>
      </c>
      <c r="AL24" s="21" t="s">
        <v>61</v>
      </c>
      <c r="AM24" s="22"/>
      <c r="AN24" s="23" t="s">
        <v>61</v>
      </c>
      <c r="AO24" s="21" t="s">
        <v>60</v>
      </c>
      <c r="AP24" s="22"/>
      <c r="AQ24" s="23" t="s">
        <v>60</v>
      </c>
      <c r="AR24" s="21" t="s">
        <v>61</v>
      </c>
      <c r="AS24" s="22"/>
      <c r="AT24" s="23" t="s">
        <v>61</v>
      </c>
      <c r="AU24" s="21" t="s">
        <v>60</v>
      </c>
      <c r="AV24" s="22"/>
      <c r="AW24" s="23" t="s">
        <v>60</v>
      </c>
      <c r="AX24" s="21" t="s">
        <v>60</v>
      </c>
      <c r="AY24" s="22"/>
      <c r="AZ24" s="23" t="s">
        <v>60</v>
      </c>
      <c r="BA24" s="30" t="str">
        <f t="shared" si="0"/>
        <v>1 Mme Nord</v>
      </c>
      <c r="BB24" s="21" t="s">
        <v>66</v>
      </c>
      <c r="BC24" s="22"/>
      <c r="BD24" s="23" t="s">
        <v>66</v>
      </c>
      <c r="BE24" s="21" t="s">
        <v>61</v>
      </c>
      <c r="BF24" s="22"/>
      <c r="BG24" s="23" t="s">
        <v>61</v>
      </c>
      <c r="BH24" s="21" t="s">
        <v>61</v>
      </c>
      <c r="BI24" s="22"/>
      <c r="BJ24" s="23" t="s">
        <v>61</v>
      </c>
      <c r="BK24" s="21" t="s">
        <v>61</v>
      </c>
      <c r="BL24" s="22"/>
      <c r="BM24" s="23" t="s">
        <v>61</v>
      </c>
      <c r="BN24" s="21" t="s">
        <v>61</v>
      </c>
      <c r="BO24" s="22"/>
      <c r="BP24" s="23" t="s">
        <v>61</v>
      </c>
      <c r="BQ24" s="21" t="s">
        <v>59</v>
      </c>
      <c r="BR24" s="22"/>
      <c r="BS24" s="23" t="s">
        <v>59</v>
      </c>
      <c r="BT24" s="21" t="s">
        <v>59</v>
      </c>
      <c r="BU24" s="22"/>
      <c r="BV24" s="23" t="s">
        <v>59</v>
      </c>
      <c r="BW24" s="21" t="s">
        <v>61</v>
      </c>
      <c r="BX24" s="22"/>
      <c r="BY24" s="23" t="s">
        <v>61</v>
      </c>
      <c r="BZ24" s="21" t="s">
        <v>61</v>
      </c>
      <c r="CA24" s="22"/>
      <c r="CB24" s="23" t="s">
        <v>61</v>
      </c>
      <c r="CC24" s="21" t="s">
        <v>61</v>
      </c>
      <c r="CD24" s="22"/>
      <c r="CE24" s="23" t="s">
        <v>59</v>
      </c>
      <c r="CF24" s="21" t="s">
        <v>61</v>
      </c>
      <c r="CG24" s="22"/>
      <c r="CH24" s="23" t="s">
        <v>61</v>
      </c>
      <c r="CI24" s="21" t="s">
        <v>61</v>
      </c>
      <c r="CJ24" s="22"/>
      <c r="CK24" s="23" t="s">
        <v>61</v>
      </c>
      <c r="CL24" s="21" t="s">
        <v>60</v>
      </c>
      <c r="CM24" s="22"/>
      <c r="CN24" s="23" t="s">
        <v>60</v>
      </c>
      <c r="CO24" s="21" t="s">
        <v>60</v>
      </c>
      <c r="CP24" s="22"/>
      <c r="CQ24" s="23" t="s">
        <v>60</v>
      </c>
    </row>
    <row r="25" spans="1:95" s="56" customFormat="1" ht="15.75" thickBot="1" x14ac:dyDescent="0.3">
      <c r="A25" s="52" t="str">
        <f>PATIENTS!D22</f>
        <v>1 Mme Ruchat</v>
      </c>
      <c r="B25" s="21"/>
      <c r="C25" s="22" t="s">
        <v>58</v>
      </c>
      <c r="D25" s="21"/>
      <c r="E25" s="21" t="s">
        <v>58</v>
      </c>
      <c r="F25" s="22" t="s">
        <v>60</v>
      </c>
      <c r="G25" s="23"/>
      <c r="H25" s="21"/>
      <c r="I25" s="22" t="s">
        <v>60</v>
      </c>
      <c r="J25" s="23"/>
      <c r="K25" s="21"/>
      <c r="L25" s="22" t="s">
        <v>58</v>
      </c>
      <c r="M25" s="23"/>
      <c r="N25" s="21"/>
      <c r="O25" s="22"/>
      <c r="P25" s="23"/>
      <c r="Q25" s="21"/>
      <c r="R25" s="22"/>
      <c r="S25" s="23"/>
      <c r="T25" s="21"/>
      <c r="U25" s="22" t="s">
        <v>58</v>
      </c>
      <c r="V25" s="23"/>
      <c r="W25" s="21"/>
      <c r="X25" s="22"/>
      <c r="Y25" s="23"/>
      <c r="Z25" s="21"/>
      <c r="AA25" s="22"/>
      <c r="AB25" s="23"/>
      <c r="AC25" s="24"/>
      <c r="AD25" s="25"/>
      <c r="AE25" s="26"/>
      <c r="AF25" s="21" t="s">
        <v>58</v>
      </c>
      <c r="AG25" s="22" t="s">
        <v>58</v>
      </c>
      <c r="AH25" s="23"/>
      <c r="AI25" s="21"/>
      <c r="AJ25" s="22"/>
      <c r="AK25" s="23"/>
      <c r="AL25" s="21"/>
      <c r="AM25" s="22"/>
      <c r="AN25" s="23"/>
      <c r="AO25" s="21"/>
      <c r="AP25" s="22" t="s">
        <v>58</v>
      </c>
      <c r="AQ25" s="23"/>
      <c r="AR25" s="21"/>
      <c r="AS25" s="22" t="s">
        <v>58</v>
      </c>
      <c r="AT25" s="23"/>
      <c r="AU25" s="21"/>
      <c r="AV25" s="22" t="s">
        <v>60</v>
      </c>
      <c r="AW25" s="23"/>
      <c r="AX25" s="21"/>
      <c r="AY25" s="22" t="s">
        <v>58</v>
      </c>
      <c r="AZ25" s="23"/>
      <c r="BA25" s="21">
        <v>0</v>
      </c>
      <c r="BB25" s="21"/>
      <c r="BC25" s="22" t="s">
        <v>58</v>
      </c>
      <c r="BD25" s="23"/>
      <c r="BE25" s="21"/>
      <c r="BF25" s="22"/>
      <c r="BG25" s="23"/>
      <c r="BH25" s="21"/>
      <c r="BI25" s="22"/>
      <c r="BJ25" s="23"/>
      <c r="BK25" s="21"/>
      <c r="BL25" s="22" t="s">
        <v>58</v>
      </c>
      <c r="BM25" s="23"/>
      <c r="BN25" s="21"/>
      <c r="BO25" s="22" t="s">
        <v>58</v>
      </c>
      <c r="BP25" s="23"/>
      <c r="BQ25" s="21"/>
      <c r="BR25" s="22"/>
      <c r="BS25" s="23"/>
      <c r="BT25" s="21"/>
      <c r="BU25" s="22"/>
      <c r="BV25" s="23"/>
      <c r="BW25" s="21"/>
      <c r="BX25" s="22" t="s">
        <v>58</v>
      </c>
      <c r="BY25" s="23"/>
      <c r="BZ25" s="21"/>
      <c r="CA25" s="22" t="s">
        <v>58</v>
      </c>
      <c r="CB25" s="23"/>
      <c r="CC25" s="21" t="s">
        <v>60</v>
      </c>
      <c r="CD25" s="22" t="s">
        <v>58</v>
      </c>
      <c r="CE25" s="23"/>
      <c r="CF25" s="21" t="s">
        <v>60</v>
      </c>
      <c r="CG25" s="22" t="s">
        <v>60</v>
      </c>
      <c r="CH25" s="23"/>
      <c r="CI25" s="21"/>
      <c r="CJ25" s="22" t="s">
        <v>58</v>
      </c>
      <c r="CK25" s="23"/>
      <c r="CL25" s="21" t="s">
        <v>58</v>
      </c>
      <c r="CM25" s="22" t="s">
        <v>60</v>
      </c>
      <c r="CN25" s="23"/>
      <c r="CO25" s="21"/>
      <c r="CP25" s="22"/>
      <c r="CQ25" s="23"/>
    </row>
    <row r="26" spans="1:95" ht="16.5" thickBot="1" x14ac:dyDescent="0.3">
      <c r="A26" s="20" t="str">
        <f>PATIENTS!D23</f>
        <v>1 Mme Ryser</v>
      </c>
      <c r="B26" s="21" t="s">
        <v>59</v>
      </c>
      <c r="C26" s="22" t="s">
        <v>58</v>
      </c>
      <c r="D26" s="23" t="s">
        <v>59</v>
      </c>
      <c r="E26" s="21" t="s">
        <v>60</v>
      </c>
      <c r="F26" s="22" t="s">
        <v>60</v>
      </c>
      <c r="G26" s="23" t="s">
        <v>60</v>
      </c>
      <c r="H26" s="21" t="s">
        <v>60</v>
      </c>
      <c r="I26" s="22" t="s">
        <v>60</v>
      </c>
      <c r="J26" s="23" t="s">
        <v>60</v>
      </c>
      <c r="K26" s="21" t="s">
        <v>61</v>
      </c>
      <c r="L26" s="22" t="s">
        <v>61</v>
      </c>
      <c r="M26" s="23" t="s">
        <v>61</v>
      </c>
      <c r="N26" s="21" t="s">
        <v>61</v>
      </c>
      <c r="O26" s="22" t="s">
        <v>61</v>
      </c>
      <c r="P26" s="23" t="s">
        <v>61</v>
      </c>
      <c r="Q26" s="21" t="s">
        <v>61</v>
      </c>
      <c r="R26" s="22" t="s">
        <v>61</v>
      </c>
      <c r="S26" s="23" t="s">
        <v>61</v>
      </c>
      <c r="T26" s="21" t="s">
        <v>62</v>
      </c>
      <c r="U26" s="22" t="s">
        <v>61</v>
      </c>
      <c r="V26" s="23" t="s">
        <v>61</v>
      </c>
      <c r="W26" s="21" t="s">
        <v>60</v>
      </c>
      <c r="X26" s="22" t="s">
        <v>61</v>
      </c>
      <c r="Y26" s="23" t="s">
        <v>61</v>
      </c>
      <c r="Z26" s="21" t="s">
        <v>59</v>
      </c>
      <c r="AA26" s="22" t="s">
        <v>59</v>
      </c>
      <c r="AB26" s="23" t="s">
        <v>59</v>
      </c>
      <c r="AC26" s="24" t="s">
        <v>59</v>
      </c>
      <c r="AD26" s="25" t="s">
        <v>59</v>
      </c>
      <c r="AE26" s="26" t="s">
        <v>59</v>
      </c>
      <c r="AF26" s="21" t="s">
        <v>61</v>
      </c>
      <c r="AG26" s="22" t="s">
        <v>61</v>
      </c>
      <c r="AH26" s="23" t="s">
        <v>61</v>
      </c>
      <c r="AI26" s="21" t="s">
        <v>61</v>
      </c>
      <c r="AJ26" s="22" t="s">
        <v>61</v>
      </c>
      <c r="AK26" s="23" t="s">
        <v>61</v>
      </c>
      <c r="AL26" s="21" t="s">
        <v>61</v>
      </c>
      <c r="AM26" s="22" t="s">
        <v>61</v>
      </c>
      <c r="AN26" s="23" t="s">
        <v>61</v>
      </c>
      <c r="AO26" s="21" t="s">
        <v>62</v>
      </c>
      <c r="AP26" s="22" t="s">
        <v>60</v>
      </c>
      <c r="AQ26" s="23" t="s">
        <v>60</v>
      </c>
      <c r="AR26" s="21" t="s">
        <v>61</v>
      </c>
      <c r="AS26" s="22" t="s">
        <v>61</v>
      </c>
      <c r="AT26" s="23" t="s">
        <v>61</v>
      </c>
      <c r="AU26" s="21" t="s">
        <v>60</v>
      </c>
      <c r="AV26" s="22" t="s">
        <v>60</v>
      </c>
      <c r="AW26" s="23" t="s">
        <v>60</v>
      </c>
      <c r="AX26" s="21" t="s">
        <v>60</v>
      </c>
      <c r="AY26" s="22" t="s">
        <v>58</v>
      </c>
      <c r="AZ26" s="23" t="s">
        <v>60</v>
      </c>
      <c r="BA26" s="30" t="str">
        <f>A23</f>
        <v>1 Mme Papaux</v>
      </c>
      <c r="BB26" s="21" t="s">
        <v>66</v>
      </c>
      <c r="BC26" s="22" t="s">
        <v>66</v>
      </c>
      <c r="BD26" s="23" t="s">
        <v>66</v>
      </c>
      <c r="BE26" s="21" t="s">
        <v>61</v>
      </c>
      <c r="BF26" s="22" t="s">
        <v>61</v>
      </c>
      <c r="BG26" s="23" t="s">
        <v>61</v>
      </c>
      <c r="BH26" s="21" t="s">
        <v>61</v>
      </c>
      <c r="BI26" s="22" t="s">
        <v>61</v>
      </c>
      <c r="BJ26" s="23" t="s">
        <v>61</v>
      </c>
      <c r="BK26" s="21" t="s">
        <v>62</v>
      </c>
      <c r="BL26" s="22" t="s">
        <v>61</v>
      </c>
      <c r="BM26" s="23" t="s">
        <v>61</v>
      </c>
      <c r="BN26" s="21" t="s">
        <v>61</v>
      </c>
      <c r="BO26" s="22" t="s">
        <v>61</v>
      </c>
      <c r="BP26" s="23" t="s">
        <v>61</v>
      </c>
      <c r="BQ26" s="21" t="s">
        <v>59</v>
      </c>
      <c r="BR26" s="22" t="s">
        <v>59</v>
      </c>
      <c r="BS26" s="23" t="s">
        <v>59</v>
      </c>
      <c r="BT26" s="21" t="s">
        <v>59</v>
      </c>
      <c r="BU26" s="22" t="s">
        <v>59</v>
      </c>
      <c r="BV26" s="23" t="s">
        <v>59</v>
      </c>
      <c r="BW26" s="21" t="s">
        <v>61</v>
      </c>
      <c r="BX26" s="22" t="s">
        <v>61</v>
      </c>
      <c r="BY26" s="23" t="s">
        <v>61</v>
      </c>
      <c r="BZ26" s="21" t="s">
        <v>61</v>
      </c>
      <c r="CA26" s="22" t="s">
        <v>61</v>
      </c>
      <c r="CB26" s="23" t="s">
        <v>61</v>
      </c>
      <c r="CC26" s="21" t="s">
        <v>59</v>
      </c>
      <c r="CD26" s="22" t="s">
        <v>61</v>
      </c>
      <c r="CE26" s="23" t="s">
        <v>61</v>
      </c>
      <c r="CF26" s="21" t="s">
        <v>62</v>
      </c>
      <c r="CG26" s="22" t="s">
        <v>61</v>
      </c>
      <c r="CH26" s="23" t="s">
        <v>61</v>
      </c>
      <c r="CI26" s="21" t="s">
        <v>61</v>
      </c>
      <c r="CJ26" s="22" t="s">
        <v>61</v>
      </c>
      <c r="CK26" s="23" t="s">
        <v>61</v>
      </c>
      <c r="CL26" s="21" t="s">
        <v>64</v>
      </c>
      <c r="CM26" s="22" t="s">
        <v>60</v>
      </c>
      <c r="CN26" s="23" t="s">
        <v>60</v>
      </c>
      <c r="CO26" s="21" t="s">
        <v>60</v>
      </c>
      <c r="CP26" s="22" t="s">
        <v>60</v>
      </c>
      <c r="CQ26" s="23" t="s">
        <v>60</v>
      </c>
    </row>
    <row r="27" spans="1:95" ht="16.5" thickBot="1" x14ac:dyDescent="0.3">
      <c r="A27" s="20" t="str">
        <f>PATIENTS!D24</f>
        <v>1 Mr. Ryter</v>
      </c>
      <c r="B27" s="21"/>
      <c r="C27" s="22" t="s">
        <v>58</v>
      </c>
      <c r="D27" s="23"/>
      <c r="E27" s="21"/>
      <c r="F27" s="22" t="s">
        <v>62</v>
      </c>
      <c r="G27" s="23"/>
      <c r="H27" s="21"/>
      <c r="I27" s="22" t="s">
        <v>62</v>
      </c>
      <c r="J27" s="23"/>
      <c r="K27" s="21"/>
      <c r="L27" s="22" t="s">
        <v>62</v>
      </c>
      <c r="M27" s="23"/>
      <c r="N27" s="21"/>
      <c r="O27" s="22" t="s">
        <v>62</v>
      </c>
      <c r="P27" s="23"/>
      <c r="Q27" s="21"/>
      <c r="R27" s="22" t="s">
        <v>62</v>
      </c>
      <c r="S27" s="23"/>
      <c r="T27" s="21"/>
      <c r="U27" s="22" t="s">
        <v>62</v>
      </c>
      <c r="V27" s="23"/>
      <c r="W27" s="21"/>
      <c r="X27" s="22" t="s">
        <v>58</v>
      </c>
      <c r="Y27" s="23"/>
      <c r="Z27" s="21"/>
      <c r="AA27" s="22" t="s">
        <v>62</v>
      </c>
      <c r="AB27" s="23"/>
      <c r="AC27" s="21"/>
      <c r="AD27" s="22" t="s">
        <v>62</v>
      </c>
      <c r="AE27" s="23"/>
      <c r="AF27" s="21"/>
      <c r="AG27" s="22" t="s">
        <v>62</v>
      </c>
      <c r="AH27" s="23"/>
      <c r="AI27" s="21"/>
      <c r="AJ27" s="22" t="s">
        <v>62</v>
      </c>
      <c r="AK27" s="23"/>
      <c r="AL27" s="21"/>
      <c r="AM27" s="22" t="s">
        <v>62</v>
      </c>
      <c r="AN27" s="23"/>
      <c r="AO27" s="21"/>
      <c r="AP27" s="22" t="s">
        <v>62</v>
      </c>
      <c r="AQ27" s="23"/>
      <c r="AR27" s="21"/>
      <c r="AS27" s="22" t="s">
        <v>58</v>
      </c>
      <c r="AT27" s="23"/>
      <c r="AU27" s="21"/>
      <c r="AV27" s="22" t="s">
        <v>62</v>
      </c>
      <c r="AW27" s="23"/>
      <c r="AX27" s="21"/>
      <c r="AY27" s="22" t="s">
        <v>62</v>
      </c>
      <c r="AZ27" s="23"/>
      <c r="BA27" s="30" t="str">
        <f>A24</f>
        <v>1 Mr. Rothilsberger</v>
      </c>
      <c r="BB27" s="21"/>
      <c r="BC27" s="22" t="s">
        <v>62</v>
      </c>
      <c r="BD27" s="23"/>
      <c r="BE27" s="21"/>
      <c r="BF27" s="22" t="s">
        <v>62</v>
      </c>
      <c r="BG27" s="23"/>
      <c r="BH27" s="21"/>
      <c r="BI27" s="22" t="s">
        <v>62</v>
      </c>
      <c r="BJ27" s="23"/>
      <c r="BK27" s="21"/>
      <c r="BL27" s="22" t="s">
        <v>62</v>
      </c>
      <c r="BM27" s="23"/>
      <c r="BN27" s="21"/>
      <c r="BO27" s="22" t="s">
        <v>58</v>
      </c>
      <c r="BP27" s="23"/>
      <c r="BQ27" s="21"/>
      <c r="BR27" s="22" t="s">
        <v>62</v>
      </c>
      <c r="BS27" s="23"/>
      <c r="BT27" s="21"/>
      <c r="BU27" s="22" t="s">
        <v>62</v>
      </c>
      <c r="BV27" s="23"/>
      <c r="BW27" s="21"/>
      <c r="BX27" s="22" t="s">
        <v>62</v>
      </c>
      <c r="BY27" s="23"/>
      <c r="BZ27" s="21"/>
      <c r="CA27" s="22" t="s">
        <v>62</v>
      </c>
      <c r="CB27" s="23"/>
      <c r="CC27" s="21"/>
      <c r="CD27" s="22" t="s">
        <v>62</v>
      </c>
      <c r="CE27" s="23"/>
      <c r="CF27" s="21"/>
      <c r="CG27" s="22" t="s">
        <v>62</v>
      </c>
      <c r="CH27" s="23"/>
      <c r="CI27" s="21"/>
      <c r="CJ27" s="22" t="s">
        <v>84</v>
      </c>
      <c r="CK27" s="23"/>
      <c r="CL27" s="21" t="s">
        <v>58</v>
      </c>
      <c r="CM27" s="22"/>
      <c r="CN27" s="23"/>
      <c r="CO27" s="21"/>
      <c r="CP27" s="22"/>
      <c r="CQ27" s="23"/>
    </row>
    <row r="28" spans="1:95" ht="16.5" thickBot="1" x14ac:dyDescent="0.3">
      <c r="A28" s="20" t="str">
        <f>PATIENTS!D25</f>
        <v>1 Mr. Von Burg</v>
      </c>
      <c r="B28" s="21"/>
      <c r="C28" s="22"/>
      <c r="D28" s="23"/>
      <c r="E28" s="21"/>
      <c r="F28" s="22"/>
      <c r="G28" s="23"/>
      <c r="H28" s="21" t="s">
        <v>58</v>
      </c>
      <c r="I28" s="22"/>
      <c r="J28" s="23" t="s">
        <v>58</v>
      </c>
      <c r="K28" s="21" t="s">
        <v>84</v>
      </c>
      <c r="L28" s="22"/>
      <c r="M28" s="23" t="s">
        <v>84</v>
      </c>
      <c r="N28" s="21" t="s">
        <v>63</v>
      </c>
      <c r="O28" s="22"/>
      <c r="P28" s="23" t="s">
        <v>58</v>
      </c>
      <c r="Q28" s="21" t="s">
        <v>58</v>
      </c>
      <c r="R28" s="22"/>
      <c r="S28" s="23" t="s">
        <v>58</v>
      </c>
      <c r="T28" s="21" t="s">
        <v>67</v>
      </c>
      <c r="U28" s="22"/>
      <c r="V28" s="23" t="s">
        <v>67</v>
      </c>
      <c r="W28" s="21" t="s">
        <v>84</v>
      </c>
      <c r="X28" s="22"/>
      <c r="Y28" s="23" t="s">
        <v>84</v>
      </c>
      <c r="Z28" s="21" t="s">
        <v>84</v>
      </c>
      <c r="AA28" s="22"/>
      <c r="AB28" s="23" t="s">
        <v>84</v>
      </c>
      <c r="AC28" s="21" t="s">
        <v>84</v>
      </c>
      <c r="AD28" s="22"/>
      <c r="AE28" s="23" t="s">
        <v>84</v>
      </c>
      <c r="AF28" s="21" t="s">
        <v>67</v>
      </c>
      <c r="AG28" s="22"/>
      <c r="AH28" s="23" t="s">
        <v>67</v>
      </c>
      <c r="AI28" s="21" t="s">
        <v>84</v>
      </c>
      <c r="AJ28" s="22"/>
      <c r="AK28" s="23" t="s">
        <v>86</v>
      </c>
      <c r="AL28" s="21" t="s">
        <v>84</v>
      </c>
      <c r="AM28" s="22"/>
      <c r="AN28" s="23" t="s">
        <v>86</v>
      </c>
      <c r="AO28" s="21" t="s">
        <v>84</v>
      </c>
      <c r="AP28" s="22"/>
      <c r="AQ28" s="23" t="s">
        <v>86</v>
      </c>
      <c r="AR28" s="21" t="s">
        <v>64</v>
      </c>
      <c r="AS28" s="22"/>
      <c r="AT28" s="23" t="s">
        <v>64</v>
      </c>
      <c r="AU28" s="21" t="s">
        <v>63</v>
      </c>
      <c r="AV28" s="22"/>
      <c r="AW28" s="23" t="s">
        <v>63</v>
      </c>
      <c r="AX28" s="21" t="s">
        <v>63</v>
      </c>
      <c r="AY28" s="22"/>
      <c r="AZ28" s="23" t="s">
        <v>63</v>
      </c>
      <c r="BA28" s="29" t="str">
        <f>A27</f>
        <v>1 Mr. Ryter</v>
      </c>
      <c r="BB28" s="21" t="s">
        <v>63</v>
      </c>
      <c r="BC28" s="22"/>
      <c r="BD28" s="23" t="s">
        <v>63</v>
      </c>
      <c r="BE28" s="21" t="s">
        <v>84</v>
      </c>
      <c r="BF28" s="22"/>
      <c r="BG28" s="23" t="s">
        <v>84</v>
      </c>
      <c r="BH28" s="21" t="s">
        <v>84</v>
      </c>
      <c r="BI28" s="22"/>
      <c r="BJ28" s="23" t="s">
        <v>84</v>
      </c>
      <c r="BK28" s="21" t="s">
        <v>63</v>
      </c>
      <c r="BL28" s="22"/>
      <c r="BM28" s="23" t="s">
        <v>63</v>
      </c>
      <c r="BN28" s="21" t="s">
        <v>84</v>
      </c>
      <c r="BO28" s="22"/>
      <c r="BP28" s="23" t="s">
        <v>84</v>
      </c>
      <c r="BQ28" s="21" t="s">
        <v>84</v>
      </c>
      <c r="BR28" s="22"/>
      <c r="BS28" s="23" t="s">
        <v>84</v>
      </c>
      <c r="BT28" s="21" t="s">
        <v>84</v>
      </c>
      <c r="BU28" s="22"/>
      <c r="BV28" s="23" t="s">
        <v>84</v>
      </c>
      <c r="BW28" s="21" t="s">
        <v>58</v>
      </c>
      <c r="BX28" s="22"/>
      <c r="BY28" s="23" t="s">
        <v>58</v>
      </c>
      <c r="BZ28" s="21" t="s">
        <v>67</v>
      </c>
      <c r="CA28" s="22"/>
      <c r="CB28" s="23" t="s">
        <v>67</v>
      </c>
      <c r="CC28" s="21" t="s">
        <v>64</v>
      </c>
      <c r="CD28" s="22"/>
      <c r="CE28" s="23" t="s">
        <v>64</v>
      </c>
      <c r="CF28" s="21" t="s">
        <v>84</v>
      </c>
      <c r="CG28" s="22"/>
      <c r="CH28" s="23" t="s">
        <v>84</v>
      </c>
      <c r="CI28" s="21" t="s">
        <v>84</v>
      </c>
      <c r="CJ28" s="22"/>
      <c r="CK28" s="23" t="s">
        <v>84</v>
      </c>
      <c r="CL28" s="21" t="s">
        <v>64</v>
      </c>
      <c r="CM28" s="22"/>
      <c r="CN28" s="23" t="s">
        <v>64</v>
      </c>
      <c r="CO28" s="21" t="s">
        <v>64</v>
      </c>
      <c r="CP28" s="22"/>
      <c r="CQ28" s="23" t="s">
        <v>64</v>
      </c>
    </row>
    <row r="29" spans="1:95" ht="16.5" thickBot="1" x14ac:dyDescent="0.3">
      <c r="A29" s="20"/>
      <c r="B29" s="21"/>
      <c r="C29" s="22"/>
      <c r="D29" s="23"/>
      <c r="E29" s="21"/>
      <c r="F29" s="22"/>
      <c r="G29" s="23"/>
      <c r="H29" s="21"/>
      <c r="I29" s="22"/>
      <c r="J29" s="23"/>
      <c r="K29" s="21"/>
      <c r="L29" s="22"/>
      <c r="M29" s="23"/>
      <c r="N29" s="21"/>
      <c r="O29" s="22"/>
      <c r="P29" s="23"/>
      <c r="Q29" s="21"/>
      <c r="R29" s="22"/>
      <c r="S29" s="23"/>
      <c r="T29" s="21"/>
      <c r="U29" s="22"/>
      <c r="V29" s="23"/>
      <c r="W29" s="21"/>
      <c r="X29" s="22"/>
      <c r="Y29" s="23"/>
      <c r="Z29" s="21"/>
      <c r="AA29" s="22"/>
      <c r="AB29" s="23"/>
      <c r="AC29" s="21"/>
      <c r="AD29" s="22"/>
      <c r="AE29" s="23"/>
      <c r="AF29" s="21"/>
      <c r="AG29" s="22"/>
      <c r="AH29" s="23"/>
      <c r="AI29" s="21"/>
      <c r="AJ29" s="22"/>
      <c r="AK29" s="23"/>
      <c r="AL29" s="21"/>
      <c r="AM29" s="22"/>
      <c r="AN29" s="23"/>
      <c r="AO29" s="21"/>
      <c r="AP29" s="22"/>
      <c r="AQ29" s="23"/>
      <c r="AR29" s="21"/>
      <c r="AS29" s="22"/>
      <c r="AT29" s="23"/>
      <c r="AU29" s="21"/>
      <c r="AV29" s="22"/>
      <c r="AW29" s="23"/>
      <c r="AX29" s="21"/>
      <c r="AY29" s="22"/>
      <c r="AZ29" s="23"/>
      <c r="BA29" s="29"/>
      <c r="BB29" s="21"/>
      <c r="BC29" s="22"/>
      <c r="BD29" s="23"/>
      <c r="BE29" s="21"/>
      <c r="BF29" s="22"/>
      <c r="BG29" s="23"/>
      <c r="BH29" s="21"/>
      <c r="BI29" s="22"/>
      <c r="BJ29" s="23"/>
      <c r="BK29" s="21"/>
      <c r="BL29" s="22"/>
      <c r="BM29" s="23"/>
      <c r="BN29" s="21"/>
      <c r="BO29" s="22"/>
      <c r="BP29" s="23"/>
      <c r="BQ29" s="21"/>
      <c r="BR29" s="22"/>
      <c r="BS29" s="23"/>
      <c r="BT29" s="21"/>
      <c r="BU29" s="22"/>
      <c r="BV29" s="23"/>
      <c r="BW29" s="21"/>
      <c r="BX29" s="22"/>
      <c r="BY29" s="23"/>
      <c r="BZ29" s="21"/>
      <c r="CA29" s="22"/>
      <c r="CB29" s="23"/>
      <c r="CC29" s="21"/>
      <c r="CD29" s="22"/>
      <c r="CE29" s="23"/>
      <c r="CF29" s="21"/>
      <c r="CG29" s="22"/>
      <c r="CH29" s="23"/>
      <c r="CI29" s="21"/>
      <c r="CJ29" s="22"/>
      <c r="CK29" s="23"/>
      <c r="CL29" s="21"/>
      <c r="CM29" s="22"/>
      <c r="CN29" s="23"/>
      <c r="CO29" s="21"/>
      <c r="CP29" s="22"/>
      <c r="CQ29" s="23"/>
    </row>
    <row r="30" spans="1:95" ht="16.5" thickBot="1" x14ac:dyDescent="0.3">
      <c r="A30" s="20"/>
      <c r="B30" s="21"/>
      <c r="C30" s="22"/>
      <c r="D30" s="23"/>
      <c r="E30" s="21"/>
      <c r="F30" s="22"/>
      <c r="G30" s="23"/>
      <c r="H30" s="21"/>
      <c r="I30" s="22"/>
      <c r="J30" s="23"/>
      <c r="K30" s="21"/>
      <c r="L30" s="22"/>
      <c r="M30" s="23"/>
      <c r="N30" s="21"/>
      <c r="O30" s="22"/>
      <c r="P30" s="23"/>
      <c r="Q30" s="21"/>
      <c r="R30" s="22"/>
      <c r="S30" s="23"/>
      <c r="T30" s="21"/>
      <c r="U30" s="22"/>
      <c r="V30" s="23"/>
      <c r="W30" s="21"/>
      <c r="X30" s="22"/>
      <c r="Y30" s="23"/>
      <c r="Z30" s="21"/>
      <c r="AA30" s="22"/>
      <c r="AB30" s="23"/>
      <c r="AC30" s="21"/>
      <c r="AD30" s="22"/>
      <c r="AE30" s="23"/>
      <c r="AF30" s="21"/>
      <c r="AG30" s="22"/>
      <c r="AH30" s="23"/>
      <c r="AI30" s="21"/>
      <c r="AJ30" s="22"/>
      <c r="AK30" s="23"/>
      <c r="AL30" s="21"/>
      <c r="AM30" s="22"/>
      <c r="AN30" s="23"/>
      <c r="AO30" s="21"/>
      <c r="AP30" s="22"/>
      <c r="AQ30" s="23"/>
      <c r="AR30" s="21"/>
      <c r="AS30" s="22"/>
      <c r="AT30" s="23"/>
      <c r="AU30" s="21"/>
      <c r="AV30" s="22"/>
      <c r="AW30" s="23"/>
      <c r="AX30" s="21"/>
      <c r="AY30" s="22"/>
      <c r="AZ30" s="23"/>
      <c r="BA30" s="29"/>
      <c r="BB30" s="21"/>
      <c r="BC30" s="22"/>
      <c r="BD30" s="23"/>
      <c r="BE30" s="21"/>
      <c r="BF30" s="22"/>
      <c r="BG30" s="23"/>
      <c r="BH30" s="21"/>
      <c r="BI30" s="22"/>
      <c r="BJ30" s="23"/>
      <c r="BK30" s="21"/>
      <c r="BL30" s="22"/>
      <c r="BM30" s="23"/>
      <c r="BN30" s="21"/>
      <c r="BO30" s="22"/>
      <c r="BP30" s="23"/>
      <c r="BQ30" s="21"/>
      <c r="BR30" s="22"/>
      <c r="BS30" s="23"/>
      <c r="BT30" s="21"/>
      <c r="BU30" s="22"/>
      <c r="BV30" s="23"/>
      <c r="BW30" s="21"/>
      <c r="BX30" s="22"/>
      <c r="BY30" s="23"/>
      <c r="BZ30" s="21"/>
      <c r="CA30" s="22"/>
      <c r="CB30" s="23"/>
      <c r="CC30" s="21"/>
      <c r="CD30" s="22"/>
      <c r="CE30" s="23"/>
      <c r="CF30" s="21"/>
      <c r="CG30" s="22"/>
      <c r="CH30" s="23"/>
      <c r="CI30" s="21"/>
      <c r="CJ30" s="22"/>
      <c r="CK30" s="23"/>
      <c r="CL30" s="21"/>
      <c r="CM30" s="22"/>
      <c r="CN30" s="23"/>
      <c r="CO30" s="21"/>
      <c r="CP30" s="22"/>
      <c r="CQ30" s="23"/>
    </row>
    <row r="31" spans="1:95" ht="16.5" thickBot="1" x14ac:dyDescent="0.3">
      <c r="A31" s="20"/>
      <c r="B31" s="21"/>
      <c r="C31" s="22"/>
      <c r="D31" s="23"/>
      <c r="E31" s="21"/>
      <c r="F31" s="22"/>
      <c r="G31" s="23"/>
      <c r="H31" s="21"/>
      <c r="I31" s="22"/>
      <c r="J31" s="23"/>
      <c r="K31" s="21"/>
      <c r="L31" s="22"/>
      <c r="M31" s="23"/>
      <c r="N31" s="21"/>
      <c r="O31" s="22"/>
      <c r="P31" s="23"/>
      <c r="Q31" s="21"/>
      <c r="R31" s="22"/>
      <c r="S31" s="23"/>
      <c r="T31" s="21"/>
      <c r="U31" s="22"/>
      <c r="V31" s="23"/>
      <c r="W31" s="21"/>
      <c r="X31" s="22"/>
      <c r="Y31" s="23"/>
      <c r="Z31" s="21"/>
      <c r="AA31" s="22"/>
      <c r="AB31" s="23"/>
      <c r="AC31" s="21"/>
      <c r="AD31" s="22"/>
      <c r="AE31" s="23"/>
      <c r="AF31" s="21"/>
      <c r="AG31" s="22"/>
      <c r="AH31" s="23"/>
      <c r="AI31" s="21"/>
      <c r="AJ31" s="22"/>
      <c r="AK31" s="23"/>
      <c r="AL31" s="21"/>
      <c r="AM31" s="22"/>
      <c r="AN31" s="23"/>
      <c r="AO31" s="21"/>
      <c r="AP31" s="22"/>
      <c r="AQ31" s="23"/>
      <c r="AR31" s="21"/>
      <c r="AS31" s="22"/>
      <c r="AT31" s="23"/>
      <c r="AU31" s="21"/>
      <c r="AV31" s="22"/>
      <c r="AW31" s="23"/>
      <c r="AX31" s="21"/>
      <c r="AY31" s="22"/>
      <c r="AZ31" s="23"/>
      <c r="BA31" s="29"/>
      <c r="BB31" s="21"/>
      <c r="BC31" s="22"/>
      <c r="BD31" s="23"/>
      <c r="BE31" s="21"/>
      <c r="BF31" s="22"/>
      <c r="BG31" s="23"/>
      <c r="BH31" s="21"/>
      <c r="BI31" s="22"/>
      <c r="BJ31" s="23"/>
      <c r="BK31" s="21"/>
      <c r="BL31" s="22"/>
      <c r="BM31" s="23"/>
      <c r="BN31" s="21"/>
      <c r="BO31" s="22"/>
      <c r="BP31" s="23"/>
      <c r="BQ31" s="21"/>
      <c r="BR31" s="22"/>
      <c r="BS31" s="23"/>
      <c r="BT31" s="21"/>
      <c r="BU31" s="22"/>
      <c r="BV31" s="23"/>
      <c r="BW31" s="21"/>
      <c r="BX31" s="22"/>
      <c r="BY31" s="23"/>
      <c r="BZ31" s="21"/>
      <c r="CA31" s="22"/>
      <c r="CB31" s="23"/>
      <c r="CC31" s="21"/>
      <c r="CD31" s="22"/>
      <c r="CE31" s="23"/>
      <c r="CF31" s="21"/>
      <c r="CG31" s="22"/>
      <c r="CH31" s="23"/>
      <c r="CI31" s="21"/>
      <c r="CJ31" s="22"/>
      <c r="CK31" s="23"/>
      <c r="CL31" s="21"/>
      <c r="CM31" s="22"/>
      <c r="CN31" s="23"/>
      <c r="CO31" s="21"/>
      <c r="CP31" s="22"/>
      <c r="CQ31" s="23"/>
    </row>
    <row r="32" spans="1:95" ht="16.5" thickBot="1" x14ac:dyDescent="0.3">
      <c r="A32" s="20"/>
      <c r="B32" s="21"/>
      <c r="C32" s="22"/>
      <c r="D32" s="23"/>
      <c r="E32" s="21"/>
      <c r="F32" s="22"/>
      <c r="G32" s="23"/>
      <c r="H32" s="21"/>
      <c r="I32" s="22"/>
      <c r="J32" s="23"/>
      <c r="K32" s="21"/>
      <c r="L32" s="22"/>
      <c r="M32" s="23"/>
      <c r="N32" s="21"/>
      <c r="O32" s="22"/>
      <c r="P32" s="23"/>
      <c r="Q32" s="21"/>
      <c r="R32" s="22"/>
      <c r="S32" s="23"/>
      <c r="T32" s="21"/>
      <c r="U32" s="22"/>
      <c r="V32" s="23"/>
      <c r="W32" s="21"/>
      <c r="X32" s="22"/>
      <c r="Y32" s="23"/>
      <c r="Z32" s="21"/>
      <c r="AA32" s="22"/>
      <c r="AB32" s="23"/>
      <c r="AC32" s="21"/>
      <c r="AD32" s="22"/>
      <c r="AE32" s="23"/>
      <c r="AF32" s="21"/>
      <c r="AG32" s="22"/>
      <c r="AH32" s="23"/>
      <c r="AI32" s="21"/>
      <c r="AJ32" s="22"/>
      <c r="AK32" s="23"/>
      <c r="AL32" s="21"/>
      <c r="AM32" s="22"/>
      <c r="AN32" s="23"/>
      <c r="AO32" s="21"/>
      <c r="AP32" s="22"/>
      <c r="AQ32" s="23"/>
      <c r="AR32" s="21"/>
      <c r="AS32" s="22"/>
      <c r="AT32" s="23"/>
      <c r="AU32" s="21"/>
      <c r="AV32" s="22"/>
      <c r="AW32" s="23"/>
      <c r="AX32" s="21"/>
      <c r="AY32" s="22"/>
      <c r="AZ32" s="23"/>
      <c r="BA32" s="29"/>
      <c r="BB32" s="21"/>
      <c r="BC32" s="22"/>
      <c r="BD32" s="23"/>
      <c r="BE32" s="21"/>
      <c r="BF32" s="22"/>
      <c r="BG32" s="23"/>
      <c r="BH32" s="21"/>
      <c r="BI32" s="22"/>
      <c r="BJ32" s="23"/>
      <c r="BK32" s="21"/>
      <c r="BL32" s="22"/>
      <c r="BM32" s="23"/>
      <c r="BN32" s="21"/>
      <c r="BO32" s="22"/>
      <c r="BP32" s="23"/>
      <c r="BQ32" s="21"/>
      <c r="BR32" s="22"/>
      <c r="BS32" s="23"/>
      <c r="BT32" s="21"/>
      <c r="BU32" s="22"/>
      <c r="BV32" s="23"/>
      <c r="BW32" s="21"/>
      <c r="BX32" s="22"/>
      <c r="BY32" s="23"/>
      <c r="BZ32" s="21"/>
      <c r="CA32" s="22"/>
      <c r="CB32" s="23"/>
      <c r="CC32" s="21"/>
      <c r="CD32" s="22"/>
      <c r="CE32" s="23"/>
      <c r="CF32" s="21"/>
      <c r="CG32" s="22"/>
      <c r="CH32" s="23"/>
      <c r="CI32" s="21"/>
      <c r="CJ32" s="22"/>
      <c r="CK32" s="23"/>
      <c r="CL32" s="21"/>
      <c r="CM32" s="22"/>
      <c r="CN32" s="23"/>
      <c r="CO32" s="21"/>
      <c r="CP32" s="22"/>
      <c r="CQ32" s="23"/>
    </row>
    <row r="33" spans="1:125" ht="15.75" x14ac:dyDescent="0.25">
      <c r="A33" s="38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39"/>
      <c r="AI33" s="39"/>
      <c r="AJ33" s="39"/>
      <c r="AK33" s="39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39"/>
      <c r="BA33" s="40"/>
      <c r="BB33" s="39"/>
      <c r="BC33" s="39"/>
      <c r="BD33" s="39"/>
      <c r="BE33" s="39"/>
      <c r="BF33" s="39"/>
      <c r="BG33" s="39"/>
      <c r="BH33" s="39"/>
      <c r="BI33" s="39"/>
      <c r="BJ33" s="39"/>
      <c r="BK33" s="39"/>
      <c r="BL33" s="39"/>
      <c r="BM33" s="39"/>
      <c r="BN33" s="39"/>
      <c r="BO33" s="39"/>
      <c r="BP33" s="39"/>
      <c r="BQ33" s="39"/>
      <c r="BR33" s="39"/>
      <c r="BS33" s="39"/>
      <c r="BT33" s="39"/>
      <c r="BU33" s="39"/>
      <c r="BV33" s="39"/>
      <c r="BW33" s="39"/>
      <c r="BX33" s="39"/>
      <c r="BY33" s="39"/>
      <c r="BZ33" s="39"/>
      <c r="CA33" s="39"/>
      <c r="CB33" s="39"/>
      <c r="CC33" s="39"/>
      <c r="CD33" s="39"/>
      <c r="CE33" s="39"/>
      <c r="CF33" s="39"/>
      <c r="CG33" s="39"/>
      <c r="CH33" s="39"/>
      <c r="CI33" s="39"/>
      <c r="CJ33" s="39"/>
      <c r="CK33" s="39"/>
      <c r="CL33" s="39"/>
      <c r="CM33" s="39"/>
      <c r="CN33" s="39"/>
      <c r="CO33" s="39"/>
      <c r="CP33" s="39"/>
      <c r="CQ33" s="39"/>
    </row>
    <row r="34" spans="1:125" ht="15.75" thickBot="1" x14ac:dyDescent="0.3">
      <c r="A34" s="38"/>
      <c r="B34" s="39"/>
    </row>
    <row r="35" spans="1:125" ht="15.75" thickBot="1" x14ac:dyDescent="0.3">
      <c r="C35" s="66">
        <f>B4</f>
        <v>44652</v>
      </c>
      <c r="D35" s="66"/>
      <c r="E35" s="66"/>
      <c r="F35" s="66">
        <f>C35+1</f>
        <v>44653</v>
      </c>
      <c r="G35" s="67"/>
      <c r="H35" s="67"/>
      <c r="I35" s="66">
        <f t="shared" ref="I35" si="1">F35+1</f>
        <v>44654</v>
      </c>
      <c r="J35" s="67"/>
      <c r="K35" s="67"/>
      <c r="L35" s="66">
        <f t="shared" ref="L35" si="2">I35+1</f>
        <v>44655</v>
      </c>
      <c r="M35" s="67"/>
      <c r="N35" s="67"/>
      <c r="O35" s="66">
        <f t="shared" ref="O35" si="3">L35+1</f>
        <v>44656</v>
      </c>
      <c r="P35" s="67"/>
      <c r="Q35" s="67"/>
      <c r="R35" s="66">
        <f t="shared" ref="R35" si="4">O35+1</f>
        <v>44657</v>
      </c>
      <c r="S35" s="67"/>
      <c r="T35" s="67"/>
      <c r="U35" s="66">
        <f t="shared" ref="U35" si="5">R35+1</f>
        <v>44658</v>
      </c>
      <c r="V35" s="67"/>
      <c r="W35" s="67"/>
      <c r="X35" s="66">
        <f t="shared" ref="X35" si="6">U35+1</f>
        <v>44659</v>
      </c>
      <c r="Y35" s="67"/>
      <c r="Z35" s="67"/>
      <c r="AA35" s="66">
        <f t="shared" ref="AA35" si="7">X35+1</f>
        <v>44660</v>
      </c>
      <c r="AB35" s="67"/>
      <c r="AC35" s="67"/>
      <c r="AD35" s="66">
        <f t="shared" ref="AD35" si="8">AA35+1</f>
        <v>44661</v>
      </c>
      <c r="AE35" s="67"/>
      <c r="AF35" s="67"/>
      <c r="AG35" s="66">
        <f t="shared" ref="AG35" si="9">AD35+1</f>
        <v>44662</v>
      </c>
      <c r="AH35" s="67"/>
      <c r="AI35" s="67"/>
      <c r="AJ35" s="66">
        <f t="shared" ref="AJ35" si="10">AG35+1</f>
        <v>44663</v>
      </c>
      <c r="AK35" s="67"/>
      <c r="AL35" s="67"/>
      <c r="AM35" s="66">
        <f t="shared" ref="AM35" si="11">AJ35+1</f>
        <v>44664</v>
      </c>
      <c r="AN35" s="67"/>
      <c r="AO35" s="67"/>
      <c r="AP35" s="66">
        <f t="shared" ref="AP35" si="12">AM35+1</f>
        <v>44665</v>
      </c>
      <c r="AQ35" s="67"/>
      <c r="AR35" s="67"/>
      <c r="AS35" s="66">
        <f t="shared" ref="AS35" si="13">AP35+1</f>
        <v>44666</v>
      </c>
      <c r="AT35" s="67"/>
      <c r="AU35" s="67"/>
      <c r="AV35" s="66">
        <f t="shared" ref="AV35" si="14">AS35+1</f>
        <v>44667</v>
      </c>
      <c r="AW35" s="67"/>
      <c r="AX35" s="67"/>
      <c r="AY35" s="66">
        <f t="shared" ref="AY35" si="15">AV35+1</f>
        <v>44668</v>
      </c>
      <c r="AZ35" s="67"/>
      <c r="BA35" s="67"/>
      <c r="BB35" s="66">
        <f t="shared" ref="BB35" si="16">AY35+1</f>
        <v>44669</v>
      </c>
      <c r="BC35" s="67"/>
      <c r="BD35" s="67"/>
      <c r="BE35" s="66">
        <f t="shared" ref="BE35" si="17">BB35+1</f>
        <v>44670</v>
      </c>
      <c r="BF35" s="67"/>
      <c r="BG35" s="67"/>
      <c r="BH35" s="66">
        <f t="shared" ref="BH35" si="18">BE35+1</f>
        <v>44671</v>
      </c>
      <c r="BI35" s="67"/>
      <c r="BJ35" s="67"/>
      <c r="BK35" s="66">
        <f t="shared" ref="BK35" si="19">BH35+1</f>
        <v>44672</v>
      </c>
      <c r="BL35" s="67"/>
      <c r="BM35" s="67"/>
      <c r="BN35" s="66">
        <f t="shared" ref="BN35" si="20">BK35+1</f>
        <v>44673</v>
      </c>
      <c r="BO35" s="67"/>
      <c r="BP35" s="67"/>
      <c r="BQ35" s="66">
        <f t="shared" ref="BQ35" si="21">BN35+1</f>
        <v>44674</v>
      </c>
      <c r="BR35" s="67"/>
      <c r="BS35" s="67"/>
      <c r="BT35" s="66">
        <f t="shared" ref="BT35" si="22">BQ35+1</f>
        <v>44675</v>
      </c>
      <c r="BU35" s="67"/>
      <c r="BV35" s="67"/>
      <c r="BW35" s="66">
        <f t="shared" ref="BW35" si="23">BT35+1</f>
        <v>44676</v>
      </c>
      <c r="BX35" s="67"/>
      <c r="BY35" s="67"/>
      <c r="BZ35" s="66">
        <f t="shared" ref="BZ35" si="24">BW35+1</f>
        <v>44677</v>
      </c>
      <c r="CA35" s="67"/>
      <c r="CB35" s="67"/>
      <c r="CC35" s="66">
        <f t="shared" ref="CC35" si="25">BZ35+1</f>
        <v>44678</v>
      </c>
      <c r="CD35" s="67"/>
      <c r="CE35" s="67"/>
      <c r="CF35" s="66">
        <f t="shared" ref="CF35" si="26">CC35+1</f>
        <v>44679</v>
      </c>
      <c r="CG35" s="67"/>
      <c r="CH35" s="67"/>
      <c r="CI35" s="66">
        <f t="shared" ref="CI35" si="27">CF35+1</f>
        <v>44680</v>
      </c>
      <c r="CJ35" s="67"/>
      <c r="CK35" s="67"/>
      <c r="CL35" s="66">
        <f t="shared" ref="CL35" si="28">CI35+1</f>
        <v>44681</v>
      </c>
      <c r="CM35" s="67"/>
      <c r="CN35" s="67"/>
      <c r="CO35" s="66">
        <f t="shared" ref="CO35" si="29">CL35+1</f>
        <v>44682</v>
      </c>
      <c r="CP35" s="67"/>
      <c r="CQ35" s="67"/>
      <c r="CT35" s="57"/>
      <c r="DU35" s="41" t="s">
        <v>80</v>
      </c>
    </row>
    <row r="36" spans="1:125" ht="15.75" thickBot="1" x14ac:dyDescent="0.3">
      <c r="A36" s="41" t="str">
        <f>COLLEGUES!A3</f>
        <v>Bernadette</v>
      </c>
      <c r="B36" s="111"/>
      <c r="C36" s="21">
        <f>COUNTIF(B$7:B$32,$CT36)</f>
        <v>0</v>
      </c>
      <c r="D36" s="21">
        <f ca="1">COUNTIF(C$7:C$32,$CT36)</f>
        <v>0</v>
      </c>
      <c r="E36" s="21">
        <f>COUNTIF(D$7:D$32,$CT36)</f>
        <v>0</v>
      </c>
      <c r="F36" s="21">
        <f>COUNTIF(E$7:E$32,$CT36)</f>
        <v>0</v>
      </c>
      <c r="G36" s="21">
        <f ca="1">COUNTIF(F$7:F$32,$CT36)</f>
        <v>0</v>
      </c>
      <c r="H36" s="21">
        <f>COUNTIF(G$7:G$32,$CT36)</f>
        <v>0</v>
      </c>
      <c r="I36" s="21">
        <f>COUNTIF(H$7:H$32,$CT36)</f>
        <v>0</v>
      </c>
      <c r="J36" s="21">
        <f ca="1">COUNTIF(I$7:I$32,$CT36)</f>
        <v>0</v>
      </c>
      <c r="K36" s="21">
        <f>COUNTIF(J$7:J$32,$CT36)</f>
        <v>0</v>
      </c>
      <c r="L36" s="21">
        <f>COUNTIF(K$7:K$32,$CT36)</f>
        <v>0</v>
      </c>
      <c r="M36" s="21">
        <f>COUNTIF(L$7:L$32,$CT36)</f>
        <v>0</v>
      </c>
      <c r="N36" s="21">
        <f>COUNTIF(M$7:M$32,$CT36)</f>
        <v>0</v>
      </c>
      <c r="O36" s="21">
        <f>COUNTIF(N$7:N$32,$CT36)</f>
        <v>0</v>
      </c>
      <c r="P36" s="21">
        <f ca="1">COUNTIF(O$7:O$32,$CT36)</f>
        <v>0</v>
      </c>
      <c r="Q36" s="21">
        <f>COUNTIF(P$7:P$32,$CT36)</f>
        <v>0</v>
      </c>
      <c r="R36" s="21">
        <f>COUNTIF(Q$7:Q$32,$CT36)</f>
        <v>2</v>
      </c>
      <c r="S36" s="21">
        <f ca="1">COUNTIF(R$7:R$32,$CT36)</f>
        <v>0</v>
      </c>
      <c r="T36" s="21">
        <f>COUNTIF(S$7:S$32,$CT36)</f>
        <v>2</v>
      </c>
      <c r="U36" s="21">
        <f>COUNTIF(T$7:T$32,$CT36)</f>
        <v>0</v>
      </c>
      <c r="V36" s="21">
        <f ca="1">COUNTIF(U$7:U$32,$CT36)</f>
        <v>0</v>
      </c>
      <c r="W36" s="21">
        <f>COUNTIF(V$7:V$32,$CT36)</f>
        <v>0</v>
      </c>
      <c r="X36" s="21">
        <f>COUNTIF(W$7:W$32,$CT36)</f>
        <v>2</v>
      </c>
      <c r="Y36" s="21">
        <f ca="1">COUNTIF(X$7:X$32,$CT36)</f>
        <v>0</v>
      </c>
      <c r="Z36" s="21">
        <f>COUNTIF(Y$7:Y$32,$CT36)</f>
        <v>2</v>
      </c>
      <c r="AA36" s="21">
        <f>COUNTIF(Z$7:Z$32,$CT36)</f>
        <v>2</v>
      </c>
      <c r="AB36" s="21">
        <f ca="1">COUNTIF(AA$7:AA$32,$CT36)</f>
        <v>0</v>
      </c>
      <c r="AC36" s="21">
        <f>COUNTIF(AB$7:AB$32,$CT36)</f>
        <v>2</v>
      </c>
      <c r="AD36" s="21">
        <f>COUNTIF(AC$7:AC$32,$CT36)</f>
        <v>0</v>
      </c>
      <c r="AE36" s="21">
        <f ca="1">COUNTIF(AD$7:AD$32,$CT36)</f>
        <v>0</v>
      </c>
      <c r="AF36" s="21">
        <f>COUNTIF(AE$7:AE$32,$CT36)</f>
        <v>0</v>
      </c>
      <c r="AG36" s="21">
        <f>COUNTIF(AF$7:AF$32,$CT36)</f>
        <v>0</v>
      </c>
      <c r="AH36" s="21">
        <f>COUNTIF(AG$7:AG$32,$CT36)</f>
        <v>0</v>
      </c>
      <c r="AI36" s="21">
        <f ca="1">COUNTIF(AH$7:AH$32,$CT36)</f>
        <v>0</v>
      </c>
      <c r="AJ36" s="21">
        <f>COUNTIF(AI$7:AI$32,$CT36)</f>
        <v>0</v>
      </c>
      <c r="AK36" s="21">
        <f ca="1">COUNTIF(AJ$7:AJ$32,$CT36)</f>
        <v>0</v>
      </c>
      <c r="AL36" s="21">
        <f>COUNTIF(AK$7:AK$32,$CT36)</f>
        <v>0</v>
      </c>
      <c r="AM36" s="21">
        <f>COUNTIF(AL$7:AL$32,$CT36)</f>
        <v>0</v>
      </c>
      <c r="AN36" s="21">
        <f ca="1">COUNTIF(AM$7:AM$32,$CT36)</f>
        <v>0</v>
      </c>
      <c r="AO36" s="21">
        <f>COUNTIF(AN$7:AN$32,$CT36)</f>
        <v>0</v>
      </c>
      <c r="AP36" s="21">
        <f>COUNTIF(AO$7:AO$32,$CT36)</f>
        <v>0</v>
      </c>
      <c r="AQ36" s="21">
        <f ca="1">COUNTIF(AP$7:AP$32,$CT36)</f>
        <v>0</v>
      </c>
      <c r="AR36" s="21">
        <f>COUNTIF(AQ$7:AQ$32,$CT36)</f>
        <v>0</v>
      </c>
      <c r="AS36" s="21">
        <f>COUNTIF(AR$7:AR$32,$CT36)</f>
        <v>3</v>
      </c>
      <c r="AT36" s="21">
        <f ca="1">COUNTIF(AS$7:AS$32,$CT36)</f>
        <v>0</v>
      </c>
      <c r="AU36" s="21">
        <f>COUNTIF(AT$7:AT$32,$CT36)</f>
        <v>3</v>
      </c>
      <c r="AV36" s="21">
        <f>COUNTIF(AU$7:AU$32,$CT36)</f>
        <v>0</v>
      </c>
      <c r="AW36" s="21">
        <f ca="1">COUNTIF(AV$7:AV$32,$CT36)</f>
        <v>0</v>
      </c>
      <c r="AX36" s="21">
        <f>COUNTIF(AW$7:AW$32,$CT36)</f>
        <v>0</v>
      </c>
      <c r="AY36" s="21">
        <f>COUNTIF(AX$7:AX$32,$CT36)</f>
        <v>0</v>
      </c>
      <c r="AZ36" s="21">
        <f>COUNTIF(AY$7:AY$32,$CT36)</f>
        <v>0</v>
      </c>
      <c r="BA36" s="21">
        <f>COUNTIF(AZ$7:AZ$32,$CT36)</f>
        <v>0</v>
      </c>
      <c r="BB36" s="21">
        <f>COUNTIF(BA$7:BA$32,$CT36)</f>
        <v>0</v>
      </c>
      <c r="BC36" s="21">
        <f>COUNTIF(BB$7:BB$32,$CT36)</f>
        <v>0</v>
      </c>
      <c r="BD36" s="21">
        <f>COUNTIF(BC$7:BC$32,$CT36)</f>
        <v>0</v>
      </c>
      <c r="BE36" s="21">
        <f>COUNTIF(BD$7:BD$32,$CT36)</f>
        <v>0</v>
      </c>
      <c r="BF36" s="21">
        <f>COUNTIF(BE$7:BE$32,$CT36)</f>
        <v>0</v>
      </c>
      <c r="BG36" s="21">
        <f>COUNTIF(BF$7:BF$32,$CT36)</f>
        <v>0</v>
      </c>
      <c r="BH36" s="21">
        <f>COUNTIF(BG$7:BG$32,$CT36)</f>
        <v>0</v>
      </c>
      <c r="BI36" s="21">
        <f>COUNTIF(BH$7:BH$32,$CT36)</f>
        <v>0</v>
      </c>
      <c r="BJ36" s="21">
        <f>COUNTIF(BI$7:BI$32,$CT36)</f>
        <v>0</v>
      </c>
      <c r="BK36" s="21">
        <f>COUNTIF(BJ$7:BJ$32,$CT36)</f>
        <v>0</v>
      </c>
      <c r="BL36" s="21">
        <f>COUNTIF(BK$7:BK$32,$CT36)</f>
        <v>0</v>
      </c>
      <c r="BM36" s="21">
        <f>COUNTIF(BL$7:BL$32,$CT36)</f>
        <v>0</v>
      </c>
      <c r="BN36" s="21">
        <f>COUNTIF(BM$7:BM$32,$CT36)</f>
        <v>0</v>
      </c>
      <c r="BO36" s="21">
        <f>COUNTIF(BN$7:BN$32,$CT36)</f>
        <v>0</v>
      </c>
      <c r="BP36" s="21">
        <f>COUNTIF(BO$7:BO$32,$CT36)</f>
        <v>0</v>
      </c>
      <c r="BQ36" s="21">
        <f>COUNTIF(BP$7:BP$32,$CT36)</f>
        <v>0</v>
      </c>
      <c r="BR36" s="21">
        <f>COUNTIF(BQ$7:BQ$32,$CT36)</f>
        <v>0</v>
      </c>
      <c r="BS36" s="21">
        <f>COUNTIF(BR$7:BR$32,$CT36)</f>
        <v>0</v>
      </c>
      <c r="BT36" s="21">
        <f>COUNTIF(BS$7:BS$32,$CT36)</f>
        <v>0</v>
      </c>
      <c r="BU36" s="21">
        <f>COUNTIF(BT$7:BT$32,$CT36)</f>
        <v>0</v>
      </c>
      <c r="BV36" s="21">
        <f>COUNTIF(BU$7:BU$32,$CT36)</f>
        <v>0</v>
      </c>
      <c r="BW36" s="21">
        <f>COUNTIF(BV$7:BV$32,$CT36)</f>
        <v>0</v>
      </c>
      <c r="BX36" s="21">
        <f>COUNTIF(BW$7:BW$32,$CT36)</f>
        <v>0</v>
      </c>
      <c r="BY36" s="21">
        <f>COUNTIF(BX$7:BX$32,$CT36)</f>
        <v>0</v>
      </c>
      <c r="BZ36" s="21">
        <f>COUNTIF(BY$7:BY$32,$CT36)</f>
        <v>0</v>
      </c>
      <c r="CA36" s="21">
        <f>COUNTIF(BZ$7:BZ$32,$CT36)</f>
        <v>0</v>
      </c>
      <c r="CB36" s="21">
        <f>COUNTIF(CA$7:CA$32,$CT36)</f>
        <v>0</v>
      </c>
      <c r="CC36" s="21">
        <f>COUNTIF(CB$7:CB$32,$CT36)</f>
        <v>0</v>
      </c>
      <c r="CD36" s="21">
        <f>COUNTIF(CC$7:CC$32,$CT36)</f>
        <v>3</v>
      </c>
      <c r="CE36" s="21">
        <f>COUNTIF(CD$7:CD$32,$CT36)</f>
        <v>0</v>
      </c>
      <c r="CF36" s="21">
        <f>COUNTIF(CE$7:CE$32,$CT36)</f>
        <v>3</v>
      </c>
      <c r="CG36" s="21">
        <f>COUNTIF(CF$7:CF$32,$CT36)</f>
        <v>0</v>
      </c>
      <c r="CH36" s="21">
        <f>COUNTIF(CG$7:CG$32,$CT36)</f>
        <v>0</v>
      </c>
      <c r="CI36" s="21">
        <f>COUNTIF(CH$7:CH$32,$CT36)</f>
        <v>0</v>
      </c>
      <c r="CJ36" s="21">
        <f>COUNTIF(CI$7:CI$32,$CT36)</f>
        <v>2</v>
      </c>
      <c r="CK36" s="21">
        <f>COUNTIF(CJ$7:CJ$32,$CT36)</f>
        <v>0</v>
      </c>
      <c r="CL36" s="21">
        <f>COUNTIF(CK$7:CK$32,$CT36)</f>
        <v>0</v>
      </c>
      <c r="CM36" s="21">
        <f>COUNTIF(CL$7:CL$32,$CT36)</f>
        <v>4</v>
      </c>
      <c r="CN36" s="21">
        <f>COUNTIF(CM$7:CM$32,$CT36)</f>
        <v>0</v>
      </c>
      <c r="CO36" s="21">
        <f>COUNTIF(CN$7:CN$32,$CT36)</f>
        <v>3</v>
      </c>
      <c r="CP36" s="21">
        <f>COUNTIF(CO$7:CO$32,$CT36)</f>
        <v>1</v>
      </c>
      <c r="CQ36" s="21">
        <f>COUNTIF(CP$7:CP$32,$CT36)</f>
        <v>0</v>
      </c>
      <c r="CR36" s="21">
        <f>COUNTIF(CQ$7:CQ$32,$CT36)</f>
        <v>1</v>
      </c>
      <c r="CS36" s="21">
        <f>COUNTIF(CR$28:CR$32,$CT36)</f>
        <v>0</v>
      </c>
      <c r="CT36" t="s">
        <v>64</v>
      </c>
      <c r="CX36">
        <f>CR36+CP36+CQ36+CO36+CN36+CM36+CL36+CK36+CJ36</f>
        <v>11</v>
      </c>
    </row>
    <row r="37" spans="1:125" ht="15.75" thickBot="1" x14ac:dyDescent="0.3">
      <c r="A37" s="41" t="str">
        <f>COLLEGUES!A4</f>
        <v>Cécile</v>
      </c>
      <c r="B37" s="111"/>
      <c r="C37" s="21">
        <f>COUNTIF(B$7:B$32,$CT37)</f>
        <v>0</v>
      </c>
      <c r="D37" s="21">
        <f ca="1">COUNTIF(C$7:C$32,$CT37)</f>
        <v>0</v>
      </c>
      <c r="E37" s="21">
        <f>COUNTIF(D$7:D$32,$CT37)</f>
        <v>0</v>
      </c>
      <c r="F37" s="21">
        <f>COUNTIF(E$7:E$32,$CT37)</f>
        <v>0</v>
      </c>
      <c r="G37" s="21">
        <f ca="1">COUNTIF(F$7:F$32,$CT37)</f>
        <v>0</v>
      </c>
      <c r="H37" s="21">
        <f>COUNTIF(G$7:G$32,$CT37)</f>
        <v>0</v>
      </c>
      <c r="I37" s="21">
        <f>COUNTIF(H$7:H$32,$CT37)</f>
        <v>0</v>
      </c>
      <c r="J37" s="21">
        <f ca="1">COUNTIF(I$7:I$32,$CT37)</f>
        <v>0</v>
      </c>
      <c r="K37" s="21">
        <f>COUNTIF(J$7:J$32,$CT37)</f>
        <v>0</v>
      </c>
      <c r="L37" s="21">
        <f>COUNTIF(K$7:K$32,$CT37)</f>
        <v>0</v>
      </c>
      <c r="M37" s="21">
        <f>COUNTIF(L$7:L$32,$CT37)</f>
        <v>0</v>
      </c>
      <c r="N37" s="21">
        <f>COUNTIF(M$7:M$32,$CT37)</f>
        <v>0</v>
      </c>
      <c r="O37" s="21">
        <f>COUNTIF(N$7:N$32,$CT37)</f>
        <v>0</v>
      </c>
      <c r="P37" s="21">
        <f ca="1">COUNTIF(O$7:O$32,$CT37)</f>
        <v>0</v>
      </c>
      <c r="Q37" s="21">
        <f>COUNTIF(P$7:P$32,$CT37)</f>
        <v>0</v>
      </c>
      <c r="R37" s="21">
        <f>COUNTIF(Q$7:Q$32,$CT37)</f>
        <v>0</v>
      </c>
      <c r="S37" s="21">
        <f ca="1">COUNTIF(R$7:R$32,$CT37)</f>
        <v>0</v>
      </c>
      <c r="T37" s="21">
        <f>COUNTIF(S$7:S$32,$CT37)</f>
        <v>0</v>
      </c>
      <c r="U37" s="21">
        <f>COUNTIF(T$7:T$32,$CT37)</f>
        <v>0</v>
      </c>
      <c r="V37" s="21">
        <f ca="1">COUNTIF(U$7:U$32,$CT37)</f>
        <v>0</v>
      </c>
      <c r="W37" s="21">
        <f>COUNTIF(V$7:V$32,$CT37)</f>
        <v>0</v>
      </c>
      <c r="X37" s="21">
        <f>COUNTIF(W$7:W$32,$CT37)</f>
        <v>0</v>
      </c>
      <c r="Y37" s="21">
        <f ca="1">COUNTIF(X$7:X$32,$CT37)</f>
        <v>0</v>
      </c>
      <c r="Z37" s="21">
        <f>COUNTIF(Y$7:Y$32,$CT37)</f>
        <v>0</v>
      </c>
      <c r="AA37" s="21">
        <f>COUNTIF(Z$7:Z$32,$CT37)</f>
        <v>0</v>
      </c>
      <c r="AB37" s="21">
        <f ca="1">COUNTIF(AA$7:AA$32,$CT37)</f>
        <v>0</v>
      </c>
      <c r="AC37" s="21">
        <f>COUNTIF(AB$7:AB$32,$CT37)</f>
        <v>0</v>
      </c>
      <c r="AD37" s="21">
        <f>COUNTIF(AC$7:AC$32,$CT37)</f>
        <v>0</v>
      </c>
      <c r="AE37" s="21">
        <f ca="1">COUNTIF(AD$7:AD$32,$CT37)</f>
        <v>0</v>
      </c>
      <c r="AF37" s="21">
        <f>COUNTIF(AE$7:AE$32,$CT37)</f>
        <v>0</v>
      </c>
      <c r="AG37" s="21">
        <f>COUNTIF(AF$7:AF$32,$CT37)</f>
        <v>0</v>
      </c>
      <c r="AH37" s="21">
        <f>COUNTIF(AG$7:AG$32,$CT37)</f>
        <v>0</v>
      </c>
      <c r="AI37" s="21">
        <f ca="1">COUNTIF(AH$7:AH$32,$CT37)</f>
        <v>0</v>
      </c>
      <c r="AJ37" s="21">
        <f>COUNTIF(AI$7:AI$32,$CT37)</f>
        <v>0</v>
      </c>
      <c r="AK37" s="21">
        <f ca="1">COUNTIF(AJ$7:AJ$32,$CT37)</f>
        <v>0</v>
      </c>
      <c r="AL37" s="21">
        <f>COUNTIF(AK$7:AK$32,$CT37)</f>
        <v>0</v>
      </c>
      <c r="AM37" s="21">
        <f>COUNTIF(AL$7:AL$32,$CT37)</f>
        <v>0</v>
      </c>
      <c r="AN37" s="21">
        <f ca="1">COUNTIF(AM$7:AM$32,$CT37)</f>
        <v>0</v>
      </c>
      <c r="AO37" s="21">
        <f>COUNTIF(AN$7:AN$32,$CT37)</f>
        <v>0</v>
      </c>
      <c r="AP37" s="21">
        <f>COUNTIF(AO$7:AO$32,$CT37)</f>
        <v>0</v>
      </c>
      <c r="AQ37" s="21">
        <f ca="1">COUNTIF(AP$7:AP$32,$CT37)</f>
        <v>0</v>
      </c>
      <c r="AR37" s="21">
        <f>COUNTIF(AQ$7:AQ$32,$CT37)</f>
        <v>0</v>
      </c>
      <c r="AS37" s="21">
        <f>COUNTIF(AR$7:AR$32,$CT37)</f>
        <v>3</v>
      </c>
      <c r="AT37" s="21">
        <f ca="1">COUNTIF(AS$7:AS$32,$CT37)</f>
        <v>0</v>
      </c>
      <c r="AU37" s="21">
        <f>COUNTIF(AT$7:AT$32,$CT37)</f>
        <v>2</v>
      </c>
      <c r="AV37" s="21">
        <f>COUNTIF(AU$7:AU$32,$CT37)</f>
        <v>0</v>
      </c>
      <c r="AW37" s="21">
        <f ca="1">COUNTIF(AV$7:AV$32,$CT37)</f>
        <v>0</v>
      </c>
      <c r="AX37" s="21">
        <f>COUNTIF(AW$7:AW$32,$CT37)</f>
        <v>0</v>
      </c>
      <c r="AY37" s="21">
        <f>COUNTIF(AX$7:AX$32,$CT37)</f>
        <v>0</v>
      </c>
      <c r="AZ37" s="21">
        <f>COUNTIF(AY$7:AY$32,$CT37)</f>
        <v>0</v>
      </c>
      <c r="BA37" s="21">
        <f>COUNTIF(AZ$7:AZ$32,$CT37)</f>
        <v>0</v>
      </c>
      <c r="BB37" s="21">
        <f>COUNTIF(BA$7:BA$32,$CT37)</f>
        <v>0</v>
      </c>
      <c r="BC37" s="21">
        <f>COUNTIF(BB$7:BB$32,$CT37)</f>
        <v>4</v>
      </c>
      <c r="BD37" s="21">
        <f>COUNTIF(BC$7:BC$32,$CT37)</f>
        <v>1</v>
      </c>
      <c r="BE37" s="21">
        <f>COUNTIF(BD$7:BD$32,$CT37)</f>
        <v>4</v>
      </c>
      <c r="BF37" s="21">
        <f>COUNTIF(BE$7:BE$32,$CT37)</f>
        <v>0</v>
      </c>
      <c r="BG37" s="21">
        <f>COUNTIF(BF$7:BF$32,$CT37)</f>
        <v>0</v>
      </c>
      <c r="BH37" s="21">
        <f>COUNTIF(BG$7:BG$32,$CT37)</f>
        <v>0</v>
      </c>
      <c r="BI37" s="21">
        <f>COUNTIF(BH$7:BH$32,$CT37)</f>
        <v>0</v>
      </c>
      <c r="BJ37" s="21">
        <f>COUNTIF(BI$7:BI$32,$CT37)</f>
        <v>0</v>
      </c>
      <c r="BK37" s="21">
        <f>COUNTIF(BJ$7:BJ$32,$CT37)</f>
        <v>0</v>
      </c>
      <c r="BL37" s="21">
        <f>COUNTIF(BK$7:BK$32,$CT37)</f>
        <v>0</v>
      </c>
      <c r="BM37" s="21">
        <f>COUNTIF(BL$7:BL$32,$CT37)</f>
        <v>0</v>
      </c>
      <c r="BN37" s="21">
        <f>COUNTIF(BM$7:BM$32,$CT37)</f>
        <v>0</v>
      </c>
      <c r="BO37" s="21">
        <f>COUNTIF(BN$7:BN$32,$CT37)</f>
        <v>0</v>
      </c>
      <c r="BP37" s="21">
        <f>COUNTIF(BO$7:BO$32,$CT37)</f>
        <v>0</v>
      </c>
      <c r="BQ37" s="21">
        <f>COUNTIF(BP$7:BP$32,$CT37)</f>
        <v>0</v>
      </c>
      <c r="BR37" s="21">
        <f>COUNTIF(BQ$7:BQ$32,$CT37)</f>
        <v>0</v>
      </c>
      <c r="BS37" s="21">
        <f>COUNTIF(BR$7:BR$32,$CT37)</f>
        <v>0</v>
      </c>
      <c r="BT37" s="21">
        <f>COUNTIF(BS$7:BS$32,$CT37)</f>
        <v>0</v>
      </c>
      <c r="BU37" s="21">
        <f>COUNTIF(BT$7:BT$32,$CT37)</f>
        <v>0</v>
      </c>
      <c r="BV37" s="21">
        <f>COUNTIF(BU$7:BU$32,$CT37)</f>
        <v>0</v>
      </c>
      <c r="BW37" s="21">
        <f>COUNTIF(BV$7:BV$32,$CT37)</f>
        <v>0</v>
      </c>
      <c r="BX37" s="21">
        <f>COUNTIF(BW$7:BW$32,$CT37)</f>
        <v>0</v>
      </c>
      <c r="BY37" s="21">
        <f>COUNTIF(BX$7:BX$32,$CT37)</f>
        <v>0</v>
      </c>
      <c r="BZ37" s="21">
        <f>COUNTIF(BY$7:BY$32,$CT37)</f>
        <v>0</v>
      </c>
      <c r="CA37" s="21">
        <f>COUNTIF(BZ$7:BZ$32,$CT37)</f>
        <v>0</v>
      </c>
      <c r="CB37" s="21">
        <f>COUNTIF(CA$7:CA$32,$CT37)</f>
        <v>0</v>
      </c>
      <c r="CC37" s="21">
        <f>COUNTIF(CB$7:CB$32,$CT37)</f>
        <v>0</v>
      </c>
      <c r="CD37" s="21">
        <f>COUNTIF(CC$7:CC$32,$CT37)</f>
        <v>0</v>
      </c>
      <c r="CE37" s="21">
        <f>COUNTIF(CD$7:CD$32,$CT37)</f>
        <v>0</v>
      </c>
      <c r="CF37" s="21">
        <f>COUNTIF(CE$7:CE$32,$CT37)</f>
        <v>0</v>
      </c>
      <c r="CG37" s="21">
        <f>COUNTIF(CF$7:CF$32,$CT37)</f>
        <v>0</v>
      </c>
      <c r="CH37" s="21">
        <f>COUNTIF(CG$7:CG$32,$CT37)</f>
        <v>0</v>
      </c>
      <c r="CI37" s="21">
        <f>COUNTIF(CH$7:CH$32,$CT37)</f>
        <v>0</v>
      </c>
      <c r="CJ37" s="21">
        <f>COUNTIF(CI$7:CI$32,$CT37)</f>
        <v>0</v>
      </c>
      <c r="CK37" s="21">
        <f>COUNTIF(CJ$7:CJ$32,$CT37)</f>
        <v>0</v>
      </c>
      <c r="CL37" s="21">
        <f>COUNTIF(CK$7:CK$32,$CT37)</f>
        <v>0</v>
      </c>
      <c r="CM37" s="21">
        <f>COUNTIF(CL$7:CL$32,$CT37)</f>
        <v>0</v>
      </c>
      <c r="CN37" s="21">
        <f>COUNTIF(CM$7:CM$32,$CT37)</f>
        <v>0</v>
      </c>
      <c r="CO37" s="21">
        <f>COUNTIF(CN$7:CN$32,$CT37)</f>
        <v>0</v>
      </c>
      <c r="CP37" s="21">
        <f>COUNTIF(CO$7:CO$32,$CT37)</f>
        <v>0</v>
      </c>
      <c r="CQ37" s="21">
        <f>COUNTIF(CP$7:CP$32,$CT37)</f>
        <v>0</v>
      </c>
      <c r="CR37" s="21">
        <f>COUNTIF(CQ$7:CQ$32,$CT37)</f>
        <v>0</v>
      </c>
      <c r="CS37" s="21">
        <f>COUNTIF(CR$28:CR$32,$CT37)</f>
        <v>0</v>
      </c>
      <c r="CT37" t="s">
        <v>66</v>
      </c>
    </row>
    <row r="38" spans="1:125" ht="15.75" thickBot="1" x14ac:dyDescent="0.3">
      <c r="A38" s="41" t="str">
        <f>COLLEGUES!A5</f>
        <v>Corine</v>
      </c>
      <c r="B38" s="111"/>
      <c r="C38" s="21">
        <f>COUNTIF(B$7:B$32,$CT38)</f>
        <v>1</v>
      </c>
      <c r="D38" s="21">
        <f ca="1">COUNTIF(C$7:C$32,$CT38)</f>
        <v>2</v>
      </c>
      <c r="E38" s="21">
        <f>COUNTIF(D$7:D$32,$CT38)</f>
        <v>0</v>
      </c>
      <c r="F38" s="21">
        <f>COUNTIF(E$7:E$32,$CT38)</f>
        <v>6</v>
      </c>
      <c r="G38" s="21">
        <f ca="1">COUNTIF(F$7:F$32,$CT38)</f>
        <v>2</v>
      </c>
      <c r="H38" s="21">
        <f>COUNTIF(G$7:G$32,$CT38)</f>
        <v>2</v>
      </c>
      <c r="I38" s="21">
        <f>COUNTIF(H$7:H$32,$CT38)</f>
        <v>3</v>
      </c>
      <c r="J38" s="21">
        <f ca="1">COUNTIF(I$7:I$32,$CT38)</f>
        <v>2</v>
      </c>
      <c r="K38" s="21">
        <f>COUNTIF(J$7:J$32,$CT38)</f>
        <v>2</v>
      </c>
      <c r="L38" s="21">
        <f>COUNTIF(K$7:K$32,$CT38)</f>
        <v>3</v>
      </c>
      <c r="M38" s="21">
        <f>COUNTIF(L$7:L$32,$CT38)</f>
        <v>1</v>
      </c>
      <c r="N38" s="21">
        <f>COUNTIF(M$7:M$32,$CT38)</f>
        <v>2</v>
      </c>
      <c r="O38" s="21">
        <f>COUNTIF(N$7:N$32,$CT38)</f>
        <v>1</v>
      </c>
      <c r="P38" s="21">
        <f ca="1">COUNTIF(O$7:O$32,$CT38)</f>
        <v>2</v>
      </c>
      <c r="Q38" s="21">
        <f>COUNTIF(P$7:P$32,$CT38)</f>
        <v>3</v>
      </c>
      <c r="R38" s="21">
        <f>COUNTIF(Q$7:Q$32,$CT38)</f>
        <v>4</v>
      </c>
      <c r="S38" s="21">
        <f ca="1">COUNTIF(R$7:R$32,$CT38)</f>
        <v>2</v>
      </c>
      <c r="T38" s="21">
        <f>COUNTIF(S$7:S$32,$CT38)</f>
        <v>3</v>
      </c>
      <c r="U38" s="21">
        <f>COUNTIF(T$7:T$32,$CT38)</f>
        <v>0</v>
      </c>
      <c r="V38" s="21">
        <f ca="1">COUNTIF(U$7:U$32,$CT38)</f>
        <v>2</v>
      </c>
      <c r="W38" s="21">
        <f>COUNTIF(V$7:V$32,$CT38)</f>
        <v>1</v>
      </c>
      <c r="X38" s="21">
        <f>COUNTIF(W$7:W$32,$CT38)</f>
        <v>3</v>
      </c>
      <c r="Y38" s="21">
        <f ca="1">COUNTIF(X$7:X$32,$CT38)</f>
        <v>2</v>
      </c>
      <c r="Z38" s="21">
        <f>COUNTIF(Y$7:Y$32,$CT38)</f>
        <v>0</v>
      </c>
      <c r="AA38" s="21">
        <f>COUNTIF(Z$7:Z$32,$CT38)</f>
        <v>0</v>
      </c>
      <c r="AB38" s="21">
        <f ca="1">COUNTIF(AA$7:AA$32,$CT38)</f>
        <v>2</v>
      </c>
      <c r="AC38" s="21">
        <f>COUNTIF(AB$7:AB$32,$CT38)</f>
        <v>0</v>
      </c>
      <c r="AD38" s="21">
        <f>COUNTIF(AC$7:AC$32,$CT38)</f>
        <v>1</v>
      </c>
      <c r="AE38" s="21">
        <f ca="1">COUNTIF(AD$7:AD$32,$CT38)</f>
        <v>2</v>
      </c>
      <c r="AF38" s="21">
        <f>COUNTIF(AE$7:AE$32,$CT38)</f>
        <v>0</v>
      </c>
      <c r="AG38" s="21">
        <f>COUNTIF(AF$7:AF$32,$CT38)</f>
        <v>4</v>
      </c>
      <c r="AH38" s="21">
        <f>COUNTIF(AG$7:AG$32,$CT38)</f>
        <v>1</v>
      </c>
      <c r="AI38" s="21">
        <f ca="1">COUNTIF(AH$7:AH$32,$CT38)</f>
        <v>2</v>
      </c>
      <c r="AJ38" s="21">
        <f>COUNTIF(AI$7:AI$32,$CT38)</f>
        <v>5</v>
      </c>
      <c r="AK38" s="21">
        <f ca="1">COUNTIF(AJ$7:AJ$32,$CT38)</f>
        <v>2</v>
      </c>
      <c r="AL38" s="21">
        <f>COUNTIF(AK$7:AK$32,$CT38)</f>
        <v>2</v>
      </c>
      <c r="AM38" s="21">
        <f>COUNTIF(AL$7:AL$32,$CT38)</f>
        <v>0</v>
      </c>
      <c r="AN38" s="21">
        <f ca="1">COUNTIF(AM$7:AM$32,$CT38)</f>
        <v>2</v>
      </c>
      <c r="AO38" s="21">
        <f>COUNTIF(AN$7:AN$32,$CT38)</f>
        <v>0</v>
      </c>
      <c r="AP38" s="21">
        <f>COUNTIF(AO$7:AO$32,$CT38)</f>
        <v>4</v>
      </c>
      <c r="AQ38" s="21">
        <f ca="1">COUNTIF(AP$7:AP$32,$CT38)</f>
        <v>2</v>
      </c>
      <c r="AR38" s="21">
        <f>COUNTIF(AQ$7:AQ$32,$CT38)</f>
        <v>2</v>
      </c>
      <c r="AS38" s="21">
        <f>COUNTIF(AR$7:AR$32,$CT38)</f>
        <v>1</v>
      </c>
      <c r="AT38" s="21">
        <f ca="1">COUNTIF(AS$7:AS$32,$CT38)</f>
        <v>2</v>
      </c>
      <c r="AU38" s="21">
        <f>COUNTIF(AT$7:AT$32,$CT38)</f>
        <v>2</v>
      </c>
      <c r="AV38" s="21">
        <f>COUNTIF(AU$7:AU$32,$CT38)</f>
        <v>3</v>
      </c>
      <c r="AW38" s="21">
        <f ca="1">COUNTIF(AV$7:AV$32,$CT38)</f>
        <v>2</v>
      </c>
      <c r="AX38" s="21">
        <f>COUNTIF(AW$7:AW$32,$CT38)</f>
        <v>0</v>
      </c>
      <c r="AY38" s="21">
        <f>COUNTIF(AX$7:AX$32,$CT38)</f>
        <v>3</v>
      </c>
      <c r="AZ38" s="21">
        <f>COUNTIF(AY$7:AY$32,$CT38)</f>
        <v>2</v>
      </c>
      <c r="BA38" s="21">
        <f>COUNTIF(AZ$7:AZ$32,$CT38)</f>
        <v>0</v>
      </c>
      <c r="BB38" s="21">
        <f>COUNTIF(BA$7:BA$32,$CT38)</f>
        <v>0</v>
      </c>
      <c r="BC38" s="21">
        <f>COUNTIF(BB$7:BB$32,$CT38)</f>
        <v>0</v>
      </c>
      <c r="BD38" s="21">
        <f>COUNTIF(BC$7:BC$32,$CT38)</f>
        <v>1</v>
      </c>
      <c r="BE38" s="21">
        <f>COUNTIF(BD$7:BD$32,$CT38)</f>
        <v>0</v>
      </c>
      <c r="BF38" s="21">
        <f>COUNTIF(BE$7:BE$32,$CT38)</f>
        <v>2</v>
      </c>
      <c r="BG38" s="21">
        <f>COUNTIF(BF$7:BF$32,$CT38)</f>
        <v>0</v>
      </c>
      <c r="BH38" s="21">
        <f>COUNTIF(BG$7:BG$32,$CT38)</f>
        <v>0</v>
      </c>
      <c r="BI38" s="21">
        <f>COUNTIF(BH$7:BH$32,$CT38)</f>
        <v>3</v>
      </c>
      <c r="BJ38" s="21">
        <f>COUNTIF(BI$7:BI$32,$CT38)</f>
        <v>0</v>
      </c>
      <c r="BK38" s="21">
        <f>COUNTIF(BJ$7:BJ$32,$CT38)</f>
        <v>1</v>
      </c>
      <c r="BL38" s="21">
        <f>COUNTIF(BK$7:BK$32,$CT38)</f>
        <v>0</v>
      </c>
      <c r="BM38" s="21">
        <f>COUNTIF(BL$7:BL$32,$CT38)</f>
        <v>1</v>
      </c>
      <c r="BN38" s="21">
        <f>COUNTIF(BM$7:BM$32,$CT38)</f>
        <v>0</v>
      </c>
      <c r="BO38" s="21">
        <f>COUNTIF(BN$7:BN$32,$CT38)</f>
        <v>3</v>
      </c>
      <c r="BP38" s="21">
        <f>COUNTIF(BO$7:BO$32,$CT38)</f>
        <v>2</v>
      </c>
      <c r="BQ38" s="21">
        <f>COUNTIF(BP$7:BP$32,$CT38)</f>
        <v>2</v>
      </c>
      <c r="BR38" s="21">
        <f>COUNTIF(BQ$7:BQ$32,$CT38)</f>
        <v>4</v>
      </c>
      <c r="BS38" s="21">
        <f>COUNTIF(BR$7:BR$32,$CT38)</f>
        <v>0</v>
      </c>
      <c r="BT38" s="21">
        <f>COUNTIF(BS$7:BS$32,$CT38)</f>
        <v>2</v>
      </c>
      <c r="BU38" s="21">
        <f>COUNTIF(BT$7:BT$32,$CT38)</f>
        <v>5</v>
      </c>
      <c r="BV38" s="21">
        <f>COUNTIF(BU$7:BU$32,$CT38)</f>
        <v>1</v>
      </c>
      <c r="BW38" s="21">
        <f>COUNTIF(BV$7:BV$32,$CT38)</f>
        <v>4</v>
      </c>
      <c r="BX38" s="21">
        <f>COUNTIF(BW$7:BW$32,$CT38)</f>
        <v>6</v>
      </c>
      <c r="BY38" s="21">
        <f>COUNTIF(BX$7:BX$32,$CT38)</f>
        <v>2</v>
      </c>
      <c r="BZ38" s="21">
        <f>COUNTIF(BY$7:BY$32,$CT38)</f>
        <v>3</v>
      </c>
      <c r="CA38" s="21">
        <f>COUNTIF(BZ$7:BZ$32,$CT38)</f>
        <v>2</v>
      </c>
      <c r="CB38" s="21">
        <f>COUNTIF(CA$7:CA$32,$CT38)</f>
        <v>4</v>
      </c>
      <c r="CC38" s="21">
        <f>COUNTIF(CB$7:CB$32,$CT38)</f>
        <v>2</v>
      </c>
      <c r="CD38" s="21">
        <f>COUNTIF(CC$7:CC$32,$CT38)</f>
        <v>3</v>
      </c>
      <c r="CE38" s="21">
        <f>COUNTIF(CD$7:CD$32,$CT38)</f>
        <v>3</v>
      </c>
      <c r="CF38" s="21">
        <f>COUNTIF(CE$7:CE$32,$CT38)</f>
        <v>2</v>
      </c>
      <c r="CG38" s="21">
        <f>COUNTIF(CF$7:CF$32,$CT38)</f>
        <v>0</v>
      </c>
      <c r="CH38" s="21">
        <f>COUNTIF(CG$7:CG$32,$CT38)</f>
        <v>0</v>
      </c>
      <c r="CI38" s="21">
        <f>COUNTIF(CH$7:CH$32,$CT38)</f>
        <v>0</v>
      </c>
      <c r="CJ38" s="21">
        <f>COUNTIF(CI$7:CI$32,$CT38)</f>
        <v>3</v>
      </c>
      <c r="CK38" s="21">
        <f>COUNTIF(CJ$7:CJ$32,$CT38)</f>
        <v>1</v>
      </c>
      <c r="CL38" s="21">
        <f>COUNTIF(CK$7:CK$32,$CT38)</f>
        <v>4</v>
      </c>
      <c r="CM38" s="21">
        <f>COUNTIF(CL$7:CL$32,$CT38)</f>
        <v>6</v>
      </c>
      <c r="CN38" s="21">
        <f>COUNTIF(CM$7:CM$32,$CT38)</f>
        <v>0</v>
      </c>
      <c r="CO38" s="21">
        <f>COUNTIF(CN$7:CN$32,$CT38)</f>
        <v>3</v>
      </c>
      <c r="CP38" s="21">
        <f>COUNTIF(CO$7:CO$32,$CT38)</f>
        <v>5</v>
      </c>
      <c r="CQ38" s="21">
        <f>COUNTIF(CP$7:CP$32,$CT38)</f>
        <v>0</v>
      </c>
      <c r="CR38" s="21">
        <f>COUNTIF(CQ$7:CQ$32,$CT38)</f>
        <v>3</v>
      </c>
      <c r="CS38" s="21">
        <f>COUNTIF(CR$28:CR$32,$CT38)</f>
        <v>0</v>
      </c>
      <c r="CT38" t="s">
        <v>58</v>
      </c>
    </row>
    <row r="39" spans="1:125" ht="15.75" thickBot="1" x14ac:dyDescent="0.3">
      <c r="A39" s="41" t="str">
        <f>COLLEGUES!A6</f>
        <v>Elisabeth</v>
      </c>
      <c r="B39" s="111"/>
      <c r="C39" s="21">
        <f>COUNTIF(B$7:B$32,$CT39)</f>
        <v>3</v>
      </c>
      <c r="D39" s="21">
        <f ca="1">COUNTIF(C$7:C$32,$CT39)</f>
        <v>3</v>
      </c>
      <c r="E39" s="21">
        <f>COUNTIF(D$7:D$32,$CT39)</f>
        <v>3</v>
      </c>
      <c r="F39" s="21">
        <f>COUNTIF(E$7:E$32,$CT39)</f>
        <v>3</v>
      </c>
      <c r="G39" s="21">
        <f ca="1">COUNTIF(F$7:F$32,$CT39)</f>
        <v>3</v>
      </c>
      <c r="H39" s="21">
        <f>COUNTIF(G$7:G$32,$CT39)</f>
        <v>3</v>
      </c>
      <c r="I39" s="21">
        <f>COUNTIF(H$7:H$32,$CT39)</f>
        <v>2</v>
      </c>
      <c r="J39" s="21">
        <f ca="1">COUNTIF(I$7:I$32,$CT39)</f>
        <v>3</v>
      </c>
      <c r="K39" s="21">
        <f>COUNTIF(J$7:J$32,$CT39)</f>
        <v>1</v>
      </c>
      <c r="L39" s="21">
        <f>COUNTIF(K$7:K$32,$CT39)</f>
        <v>4</v>
      </c>
      <c r="M39" s="21">
        <f>COUNTIF(L$7:L$32,$CT39)</f>
        <v>1</v>
      </c>
      <c r="N39" s="21">
        <f>COUNTIF(M$7:M$32,$CT39)</f>
        <v>3</v>
      </c>
      <c r="O39" s="21">
        <f>COUNTIF(N$7:N$32,$CT39)</f>
        <v>2</v>
      </c>
      <c r="P39" s="21">
        <f ca="1">COUNTIF(O$7:O$32,$CT39)</f>
        <v>3</v>
      </c>
      <c r="Q39" s="21">
        <f>COUNTIF(P$7:P$32,$CT39)</f>
        <v>2</v>
      </c>
      <c r="R39" s="21">
        <f>COUNTIF(Q$7:Q$32,$CT39)</f>
        <v>0</v>
      </c>
      <c r="S39" s="21">
        <f ca="1">COUNTIF(R$7:R$32,$CT39)</f>
        <v>3</v>
      </c>
      <c r="T39" s="21">
        <f>COUNTIF(S$7:S$32,$CT39)</f>
        <v>0</v>
      </c>
      <c r="U39" s="21">
        <f>COUNTIF(T$7:T$32,$CT39)</f>
        <v>0</v>
      </c>
      <c r="V39" s="21">
        <f ca="1">COUNTIF(U$7:U$32,$CT39)</f>
        <v>3</v>
      </c>
      <c r="W39" s="21">
        <f>COUNTIF(V$7:V$32,$CT39)</f>
        <v>0</v>
      </c>
      <c r="X39" s="21">
        <f>COUNTIF(W$7:W$32,$CT39)</f>
        <v>0</v>
      </c>
      <c r="Y39" s="21">
        <f ca="1">COUNTIF(X$7:X$32,$CT39)</f>
        <v>3</v>
      </c>
      <c r="Z39" s="21">
        <f>COUNTIF(Y$7:Y$32,$CT39)</f>
        <v>0</v>
      </c>
      <c r="AA39" s="21">
        <f>COUNTIF(Z$7:Z$32,$CT39)</f>
        <v>1</v>
      </c>
      <c r="AB39" s="21">
        <f ca="1">COUNTIF(AA$7:AA$32,$CT39)</f>
        <v>3</v>
      </c>
      <c r="AC39" s="21">
        <f>COUNTIF(AB$7:AB$32,$CT39)</f>
        <v>1</v>
      </c>
      <c r="AD39" s="21">
        <f>COUNTIF(AC$7:AC$32,$CT39)</f>
        <v>1</v>
      </c>
      <c r="AE39" s="21">
        <f ca="1">COUNTIF(AD$7:AD$32,$CT39)</f>
        <v>3</v>
      </c>
      <c r="AF39" s="21">
        <f>COUNTIF(AE$7:AE$32,$CT39)</f>
        <v>1</v>
      </c>
      <c r="AG39" s="21">
        <f>COUNTIF(AF$7:AF$32,$CT39)</f>
        <v>3</v>
      </c>
      <c r="AH39" s="21">
        <f>COUNTIF(AG$7:AG$32,$CT39)</f>
        <v>1</v>
      </c>
      <c r="AI39" s="21">
        <f ca="1">COUNTIF(AH$7:AH$32,$CT39)</f>
        <v>3</v>
      </c>
      <c r="AJ39" s="21">
        <f>COUNTIF(AI$7:AI$32,$CT39)</f>
        <v>0</v>
      </c>
      <c r="AK39" s="21">
        <f ca="1">COUNTIF(AJ$7:AJ$32,$CT39)</f>
        <v>3</v>
      </c>
      <c r="AL39" s="21">
        <f>COUNTIF(AK$7:AK$32,$CT39)</f>
        <v>0</v>
      </c>
      <c r="AM39" s="21">
        <f>COUNTIF(AL$7:AL$32,$CT39)</f>
        <v>4</v>
      </c>
      <c r="AN39" s="21">
        <f ca="1">COUNTIF(AM$7:AM$32,$CT39)</f>
        <v>3</v>
      </c>
      <c r="AO39" s="21">
        <f>COUNTIF(AN$7:AN$32,$CT39)</f>
        <v>3</v>
      </c>
      <c r="AP39" s="21">
        <f>COUNTIF(AO$7:AO$32,$CT39)</f>
        <v>1</v>
      </c>
      <c r="AQ39" s="21">
        <f ca="1">COUNTIF(AP$7:AP$32,$CT39)</f>
        <v>3</v>
      </c>
      <c r="AR39" s="21">
        <f>COUNTIF(AQ$7:AQ$32,$CT39)</f>
        <v>1</v>
      </c>
      <c r="AS39" s="21">
        <f>COUNTIF(AR$7:AR$32,$CT39)</f>
        <v>0</v>
      </c>
      <c r="AT39" s="21">
        <f ca="1">COUNTIF(AS$7:AS$32,$CT39)</f>
        <v>3</v>
      </c>
      <c r="AU39" s="21">
        <f>COUNTIF(AT$7:AT$32,$CT39)</f>
        <v>0</v>
      </c>
      <c r="AV39" s="21">
        <f>COUNTIF(AU$7:AU$32,$CT39)</f>
        <v>4</v>
      </c>
      <c r="AW39" s="21">
        <f ca="1">COUNTIF(AV$7:AV$32,$CT39)</f>
        <v>3</v>
      </c>
      <c r="AX39" s="21">
        <f>COUNTIF(AW$7:AW$32,$CT39)</f>
        <v>4</v>
      </c>
      <c r="AY39" s="21">
        <f>COUNTIF(AX$7:AX$32,$CT39)</f>
        <v>2</v>
      </c>
      <c r="AZ39" s="21">
        <f>COUNTIF(AY$7:AY$32,$CT39)</f>
        <v>1</v>
      </c>
      <c r="BA39" s="21">
        <f>COUNTIF(AZ$7:AZ$32,$CT39)</f>
        <v>2</v>
      </c>
      <c r="BB39" s="21">
        <f>COUNTIF(BA$7:BA$32,$CT39)</f>
        <v>0</v>
      </c>
      <c r="BC39" s="21">
        <f>COUNTIF(BB$7:BB$32,$CT39)</f>
        <v>4</v>
      </c>
      <c r="BD39" s="21">
        <f>COUNTIF(BC$7:BC$32,$CT39)</f>
        <v>1</v>
      </c>
      <c r="BE39" s="21">
        <f>COUNTIF(BD$7:BD$32,$CT39)</f>
        <v>3</v>
      </c>
      <c r="BF39" s="21">
        <f>COUNTIF(BE$7:BE$32,$CT39)</f>
        <v>2</v>
      </c>
      <c r="BG39" s="21">
        <f>COUNTIF(BF$7:BF$32,$CT39)</f>
        <v>1</v>
      </c>
      <c r="BH39" s="21">
        <f>COUNTIF(BG$7:BG$32,$CT39)</f>
        <v>2</v>
      </c>
      <c r="BI39" s="21">
        <f>COUNTIF(BH$7:BH$32,$CT39)</f>
        <v>4</v>
      </c>
      <c r="BJ39" s="21">
        <f>COUNTIF(BI$7:BI$32,$CT39)</f>
        <v>1</v>
      </c>
      <c r="BK39" s="21">
        <f>COUNTIF(BJ$7:BJ$32,$CT39)</f>
        <v>3</v>
      </c>
      <c r="BL39" s="21">
        <f>COUNTIF(BK$7:BK$32,$CT39)</f>
        <v>0</v>
      </c>
      <c r="BM39" s="21">
        <f>COUNTIF(BL$7:BL$32,$CT39)</f>
        <v>0</v>
      </c>
      <c r="BN39" s="21">
        <f>COUNTIF(BM$7:BM$32,$CT39)</f>
        <v>0</v>
      </c>
      <c r="BO39" s="21">
        <f>COUNTIF(BN$7:BN$32,$CT39)</f>
        <v>3</v>
      </c>
      <c r="BP39" s="21">
        <f>COUNTIF(BO$7:BO$32,$CT39)</f>
        <v>1</v>
      </c>
      <c r="BQ39" s="21">
        <f>COUNTIF(BP$7:BP$32,$CT39)</f>
        <v>3</v>
      </c>
      <c r="BR39" s="21">
        <f>COUNTIF(BQ$7:BQ$32,$CT39)</f>
        <v>4</v>
      </c>
      <c r="BS39" s="21">
        <f>COUNTIF(BR$7:BR$32,$CT39)</f>
        <v>1</v>
      </c>
      <c r="BT39" s="21">
        <f>COUNTIF(BS$7:BS$32,$CT39)</f>
        <v>4</v>
      </c>
      <c r="BU39" s="21">
        <f>COUNTIF(BT$7:BT$32,$CT39)</f>
        <v>0</v>
      </c>
      <c r="BV39" s="21">
        <f>COUNTIF(BU$7:BU$32,$CT39)</f>
        <v>0</v>
      </c>
      <c r="BW39" s="21">
        <f>COUNTIF(BV$7:BV$32,$CT39)</f>
        <v>0</v>
      </c>
      <c r="BX39" s="21">
        <f>COUNTIF(BW$7:BW$32,$CT39)</f>
        <v>0</v>
      </c>
      <c r="BY39" s="21">
        <f>COUNTIF(BX$7:BX$32,$CT39)</f>
        <v>0</v>
      </c>
      <c r="BZ39" s="21">
        <f>COUNTIF(BY$7:BY$32,$CT39)</f>
        <v>0</v>
      </c>
      <c r="CA39" s="21">
        <f>COUNTIF(BZ$7:BZ$32,$CT39)</f>
        <v>0</v>
      </c>
      <c r="CB39" s="21">
        <f>COUNTIF(CA$7:CA$32,$CT39)</f>
        <v>0</v>
      </c>
      <c r="CC39" s="21">
        <f>COUNTIF(CB$7:CB$32,$CT39)</f>
        <v>0</v>
      </c>
      <c r="CD39" s="21">
        <f>COUNTIF(CC$7:CC$32,$CT39)</f>
        <v>0</v>
      </c>
      <c r="CE39" s="21">
        <f>COUNTIF(CD$7:CD$32,$CT39)</f>
        <v>0</v>
      </c>
      <c r="CF39" s="21">
        <f>COUNTIF(CE$7:CE$32,$CT39)</f>
        <v>0</v>
      </c>
      <c r="CG39" s="21">
        <f>COUNTIF(CF$7:CF$32,$CT39)</f>
        <v>0</v>
      </c>
      <c r="CH39" s="21">
        <f>COUNTIF(CG$7:CG$32,$CT39)</f>
        <v>0</v>
      </c>
      <c r="CI39" s="21">
        <f>COUNTIF(CH$7:CH$32,$CT39)</f>
        <v>0</v>
      </c>
      <c r="CJ39" s="21">
        <f>COUNTIF(CI$7:CI$32,$CT39)</f>
        <v>0</v>
      </c>
      <c r="CK39" s="21">
        <f>COUNTIF(CJ$7:CJ$32,$CT39)</f>
        <v>0</v>
      </c>
      <c r="CL39" s="21">
        <f>COUNTIF(CK$7:CK$32,$CT39)</f>
        <v>0</v>
      </c>
      <c r="CM39" s="21">
        <f>COUNTIF(CL$7:CL$32,$CT39)</f>
        <v>0</v>
      </c>
      <c r="CN39" s="21">
        <f>COUNTIF(CM$7:CM$32,$CT39)</f>
        <v>0</v>
      </c>
      <c r="CO39" s="21">
        <f>COUNTIF(CN$7:CN$32,$CT39)</f>
        <v>0</v>
      </c>
      <c r="CP39" s="21">
        <f>COUNTIF(CO$7:CO$32,$CT39)</f>
        <v>0</v>
      </c>
      <c r="CQ39" s="21">
        <f>COUNTIF(CP$7:CP$32,$CT39)</f>
        <v>0</v>
      </c>
      <c r="CR39" s="21">
        <f>COUNTIF(CQ$7:CQ$32,$CT39)</f>
        <v>0</v>
      </c>
      <c r="CS39" s="21">
        <f>COUNTIF(CR$28:CR$32,$CT39)</f>
        <v>0</v>
      </c>
      <c r="CT39" t="s">
        <v>57</v>
      </c>
    </row>
    <row r="40" spans="1:125" ht="15.75" thickBot="1" x14ac:dyDescent="0.3">
      <c r="A40" s="41" t="str">
        <f>COLLEGUES!A7</f>
        <v>Isabelle</v>
      </c>
      <c r="B40" s="111"/>
      <c r="C40" s="21">
        <f>COUNTIF(B$7:B$32,$CT40)</f>
        <v>2</v>
      </c>
      <c r="D40" s="21">
        <f ca="1">COUNTIF(C$7:C$32,$CT40)</f>
        <v>3</v>
      </c>
      <c r="E40" s="21">
        <f>COUNTIF(D$7:D$32,$CT40)</f>
        <v>2</v>
      </c>
      <c r="F40" s="21">
        <f>COUNTIF(E$7:E$32,$CT40)</f>
        <v>0</v>
      </c>
      <c r="G40" s="21">
        <f ca="1">COUNTIF(F$7:F$32,$CT40)</f>
        <v>3</v>
      </c>
      <c r="H40" s="21">
        <f>COUNTIF(G$7:G$32,$CT40)</f>
        <v>0</v>
      </c>
      <c r="I40" s="21">
        <f>COUNTIF(H$7:H$32,$CT40)</f>
        <v>0</v>
      </c>
      <c r="J40" s="21">
        <f ca="1">COUNTIF(I$7:I$32,$CT40)</f>
        <v>3</v>
      </c>
      <c r="K40" s="21">
        <f>COUNTIF(J$7:J$32,$CT40)</f>
        <v>0</v>
      </c>
      <c r="L40" s="21">
        <f>COUNTIF(K$7:K$32,$CT40)</f>
        <v>0</v>
      </c>
      <c r="M40" s="21">
        <f>COUNTIF(L$7:L$32,$CT40)</f>
        <v>0</v>
      </c>
      <c r="N40" s="21">
        <f>COUNTIF(M$7:M$32,$CT40)</f>
        <v>0</v>
      </c>
      <c r="O40" s="21">
        <f>COUNTIF(N$7:N$32,$CT40)</f>
        <v>0</v>
      </c>
      <c r="P40" s="21">
        <f ca="1">COUNTIF(O$7:O$32,$CT40)</f>
        <v>3</v>
      </c>
      <c r="Q40" s="21">
        <f>COUNTIF(P$7:P$32,$CT40)</f>
        <v>0</v>
      </c>
      <c r="R40" s="21">
        <f>COUNTIF(Q$7:Q$32,$CT40)</f>
        <v>0</v>
      </c>
      <c r="S40" s="21">
        <f ca="1">COUNTIF(R$7:R$32,$CT40)</f>
        <v>3</v>
      </c>
      <c r="T40" s="21">
        <f>COUNTIF(S$7:S$32,$CT40)</f>
        <v>0</v>
      </c>
      <c r="U40" s="21">
        <f>COUNTIF(T$7:T$32,$CT40)</f>
        <v>0</v>
      </c>
      <c r="V40" s="21">
        <f ca="1">COUNTIF(U$7:U$32,$CT40)</f>
        <v>3</v>
      </c>
      <c r="W40" s="21">
        <f>COUNTIF(V$7:V$32,$CT40)</f>
        <v>0</v>
      </c>
      <c r="X40" s="21">
        <f>COUNTIF(W$7:W$32,$CT40)</f>
        <v>0</v>
      </c>
      <c r="Y40" s="21">
        <f ca="1">COUNTIF(X$7:X$32,$CT40)</f>
        <v>3</v>
      </c>
      <c r="Z40" s="21">
        <f>COUNTIF(Y$7:Y$32,$CT40)</f>
        <v>0</v>
      </c>
      <c r="AA40" s="21">
        <f>COUNTIF(Z$7:Z$32,$CT40)</f>
        <v>3</v>
      </c>
      <c r="AB40" s="21">
        <f ca="1">COUNTIF(AA$7:AA$32,$CT40)</f>
        <v>3</v>
      </c>
      <c r="AC40" s="21">
        <f>COUNTIF(AB$7:AB$32,$CT40)</f>
        <v>3</v>
      </c>
      <c r="AD40" s="21">
        <f>COUNTIF(AC$7:AC$32,$CT40)</f>
        <v>3</v>
      </c>
      <c r="AE40" s="21">
        <f ca="1">COUNTIF(AD$7:AD$32,$CT40)</f>
        <v>3</v>
      </c>
      <c r="AF40" s="21">
        <f>COUNTIF(AE$7:AE$32,$CT40)</f>
        <v>3</v>
      </c>
      <c r="AG40" s="21">
        <f>COUNTIF(AF$7:AF$32,$CT40)</f>
        <v>0</v>
      </c>
      <c r="AH40" s="21">
        <f>COUNTIF(AG$7:AG$32,$CT40)</f>
        <v>0</v>
      </c>
      <c r="AI40" s="21">
        <f ca="1">COUNTIF(AH$7:AH$32,$CT40)</f>
        <v>3</v>
      </c>
      <c r="AJ40" s="21">
        <f>COUNTIF(AI$7:AI$32,$CT40)</f>
        <v>0</v>
      </c>
      <c r="AK40" s="21">
        <f ca="1">COUNTIF(AJ$7:AJ$32,$CT40)</f>
        <v>3</v>
      </c>
      <c r="AL40" s="21">
        <f>COUNTIF(AK$7:AK$32,$CT40)</f>
        <v>0</v>
      </c>
      <c r="AM40" s="21">
        <f>COUNTIF(AL$7:AL$32,$CT40)</f>
        <v>0</v>
      </c>
      <c r="AN40" s="21">
        <f ca="1">COUNTIF(AM$7:AM$32,$CT40)</f>
        <v>3</v>
      </c>
      <c r="AO40" s="21">
        <f>COUNTIF(AN$7:AN$32,$CT40)</f>
        <v>0</v>
      </c>
      <c r="AP40" s="21">
        <f>COUNTIF(AO$7:AO$32,$CT40)</f>
        <v>0</v>
      </c>
      <c r="AQ40" s="21">
        <f ca="1">COUNTIF(AP$7:AP$32,$CT40)</f>
        <v>3</v>
      </c>
      <c r="AR40" s="21">
        <f>COUNTIF(AQ$7:AQ$32,$CT40)</f>
        <v>0</v>
      </c>
      <c r="AS40" s="21">
        <f>COUNTIF(AR$7:AR$32,$CT40)</f>
        <v>0</v>
      </c>
      <c r="AT40" s="21">
        <f ca="1">COUNTIF(AS$7:AS$32,$CT40)</f>
        <v>3</v>
      </c>
      <c r="AU40" s="21">
        <f>COUNTIF(AT$7:AT$32,$CT40)</f>
        <v>0</v>
      </c>
      <c r="AV40" s="21">
        <f>COUNTIF(AU$7:AU$32,$CT40)</f>
        <v>0</v>
      </c>
      <c r="AW40" s="21">
        <f ca="1">COUNTIF(AV$7:AV$32,$CT40)</f>
        <v>3</v>
      </c>
      <c r="AX40" s="21">
        <f>COUNTIF(AW$7:AW$32,$CT40)</f>
        <v>0</v>
      </c>
      <c r="AY40" s="21">
        <f>COUNTIF(AX$7:AX$32,$CT40)</f>
        <v>0</v>
      </c>
      <c r="AZ40" s="21">
        <f>COUNTIF(AY$7:AY$32,$CT40)</f>
        <v>0</v>
      </c>
      <c r="BA40" s="21">
        <f>COUNTIF(AZ$7:AZ$32,$CT40)</f>
        <v>0</v>
      </c>
      <c r="BB40" s="21">
        <f>COUNTIF(BA$7:BA$32,$CT40)</f>
        <v>0</v>
      </c>
      <c r="BC40" s="21">
        <f>COUNTIF(BB$7:BB$32,$CT40)</f>
        <v>0</v>
      </c>
      <c r="BD40" s="21">
        <f>COUNTIF(BC$7:BC$32,$CT40)</f>
        <v>0</v>
      </c>
      <c r="BE40" s="21">
        <f>COUNTIF(BD$7:BD$32,$CT40)</f>
        <v>0</v>
      </c>
      <c r="BF40" s="21">
        <f>COUNTIF(BE$7:BE$32,$CT40)</f>
        <v>0</v>
      </c>
      <c r="BG40" s="21">
        <f>COUNTIF(BF$7:BF$32,$CT40)</f>
        <v>0</v>
      </c>
      <c r="BH40" s="21">
        <f>COUNTIF(BG$7:BG$32,$CT40)</f>
        <v>0</v>
      </c>
      <c r="BI40" s="21">
        <f>COUNTIF(BH$7:BH$32,$CT40)</f>
        <v>0</v>
      </c>
      <c r="BJ40" s="21">
        <f>COUNTIF(BI$7:BI$32,$CT40)</f>
        <v>0</v>
      </c>
      <c r="BK40" s="21">
        <f>COUNTIF(BJ$7:BJ$32,$CT40)</f>
        <v>0</v>
      </c>
      <c r="BL40" s="21">
        <f>COUNTIF(BK$7:BK$32,$CT40)</f>
        <v>0</v>
      </c>
      <c r="BM40" s="21">
        <f>COUNTIF(BL$7:BL$32,$CT40)</f>
        <v>0</v>
      </c>
      <c r="BN40" s="21">
        <f>COUNTIF(BM$7:BM$32,$CT40)</f>
        <v>0</v>
      </c>
      <c r="BO40" s="21">
        <f>COUNTIF(BN$7:BN$32,$CT40)</f>
        <v>0</v>
      </c>
      <c r="BP40" s="21">
        <f>COUNTIF(BO$7:BO$32,$CT40)</f>
        <v>0</v>
      </c>
      <c r="BQ40" s="21">
        <f>COUNTIF(BP$7:BP$32,$CT40)</f>
        <v>0</v>
      </c>
      <c r="BR40" s="21">
        <f>COUNTIF(BQ$7:BQ$32,$CT40)</f>
        <v>3</v>
      </c>
      <c r="BS40" s="21">
        <f>COUNTIF(BR$7:BR$32,$CT40)</f>
        <v>1</v>
      </c>
      <c r="BT40" s="21">
        <f>COUNTIF(BS$7:BS$32,$CT40)</f>
        <v>2</v>
      </c>
      <c r="BU40" s="21">
        <f>COUNTIF(BT$7:BT$32,$CT40)</f>
        <v>3</v>
      </c>
      <c r="BV40" s="21">
        <f>COUNTIF(BU$7:BU$32,$CT40)</f>
        <v>1</v>
      </c>
      <c r="BW40" s="21">
        <f>COUNTIF(BV$7:BV$32,$CT40)</f>
        <v>2</v>
      </c>
      <c r="BX40" s="21">
        <f>COUNTIF(BW$7:BW$32,$CT40)</f>
        <v>0</v>
      </c>
      <c r="BY40" s="21">
        <f>COUNTIF(BX$7:BX$32,$CT40)</f>
        <v>0</v>
      </c>
      <c r="BZ40" s="21">
        <f>COUNTIF(BY$7:BY$32,$CT40)</f>
        <v>0</v>
      </c>
      <c r="CA40" s="21">
        <f>COUNTIF(BZ$7:BZ$32,$CT40)</f>
        <v>0</v>
      </c>
      <c r="CB40" s="21">
        <f>COUNTIF(CA$7:CA$32,$CT40)</f>
        <v>0</v>
      </c>
      <c r="CC40" s="21">
        <f>COUNTIF(CB$7:CB$32,$CT40)</f>
        <v>0</v>
      </c>
      <c r="CD40" s="21">
        <f>COUNTIF(CC$7:CC$32,$CT40)</f>
        <v>2</v>
      </c>
      <c r="CE40" s="21">
        <f>COUNTIF(CD$7:CD$32,$CT40)</f>
        <v>0</v>
      </c>
      <c r="CF40" s="21">
        <f>COUNTIF(CE$7:CE$32,$CT40)</f>
        <v>3</v>
      </c>
      <c r="CG40" s="21">
        <f>COUNTIF(CF$7:CF$32,$CT40)</f>
        <v>0</v>
      </c>
      <c r="CH40" s="21">
        <f>COUNTIF(CG$7:CG$32,$CT40)</f>
        <v>0</v>
      </c>
      <c r="CI40" s="21">
        <f>COUNTIF(CH$7:CH$32,$CT40)</f>
        <v>0</v>
      </c>
      <c r="CJ40" s="21">
        <f>COUNTIF(CI$7:CI$32,$CT40)</f>
        <v>0</v>
      </c>
      <c r="CK40" s="21">
        <f>COUNTIF(CJ$7:CJ$32,$CT40)</f>
        <v>0</v>
      </c>
      <c r="CL40" s="21">
        <f>COUNTIF(CK$7:CK$32,$CT40)</f>
        <v>0</v>
      </c>
      <c r="CM40" s="21">
        <f>COUNTIF(CL$7:CL$32,$CT40)</f>
        <v>0</v>
      </c>
      <c r="CN40" s="21">
        <f>COUNTIF(CM$7:CM$32,$CT40)</f>
        <v>0</v>
      </c>
      <c r="CO40" s="21">
        <f>COUNTIF(CN$7:CN$32,$CT40)</f>
        <v>0</v>
      </c>
      <c r="CP40" s="21">
        <f>COUNTIF(CO$7:CO$32,$CT40)</f>
        <v>0</v>
      </c>
      <c r="CQ40" s="21">
        <f>COUNTIF(CP$7:CP$32,$CT40)</f>
        <v>0</v>
      </c>
      <c r="CR40" s="21">
        <f>COUNTIF(CQ$7:CQ$32,$CT40)</f>
        <v>0</v>
      </c>
      <c r="CS40" s="21">
        <f>COUNTIF(CR$28:CR$32,$CT40)</f>
        <v>0</v>
      </c>
      <c r="CT40" t="s">
        <v>59</v>
      </c>
    </row>
    <row r="41" spans="1:125" ht="15.75" thickBot="1" x14ac:dyDescent="0.3">
      <c r="A41" s="41" t="str">
        <f>COLLEGUES!A8</f>
        <v>Laurence</v>
      </c>
      <c r="B41" s="111"/>
      <c r="C41" s="21">
        <f>COUNTIF(B$7:B$32,$CT41)</f>
        <v>3</v>
      </c>
      <c r="D41" s="21">
        <f ca="1">COUNTIF(C$7:C$32,$CT41)</f>
        <v>0</v>
      </c>
      <c r="E41" s="21">
        <f>COUNTIF(D$7:D$32,$CT41)</f>
        <v>2</v>
      </c>
      <c r="F41" s="21">
        <f>COUNTIF(E$7:E$32,$CT41)</f>
        <v>4</v>
      </c>
      <c r="G41" s="21">
        <f ca="1">COUNTIF(F$7:F$32,$CT41)</f>
        <v>0</v>
      </c>
      <c r="H41" s="21">
        <f>COUNTIF(G$7:G$32,$CT41)</f>
        <v>3</v>
      </c>
      <c r="I41" s="21">
        <f>COUNTIF(H$7:H$32,$CT41)</f>
        <v>4</v>
      </c>
      <c r="J41" s="21">
        <f ca="1">COUNTIF(I$7:I$32,$CT41)</f>
        <v>0</v>
      </c>
      <c r="K41" s="21">
        <f>COUNTIF(J$7:J$32,$CT41)</f>
        <v>3</v>
      </c>
      <c r="L41" s="21">
        <f>COUNTIF(K$7:K$32,$CT41)</f>
        <v>0</v>
      </c>
      <c r="M41" s="21">
        <f>COUNTIF(L$7:L$32,$CT41)</f>
        <v>0</v>
      </c>
      <c r="N41" s="21">
        <f>COUNTIF(M$7:M$32,$CT41)</f>
        <v>1</v>
      </c>
      <c r="O41" s="21">
        <f>COUNTIF(N$7:N$32,$CT41)</f>
        <v>3</v>
      </c>
      <c r="P41" s="21">
        <f ca="1">COUNTIF(O$7:O$32,$CT41)</f>
        <v>0</v>
      </c>
      <c r="Q41" s="21">
        <f>COUNTIF(P$7:P$32,$CT41)</f>
        <v>1</v>
      </c>
      <c r="R41" s="21">
        <f>COUNTIF(Q$7:Q$32,$CT41)</f>
        <v>3</v>
      </c>
      <c r="S41" s="21">
        <f ca="1">COUNTIF(R$7:R$32,$CT41)</f>
        <v>0</v>
      </c>
      <c r="T41" s="21">
        <f>COUNTIF(S$7:S$32,$CT41)</f>
        <v>2</v>
      </c>
      <c r="U41" s="21">
        <f>COUNTIF(T$7:T$32,$CT41)</f>
        <v>1</v>
      </c>
      <c r="V41" s="21">
        <f ca="1">COUNTIF(U$7:U$32,$CT41)</f>
        <v>0</v>
      </c>
      <c r="W41" s="21">
        <f>COUNTIF(V$7:V$32,$CT41)</f>
        <v>0</v>
      </c>
      <c r="X41" s="21">
        <f>COUNTIF(W$7:W$32,$CT41)</f>
        <v>4</v>
      </c>
      <c r="Y41" s="21">
        <f ca="1">COUNTIF(X$7:X$32,$CT41)</f>
        <v>0</v>
      </c>
      <c r="Z41" s="21">
        <f>COUNTIF(Y$7:Y$32,$CT41)</f>
        <v>2</v>
      </c>
      <c r="AA41" s="21">
        <f>COUNTIF(Z$7:Z$32,$CT41)</f>
        <v>1</v>
      </c>
      <c r="AB41" s="21">
        <f ca="1">COUNTIF(AA$7:AA$32,$CT41)</f>
        <v>0</v>
      </c>
      <c r="AC41" s="21">
        <f>COUNTIF(AB$7:AB$32,$CT41)</f>
        <v>0</v>
      </c>
      <c r="AD41" s="21">
        <f>COUNTIF(AC$7:AC$32,$CT41)</f>
        <v>0</v>
      </c>
      <c r="AE41" s="21">
        <f ca="1">COUNTIF(AD$7:AD$32,$CT41)</f>
        <v>0</v>
      </c>
      <c r="AF41" s="21">
        <f>COUNTIF(AE$7:AE$32,$CT41)</f>
        <v>0</v>
      </c>
      <c r="AG41" s="21">
        <f>COUNTIF(AF$7:AF$32,$CT41)</f>
        <v>0</v>
      </c>
      <c r="AH41" s="21">
        <f>COUNTIF(AG$7:AG$32,$CT41)</f>
        <v>0</v>
      </c>
      <c r="AI41" s="21">
        <f ca="1">COUNTIF(AH$7:AH$32,$CT41)</f>
        <v>0</v>
      </c>
      <c r="AJ41" s="21">
        <f>COUNTIF(AI$7:AI$32,$CT41)</f>
        <v>0</v>
      </c>
      <c r="AK41" s="21">
        <f ca="1">COUNTIF(AJ$7:AJ$32,$CT41)</f>
        <v>0</v>
      </c>
      <c r="AL41" s="21">
        <f>COUNTIF(AK$7:AK$32,$CT41)</f>
        <v>3</v>
      </c>
      <c r="AM41" s="21">
        <f>COUNTIF(AL$7:AL$32,$CT41)</f>
        <v>4</v>
      </c>
      <c r="AN41" s="21">
        <f ca="1">COUNTIF(AM$7:AM$32,$CT41)</f>
        <v>0</v>
      </c>
      <c r="AO41" s="21">
        <f>COUNTIF(AN$7:AN$32,$CT41)</f>
        <v>2</v>
      </c>
      <c r="AP41" s="21">
        <f>COUNTIF(AO$7:AO$32,$CT41)</f>
        <v>3</v>
      </c>
      <c r="AQ41" s="21">
        <f ca="1">COUNTIF(AP$7:AP$32,$CT41)</f>
        <v>0</v>
      </c>
      <c r="AR41" s="21">
        <f>COUNTIF(AQ$7:AQ$32,$CT41)</f>
        <v>4</v>
      </c>
      <c r="AS41" s="21">
        <f>COUNTIF(AR$7:AR$32,$CT41)</f>
        <v>3</v>
      </c>
      <c r="AT41" s="21">
        <f ca="1">COUNTIF(AS$7:AS$32,$CT41)</f>
        <v>0</v>
      </c>
      <c r="AU41" s="21">
        <f>COUNTIF(AT$7:AT$32,$CT41)</f>
        <v>0</v>
      </c>
      <c r="AV41" s="21">
        <f>COUNTIF(AU$7:AU$32,$CT41)</f>
        <v>4</v>
      </c>
      <c r="AW41" s="21">
        <f ca="1">COUNTIF(AV$7:AV$32,$CT41)</f>
        <v>0</v>
      </c>
      <c r="AX41" s="21">
        <f>COUNTIF(AW$7:AW$32,$CT41)</f>
        <v>4</v>
      </c>
      <c r="AY41" s="21">
        <f>COUNTIF(AX$7:AX$32,$CT41)</f>
        <v>3</v>
      </c>
      <c r="AZ41" s="21">
        <f>COUNTIF(AY$7:AY$32,$CT41)</f>
        <v>0</v>
      </c>
      <c r="BA41" s="21">
        <f>COUNTIF(AZ$7:AZ$32,$CT41)</f>
        <v>4</v>
      </c>
      <c r="BB41" s="21">
        <f>COUNTIF(BA$7:BA$32,$CT41)</f>
        <v>0</v>
      </c>
      <c r="BC41" s="21">
        <f>COUNTIF(BB$7:BB$32,$CT41)</f>
        <v>0</v>
      </c>
      <c r="BD41" s="21">
        <f>COUNTIF(BC$7:BC$32,$CT41)</f>
        <v>0</v>
      </c>
      <c r="BE41" s="21">
        <f>COUNTIF(BD$7:BD$32,$CT41)</f>
        <v>0</v>
      </c>
      <c r="BF41" s="21">
        <f>COUNTIF(BE$7:BE$32,$CT41)</f>
        <v>1</v>
      </c>
      <c r="BG41" s="21">
        <f>COUNTIF(BF$7:BF$32,$CT41)</f>
        <v>2</v>
      </c>
      <c r="BH41" s="21">
        <f>COUNTIF(BG$7:BG$32,$CT41)</f>
        <v>3</v>
      </c>
      <c r="BI41" s="21">
        <f>COUNTIF(BH$7:BH$32,$CT41)</f>
        <v>0</v>
      </c>
      <c r="BJ41" s="21">
        <f>COUNTIF(BI$7:BI$32,$CT41)</f>
        <v>0</v>
      </c>
      <c r="BK41" s="21">
        <f>COUNTIF(BJ$7:BJ$32,$CT41)</f>
        <v>0</v>
      </c>
      <c r="BL41" s="21">
        <f>COUNTIF(BK$7:BK$32,$CT41)</f>
        <v>3</v>
      </c>
      <c r="BM41" s="21">
        <f>COUNTIF(BL$7:BL$32,$CT41)</f>
        <v>1</v>
      </c>
      <c r="BN41" s="21">
        <f>COUNTIF(BM$7:BM$32,$CT41)</f>
        <v>3</v>
      </c>
      <c r="BO41" s="21">
        <f>COUNTIF(BN$7:BN$32,$CT41)</f>
        <v>3</v>
      </c>
      <c r="BP41" s="21">
        <f>COUNTIF(BO$7:BO$32,$CT41)</f>
        <v>0</v>
      </c>
      <c r="BQ41" s="21">
        <f>COUNTIF(BP$7:BP$32,$CT41)</f>
        <v>0</v>
      </c>
      <c r="BR41" s="21">
        <f>COUNTIF(BQ$7:BQ$32,$CT41)</f>
        <v>0</v>
      </c>
      <c r="BS41" s="21">
        <f>COUNTIF(BR$7:BR$32,$CT41)</f>
        <v>0</v>
      </c>
      <c r="BT41" s="21">
        <f>COUNTIF(BS$7:BS$32,$CT41)</f>
        <v>0</v>
      </c>
      <c r="BU41" s="21">
        <f>COUNTIF(BT$7:BT$32,$CT41)</f>
        <v>0</v>
      </c>
      <c r="BV41" s="21">
        <f>COUNTIF(BU$7:BU$32,$CT41)</f>
        <v>0</v>
      </c>
      <c r="BW41" s="21">
        <f>COUNTIF(BV$7:BV$32,$CT41)</f>
        <v>0</v>
      </c>
      <c r="BX41" s="21">
        <f>COUNTIF(BW$7:BW$32,$CT41)</f>
        <v>2</v>
      </c>
      <c r="BY41" s="21">
        <f>COUNTIF(BX$7:BX$32,$CT41)</f>
        <v>0</v>
      </c>
      <c r="BZ41" s="21">
        <f>COUNTIF(BY$7:BY$32,$CT41)</f>
        <v>4</v>
      </c>
      <c r="CA41" s="21">
        <f>COUNTIF(BZ$7:BZ$32,$CT41)</f>
        <v>4</v>
      </c>
      <c r="CB41" s="21">
        <f>COUNTIF(CA$7:CA$32,$CT41)</f>
        <v>0</v>
      </c>
      <c r="CC41" s="21">
        <f>COUNTIF(CB$7:CB$32,$CT41)</f>
        <v>3</v>
      </c>
      <c r="CD41" s="21">
        <f>COUNTIF(CC$7:CC$32,$CT41)</f>
        <v>3</v>
      </c>
      <c r="CE41" s="21">
        <f>COUNTIF(CD$7:CD$32,$CT41)</f>
        <v>0</v>
      </c>
      <c r="CF41" s="21">
        <f>COUNTIF(CE$7:CE$32,$CT41)</f>
        <v>0</v>
      </c>
      <c r="CG41" s="21">
        <f>COUNTIF(CF$7:CF$32,$CT41)</f>
        <v>4</v>
      </c>
      <c r="CH41" s="21">
        <f>COUNTIF(CG$7:CG$32,$CT41)</f>
        <v>2</v>
      </c>
      <c r="CI41" s="21">
        <f>COUNTIF(CH$7:CH$32,$CT41)</f>
        <v>3</v>
      </c>
      <c r="CJ41" s="21">
        <f>COUNTIF(CI$7:CI$32,$CT41)</f>
        <v>3</v>
      </c>
      <c r="CK41" s="21">
        <f>COUNTIF(CJ$7:CJ$32,$CT41)</f>
        <v>0</v>
      </c>
      <c r="CL41" s="21">
        <f>COUNTIF(CK$7:CK$32,$CT41)</f>
        <v>2</v>
      </c>
      <c r="CM41" s="21">
        <f>COUNTIF(CL$7:CL$32,$CT41)</f>
        <v>5</v>
      </c>
      <c r="CN41" s="21">
        <f>COUNTIF(CM$7:CM$32,$CT41)</f>
        <v>3</v>
      </c>
      <c r="CO41" s="21">
        <f>COUNTIF(CN$7:CN$32,$CT41)</f>
        <v>4</v>
      </c>
      <c r="CP41" s="21">
        <f>COUNTIF(CO$7:CO$32,$CT41)</f>
        <v>4</v>
      </c>
      <c r="CQ41" s="21">
        <f>COUNTIF(CP$7:CP$32,$CT41)</f>
        <v>2</v>
      </c>
      <c r="CR41" s="21">
        <f>COUNTIF(CQ$7:CQ$32,$CT41)</f>
        <v>4</v>
      </c>
      <c r="CS41" s="21">
        <f>COUNTIF(CR$28:CR$32,$CT41)</f>
        <v>0</v>
      </c>
      <c r="CT41" t="s">
        <v>60</v>
      </c>
    </row>
    <row r="42" spans="1:125" ht="15.75" thickBot="1" x14ac:dyDescent="0.3">
      <c r="A42" s="41" t="str">
        <f>COLLEGUES!A9</f>
        <v>Rolande</v>
      </c>
      <c r="B42" s="111"/>
      <c r="C42" s="21">
        <f>COUNTIF(B$7:B$32,$CT42)</f>
        <v>0</v>
      </c>
      <c r="D42" s="21">
        <f ca="1">COUNTIF(C$7:C$32,$CT42)</f>
        <v>0</v>
      </c>
      <c r="E42" s="21">
        <f>COUNTIF(D$7:D$32,$CT42)</f>
        <v>0</v>
      </c>
      <c r="F42" s="21">
        <f>COUNTIF(E$7:E$32,$CT42)</f>
        <v>0</v>
      </c>
      <c r="G42" s="21">
        <f ca="1">COUNTIF(F$7:F$32,$CT42)</f>
        <v>0</v>
      </c>
      <c r="H42" s="21">
        <f>COUNTIF(G$7:G$32,$CT42)</f>
        <v>0</v>
      </c>
      <c r="I42" s="21">
        <f>COUNTIF(H$7:H$32,$CT42)</f>
        <v>0</v>
      </c>
      <c r="J42" s="21">
        <f ca="1">COUNTIF(I$7:I$32,$CT42)</f>
        <v>0</v>
      </c>
      <c r="K42" s="21">
        <f>COUNTIF(J$7:J$32,$CT42)</f>
        <v>0</v>
      </c>
      <c r="L42" s="21">
        <f>COUNTIF(K$7:K$32,$CT42)</f>
        <v>0</v>
      </c>
      <c r="M42" s="21">
        <f>COUNTIF(L$7:L$32,$CT42)</f>
        <v>0</v>
      </c>
      <c r="N42" s="21">
        <f>COUNTIF(M$7:M$32,$CT42)</f>
        <v>0</v>
      </c>
      <c r="O42" s="21">
        <f>COUNTIF(N$7:N$32,$CT42)</f>
        <v>0</v>
      </c>
      <c r="P42" s="21">
        <f ca="1">COUNTIF(O$7:O$32,$CT42)</f>
        <v>0</v>
      </c>
      <c r="Q42" s="21">
        <f>COUNTIF(P$7:P$32,$CT42)</f>
        <v>0</v>
      </c>
      <c r="R42" s="21">
        <f>COUNTIF(Q$7:Q$32,$CT42)</f>
        <v>0</v>
      </c>
      <c r="S42" s="21">
        <f ca="1">COUNTIF(R$7:R$32,$CT42)</f>
        <v>0</v>
      </c>
      <c r="T42" s="21">
        <f>COUNTIF(S$7:S$32,$CT42)</f>
        <v>0</v>
      </c>
      <c r="U42" s="21">
        <f>COUNTIF(T$7:T$32,$CT42)</f>
        <v>1</v>
      </c>
      <c r="V42" s="21">
        <f ca="1">COUNTIF(U$7:U$32,$CT42)</f>
        <v>0</v>
      </c>
      <c r="W42" s="21">
        <f>COUNTIF(V$7:V$32,$CT42)</f>
        <v>1</v>
      </c>
      <c r="X42" s="21">
        <f>COUNTIF(W$7:W$32,$CT42)</f>
        <v>0</v>
      </c>
      <c r="Y42" s="21">
        <f ca="1">COUNTIF(X$7:X$32,$CT42)</f>
        <v>0</v>
      </c>
      <c r="Z42" s="21">
        <f>COUNTIF(Y$7:Y$32,$CT42)</f>
        <v>0</v>
      </c>
      <c r="AA42" s="21">
        <f>COUNTIF(Z$7:Z$32,$CT42)</f>
        <v>0</v>
      </c>
      <c r="AB42" s="21">
        <f ca="1">COUNTIF(AA$7:AA$32,$CT42)</f>
        <v>0</v>
      </c>
      <c r="AC42" s="21">
        <f>COUNTIF(AB$7:AB$32,$CT42)</f>
        <v>0</v>
      </c>
      <c r="AD42" s="21">
        <f>COUNTIF(AC$7:AC$32,$CT42)</f>
        <v>1</v>
      </c>
      <c r="AE42" s="21">
        <f ca="1">COUNTIF(AD$7:AD$32,$CT42)</f>
        <v>0</v>
      </c>
      <c r="AF42" s="21">
        <f>COUNTIF(AE$7:AE$32,$CT42)</f>
        <v>0</v>
      </c>
      <c r="AG42" s="21">
        <f>COUNTIF(AF$7:AF$32,$CT42)</f>
        <v>1</v>
      </c>
      <c r="AH42" s="21">
        <f>COUNTIF(AG$7:AG$32,$CT42)</f>
        <v>0</v>
      </c>
      <c r="AI42" s="21">
        <f ca="1">COUNTIF(AH$7:AH$32,$CT42)</f>
        <v>0</v>
      </c>
      <c r="AJ42" s="21">
        <f>COUNTIF(AI$7:AI$32,$CT42)</f>
        <v>0</v>
      </c>
      <c r="AK42" s="21">
        <f ca="1">COUNTIF(AJ$7:AJ$32,$CT42)</f>
        <v>0</v>
      </c>
      <c r="AL42" s="21">
        <f>COUNTIF(AK$7:AK$32,$CT42)</f>
        <v>0</v>
      </c>
      <c r="AM42" s="21">
        <f>COUNTIF(AL$7:AL$32,$CT42)</f>
        <v>0</v>
      </c>
      <c r="AN42" s="21">
        <f ca="1">COUNTIF(AM$7:AM$32,$CT42)</f>
        <v>0</v>
      </c>
      <c r="AO42" s="21">
        <f>COUNTIF(AN$7:AN$32,$CT42)</f>
        <v>0</v>
      </c>
      <c r="AP42" s="21">
        <f>COUNTIF(AO$7:AO$32,$CT42)</f>
        <v>0</v>
      </c>
      <c r="AQ42" s="21">
        <f ca="1">COUNTIF(AP$7:AP$32,$CT42)</f>
        <v>0</v>
      </c>
      <c r="AR42" s="21">
        <f>COUNTIF(AQ$7:AQ$32,$CT42)</f>
        <v>0</v>
      </c>
      <c r="AS42" s="21">
        <f>COUNTIF(AR$7:AR$32,$CT42)</f>
        <v>0</v>
      </c>
      <c r="AT42" s="21">
        <f ca="1">COUNTIF(AS$7:AS$32,$CT42)</f>
        <v>0</v>
      </c>
      <c r="AU42" s="21">
        <f>COUNTIF(AT$7:AT$32,$CT42)</f>
        <v>0</v>
      </c>
      <c r="AV42" s="21">
        <f>COUNTIF(AU$7:AU$32,$CT42)</f>
        <v>0</v>
      </c>
      <c r="AW42" s="21">
        <f ca="1">COUNTIF(AV$7:AV$32,$CT42)</f>
        <v>0</v>
      </c>
      <c r="AX42" s="21">
        <f>COUNTIF(AW$7:AW$32,$CT42)</f>
        <v>0</v>
      </c>
      <c r="AY42" s="21">
        <f>COUNTIF(AX$7:AX$32,$CT42)</f>
        <v>0</v>
      </c>
      <c r="AZ42" s="21">
        <f>COUNTIF(AY$7:AY$32,$CT42)</f>
        <v>0</v>
      </c>
      <c r="BA42" s="21">
        <f>COUNTIF(AZ$7:AZ$32,$CT42)</f>
        <v>0</v>
      </c>
      <c r="BB42" s="21">
        <f>COUNTIF(BA$7:BA$32,$CT42)</f>
        <v>0</v>
      </c>
      <c r="BC42" s="21">
        <f>COUNTIF(BB$7:BB$32,$CT42)</f>
        <v>0</v>
      </c>
      <c r="BD42" s="21">
        <f>COUNTIF(BC$7:BC$32,$CT42)</f>
        <v>0</v>
      </c>
      <c r="BE42" s="21">
        <f>COUNTIF(BD$7:BD$32,$CT42)</f>
        <v>0</v>
      </c>
      <c r="BF42" s="21">
        <f>COUNTIF(BE$7:BE$32,$CT42)</f>
        <v>0</v>
      </c>
      <c r="BG42" s="21">
        <f>COUNTIF(BF$7:BF$32,$CT42)</f>
        <v>0</v>
      </c>
      <c r="BH42" s="21">
        <f>COUNTIF(BG$7:BG$32,$CT42)</f>
        <v>0</v>
      </c>
      <c r="BI42" s="21">
        <f>COUNTIF(BH$7:BH$32,$CT42)</f>
        <v>0</v>
      </c>
      <c r="BJ42" s="21">
        <f>COUNTIF(BI$7:BI$32,$CT42)</f>
        <v>0</v>
      </c>
      <c r="BK42" s="21">
        <f>COUNTIF(BJ$7:BJ$32,$CT42)</f>
        <v>0</v>
      </c>
      <c r="BL42" s="21">
        <f>COUNTIF(BK$7:BK$32,$CT42)</f>
        <v>0</v>
      </c>
      <c r="BM42" s="21">
        <f>COUNTIF(BL$7:BL$32,$CT42)</f>
        <v>0</v>
      </c>
      <c r="BN42" s="21">
        <f>COUNTIF(BM$7:BM$32,$CT42)</f>
        <v>0</v>
      </c>
      <c r="BO42" s="21">
        <f>COUNTIF(BN$7:BN$32,$CT42)</f>
        <v>0</v>
      </c>
      <c r="BP42" s="21">
        <f>COUNTIF(BO$7:BO$32,$CT42)</f>
        <v>0</v>
      </c>
      <c r="BQ42" s="21">
        <f>COUNTIF(BP$7:BP$32,$CT42)</f>
        <v>0</v>
      </c>
      <c r="BR42" s="21">
        <f>COUNTIF(BQ$7:BQ$32,$CT42)</f>
        <v>0</v>
      </c>
      <c r="BS42" s="21">
        <f>COUNTIF(BR$7:BR$32,$CT42)</f>
        <v>0</v>
      </c>
      <c r="BT42" s="21">
        <f>COUNTIF(BS$7:BS$32,$CT42)</f>
        <v>0</v>
      </c>
      <c r="BU42" s="21">
        <f>COUNTIF(BT$7:BT$32,$CT42)</f>
        <v>0</v>
      </c>
      <c r="BV42" s="21">
        <f>COUNTIF(BU$7:BU$32,$CT42)</f>
        <v>0</v>
      </c>
      <c r="BW42" s="21">
        <f>COUNTIF(BV$7:BV$32,$CT42)</f>
        <v>0</v>
      </c>
      <c r="BX42" s="21">
        <f>COUNTIF(BW$7:BW$32,$CT42)</f>
        <v>0</v>
      </c>
      <c r="BY42" s="21">
        <f>COUNTIF(BX$7:BX$32,$CT42)</f>
        <v>0</v>
      </c>
      <c r="BZ42" s="21">
        <f>COUNTIF(BY$7:BY$32,$CT42)</f>
        <v>0</v>
      </c>
      <c r="CA42" s="21">
        <f>COUNTIF(BZ$7:BZ$32,$CT42)</f>
        <v>1</v>
      </c>
      <c r="CB42" s="21">
        <f>COUNTIF(CA$7:CA$32,$CT42)</f>
        <v>0</v>
      </c>
      <c r="CC42" s="21">
        <f>COUNTIF(CB$7:CB$32,$CT42)</f>
        <v>1</v>
      </c>
      <c r="CD42" s="21">
        <f>COUNTIF(CC$7:CC$32,$CT42)</f>
        <v>0</v>
      </c>
      <c r="CE42" s="21">
        <f>COUNTIF(CD$7:CD$32,$CT42)</f>
        <v>0</v>
      </c>
      <c r="CF42" s="21">
        <f>COUNTIF(CE$7:CE$32,$CT42)</f>
        <v>0</v>
      </c>
      <c r="CG42" s="21">
        <f>COUNTIF(CF$7:CF$32,$CT42)</f>
        <v>0</v>
      </c>
      <c r="CH42" s="21">
        <f>COUNTIF(CG$7:CG$32,$CT42)</f>
        <v>0</v>
      </c>
      <c r="CI42" s="21">
        <f>COUNTIF(CH$7:CH$32,$CT42)</f>
        <v>0</v>
      </c>
      <c r="CJ42" s="21">
        <f>COUNTIF(CI$7:CI$32,$CT42)</f>
        <v>0</v>
      </c>
      <c r="CK42" s="21">
        <f>COUNTIF(CJ$7:CJ$32,$CT42)</f>
        <v>0</v>
      </c>
      <c r="CL42" s="21">
        <f>COUNTIF(CK$7:CK$32,$CT42)</f>
        <v>0</v>
      </c>
      <c r="CM42" s="21">
        <f>COUNTIF(CL$7:CL$32,$CT42)</f>
        <v>0</v>
      </c>
      <c r="CN42" s="21">
        <f>COUNTIF(CM$7:CM$32,$CT42)</f>
        <v>0</v>
      </c>
      <c r="CO42" s="21">
        <f>COUNTIF(CN$7:CN$32,$CT42)</f>
        <v>0</v>
      </c>
      <c r="CP42" s="21">
        <f>COUNTIF(CO$7:CO$32,$CT42)</f>
        <v>0</v>
      </c>
      <c r="CQ42" s="21">
        <f>COUNTIF(CP$7:CP$32,$CT42)</f>
        <v>0</v>
      </c>
      <c r="CR42" s="21">
        <f>COUNTIF(CQ$7:CQ$32,$CT42)</f>
        <v>0</v>
      </c>
      <c r="CS42" s="21">
        <f>COUNTIF(CR$28:CR$32,$CT42)</f>
        <v>0</v>
      </c>
      <c r="CT42" t="s">
        <v>67</v>
      </c>
    </row>
    <row r="43" spans="1:125" ht="15.75" thickBot="1" x14ac:dyDescent="0.3">
      <c r="A43" s="41" t="str">
        <f>COLLEGUES!A10</f>
        <v>Madeleine</v>
      </c>
      <c r="B43" s="111"/>
      <c r="C43" s="21">
        <f>COUNTIF(B$7:B$32,$CT43)</f>
        <v>0</v>
      </c>
      <c r="D43" s="21">
        <f ca="1">COUNTIF(C$7:C$32,$CT43)</f>
        <v>0</v>
      </c>
      <c r="E43" s="21">
        <f>COUNTIF(D$7:D$32,$CT43)</f>
        <v>0</v>
      </c>
      <c r="F43" s="21">
        <f>COUNTIF(E$7:E$32,$CT43)</f>
        <v>0</v>
      </c>
      <c r="G43" s="21">
        <f ca="1">COUNTIF(F$7:F$32,$CT43)</f>
        <v>0</v>
      </c>
      <c r="H43" s="21">
        <f>COUNTIF(G$7:G$32,$CT43)</f>
        <v>0</v>
      </c>
      <c r="I43" s="21">
        <f>COUNTIF(H$7:H$32,$CT43)</f>
        <v>0</v>
      </c>
      <c r="J43" s="21">
        <f ca="1">COUNTIF(I$7:I$32,$CT43)</f>
        <v>0</v>
      </c>
      <c r="K43" s="21">
        <f>COUNTIF(J$7:J$32,$CT43)</f>
        <v>0</v>
      </c>
      <c r="L43" s="21">
        <f>COUNTIF(K$7:K$32,$CT43)</f>
        <v>2</v>
      </c>
      <c r="M43" s="21">
        <f>COUNTIF(L$7:L$32,$CT43)</f>
        <v>1</v>
      </c>
      <c r="N43" s="21">
        <f>COUNTIF(M$7:M$32,$CT43)</f>
        <v>2</v>
      </c>
      <c r="O43" s="21">
        <f>COUNTIF(N$7:N$32,$CT43)</f>
        <v>2</v>
      </c>
      <c r="P43" s="21">
        <f ca="1">COUNTIF(O$7:O$32,$CT43)</f>
        <v>0</v>
      </c>
      <c r="Q43" s="21">
        <f>COUNTIF(P$7:P$32,$CT43)</f>
        <v>2</v>
      </c>
      <c r="R43" s="21">
        <f>COUNTIF(Q$7:Q$32,$CT43)</f>
        <v>2</v>
      </c>
      <c r="S43" s="21">
        <f ca="1">COUNTIF(R$7:R$32,$CT43)</f>
        <v>0</v>
      </c>
      <c r="T43" s="21">
        <f>COUNTIF(S$7:S$32,$CT43)</f>
        <v>2</v>
      </c>
      <c r="U43" s="21">
        <f>COUNTIF(T$7:T$32,$CT43)</f>
        <v>1</v>
      </c>
      <c r="V43" s="21">
        <f ca="1">COUNTIF(U$7:U$32,$CT43)</f>
        <v>0</v>
      </c>
      <c r="W43" s="21">
        <f>COUNTIF(V$7:V$32,$CT43)</f>
        <v>3</v>
      </c>
      <c r="X43" s="21">
        <f>COUNTIF(W$7:W$32,$CT43)</f>
        <v>1</v>
      </c>
      <c r="Y43" s="21">
        <f ca="1">COUNTIF(X$7:X$32,$CT43)</f>
        <v>0</v>
      </c>
      <c r="Z43" s="21">
        <f>COUNTIF(Y$7:Y$32,$CT43)</f>
        <v>3</v>
      </c>
      <c r="AA43" s="21">
        <f>COUNTIF(Z$7:Z$32,$CT43)</f>
        <v>0</v>
      </c>
      <c r="AB43" s="21">
        <f ca="1">COUNTIF(AA$7:AA$32,$CT43)</f>
        <v>0</v>
      </c>
      <c r="AC43" s="21">
        <f>COUNTIF(AB$7:AB$32,$CT43)</f>
        <v>0</v>
      </c>
      <c r="AD43" s="21">
        <f>COUNTIF(AC$7:AC$32,$CT43)</f>
        <v>0</v>
      </c>
      <c r="AE43" s="21">
        <f ca="1">COUNTIF(AD$7:AD$32,$CT43)</f>
        <v>0</v>
      </c>
      <c r="AF43" s="21">
        <f>COUNTIF(AE$7:AE$32,$CT43)</f>
        <v>0</v>
      </c>
      <c r="AG43" s="21">
        <f>COUNTIF(AF$7:AF$32,$CT43)</f>
        <v>2</v>
      </c>
      <c r="AH43" s="21">
        <f>COUNTIF(AG$7:AG$32,$CT43)</f>
        <v>1</v>
      </c>
      <c r="AI43" s="21">
        <f ca="1">COUNTIF(AH$7:AH$32,$CT43)</f>
        <v>0</v>
      </c>
      <c r="AJ43" s="21">
        <f>COUNTIF(AI$7:AI$32,$CT43)</f>
        <v>3</v>
      </c>
      <c r="AK43" s="21">
        <f ca="1">COUNTIF(AJ$7:AJ$32,$CT43)</f>
        <v>0</v>
      </c>
      <c r="AL43" s="21">
        <f>COUNTIF(AK$7:AK$32,$CT43)</f>
        <v>2</v>
      </c>
      <c r="AM43" s="21">
        <f>COUNTIF(AL$7:AL$32,$CT43)</f>
        <v>3</v>
      </c>
      <c r="AN43" s="21">
        <f ca="1">COUNTIF(AM$7:AM$32,$CT43)</f>
        <v>0</v>
      </c>
      <c r="AO43" s="21">
        <f>COUNTIF(AN$7:AN$32,$CT43)</f>
        <v>3</v>
      </c>
      <c r="AP43" s="21">
        <f>COUNTIF(AO$7:AO$32,$CT43)</f>
        <v>0</v>
      </c>
      <c r="AQ43" s="21">
        <f ca="1">COUNTIF(AP$7:AP$32,$CT43)</f>
        <v>0</v>
      </c>
      <c r="AR43" s="21">
        <f>COUNTIF(AQ$7:AQ$32,$CT43)</f>
        <v>0</v>
      </c>
      <c r="AS43" s="21">
        <f>COUNTIF(AR$7:AR$32,$CT43)</f>
        <v>2</v>
      </c>
      <c r="AT43" s="21">
        <f ca="1">COUNTIF(AS$7:AS$32,$CT43)</f>
        <v>0</v>
      </c>
      <c r="AU43" s="21">
        <f>COUNTIF(AT$7:AT$32,$CT43)</f>
        <v>2</v>
      </c>
      <c r="AV43" s="21">
        <f>COUNTIF(AU$7:AU$32,$CT43)</f>
        <v>0</v>
      </c>
      <c r="AW43" s="21">
        <f ca="1">COUNTIF(AV$7:AV$32,$CT43)</f>
        <v>0</v>
      </c>
      <c r="AX43" s="21">
        <f>COUNTIF(AW$7:AW$32,$CT43)</f>
        <v>0</v>
      </c>
      <c r="AY43" s="21">
        <f>COUNTIF(AX$7:AX$32,$CT43)</f>
        <v>0</v>
      </c>
      <c r="AZ43" s="21">
        <f>COUNTIF(AY$7:AY$32,$CT43)</f>
        <v>0</v>
      </c>
      <c r="BA43" s="21">
        <f>COUNTIF(AZ$7:AZ$32,$CT43)</f>
        <v>0</v>
      </c>
      <c r="BB43" s="21">
        <f>COUNTIF(BA$7:BA$32,$CT43)</f>
        <v>0</v>
      </c>
      <c r="BC43" s="21">
        <f>COUNTIF(BB$7:BB$32,$CT43)</f>
        <v>0</v>
      </c>
      <c r="BD43" s="21">
        <f>COUNTIF(BC$7:BC$32,$CT43)</f>
        <v>0</v>
      </c>
      <c r="BE43" s="21">
        <f>COUNTIF(BD$7:BD$32,$CT43)</f>
        <v>0</v>
      </c>
      <c r="BF43" s="21">
        <f>COUNTIF(BE$7:BE$32,$CT43)</f>
        <v>3</v>
      </c>
      <c r="BG43" s="21">
        <f>COUNTIF(BF$7:BF$32,$CT43)</f>
        <v>1</v>
      </c>
      <c r="BH43" s="21">
        <f>COUNTIF(BG$7:BG$32,$CT43)</f>
        <v>2</v>
      </c>
      <c r="BI43" s="21">
        <f>COUNTIF(BH$7:BH$32,$CT43)</f>
        <v>2</v>
      </c>
      <c r="BJ43" s="21">
        <f>COUNTIF(BI$7:BI$32,$CT43)</f>
        <v>1</v>
      </c>
      <c r="BK43" s="21">
        <f>COUNTIF(BJ$7:BJ$32,$CT43)</f>
        <v>3</v>
      </c>
      <c r="BL43" s="21">
        <f>COUNTIF(BK$7:BK$32,$CT43)</f>
        <v>1</v>
      </c>
      <c r="BM43" s="21">
        <f>COUNTIF(BL$7:BL$32,$CT43)</f>
        <v>1</v>
      </c>
      <c r="BN43" s="21">
        <f>COUNTIF(BM$7:BM$32,$CT43)</f>
        <v>2</v>
      </c>
      <c r="BO43" s="21">
        <f>COUNTIF(BN$7:BN$32,$CT43)</f>
        <v>2</v>
      </c>
      <c r="BP43" s="21">
        <f>COUNTIF(BO$7:BO$32,$CT43)</f>
        <v>1</v>
      </c>
      <c r="BQ43" s="21">
        <f>COUNTIF(BP$7:BP$32,$CT43)</f>
        <v>3</v>
      </c>
      <c r="BR43" s="21">
        <f>COUNTIF(BQ$7:BQ$32,$CT43)</f>
        <v>0</v>
      </c>
      <c r="BS43" s="21">
        <f>COUNTIF(BR$7:BR$32,$CT43)</f>
        <v>0</v>
      </c>
      <c r="BT43" s="21">
        <f>COUNTIF(BS$7:BS$32,$CT43)</f>
        <v>0</v>
      </c>
      <c r="BU43" s="21">
        <f>COUNTIF(BT$7:BT$32,$CT43)</f>
        <v>0</v>
      </c>
      <c r="BV43" s="21">
        <f>COUNTIF(BU$7:BU$32,$CT43)</f>
        <v>0</v>
      </c>
      <c r="BW43" s="21">
        <f>COUNTIF(BV$7:BV$32,$CT43)</f>
        <v>0</v>
      </c>
      <c r="BX43" s="21">
        <f>COUNTIF(BW$7:BW$32,$CT43)</f>
        <v>2</v>
      </c>
      <c r="BY43" s="21">
        <f>COUNTIF(BX$7:BX$32,$CT43)</f>
        <v>1</v>
      </c>
      <c r="BZ43" s="21">
        <f>COUNTIF(BY$7:BY$32,$CT43)</f>
        <v>2</v>
      </c>
      <c r="CA43" s="21">
        <f>COUNTIF(BZ$7:BZ$32,$CT43)</f>
        <v>2</v>
      </c>
      <c r="CB43" s="21">
        <f>COUNTIF(CA$7:CA$32,$CT43)</f>
        <v>1</v>
      </c>
      <c r="CC43" s="21">
        <f>COUNTIF(CB$7:CB$32,$CT43)</f>
        <v>2</v>
      </c>
      <c r="CD43" s="21">
        <f>COUNTIF(CC$7:CC$32,$CT43)</f>
        <v>1</v>
      </c>
      <c r="CE43" s="21">
        <f>COUNTIF(CD$7:CD$32,$CT43)</f>
        <v>1</v>
      </c>
      <c r="CF43" s="21">
        <f>COUNTIF(CE$7:CE$32,$CT43)</f>
        <v>1</v>
      </c>
      <c r="CG43" s="21">
        <f>COUNTIF(CF$7:CF$32,$CT43)</f>
        <v>1</v>
      </c>
      <c r="CH43" s="21">
        <f>COUNTIF(CG$7:CG$32,$CT43)</f>
        <v>1</v>
      </c>
      <c r="CI43" s="21">
        <f>COUNTIF(CH$7:CH$32,$CT43)</f>
        <v>3</v>
      </c>
      <c r="CJ43" s="21">
        <f>COUNTIF(CI$7:CI$32,$CT43)</f>
        <v>2</v>
      </c>
      <c r="CK43" s="21">
        <f>COUNTIF(CJ$7:CJ$32,$CT43)</f>
        <v>1</v>
      </c>
      <c r="CL43" s="21">
        <f>COUNTIF(CK$7:CK$32,$CT43)</f>
        <v>2</v>
      </c>
      <c r="CM43" s="21">
        <f>COUNTIF(CL$7:CL$32,$CT43)</f>
        <v>0</v>
      </c>
      <c r="CN43" s="21">
        <f>COUNTIF(CM$7:CM$32,$CT43)</f>
        <v>0</v>
      </c>
      <c r="CO43" s="21">
        <f>COUNTIF(CN$7:CN$32,$CT43)</f>
        <v>0</v>
      </c>
      <c r="CP43" s="21">
        <f>COUNTIF(CO$7:CO$32,$CT43)</f>
        <v>0</v>
      </c>
      <c r="CQ43" s="21">
        <f>COUNTIF(CP$7:CP$32,$CT43)</f>
        <v>0</v>
      </c>
      <c r="CR43" s="21">
        <f>COUNTIF(CQ$7:CQ$32,$CT43)</f>
        <v>0</v>
      </c>
      <c r="CS43" s="21">
        <f>COUNTIF(CR$28:CR$32,$CT43)</f>
        <v>0</v>
      </c>
      <c r="CT43" t="s">
        <v>61</v>
      </c>
    </row>
    <row r="44" spans="1:125" ht="15.75" thickBot="1" x14ac:dyDescent="0.3">
      <c r="A44" s="41" t="str">
        <f>COLLEGUES!A11</f>
        <v>Pauline</v>
      </c>
      <c r="B44" s="111"/>
      <c r="C44" s="21">
        <f>COUNTIF(B$7:B$32,$CT44)</f>
        <v>0</v>
      </c>
      <c r="D44" s="21">
        <f ca="1">COUNTIF(C$7:C$32,$CT44)</f>
        <v>0</v>
      </c>
      <c r="E44" s="21">
        <f>COUNTIF(D$7:D$32,$CT44)</f>
        <v>0</v>
      </c>
      <c r="F44" s="21">
        <f>COUNTIF(E$7:E$32,$CT44)</f>
        <v>0</v>
      </c>
      <c r="G44" s="21">
        <f ca="1">COUNTIF(F$7:F$32,$CT44)</f>
        <v>0</v>
      </c>
      <c r="H44" s="21">
        <f>COUNTIF(G$7:G$32,$CT44)</f>
        <v>0</v>
      </c>
      <c r="I44" s="21">
        <f>COUNTIF(H$7:H$32,$CT44)</f>
        <v>0</v>
      </c>
      <c r="J44" s="21">
        <f ca="1">COUNTIF(I$7:I$32,$CT44)</f>
        <v>0</v>
      </c>
      <c r="K44" s="21">
        <f>COUNTIF(J$7:J$32,$CT44)</f>
        <v>0</v>
      </c>
      <c r="L44" s="21">
        <f>COUNTIF(K$7:K$32,$CT44)</f>
        <v>0</v>
      </c>
      <c r="M44" s="21">
        <f>COUNTIF(L$7:L$32,$CT44)</f>
        <v>0</v>
      </c>
      <c r="N44" s="21">
        <f>COUNTIF(M$7:M$32,$CT44)</f>
        <v>0</v>
      </c>
      <c r="O44" s="21">
        <f>COUNTIF(N$7:N$32,$CT44)</f>
        <v>0</v>
      </c>
      <c r="P44" s="21">
        <f ca="1">COUNTIF(O$7:O$32,$CT44)</f>
        <v>0</v>
      </c>
      <c r="Q44" s="21">
        <f>COUNTIF(P$7:P$32,$CT44)</f>
        <v>0</v>
      </c>
      <c r="R44" s="21">
        <f>COUNTIF(Q$7:Q$32,$CT44)</f>
        <v>0</v>
      </c>
      <c r="S44" s="21">
        <f ca="1">COUNTIF(R$7:R$32,$CT44)</f>
        <v>0</v>
      </c>
      <c r="T44" s="21">
        <f>COUNTIF(S$7:S$32,$CT44)</f>
        <v>0</v>
      </c>
      <c r="U44" s="21">
        <f>COUNTIF(T$7:T$32,$CT44)</f>
        <v>0</v>
      </c>
      <c r="V44" s="21">
        <f ca="1">COUNTIF(U$7:U$32,$CT44)</f>
        <v>0</v>
      </c>
      <c r="W44" s="21">
        <f>COUNTIF(V$7:V$32,$CT44)</f>
        <v>0</v>
      </c>
      <c r="X44" s="21">
        <f>COUNTIF(W$7:W$32,$CT44)</f>
        <v>0</v>
      </c>
      <c r="Y44" s="21">
        <f ca="1">COUNTIF(X$7:X$32,$CT44)</f>
        <v>0</v>
      </c>
      <c r="Z44" s="21">
        <f>COUNTIF(Y$7:Y$32,$CT44)</f>
        <v>0</v>
      </c>
      <c r="AA44" s="21">
        <f>COUNTIF(Z$7:Z$32,$CT44)</f>
        <v>0</v>
      </c>
      <c r="AB44" s="21">
        <f ca="1">COUNTIF(AA$7:AA$32,$CT44)</f>
        <v>0</v>
      </c>
      <c r="AC44" s="21">
        <f>COUNTIF(AB$7:AB$32,$CT44)</f>
        <v>0</v>
      </c>
      <c r="AD44" s="21">
        <f>COUNTIF(AC$7:AC$32,$CT44)</f>
        <v>0</v>
      </c>
      <c r="AE44" s="21">
        <f ca="1">COUNTIF(AD$7:AD$32,$CT44)</f>
        <v>0</v>
      </c>
      <c r="AF44" s="21">
        <f>COUNTIF(AE$7:AE$32,$CT44)</f>
        <v>0</v>
      </c>
      <c r="AG44" s="21">
        <f>COUNTIF(AF$7:AF$32,$CT44)</f>
        <v>0</v>
      </c>
      <c r="AH44" s="21">
        <f>COUNTIF(AG$7:AG$32,$CT44)</f>
        <v>0</v>
      </c>
      <c r="AI44" s="21">
        <f ca="1">COUNTIF(AH$7:AH$32,$CT44)</f>
        <v>0</v>
      </c>
      <c r="AJ44" s="21">
        <f>COUNTIF(AI$7:AI$32,$CT44)</f>
        <v>0</v>
      </c>
      <c r="AK44" s="21">
        <f ca="1">COUNTIF(AJ$7:AJ$32,$CT44)</f>
        <v>0</v>
      </c>
      <c r="AL44" s="21">
        <f>COUNTIF(AK$7:AK$32,$CT44)</f>
        <v>0</v>
      </c>
      <c r="AM44" s="21">
        <f>COUNTIF(AL$7:AL$32,$CT44)</f>
        <v>0</v>
      </c>
      <c r="AN44" s="21">
        <f ca="1">COUNTIF(AM$7:AM$32,$CT44)</f>
        <v>0</v>
      </c>
      <c r="AO44" s="21">
        <f>COUNTIF(AN$7:AN$32,$CT44)</f>
        <v>0</v>
      </c>
      <c r="AP44" s="21">
        <f>COUNTIF(AO$7:AO$32,$CT44)</f>
        <v>0</v>
      </c>
      <c r="AQ44" s="21">
        <f ca="1">COUNTIF(AP$7:AP$32,$CT44)</f>
        <v>0</v>
      </c>
      <c r="AR44" s="21">
        <f>COUNTIF(AQ$7:AQ$32,$CT44)</f>
        <v>0</v>
      </c>
      <c r="AS44" s="21">
        <f>COUNTIF(AR$7:AR$32,$CT44)</f>
        <v>0</v>
      </c>
      <c r="AT44" s="21">
        <f ca="1">COUNTIF(AS$7:AS$32,$CT44)</f>
        <v>0</v>
      </c>
      <c r="AU44" s="21">
        <f>COUNTIF(AT$7:AT$32,$CT44)</f>
        <v>0</v>
      </c>
      <c r="AV44" s="21">
        <f>COUNTIF(AU$7:AU$32,$CT44)</f>
        <v>0</v>
      </c>
      <c r="AW44" s="21">
        <f ca="1">COUNTIF(AV$7:AV$32,$CT44)</f>
        <v>0</v>
      </c>
      <c r="AX44" s="21">
        <f>COUNTIF(AW$7:AW$32,$CT44)</f>
        <v>0</v>
      </c>
      <c r="AY44" s="21">
        <f>COUNTIF(AX$7:AX$32,$CT44)</f>
        <v>0</v>
      </c>
      <c r="AZ44" s="21">
        <f>COUNTIF(AY$7:AY$32,$CT44)</f>
        <v>0</v>
      </c>
      <c r="BA44" s="21">
        <f>COUNTIF(AZ$7:AZ$32,$CT44)</f>
        <v>0</v>
      </c>
      <c r="BB44" s="21">
        <f>COUNTIF(BA$7:BA$32,$CT44)</f>
        <v>0</v>
      </c>
      <c r="BC44" s="21">
        <f>COUNTIF(BB$7:BB$32,$CT44)</f>
        <v>0</v>
      </c>
      <c r="BD44" s="21">
        <f>COUNTIF(BC$7:BC$32,$CT44)</f>
        <v>0</v>
      </c>
      <c r="BE44" s="21">
        <f>COUNTIF(BD$7:BD$32,$CT44)</f>
        <v>0</v>
      </c>
      <c r="BF44" s="21">
        <f>COUNTIF(BE$7:BE$32,$CT44)</f>
        <v>0</v>
      </c>
      <c r="BG44" s="21">
        <f>COUNTIF(BF$7:BF$32,$CT44)</f>
        <v>0</v>
      </c>
      <c r="BH44" s="21">
        <f>COUNTIF(BG$7:BG$32,$CT44)</f>
        <v>0</v>
      </c>
      <c r="BI44" s="21">
        <f>COUNTIF(BH$7:BH$32,$CT44)</f>
        <v>0</v>
      </c>
      <c r="BJ44" s="21">
        <f>COUNTIF(BI$7:BI$32,$CT44)</f>
        <v>0</v>
      </c>
      <c r="BK44" s="21">
        <f>COUNTIF(BJ$7:BJ$32,$CT44)</f>
        <v>0</v>
      </c>
      <c r="BL44" s="21">
        <f>COUNTIF(BK$7:BK$32,$CT44)</f>
        <v>0</v>
      </c>
      <c r="BM44" s="21">
        <f>COUNTIF(BL$7:BL$32,$CT44)</f>
        <v>0</v>
      </c>
      <c r="BN44" s="21">
        <f>COUNTIF(BM$7:BM$32,$CT44)</f>
        <v>0</v>
      </c>
      <c r="BO44" s="21">
        <f>COUNTIF(BN$7:BN$32,$CT44)</f>
        <v>0</v>
      </c>
      <c r="BP44" s="21">
        <f>COUNTIF(BO$7:BO$32,$CT44)</f>
        <v>0</v>
      </c>
      <c r="BQ44" s="21">
        <f>COUNTIF(BP$7:BP$32,$CT44)</f>
        <v>0</v>
      </c>
      <c r="BR44" s="21">
        <f>COUNTIF(BQ$7:BQ$32,$CT44)</f>
        <v>0</v>
      </c>
      <c r="BS44" s="21">
        <f>COUNTIF(BR$7:BR$32,$CT44)</f>
        <v>0</v>
      </c>
      <c r="BT44" s="21">
        <f>COUNTIF(BS$7:BS$32,$CT44)</f>
        <v>0</v>
      </c>
      <c r="BU44" s="21">
        <f>COUNTIF(BT$7:BT$32,$CT44)</f>
        <v>0</v>
      </c>
      <c r="BV44" s="21">
        <f>COUNTIF(BU$7:BU$32,$CT44)</f>
        <v>0</v>
      </c>
      <c r="BW44" s="21">
        <f>COUNTIF(BV$7:BV$32,$CT44)</f>
        <v>0</v>
      </c>
      <c r="BX44" s="21">
        <f>COUNTIF(BW$7:BW$32,$CT44)</f>
        <v>0</v>
      </c>
      <c r="BY44" s="21">
        <f>COUNTIF(BX$7:BX$32,$CT44)</f>
        <v>0</v>
      </c>
      <c r="BZ44" s="21">
        <f>COUNTIF(BY$7:BY$32,$CT44)</f>
        <v>0</v>
      </c>
      <c r="CA44" s="21">
        <f>COUNTIF(BZ$7:BZ$32,$CT44)</f>
        <v>0</v>
      </c>
      <c r="CB44" s="21">
        <f>COUNTIF(CA$7:CA$32,$CT44)</f>
        <v>0</v>
      </c>
      <c r="CC44" s="21">
        <f>COUNTIF(CB$7:CB$32,$CT44)</f>
        <v>0</v>
      </c>
      <c r="CD44" s="21">
        <f>COUNTIF(CC$7:CC$32,$CT44)</f>
        <v>0</v>
      </c>
      <c r="CE44" s="21">
        <f>COUNTIF(CD$7:CD$32,$CT44)</f>
        <v>0</v>
      </c>
      <c r="CF44" s="21">
        <f>COUNTIF(CE$7:CE$32,$CT44)</f>
        <v>0</v>
      </c>
      <c r="CG44" s="21">
        <f>COUNTIF(CF$7:CF$32,$CT44)</f>
        <v>0</v>
      </c>
      <c r="CH44" s="21">
        <f>COUNTIF(CG$7:CG$32,$CT44)</f>
        <v>0</v>
      </c>
      <c r="CI44" s="21">
        <f>COUNTIF(CH$7:CH$32,$CT44)</f>
        <v>0</v>
      </c>
      <c r="CJ44" s="21">
        <f>COUNTIF(CI$7:CI$32,$CT44)</f>
        <v>0</v>
      </c>
      <c r="CK44" s="21">
        <f>COUNTIF(CJ$7:CJ$32,$CT44)</f>
        <v>0</v>
      </c>
      <c r="CL44" s="21">
        <f>COUNTIF(CK$7:CK$32,$CT44)</f>
        <v>0</v>
      </c>
      <c r="CM44" s="21">
        <f>COUNTIF(CL$7:CL$32,$CT44)</f>
        <v>0</v>
      </c>
      <c r="CN44" s="21">
        <f>COUNTIF(CM$7:CM$32,$CT44)</f>
        <v>0</v>
      </c>
      <c r="CO44" s="21">
        <f>COUNTIF(CN$7:CN$32,$CT44)</f>
        <v>0</v>
      </c>
      <c r="CP44" s="21">
        <f>COUNTIF(CO$7:CO$32,$CT44)</f>
        <v>0</v>
      </c>
      <c r="CQ44" s="21">
        <f>COUNTIF(CP$7:CP$32,$CT44)</f>
        <v>0</v>
      </c>
      <c r="CR44" s="21">
        <f>COUNTIF(CQ$7:CQ$32,$CT44)</f>
        <v>0</v>
      </c>
      <c r="CS44" s="21">
        <f>COUNTIF(CR$28:CR$32,$CT44)</f>
        <v>0</v>
      </c>
      <c r="CT44" t="s">
        <v>71</v>
      </c>
    </row>
    <row r="45" spans="1:125" ht="15.75" thickBot="1" x14ac:dyDescent="0.3">
      <c r="A45" s="41" t="str">
        <f>COLLEGUES!A12</f>
        <v>Ilda</v>
      </c>
      <c r="B45" s="111"/>
      <c r="C45" s="21">
        <f>COUNTIF(B$7:B$32,$CT45)</f>
        <v>0</v>
      </c>
      <c r="D45" s="21">
        <f ca="1">COUNTIF(C$7:C$32,$CT45)</f>
        <v>0</v>
      </c>
      <c r="E45" s="21">
        <f>COUNTIF(D$7:D$32,$CT45)</f>
        <v>0</v>
      </c>
      <c r="F45" s="21">
        <f>COUNTIF(E$7:E$32,$CT45)</f>
        <v>0</v>
      </c>
      <c r="G45" s="21">
        <f ca="1">COUNTIF(F$7:F$32,$CT45)</f>
        <v>0</v>
      </c>
      <c r="H45" s="21">
        <f>COUNTIF(G$7:G$32,$CT45)</f>
        <v>0</v>
      </c>
      <c r="I45" s="21">
        <f>COUNTIF(H$7:H$32,$CT45)</f>
        <v>0</v>
      </c>
      <c r="J45" s="21">
        <f ca="1">COUNTIF(I$7:I$32,$CT45)</f>
        <v>0</v>
      </c>
      <c r="K45" s="21">
        <f>COUNTIF(J$7:J$32,$CT45)</f>
        <v>0</v>
      </c>
      <c r="L45" s="21">
        <f>COUNTIF(K$7:K$32,$CT45)</f>
        <v>0</v>
      </c>
      <c r="M45" s="21">
        <f>COUNTIF(L$7:L$32,$CT45)</f>
        <v>0</v>
      </c>
      <c r="N45" s="21">
        <f>COUNTIF(M$7:M$32,$CT45)</f>
        <v>0</v>
      </c>
      <c r="O45" s="21">
        <f>COUNTIF(N$7:N$32,$CT45)</f>
        <v>1</v>
      </c>
      <c r="P45" s="21">
        <f ca="1">COUNTIF(O$7:O$32,$CT45)</f>
        <v>0</v>
      </c>
      <c r="Q45" s="21">
        <f>COUNTIF(P$7:P$32,$CT45)</f>
        <v>0</v>
      </c>
      <c r="R45" s="21">
        <f>COUNTIF(Q$7:Q$32,$CT45)</f>
        <v>0</v>
      </c>
      <c r="S45" s="21">
        <f ca="1">COUNTIF(R$7:R$32,$CT45)</f>
        <v>0</v>
      </c>
      <c r="T45" s="21">
        <f>COUNTIF(S$7:S$32,$CT45)</f>
        <v>0</v>
      </c>
      <c r="U45" s="21">
        <f>COUNTIF(T$7:T$32,$CT45)</f>
        <v>5</v>
      </c>
      <c r="V45" s="21">
        <f ca="1">COUNTIF(U$7:U$32,$CT45)</f>
        <v>0</v>
      </c>
      <c r="W45" s="21">
        <f>COUNTIF(V$7:V$32,$CT45)</f>
        <v>3</v>
      </c>
      <c r="X45" s="21">
        <f>COUNTIF(W$7:W$32,$CT45)</f>
        <v>0</v>
      </c>
      <c r="Y45" s="21">
        <f ca="1">COUNTIF(X$7:X$32,$CT45)</f>
        <v>0</v>
      </c>
      <c r="Z45" s="21">
        <f>COUNTIF(Y$7:Y$32,$CT45)</f>
        <v>1</v>
      </c>
      <c r="AA45" s="21">
        <f>COUNTIF(Z$7:Z$32,$CT45)</f>
        <v>4</v>
      </c>
      <c r="AB45" s="21">
        <f ca="1">COUNTIF(AA$7:AA$32,$CT45)</f>
        <v>0</v>
      </c>
      <c r="AC45" s="21">
        <f>COUNTIF(AB$7:AB$32,$CT45)</f>
        <v>3</v>
      </c>
      <c r="AD45" s="21">
        <f>COUNTIF(AC$7:AC$32,$CT45)</f>
        <v>4</v>
      </c>
      <c r="AE45" s="21">
        <f ca="1">COUNTIF(AD$7:AD$32,$CT45)</f>
        <v>0</v>
      </c>
      <c r="AF45" s="21">
        <f>COUNTIF(AE$7:AE$32,$CT45)</f>
        <v>3</v>
      </c>
      <c r="AG45" s="21">
        <f>COUNTIF(AF$7:AF$32,$CT45)</f>
        <v>3</v>
      </c>
      <c r="AH45" s="21">
        <f>COUNTIF(AG$7:AG$32,$CT45)</f>
        <v>0</v>
      </c>
      <c r="AI45" s="21">
        <f ca="1">COUNTIF(AH$7:AH$32,$CT45)</f>
        <v>0</v>
      </c>
      <c r="AJ45" s="21">
        <f>COUNTIF(AI$7:AI$32,$CT45)</f>
        <v>0</v>
      </c>
      <c r="AK45" s="21">
        <f ca="1">COUNTIF(AJ$7:AJ$32,$CT45)</f>
        <v>0</v>
      </c>
      <c r="AL45" s="21">
        <f>COUNTIF(AK$7:AK$32,$CT45)</f>
        <v>0</v>
      </c>
      <c r="AM45" s="21">
        <f>COUNTIF(AL$7:AL$32,$CT45)</f>
        <v>0</v>
      </c>
      <c r="AN45" s="21">
        <f ca="1">COUNTIF(AM$7:AM$32,$CT45)</f>
        <v>0</v>
      </c>
      <c r="AO45" s="21">
        <f>COUNTIF(AN$7:AN$32,$CT45)</f>
        <v>0</v>
      </c>
      <c r="AP45" s="21">
        <f>COUNTIF(AO$7:AO$32,$CT45)</f>
        <v>0</v>
      </c>
      <c r="AQ45" s="21">
        <f ca="1">COUNTIF(AP$7:AP$32,$CT45)</f>
        <v>0</v>
      </c>
      <c r="AR45" s="21">
        <f>COUNTIF(AQ$7:AQ$32,$CT45)</f>
        <v>0</v>
      </c>
      <c r="AS45" s="21">
        <f>COUNTIF(AR$7:AR$32,$CT45)</f>
        <v>0</v>
      </c>
      <c r="AT45" s="21">
        <f ca="1">COUNTIF(AS$7:AS$32,$CT45)</f>
        <v>0</v>
      </c>
      <c r="AU45" s="21">
        <f>COUNTIF(AT$7:AT$32,$CT45)</f>
        <v>0</v>
      </c>
      <c r="AV45" s="21">
        <f>COUNTIF(AU$7:AU$32,$CT45)</f>
        <v>2</v>
      </c>
      <c r="AW45" s="21">
        <f ca="1">COUNTIF(AV$7:AV$32,$CT45)</f>
        <v>0</v>
      </c>
      <c r="AX45" s="21">
        <f>COUNTIF(AW$7:AW$32,$CT45)</f>
        <v>2</v>
      </c>
      <c r="AY45" s="21">
        <f>COUNTIF(AX$7:AX$32,$CT45)</f>
        <v>2</v>
      </c>
      <c r="AZ45" s="21">
        <f>COUNTIF(AY$7:AY$32,$CT45)</f>
        <v>0</v>
      </c>
      <c r="BA45" s="21">
        <f>COUNTIF(AZ$7:AZ$32,$CT45)</f>
        <v>2</v>
      </c>
      <c r="BB45" s="21">
        <f>COUNTIF(BA$7:BA$32,$CT45)</f>
        <v>0</v>
      </c>
      <c r="BC45" s="21">
        <f>COUNTIF(BB$7:BB$32,$CT45)</f>
        <v>2</v>
      </c>
      <c r="BD45" s="21">
        <f>COUNTIF(BC$7:BC$32,$CT45)</f>
        <v>0</v>
      </c>
      <c r="BE45" s="21">
        <f>COUNTIF(BD$7:BD$32,$CT45)</f>
        <v>2</v>
      </c>
      <c r="BF45" s="21">
        <f>COUNTIF(BE$7:BE$32,$CT45)</f>
        <v>0</v>
      </c>
      <c r="BG45" s="21">
        <f>COUNTIF(BF$7:BF$32,$CT45)</f>
        <v>0</v>
      </c>
      <c r="BH45" s="21">
        <f>COUNTIF(BG$7:BG$32,$CT45)</f>
        <v>0</v>
      </c>
      <c r="BI45" s="21">
        <f>COUNTIF(BH$7:BH$32,$CT45)</f>
        <v>2</v>
      </c>
      <c r="BJ45" s="21">
        <f>COUNTIF(BI$7:BI$32,$CT45)</f>
        <v>0</v>
      </c>
      <c r="BK45" s="21">
        <f>COUNTIF(BJ$7:BJ$32,$CT45)</f>
        <v>1</v>
      </c>
      <c r="BL45" s="21">
        <f>COUNTIF(BK$7:BK$32,$CT45)</f>
        <v>4</v>
      </c>
      <c r="BM45" s="21">
        <f>COUNTIF(BL$7:BL$32,$CT45)</f>
        <v>0</v>
      </c>
      <c r="BN45" s="21">
        <f>COUNTIF(BM$7:BM$32,$CT45)</f>
        <v>3</v>
      </c>
      <c r="BO45" s="21">
        <f>COUNTIF(BN$7:BN$32,$CT45)</f>
        <v>0</v>
      </c>
      <c r="BP45" s="21">
        <f>COUNTIF(BO$7:BO$32,$CT45)</f>
        <v>0</v>
      </c>
      <c r="BQ45" s="21">
        <f>COUNTIF(BP$7:BP$32,$CT45)</f>
        <v>0</v>
      </c>
      <c r="BR45" s="21">
        <f>COUNTIF(BQ$7:BQ$32,$CT45)</f>
        <v>0</v>
      </c>
      <c r="BS45" s="21">
        <f>COUNTIF(BR$7:BR$32,$CT45)</f>
        <v>0</v>
      </c>
      <c r="BT45" s="21">
        <f>COUNTIF(BS$7:BS$32,$CT45)</f>
        <v>0</v>
      </c>
      <c r="BU45" s="21">
        <f>COUNTIF(BT$7:BT$32,$CT45)</f>
        <v>0</v>
      </c>
      <c r="BV45" s="21">
        <f>COUNTIF(BU$7:BU$32,$CT45)</f>
        <v>0</v>
      </c>
      <c r="BW45" s="21">
        <f>COUNTIF(BV$7:BV$32,$CT45)</f>
        <v>0</v>
      </c>
      <c r="BX45" s="21">
        <f>COUNTIF(BW$7:BW$32,$CT45)</f>
        <v>0</v>
      </c>
      <c r="BY45" s="21">
        <f>COUNTIF(BX$7:BX$32,$CT45)</f>
        <v>0</v>
      </c>
      <c r="BZ45" s="21">
        <f>COUNTIF(BY$7:BY$32,$CT45)</f>
        <v>0</v>
      </c>
      <c r="CA45" s="21">
        <f>COUNTIF(BZ$7:BZ$32,$CT45)</f>
        <v>0</v>
      </c>
      <c r="CB45" s="21">
        <f>COUNTIF(CA$7:CA$32,$CT45)</f>
        <v>0</v>
      </c>
      <c r="CC45" s="21">
        <f>COUNTIF(CB$7:CB$32,$CT45)</f>
        <v>0</v>
      </c>
      <c r="CD45" s="21">
        <f>COUNTIF(CC$7:CC$32,$CT45)</f>
        <v>0</v>
      </c>
      <c r="CE45" s="21">
        <f>COUNTIF(CD$7:CD$32,$CT45)</f>
        <v>0</v>
      </c>
      <c r="CF45" s="21">
        <f>COUNTIF(CE$7:CE$32,$CT45)</f>
        <v>0</v>
      </c>
      <c r="CG45" s="21">
        <f>COUNTIF(CF$7:CF$32,$CT45)</f>
        <v>3</v>
      </c>
      <c r="CH45" s="21">
        <f>COUNTIF(CG$7:CG$32,$CT45)</f>
        <v>0</v>
      </c>
      <c r="CI45" s="21">
        <f>COUNTIF(CH$7:CH$32,$CT45)</f>
        <v>1</v>
      </c>
      <c r="CJ45" s="21">
        <f>COUNTIF(CI$7:CI$32,$CT45)</f>
        <v>0</v>
      </c>
      <c r="CK45" s="21">
        <f>COUNTIF(CJ$7:CJ$32,$CT45)</f>
        <v>0</v>
      </c>
      <c r="CL45" s="21">
        <f>COUNTIF(CK$7:CK$32,$CT45)</f>
        <v>0</v>
      </c>
      <c r="CM45" s="21">
        <f>COUNTIF(CL$7:CL$32,$CT45)</f>
        <v>0</v>
      </c>
      <c r="CN45" s="21">
        <f>COUNTIF(CM$7:CM$32,$CT45)</f>
        <v>0</v>
      </c>
      <c r="CO45" s="21">
        <f>COUNTIF(CN$7:CN$32,$CT45)</f>
        <v>0</v>
      </c>
      <c r="CP45" s="21">
        <f>COUNTIF(CO$7:CO$32,$CT45)</f>
        <v>0</v>
      </c>
      <c r="CQ45" s="21">
        <f>COUNTIF(CP$7:CP$32,$CT45)</f>
        <v>0</v>
      </c>
      <c r="CR45" s="21">
        <f>COUNTIF(CQ$7:CQ$32,$CT45)</f>
        <v>0</v>
      </c>
      <c r="CS45" s="21">
        <f>COUNTIF(CR$28:CR$32,$CT45)</f>
        <v>0</v>
      </c>
      <c r="CT45" t="s">
        <v>63</v>
      </c>
    </row>
    <row r="46" spans="1:125" ht="15.75" thickBot="1" x14ac:dyDescent="0.3">
      <c r="A46" s="41" t="str">
        <f>COLLEGUES!A13</f>
        <v>Miguel</v>
      </c>
      <c r="B46" s="111"/>
      <c r="C46" s="21">
        <f>COUNTIF(B$7:B$32,$CT46)</f>
        <v>2</v>
      </c>
      <c r="D46" s="21">
        <f ca="1">COUNTIF(C$7:C$32,$CT46)</f>
        <v>3</v>
      </c>
      <c r="E46" s="21">
        <f>COUNTIF(D$7:D$32,$CT46)</f>
        <v>2</v>
      </c>
      <c r="F46" s="21">
        <f>COUNTIF(E$7:E$32,$CT46)</f>
        <v>0</v>
      </c>
      <c r="G46" s="21">
        <f ca="1">COUNTIF(F$7:F$32,$CT46)</f>
        <v>3</v>
      </c>
      <c r="H46" s="21">
        <f>COUNTIF(G$7:G$32,$CT46)</f>
        <v>0</v>
      </c>
      <c r="I46" s="21">
        <f>COUNTIF(H$7:H$32,$CT46)</f>
        <v>0</v>
      </c>
      <c r="J46" s="21">
        <f ca="1">COUNTIF(I$7:I$32,$CT46)</f>
        <v>3</v>
      </c>
      <c r="K46" s="21">
        <f>COUNTIF(J$7:J$32,$CT46)</f>
        <v>0</v>
      </c>
      <c r="L46" s="21">
        <f>COUNTIF(K$7:K$32,$CT46)</f>
        <v>0</v>
      </c>
      <c r="M46" s="21">
        <f>COUNTIF(L$7:L$32,$CT46)</f>
        <v>0</v>
      </c>
      <c r="N46" s="21">
        <f>COUNTIF(M$7:M$32,$CT46)</f>
        <v>0</v>
      </c>
      <c r="O46" s="21">
        <f>COUNTIF(N$7:N$32,$CT46)</f>
        <v>0</v>
      </c>
      <c r="P46" s="21">
        <f ca="1">COUNTIF(O$7:O$32,$CT46)</f>
        <v>3</v>
      </c>
      <c r="Q46" s="21">
        <f>COUNTIF(P$7:P$32,$CT46)</f>
        <v>0</v>
      </c>
      <c r="R46" s="21">
        <f>COUNTIF(Q$7:Q$32,$CT46)</f>
        <v>0</v>
      </c>
      <c r="S46" s="21">
        <f ca="1">COUNTIF(R$7:R$32,$CT46)</f>
        <v>3</v>
      </c>
      <c r="T46" s="21">
        <f>COUNTIF(S$7:S$32,$CT46)</f>
        <v>0</v>
      </c>
      <c r="U46" s="21">
        <f>COUNTIF(T$7:T$32,$CT46)</f>
        <v>0</v>
      </c>
      <c r="V46" s="21">
        <f ca="1">COUNTIF(U$7:U$32,$CT46)</f>
        <v>3</v>
      </c>
      <c r="W46" s="21">
        <f>COUNTIF(V$7:V$32,$CT46)</f>
        <v>0</v>
      </c>
      <c r="X46" s="21">
        <f>COUNTIF(W$7:W$32,$CT46)</f>
        <v>0</v>
      </c>
      <c r="Y46" s="21">
        <f ca="1">COUNTIF(X$7:X$32,$CT46)</f>
        <v>3</v>
      </c>
      <c r="Z46" s="21">
        <f>COUNTIF(Y$7:Y$32,$CT46)</f>
        <v>0</v>
      </c>
      <c r="AA46" s="21">
        <f>COUNTIF(Z$7:Z$32,$CT46)</f>
        <v>3</v>
      </c>
      <c r="AB46" s="21">
        <f ca="1">COUNTIF(AA$7:AA$32,$CT46)</f>
        <v>3</v>
      </c>
      <c r="AC46" s="21">
        <f>COUNTIF(AB$7:AB$32,$CT46)</f>
        <v>3</v>
      </c>
      <c r="AD46" s="21">
        <f>COUNTIF(AC$7:AC$32,$CT46)</f>
        <v>3</v>
      </c>
      <c r="AE46" s="21">
        <f ca="1">COUNTIF(AD$7:AD$32,$CT46)</f>
        <v>3</v>
      </c>
      <c r="AF46" s="21">
        <f>COUNTIF(AE$7:AE$32,$CT46)</f>
        <v>3</v>
      </c>
      <c r="AG46" s="21">
        <f>COUNTIF(AF$7:AF$32,$CT46)</f>
        <v>0</v>
      </c>
      <c r="AH46" s="21">
        <f>COUNTIF(AG$7:AG$32,$CT46)</f>
        <v>0</v>
      </c>
      <c r="AI46" s="21">
        <f ca="1">COUNTIF(AH$7:AH$32,$CT46)</f>
        <v>3</v>
      </c>
      <c r="AJ46" s="21">
        <f>COUNTIF(AI$7:AI$32,$CT46)</f>
        <v>0</v>
      </c>
      <c r="AK46" s="21">
        <f ca="1">COUNTIF(AJ$7:AJ$32,$CT46)</f>
        <v>3</v>
      </c>
      <c r="AL46" s="21">
        <f>COUNTIF(AK$7:AK$32,$CT46)</f>
        <v>0</v>
      </c>
      <c r="AM46" s="21">
        <f>COUNTIF(AL$7:AL$32,$CT46)</f>
        <v>0</v>
      </c>
      <c r="AN46" s="21">
        <f ca="1">COUNTIF(AM$7:AM$32,$CT46)</f>
        <v>3</v>
      </c>
      <c r="AO46" s="21">
        <f>COUNTIF(AN$7:AN$32,$CT46)</f>
        <v>0</v>
      </c>
      <c r="AP46" s="21">
        <f>COUNTIF(AO$7:AO$32,$CT46)</f>
        <v>0</v>
      </c>
      <c r="AQ46" s="21">
        <f ca="1">COUNTIF(AP$7:AP$32,$CT46)</f>
        <v>3</v>
      </c>
      <c r="AR46" s="21">
        <f>COUNTIF(AQ$7:AQ$32,$CT46)</f>
        <v>0</v>
      </c>
      <c r="AS46" s="21">
        <f>COUNTIF(AR$7:AR$32,$CT46)</f>
        <v>0</v>
      </c>
      <c r="AT46" s="21">
        <f ca="1">COUNTIF(AS$7:AS$32,$CT46)</f>
        <v>3</v>
      </c>
      <c r="AU46" s="21">
        <f>COUNTIF(AT$7:AT$32,$CT46)</f>
        <v>0</v>
      </c>
      <c r="AV46" s="21">
        <f>COUNTIF(AU$7:AU$32,$CT46)</f>
        <v>0</v>
      </c>
      <c r="AW46" s="21">
        <f ca="1">COUNTIF(AV$7:AV$32,$CT46)</f>
        <v>3</v>
      </c>
      <c r="AX46" s="21">
        <f>COUNTIF(AW$7:AW$32,$CT46)</f>
        <v>0</v>
      </c>
      <c r="AY46" s="21">
        <f>COUNTIF(AX$7:AX$32,$CT46)</f>
        <v>0</v>
      </c>
      <c r="AZ46" s="21">
        <f>COUNTIF(AY$7:AY$32,$CT46)</f>
        <v>0</v>
      </c>
      <c r="BA46" s="21">
        <f>COUNTIF(AZ$7:AZ$32,$CT46)</f>
        <v>0</v>
      </c>
      <c r="BB46" s="21">
        <f>COUNTIF(BA$7:BA$32,$CT46)</f>
        <v>0</v>
      </c>
      <c r="BC46" s="21">
        <f>COUNTIF(BB$7:BB$32,$CT46)</f>
        <v>0</v>
      </c>
      <c r="BD46" s="21">
        <f>COUNTIF(BC$7:BC$32,$CT46)</f>
        <v>0</v>
      </c>
      <c r="BE46" s="21">
        <f>COUNTIF(BD$7:BD$32,$CT46)</f>
        <v>0</v>
      </c>
      <c r="BF46" s="21">
        <f>COUNTIF(BE$7:BE$32,$CT46)</f>
        <v>0</v>
      </c>
      <c r="BG46" s="21">
        <f>COUNTIF(BF$7:BF$32,$CT46)</f>
        <v>0</v>
      </c>
      <c r="BH46" s="21">
        <f>COUNTIF(BG$7:BG$32,$CT46)</f>
        <v>0</v>
      </c>
      <c r="BI46" s="21">
        <f>COUNTIF(BH$7:BH$32,$CT46)</f>
        <v>0</v>
      </c>
      <c r="BJ46" s="21">
        <f>COUNTIF(BI$7:BI$32,$CT46)</f>
        <v>0</v>
      </c>
      <c r="BK46" s="21">
        <f>COUNTIF(BJ$7:BJ$32,$CT46)</f>
        <v>0</v>
      </c>
      <c r="BL46" s="21">
        <f>COUNTIF(BK$7:BK$32,$CT46)</f>
        <v>0</v>
      </c>
      <c r="BM46" s="21">
        <f>COUNTIF(BL$7:BL$32,$CT46)</f>
        <v>0</v>
      </c>
      <c r="BN46" s="21">
        <f>COUNTIF(BM$7:BM$32,$CT46)</f>
        <v>0</v>
      </c>
      <c r="BO46" s="21">
        <f>COUNTIF(BN$7:BN$32,$CT46)</f>
        <v>0</v>
      </c>
      <c r="BP46" s="21">
        <f>COUNTIF(BO$7:BO$32,$CT46)</f>
        <v>0</v>
      </c>
      <c r="BQ46" s="21">
        <f>COUNTIF(BP$7:BP$32,$CT46)</f>
        <v>0</v>
      </c>
      <c r="BR46" s="21">
        <f>COUNTIF(BQ$7:BQ$32,$CT46)</f>
        <v>3</v>
      </c>
      <c r="BS46" s="21">
        <f>COUNTIF(BR$7:BR$32,$CT46)</f>
        <v>1</v>
      </c>
      <c r="BT46" s="21">
        <f>COUNTIF(BS$7:BS$32,$CT46)</f>
        <v>2</v>
      </c>
      <c r="BU46" s="21">
        <f>COUNTIF(BT$7:BT$32,$CT46)</f>
        <v>3</v>
      </c>
      <c r="BV46" s="21">
        <f>COUNTIF(BU$7:BU$32,$CT46)</f>
        <v>1</v>
      </c>
      <c r="BW46" s="21">
        <f>COUNTIF(BV$7:BV$32,$CT46)</f>
        <v>2</v>
      </c>
      <c r="BX46" s="21">
        <f>COUNTIF(BW$7:BW$32,$CT46)</f>
        <v>0</v>
      </c>
      <c r="BY46" s="21">
        <f>COUNTIF(BX$7:BX$32,$CT46)</f>
        <v>0</v>
      </c>
      <c r="BZ46" s="21">
        <f>COUNTIF(BY$7:BY$32,$CT46)</f>
        <v>0</v>
      </c>
      <c r="CA46" s="21">
        <f>COUNTIF(BZ$7:BZ$32,$CT46)</f>
        <v>0</v>
      </c>
      <c r="CB46" s="21">
        <f>COUNTIF(CA$7:CA$32,$CT46)</f>
        <v>0</v>
      </c>
      <c r="CC46" s="21">
        <f>COUNTIF(CB$7:CB$32,$CT46)</f>
        <v>0</v>
      </c>
      <c r="CD46" s="21">
        <f>COUNTIF(CC$7:CC$32,$CT46)</f>
        <v>2</v>
      </c>
      <c r="CE46" s="21">
        <f>COUNTIF(CD$7:CD$32,$CT46)</f>
        <v>0</v>
      </c>
      <c r="CF46" s="21">
        <f>COUNTIF(CE$7:CE$32,$CT46)</f>
        <v>3</v>
      </c>
      <c r="CG46" s="21">
        <f>COUNTIF(CF$7:CF$32,$CT46)</f>
        <v>0</v>
      </c>
      <c r="CH46" s="21">
        <f>COUNTIF(CG$7:CG$32,$CT46)</f>
        <v>0</v>
      </c>
      <c r="CI46" s="21">
        <f>COUNTIF(CH$7:CH$32,$CT46)</f>
        <v>0</v>
      </c>
      <c r="CJ46" s="21">
        <f>COUNTIF(CI$7:CI$32,$CT46)</f>
        <v>0</v>
      </c>
      <c r="CK46" s="21">
        <f>COUNTIF(CJ$7:CJ$32,$CT46)</f>
        <v>0</v>
      </c>
      <c r="CL46" s="21">
        <f>COUNTIF(CK$7:CK$32,$CT46)</f>
        <v>0</v>
      </c>
      <c r="CM46" s="21">
        <f>COUNTIF(CL$7:CL$32,$CT46)</f>
        <v>0</v>
      </c>
      <c r="CN46" s="21">
        <f>COUNTIF(CM$7:CM$32,$CT46)</f>
        <v>0</v>
      </c>
      <c r="CO46" s="21">
        <f>COUNTIF(CN$7:CN$32,$CT46)</f>
        <v>0</v>
      </c>
      <c r="CP46" s="21">
        <f>COUNTIF(CO$7:CO$32,$CT46)</f>
        <v>0</v>
      </c>
      <c r="CQ46" s="21">
        <f>COUNTIF(CP$7:CP$32,$CT46)</f>
        <v>0</v>
      </c>
      <c r="CR46" s="21">
        <f>COUNTIF(CQ$7:CQ$32,$CT46)</f>
        <v>0</v>
      </c>
      <c r="CS46" s="21">
        <f>COUNTIF(CR$28:CR$32,$CT46)</f>
        <v>0</v>
      </c>
      <c r="CT46" t="s">
        <v>59</v>
      </c>
    </row>
    <row r="47" spans="1:125" ht="15.75" thickBot="1" x14ac:dyDescent="0.3">
      <c r="A47" s="41" t="str">
        <f>COLLEGUES!A14</f>
        <v>Claudine</v>
      </c>
      <c r="B47" s="111"/>
      <c r="C47" s="21">
        <f>COUNTIF(B$7:B$32,$CT47)</f>
        <v>0</v>
      </c>
      <c r="D47" s="21">
        <f ca="1">COUNTIF(C$7:C$32,$CT47)</f>
        <v>0</v>
      </c>
      <c r="E47" s="21">
        <f>COUNTIF(D$7:D$32,$CT47)</f>
        <v>0</v>
      </c>
      <c r="F47" s="21">
        <f>COUNTIF(E$7:E$32,$CT47)</f>
        <v>0</v>
      </c>
      <c r="G47" s="21">
        <f ca="1">COUNTIF(F$7:F$32,$CT47)</f>
        <v>0</v>
      </c>
      <c r="H47" s="21">
        <f>COUNTIF(G$7:G$32,$CT47)</f>
        <v>1</v>
      </c>
      <c r="I47" s="21">
        <f>COUNTIF(H$7:H$32,$CT47)</f>
        <v>1</v>
      </c>
      <c r="J47" s="21">
        <f ca="1">COUNTIF(I$7:I$32,$CT47)</f>
        <v>0</v>
      </c>
      <c r="K47" s="21">
        <f>COUNTIF(J$7:J$32,$CT47)</f>
        <v>0</v>
      </c>
      <c r="L47" s="21">
        <f>COUNTIF(K$7:K$32,$CT47)</f>
        <v>0</v>
      </c>
      <c r="M47" s="21">
        <f>COUNTIF(L$7:L$32,$CT47)</f>
        <v>0</v>
      </c>
      <c r="N47" s="21">
        <f>COUNTIF(M$7:M$32,$CT47)</f>
        <v>0</v>
      </c>
      <c r="O47" s="21">
        <f>COUNTIF(N$7:N$32,$CT47)</f>
        <v>0</v>
      </c>
      <c r="P47" s="21">
        <f ca="1">COUNTIF(O$7:O$32,$CT47)</f>
        <v>0</v>
      </c>
      <c r="Q47" s="21">
        <f>COUNTIF(P$7:P$32,$CT47)</f>
        <v>0</v>
      </c>
      <c r="R47" s="21">
        <f>COUNTIF(Q$7:Q$32,$CT47)</f>
        <v>0</v>
      </c>
      <c r="S47" s="21">
        <f ca="1">COUNTIF(R$7:R$32,$CT47)</f>
        <v>0</v>
      </c>
      <c r="T47" s="21">
        <f>COUNTIF(S$7:S$32,$CT47)</f>
        <v>0</v>
      </c>
      <c r="U47" s="21">
        <f>COUNTIF(T$7:T$32,$CT47)</f>
        <v>0</v>
      </c>
      <c r="V47" s="21">
        <f ca="1">COUNTIF(U$7:U$32,$CT47)</f>
        <v>0</v>
      </c>
      <c r="W47" s="21">
        <f>COUNTIF(V$7:V$32,$CT47)</f>
        <v>0</v>
      </c>
      <c r="X47" s="21">
        <f>COUNTIF(W$7:W$32,$CT47)</f>
        <v>0</v>
      </c>
      <c r="Y47" s="21">
        <f ca="1">COUNTIF(X$7:X$32,$CT47)</f>
        <v>0</v>
      </c>
      <c r="Z47" s="21">
        <f>COUNTIF(Y$7:Y$32,$CT47)</f>
        <v>0</v>
      </c>
      <c r="AA47" s="21">
        <f>COUNTIF(Z$7:Z$32,$CT47)</f>
        <v>0</v>
      </c>
      <c r="AB47" s="21">
        <f ca="1">COUNTIF(AA$7:AA$32,$CT47)</f>
        <v>0</v>
      </c>
      <c r="AC47" s="21">
        <f>COUNTIF(AB$7:AB$32,$CT47)</f>
        <v>0</v>
      </c>
      <c r="AD47" s="21">
        <f>COUNTIF(AC$7:AC$32,$CT47)</f>
        <v>0</v>
      </c>
      <c r="AE47" s="21">
        <f ca="1">COUNTIF(AD$7:AD$32,$CT47)</f>
        <v>0</v>
      </c>
      <c r="AF47" s="21">
        <f>COUNTIF(AE$7:AE$32,$CT47)</f>
        <v>0</v>
      </c>
      <c r="AG47" s="21">
        <f>COUNTIF(AF$7:AF$32,$CT47)</f>
        <v>0</v>
      </c>
      <c r="AH47" s="21">
        <f>COUNTIF(AG$7:AG$32,$CT47)</f>
        <v>1</v>
      </c>
      <c r="AI47" s="21">
        <f ca="1">COUNTIF(AH$7:AH$32,$CT47)</f>
        <v>0</v>
      </c>
      <c r="AJ47" s="21">
        <f>COUNTIF(AI$7:AI$32,$CT47)</f>
        <v>0</v>
      </c>
      <c r="AK47" s="21">
        <f ca="1">COUNTIF(AJ$7:AJ$32,$CT47)</f>
        <v>0</v>
      </c>
      <c r="AL47" s="21">
        <f>COUNTIF(AK$7:AK$32,$CT47)</f>
        <v>0</v>
      </c>
      <c r="AM47" s="21">
        <f>COUNTIF(AL$7:AL$32,$CT47)</f>
        <v>0</v>
      </c>
      <c r="AN47" s="21">
        <f ca="1">COUNTIF(AM$7:AM$32,$CT47)</f>
        <v>0</v>
      </c>
      <c r="AO47" s="21">
        <f>COUNTIF(AN$7:AN$32,$CT47)</f>
        <v>0</v>
      </c>
      <c r="AP47" s="21">
        <f>COUNTIF(AO$7:AO$32,$CT47)</f>
        <v>0</v>
      </c>
      <c r="AQ47" s="21">
        <f ca="1">COUNTIF(AP$7:AP$32,$CT47)</f>
        <v>0</v>
      </c>
      <c r="AR47" s="21">
        <f>COUNTIF(AQ$7:AQ$32,$CT47)</f>
        <v>0</v>
      </c>
      <c r="AS47" s="21">
        <f>COUNTIF(AR$7:AR$32,$CT47)</f>
        <v>1</v>
      </c>
      <c r="AT47" s="21">
        <f ca="1">COUNTIF(AS$7:AS$32,$CT47)</f>
        <v>0</v>
      </c>
      <c r="AU47" s="21">
        <f>COUNTIF(AT$7:AT$32,$CT47)</f>
        <v>0</v>
      </c>
      <c r="AV47" s="21">
        <f>COUNTIF(AU$7:AU$32,$CT47)</f>
        <v>0</v>
      </c>
      <c r="AW47" s="21">
        <f ca="1">COUNTIF(AV$7:AV$32,$CT47)</f>
        <v>0</v>
      </c>
      <c r="AX47" s="21">
        <f>COUNTIF(AW$7:AW$32,$CT47)</f>
        <v>0</v>
      </c>
      <c r="AY47" s="21">
        <f>COUNTIF(AX$7:AX$32,$CT47)</f>
        <v>0</v>
      </c>
      <c r="AZ47" s="21">
        <f>COUNTIF(AY$7:AY$32,$CT47)</f>
        <v>0</v>
      </c>
      <c r="BA47" s="21">
        <f>COUNTIF(AZ$7:AZ$32,$CT47)</f>
        <v>0</v>
      </c>
      <c r="BB47" s="21">
        <f>COUNTIF(BA$7:BA$32,$CT47)</f>
        <v>0</v>
      </c>
      <c r="BC47" s="21">
        <f>COUNTIF(BB$7:BB$32,$CT47)</f>
        <v>0</v>
      </c>
      <c r="BD47" s="21">
        <f>COUNTIF(BC$7:BC$32,$CT47)</f>
        <v>0</v>
      </c>
      <c r="BE47" s="21">
        <f>COUNTIF(BD$7:BD$32,$CT47)</f>
        <v>0</v>
      </c>
      <c r="BF47" s="21">
        <f>COUNTIF(BE$7:BE$32,$CT47)</f>
        <v>0</v>
      </c>
      <c r="BG47" s="21">
        <f>COUNTIF(BF$7:BF$32,$CT47)</f>
        <v>0</v>
      </c>
      <c r="BH47" s="21">
        <f>COUNTIF(BG$7:BG$32,$CT47)</f>
        <v>0</v>
      </c>
      <c r="BI47" s="21">
        <f>COUNTIF(BH$7:BH$32,$CT47)</f>
        <v>0</v>
      </c>
      <c r="BJ47" s="21">
        <f>COUNTIF(BI$7:BI$32,$CT47)</f>
        <v>0</v>
      </c>
      <c r="BK47" s="21">
        <f>COUNTIF(BJ$7:BJ$32,$CT47)</f>
        <v>0</v>
      </c>
      <c r="BL47" s="21">
        <f>COUNTIF(BK$7:BK$32,$CT47)</f>
        <v>0</v>
      </c>
      <c r="BM47" s="21">
        <f>COUNTIF(BL$7:BL$32,$CT47)</f>
        <v>0</v>
      </c>
      <c r="BN47" s="21">
        <f>COUNTIF(BM$7:BM$32,$CT47)</f>
        <v>0</v>
      </c>
      <c r="BO47" s="21">
        <f>COUNTIF(BN$7:BN$32,$CT47)</f>
        <v>0</v>
      </c>
      <c r="BP47" s="21">
        <f>COUNTIF(BO$7:BO$32,$CT47)</f>
        <v>0</v>
      </c>
      <c r="BQ47" s="21">
        <f>COUNTIF(BP$7:BP$32,$CT47)</f>
        <v>0</v>
      </c>
      <c r="BR47" s="21">
        <f>COUNTIF(BQ$7:BQ$32,$CT47)</f>
        <v>0</v>
      </c>
      <c r="BS47" s="21">
        <f>COUNTIF(BR$7:BR$32,$CT47)</f>
        <v>0</v>
      </c>
      <c r="BT47" s="21">
        <f>COUNTIF(BS$7:BS$32,$CT47)</f>
        <v>0</v>
      </c>
      <c r="BU47" s="21">
        <f>COUNTIF(BT$7:BT$32,$CT47)</f>
        <v>0</v>
      </c>
      <c r="BV47" s="21">
        <f>COUNTIF(BU$7:BU$32,$CT47)</f>
        <v>0</v>
      </c>
      <c r="BW47" s="21">
        <f>COUNTIF(BV$7:BV$32,$CT47)</f>
        <v>0</v>
      </c>
      <c r="BX47" s="21">
        <f>COUNTIF(BW$7:BW$32,$CT47)</f>
        <v>0</v>
      </c>
      <c r="BY47" s="21">
        <f>COUNTIF(BX$7:BX$32,$CT47)</f>
        <v>0</v>
      </c>
      <c r="BZ47" s="21">
        <f>COUNTIF(BY$7:BY$32,$CT47)</f>
        <v>0</v>
      </c>
      <c r="CA47" s="21">
        <f>COUNTIF(BZ$7:BZ$32,$CT47)</f>
        <v>0</v>
      </c>
      <c r="CB47" s="21">
        <f>COUNTIF(CA$7:CA$32,$CT47)</f>
        <v>0</v>
      </c>
      <c r="CC47" s="21">
        <f>COUNTIF(CB$7:CB$32,$CT47)</f>
        <v>0</v>
      </c>
      <c r="CD47" s="21">
        <f>COUNTIF(CC$7:CC$32,$CT47)</f>
        <v>0</v>
      </c>
      <c r="CE47" s="21">
        <f>COUNTIF(CD$7:CD$32,$CT47)</f>
        <v>0</v>
      </c>
      <c r="CF47" s="21">
        <f>COUNTIF(CE$7:CE$32,$CT47)</f>
        <v>0</v>
      </c>
      <c r="CG47" s="21">
        <f>COUNTIF(CF$7:CF$32,$CT47)</f>
        <v>0</v>
      </c>
      <c r="CH47" s="21">
        <f>COUNTIF(CG$7:CG$32,$CT47)</f>
        <v>0</v>
      </c>
      <c r="CI47" s="21">
        <f>COUNTIF(CH$7:CH$32,$CT47)</f>
        <v>0</v>
      </c>
      <c r="CJ47" s="21">
        <f>COUNTIF(CI$7:CI$32,$CT47)</f>
        <v>0</v>
      </c>
      <c r="CK47" s="21">
        <f>COUNTIF(CJ$7:CJ$32,$CT47)</f>
        <v>0</v>
      </c>
      <c r="CL47" s="21">
        <f>COUNTIF(CK$7:CK$32,$CT47)</f>
        <v>0</v>
      </c>
      <c r="CM47" s="21">
        <f>COUNTIF(CL$7:CL$32,$CT47)</f>
        <v>0</v>
      </c>
      <c r="CN47" s="21">
        <f>COUNTIF(CM$7:CM$32,$CT47)</f>
        <v>0</v>
      </c>
      <c r="CO47" s="21">
        <f>COUNTIF(CN$7:CN$32,$CT47)</f>
        <v>0</v>
      </c>
      <c r="CP47" s="21">
        <f>COUNTIF(CO$7:CO$32,$CT47)</f>
        <v>0</v>
      </c>
      <c r="CQ47" s="21">
        <f>COUNTIF(CP$7:CP$32,$CT47)</f>
        <v>0</v>
      </c>
      <c r="CR47" s="21">
        <f>COUNTIF(CQ$7:CQ$32,$CT47)</f>
        <v>0</v>
      </c>
      <c r="CS47" s="21">
        <f>COUNTIF(CR$28:CR$32,$CT47)</f>
        <v>0</v>
      </c>
      <c r="CT47" t="s">
        <v>72</v>
      </c>
    </row>
    <row r="48" spans="1:125" ht="15.75" thickBot="1" x14ac:dyDescent="0.3">
      <c r="A48" s="41" t="str">
        <f>COLLEGUES!A15</f>
        <v>Ludovic</v>
      </c>
      <c r="B48" s="111"/>
      <c r="C48" s="21">
        <f>COUNTIF(B$7:B$32,$CT48)</f>
        <v>0</v>
      </c>
      <c r="D48" s="21">
        <f ca="1">COUNTIF(C$7:C$32,$CT48)</f>
        <v>0</v>
      </c>
      <c r="E48" s="21">
        <f>COUNTIF(D$7:D$32,$CT48)</f>
        <v>1</v>
      </c>
      <c r="F48" s="21">
        <f>COUNTIF(E$7:E$32,$CT48)</f>
        <v>0</v>
      </c>
      <c r="G48" s="21">
        <f ca="1">COUNTIF(F$7:F$32,$CT48)</f>
        <v>0</v>
      </c>
      <c r="H48" s="21">
        <f>COUNTIF(G$7:G$32,$CT48)</f>
        <v>0</v>
      </c>
      <c r="I48" s="21">
        <f>COUNTIF(H$7:H$32,$CT48)</f>
        <v>0</v>
      </c>
      <c r="J48" s="21">
        <f ca="1">COUNTIF(I$7:I$32,$CT48)</f>
        <v>0</v>
      </c>
      <c r="K48" s="21">
        <f>COUNTIF(J$7:J$32,$CT48)</f>
        <v>1</v>
      </c>
      <c r="L48" s="21">
        <f>COUNTIF(K$7:K$32,$CT48)</f>
        <v>0</v>
      </c>
      <c r="M48" s="21">
        <f>COUNTIF(L$7:L$32,$CT48)</f>
        <v>0</v>
      </c>
      <c r="N48" s="21">
        <f>COUNTIF(M$7:M$32,$CT48)</f>
        <v>1</v>
      </c>
      <c r="O48" s="21">
        <f>COUNTIF(N$7:N$32,$CT48)</f>
        <v>0</v>
      </c>
      <c r="P48" s="21">
        <f ca="1">COUNTIF(O$7:O$32,$CT48)</f>
        <v>0</v>
      </c>
      <c r="Q48" s="21">
        <f>COUNTIF(P$7:P$32,$CT48)</f>
        <v>0</v>
      </c>
      <c r="R48" s="21">
        <f>COUNTIF(Q$7:Q$32,$CT48)</f>
        <v>0</v>
      </c>
      <c r="S48" s="21">
        <f ca="1">COUNTIF(R$7:R$32,$CT48)</f>
        <v>0</v>
      </c>
      <c r="T48" s="21">
        <f>COUNTIF(S$7:S$32,$CT48)</f>
        <v>1</v>
      </c>
      <c r="U48" s="21">
        <f>COUNTIF(T$7:T$32,$CT48)</f>
        <v>0</v>
      </c>
      <c r="V48" s="21">
        <f ca="1">COUNTIF(U$7:U$32,$CT48)</f>
        <v>0</v>
      </c>
      <c r="W48" s="21">
        <f>COUNTIF(V$7:V$32,$CT48)</f>
        <v>1</v>
      </c>
      <c r="X48" s="21">
        <f>COUNTIF(W$7:W$32,$CT48)</f>
        <v>0</v>
      </c>
      <c r="Y48" s="21">
        <f ca="1">COUNTIF(X$7:X$32,$CT48)</f>
        <v>0</v>
      </c>
      <c r="Z48" s="21">
        <f>COUNTIF(Y$7:Y$32,$CT48)</f>
        <v>0</v>
      </c>
      <c r="AA48" s="21">
        <f>COUNTIF(Z$7:Z$32,$CT48)</f>
        <v>0</v>
      </c>
      <c r="AB48" s="21">
        <f ca="1">COUNTIF(AA$7:AA$32,$CT48)</f>
        <v>0</v>
      </c>
      <c r="AC48" s="21">
        <f>COUNTIF(AB$7:AB$32,$CT48)</f>
        <v>0</v>
      </c>
      <c r="AD48" s="21">
        <f>COUNTIF(AC$7:AC$32,$CT48)</f>
        <v>0</v>
      </c>
      <c r="AE48" s="21">
        <f ca="1">COUNTIF(AD$7:AD$32,$CT48)</f>
        <v>0</v>
      </c>
      <c r="AF48" s="21">
        <f>COUNTIF(AE$7:AE$32,$CT48)</f>
        <v>0</v>
      </c>
      <c r="AG48" s="21">
        <f>COUNTIF(AF$7:AF$32,$CT48)</f>
        <v>0</v>
      </c>
      <c r="AH48" s="21">
        <f>COUNTIF(AG$7:AG$32,$CT48)</f>
        <v>0</v>
      </c>
      <c r="AI48" s="21">
        <f ca="1">COUNTIF(AH$7:AH$32,$CT48)</f>
        <v>0</v>
      </c>
      <c r="AJ48" s="21">
        <f>COUNTIF(AI$7:AI$32,$CT48)</f>
        <v>1</v>
      </c>
      <c r="AK48" s="21">
        <f ca="1">COUNTIF(AJ$7:AJ$32,$CT48)</f>
        <v>0</v>
      </c>
      <c r="AL48" s="21">
        <f>COUNTIF(AK$7:AK$32,$CT48)</f>
        <v>0</v>
      </c>
      <c r="AM48" s="21">
        <f>COUNTIF(AL$7:AL$32,$CT48)</f>
        <v>0</v>
      </c>
      <c r="AN48" s="21">
        <f ca="1">COUNTIF(AM$7:AM$32,$CT48)</f>
        <v>0</v>
      </c>
      <c r="AO48" s="21">
        <f>COUNTIF(AN$7:AN$32,$CT48)</f>
        <v>0</v>
      </c>
      <c r="AP48" s="21">
        <f>COUNTIF(AO$7:AO$32,$CT48)</f>
        <v>0</v>
      </c>
      <c r="AQ48" s="21">
        <f ca="1">COUNTIF(AP$7:AP$32,$CT48)</f>
        <v>0</v>
      </c>
      <c r="AR48" s="21">
        <f>COUNTIF(AQ$7:AQ$32,$CT48)</f>
        <v>0</v>
      </c>
      <c r="AS48" s="21">
        <f>COUNTIF(AR$7:AR$32,$CT48)</f>
        <v>0</v>
      </c>
      <c r="AT48" s="21">
        <f ca="1">COUNTIF(AS$7:AS$32,$CT48)</f>
        <v>0</v>
      </c>
      <c r="AU48" s="21">
        <f>COUNTIF(AT$7:AT$32,$CT48)</f>
        <v>0</v>
      </c>
      <c r="AV48" s="21">
        <f>COUNTIF(AU$7:AU$32,$CT48)</f>
        <v>0</v>
      </c>
      <c r="AW48" s="21">
        <f ca="1">COUNTIF(AV$7:AV$32,$CT48)</f>
        <v>0</v>
      </c>
      <c r="AX48" s="21">
        <f>COUNTIF(AW$7:AW$32,$CT48)</f>
        <v>1</v>
      </c>
      <c r="AY48" s="21">
        <f>COUNTIF(AX$7:AX$32,$CT48)</f>
        <v>0</v>
      </c>
      <c r="AZ48" s="21">
        <f>COUNTIF(AY$7:AY$32,$CT48)</f>
        <v>0</v>
      </c>
      <c r="BA48" s="21">
        <f>COUNTIF(AZ$7:AZ$32,$CT48)</f>
        <v>1</v>
      </c>
      <c r="BB48" s="21">
        <f>COUNTIF(BA$7:BA$32,$CT48)</f>
        <v>0</v>
      </c>
      <c r="BC48" s="21">
        <f>COUNTIF(BB$7:BB$32,$CT48)</f>
        <v>0</v>
      </c>
      <c r="BD48" s="21">
        <f>COUNTIF(BC$7:BC$32,$CT48)</f>
        <v>0</v>
      </c>
      <c r="BE48" s="21">
        <f>COUNTIF(BD$7:BD$32,$CT48)</f>
        <v>0</v>
      </c>
      <c r="BF48" s="21">
        <f>COUNTIF(BE$7:BE$32,$CT48)</f>
        <v>0</v>
      </c>
      <c r="BG48" s="21">
        <f>COUNTIF(BF$7:BF$32,$CT48)</f>
        <v>0</v>
      </c>
      <c r="BH48" s="21">
        <f>COUNTIF(BG$7:BG$32,$CT48)</f>
        <v>0</v>
      </c>
      <c r="BI48" s="21">
        <f>COUNTIF(BH$7:BH$32,$CT48)</f>
        <v>0</v>
      </c>
      <c r="BJ48" s="21">
        <f>COUNTIF(BI$7:BI$32,$CT48)</f>
        <v>0</v>
      </c>
      <c r="BK48" s="21">
        <f>COUNTIF(BJ$7:BJ$32,$CT48)</f>
        <v>0</v>
      </c>
      <c r="BL48" s="21">
        <f>COUNTIF(BK$7:BK$32,$CT48)</f>
        <v>0</v>
      </c>
      <c r="BM48" s="21">
        <f>COUNTIF(BL$7:BL$32,$CT48)</f>
        <v>0</v>
      </c>
      <c r="BN48" s="21">
        <f>COUNTIF(BM$7:BM$32,$CT48)</f>
        <v>0</v>
      </c>
      <c r="BO48" s="21">
        <f>COUNTIF(BN$7:BN$32,$CT48)</f>
        <v>0</v>
      </c>
      <c r="BP48" s="21">
        <f>COUNTIF(BO$7:BO$32,$CT48)</f>
        <v>0</v>
      </c>
      <c r="BQ48" s="21">
        <f>COUNTIF(BP$7:BP$32,$CT48)</f>
        <v>0</v>
      </c>
      <c r="BR48" s="21">
        <f>COUNTIF(BQ$7:BQ$32,$CT48)</f>
        <v>0</v>
      </c>
      <c r="BS48" s="21">
        <f>COUNTIF(BR$7:BR$32,$CT48)</f>
        <v>0</v>
      </c>
      <c r="BT48" s="21">
        <f>COUNTIF(BS$7:BS$32,$CT48)</f>
        <v>0</v>
      </c>
      <c r="BU48" s="21">
        <f>COUNTIF(BT$7:BT$32,$CT48)</f>
        <v>0</v>
      </c>
      <c r="BV48" s="21">
        <f>COUNTIF(BU$7:BU$32,$CT48)</f>
        <v>0</v>
      </c>
      <c r="BW48" s="21">
        <f>COUNTIF(BV$7:BV$32,$CT48)</f>
        <v>0</v>
      </c>
      <c r="BX48" s="21">
        <f>COUNTIF(BW$7:BW$32,$CT48)</f>
        <v>0</v>
      </c>
      <c r="BY48" s="21">
        <f>COUNTIF(BX$7:BX$32,$CT48)</f>
        <v>0</v>
      </c>
      <c r="BZ48" s="21">
        <f>COUNTIF(BY$7:BY$32,$CT48)</f>
        <v>0</v>
      </c>
      <c r="CA48" s="21">
        <f>COUNTIF(BZ$7:BZ$32,$CT48)</f>
        <v>0</v>
      </c>
      <c r="CB48" s="21">
        <f>COUNTIF(CA$7:CA$32,$CT48)</f>
        <v>0</v>
      </c>
      <c r="CC48" s="21">
        <f>COUNTIF(CB$7:CB$32,$CT48)</f>
        <v>0</v>
      </c>
      <c r="CD48" s="21">
        <f>COUNTIF(CC$7:CC$32,$CT48)</f>
        <v>0</v>
      </c>
      <c r="CE48" s="21">
        <f>COUNTIF(CD$7:CD$32,$CT48)</f>
        <v>0</v>
      </c>
      <c r="CF48" s="21">
        <f>COUNTIF(CE$7:CE$32,$CT48)</f>
        <v>0</v>
      </c>
      <c r="CG48" s="21">
        <f>COUNTIF(CF$7:CF$32,$CT48)</f>
        <v>0</v>
      </c>
      <c r="CH48" s="21">
        <f>COUNTIF(CG$7:CG$32,$CT48)</f>
        <v>0</v>
      </c>
      <c r="CI48" s="21">
        <f>COUNTIF(CH$7:CH$32,$CT48)</f>
        <v>0</v>
      </c>
      <c r="CJ48" s="21">
        <f>COUNTIF(CI$7:CI$32,$CT48)</f>
        <v>0</v>
      </c>
      <c r="CK48" s="21">
        <f>COUNTIF(CJ$7:CJ$32,$CT48)</f>
        <v>0</v>
      </c>
      <c r="CL48" s="21">
        <f>COUNTIF(CK$7:CK$32,$CT48)</f>
        <v>0</v>
      </c>
      <c r="CM48" s="21">
        <f>COUNTIF(CL$7:CL$32,$CT48)</f>
        <v>0</v>
      </c>
      <c r="CN48" s="21">
        <f>COUNTIF(CM$7:CM$32,$CT48)</f>
        <v>0</v>
      </c>
      <c r="CO48" s="21">
        <f>COUNTIF(CN$7:CN$32,$CT48)</f>
        <v>0</v>
      </c>
      <c r="CP48" s="21">
        <f>COUNTIF(CO$7:CO$32,$CT48)</f>
        <v>0</v>
      </c>
      <c r="CQ48" s="21">
        <f>COUNTIF(CP$7:CP$32,$CT48)</f>
        <v>0</v>
      </c>
      <c r="CR48" s="21">
        <f>COUNTIF(CQ$7:CQ$32,$CT48)</f>
        <v>0</v>
      </c>
      <c r="CS48" s="21">
        <f>COUNTIF(CR$28:CR$32,$CT48)</f>
        <v>0</v>
      </c>
      <c r="CT48" t="s">
        <v>69</v>
      </c>
    </row>
    <row r="49" spans="1:98" ht="15.75" thickBot="1" x14ac:dyDescent="0.3">
      <c r="A49" s="41" t="str">
        <f>COLLEGUES!A16</f>
        <v>Nadia</v>
      </c>
      <c r="B49" s="111"/>
      <c r="C49" s="21">
        <f>COUNTIF(B$7:B$32,$CT49)</f>
        <v>0</v>
      </c>
      <c r="D49" s="21">
        <f ca="1">COUNTIF(C$7:C$32,$CT49)</f>
        <v>0</v>
      </c>
      <c r="E49" s="21">
        <f>COUNTIF(D$7:D$32,$CT49)</f>
        <v>0</v>
      </c>
      <c r="F49" s="21">
        <f>COUNTIF(E$7:E$32,$CT49)</f>
        <v>0</v>
      </c>
      <c r="G49" s="21">
        <f ca="1">COUNTIF(F$7:F$32,$CT49)</f>
        <v>0</v>
      </c>
      <c r="H49" s="21">
        <f>COUNTIF(G$7:G$32,$CT49)</f>
        <v>0</v>
      </c>
      <c r="I49" s="21">
        <f>COUNTIF(H$7:H$32,$CT49)</f>
        <v>0</v>
      </c>
      <c r="J49" s="21">
        <f ca="1">COUNTIF(I$7:I$32,$CT49)</f>
        <v>0</v>
      </c>
      <c r="K49" s="21">
        <f>COUNTIF(J$7:J$32,$CT49)</f>
        <v>0</v>
      </c>
      <c r="L49" s="21">
        <f>COUNTIF(K$7:K$32,$CT49)</f>
        <v>0</v>
      </c>
      <c r="M49" s="21">
        <f>COUNTIF(L$7:L$32,$CT49)</f>
        <v>1</v>
      </c>
      <c r="N49" s="21">
        <f>COUNTIF(M$7:M$32,$CT49)</f>
        <v>0</v>
      </c>
      <c r="O49" s="21">
        <f>COUNTIF(N$7:N$32,$CT49)</f>
        <v>0</v>
      </c>
      <c r="P49" s="21">
        <f ca="1">COUNTIF(O$7:O$32,$CT49)</f>
        <v>0</v>
      </c>
      <c r="Q49" s="21">
        <f>COUNTIF(P$7:P$32,$CT49)</f>
        <v>1</v>
      </c>
      <c r="R49" s="21">
        <f>COUNTIF(Q$7:Q$32,$CT49)</f>
        <v>0</v>
      </c>
      <c r="S49" s="21">
        <f ca="1">COUNTIF(R$7:R$32,$CT49)</f>
        <v>0</v>
      </c>
      <c r="T49" s="21">
        <f>COUNTIF(S$7:S$32,$CT49)</f>
        <v>0</v>
      </c>
      <c r="U49" s="21">
        <f>COUNTIF(T$7:T$32,$CT49)</f>
        <v>0</v>
      </c>
      <c r="V49" s="21">
        <f ca="1">COUNTIF(U$7:U$32,$CT49)</f>
        <v>0</v>
      </c>
      <c r="W49" s="21">
        <f>COUNTIF(V$7:V$32,$CT49)</f>
        <v>0</v>
      </c>
      <c r="X49" s="21">
        <f>COUNTIF(W$7:W$32,$CT49)</f>
        <v>0</v>
      </c>
      <c r="Y49" s="21">
        <f ca="1">COUNTIF(X$7:X$32,$CT49)</f>
        <v>0</v>
      </c>
      <c r="Z49" s="21">
        <f>COUNTIF(Y$7:Y$32,$CT49)</f>
        <v>0</v>
      </c>
      <c r="AA49" s="21">
        <f>COUNTIF(Z$7:Z$32,$CT49)</f>
        <v>1</v>
      </c>
      <c r="AB49" s="21">
        <f ca="1">COUNTIF(AA$7:AA$32,$CT49)</f>
        <v>0</v>
      </c>
      <c r="AC49" s="21">
        <f>COUNTIF(AB$7:AB$32,$CT49)</f>
        <v>0</v>
      </c>
      <c r="AD49" s="21">
        <f>COUNTIF(AC$7:AC$32,$CT49)</f>
        <v>0</v>
      </c>
      <c r="AE49" s="21">
        <f ca="1">COUNTIF(AD$7:AD$32,$CT49)</f>
        <v>0</v>
      </c>
      <c r="AF49" s="21">
        <f>COUNTIF(AE$7:AE$32,$CT49)</f>
        <v>0</v>
      </c>
      <c r="AG49" s="21">
        <f>COUNTIF(AF$7:AF$32,$CT49)</f>
        <v>0</v>
      </c>
      <c r="AH49" s="21">
        <f>COUNTIF(AG$7:AG$32,$CT49)</f>
        <v>0</v>
      </c>
      <c r="AI49" s="21">
        <f ca="1">COUNTIF(AH$7:AH$32,$CT49)</f>
        <v>0</v>
      </c>
      <c r="AJ49" s="21">
        <f>COUNTIF(AI$7:AI$32,$CT49)</f>
        <v>0</v>
      </c>
      <c r="AK49" s="21">
        <f ca="1">COUNTIF(AJ$7:AJ$32,$CT49)</f>
        <v>0</v>
      </c>
      <c r="AL49" s="21">
        <f>COUNTIF(AK$7:AK$32,$CT49)</f>
        <v>0</v>
      </c>
      <c r="AM49" s="21">
        <f>COUNTIF(AL$7:AL$32,$CT49)</f>
        <v>0</v>
      </c>
      <c r="AN49" s="21">
        <f ca="1">COUNTIF(AM$7:AM$32,$CT49)</f>
        <v>0</v>
      </c>
      <c r="AO49" s="21">
        <f>COUNTIF(AN$7:AN$32,$CT49)</f>
        <v>0</v>
      </c>
      <c r="AP49" s="21">
        <f>COUNTIF(AO$7:AO$32,$CT49)</f>
        <v>1</v>
      </c>
      <c r="AQ49" s="21">
        <f ca="1">COUNTIF(AP$7:AP$32,$CT49)</f>
        <v>0</v>
      </c>
      <c r="AR49" s="21">
        <f>COUNTIF(AQ$7:AQ$32,$CT49)</f>
        <v>0</v>
      </c>
      <c r="AS49" s="21">
        <f>COUNTIF(AR$7:AR$32,$CT49)</f>
        <v>0</v>
      </c>
      <c r="AT49" s="21">
        <f ca="1">COUNTIF(AS$7:AS$32,$CT49)</f>
        <v>0</v>
      </c>
      <c r="AU49" s="21">
        <f>COUNTIF(AT$7:AT$32,$CT49)</f>
        <v>0</v>
      </c>
      <c r="AV49" s="21">
        <f>COUNTIF(AU$7:AU$32,$CT49)</f>
        <v>0</v>
      </c>
      <c r="AW49" s="21">
        <f ca="1">COUNTIF(AV$7:AV$32,$CT49)</f>
        <v>0</v>
      </c>
      <c r="AX49" s="21">
        <f>COUNTIF(AW$7:AW$32,$CT49)</f>
        <v>0</v>
      </c>
      <c r="AY49" s="21">
        <f>COUNTIF(AX$7:AX$32,$CT49)</f>
        <v>0</v>
      </c>
      <c r="AZ49" s="21">
        <f>COUNTIF(AY$7:AY$32,$CT49)</f>
        <v>0</v>
      </c>
      <c r="BA49" s="21">
        <f>COUNTIF(AZ$7:AZ$32,$CT49)</f>
        <v>0</v>
      </c>
      <c r="BB49" s="21">
        <f>COUNTIF(BA$7:BA$32,$CT49)</f>
        <v>0</v>
      </c>
      <c r="BC49" s="21">
        <f>COUNTIF(BB$7:BB$32,$CT49)</f>
        <v>0</v>
      </c>
      <c r="BD49" s="21">
        <f>COUNTIF(BC$7:BC$32,$CT49)</f>
        <v>0</v>
      </c>
      <c r="BE49" s="21">
        <f>COUNTIF(BD$7:BD$32,$CT49)</f>
        <v>1</v>
      </c>
      <c r="BF49" s="21">
        <f>COUNTIF(BE$7:BE$32,$CT49)</f>
        <v>0</v>
      </c>
      <c r="BG49" s="21">
        <f>COUNTIF(BF$7:BF$32,$CT49)</f>
        <v>0</v>
      </c>
      <c r="BH49" s="21">
        <f>COUNTIF(BG$7:BG$32,$CT49)</f>
        <v>0</v>
      </c>
      <c r="BI49" s="21">
        <f>COUNTIF(BH$7:BH$32,$CT49)</f>
        <v>0</v>
      </c>
      <c r="BJ49" s="21">
        <f>COUNTIF(BI$7:BI$32,$CT49)</f>
        <v>0</v>
      </c>
      <c r="BK49" s="21">
        <f>COUNTIF(BJ$7:BJ$32,$CT49)</f>
        <v>0</v>
      </c>
      <c r="BL49" s="21">
        <f>COUNTIF(BK$7:BK$32,$CT49)</f>
        <v>0</v>
      </c>
      <c r="BM49" s="21">
        <f>COUNTIF(BL$7:BL$32,$CT49)</f>
        <v>0</v>
      </c>
      <c r="BN49" s="21">
        <f>COUNTIF(BM$7:BM$32,$CT49)</f>
        <v>0</v>
      </c>
      <c r="BO49" s="21">
        <f>COUNTIF(BN$7:BN$32,$CT49)</f>
        <v>0</v>
      </c>
      <c r="BP49" s="21">
        <f>COUNTIF(BO$7:BO$32,$CT49)</f>
        <v>0</v>
      </c>
      <c r="BQ49" s="21">
        <f>COUNTIF(BP$7:BP$32,$CT49)</f>
        <v>0</v>
      </c>
      <c r="BR49" s="21">
        <f>COUNTIF(BQ$7:BQ$32,$CT49)</f>
        <v>0</v>
      </c>
      <c r="BS49" s="21">
        <f>COUNTIF(BR$7:BR$32,$CT49)</f>
        <v>0</v>
      </c>
      <c r="BT49" s="21">
        <f>COUNTIF(BS$7:BS$32,$CT49)</f>
        <v>0</v>
      </c>
      <c r="BU49" s="21">
        <f>COUNTIF(BT$7:BT$32,$CT49)</f>
        <v>0</v>
      </c>
      <c r="BV49" s="21">
        <f>COUNTIF(BU$7:BU$32,$CT49)</f>
        <v>0</v>
      </c>
      <c r="BW49" s="21">
        <f>COUNTIF(BV$7:BV$32,$CT49)</f>
        <v>0</v>
      </c>
      <c r="BX49" s="21">
        <f>COUNTIF(BW$7:BW$32,$CT49)</f>
        <v>0</v>
      </c>
      <c r="BY49" s="21">
        <f>COUNTIF(BX$7:BX$32,$CT49)</f>
        <v>0</v>
      </c>
      <c r="BZ49" s="21">
        <f>COUNTIF(BY$7:BY$32,$CT49)</f>
        <v>0</v>
      </c>
      <c r="CA49" s="21">
        <f>COUNTIF(BZ$7:BZ$32,$CT49)</f>
        <v>0</v>
      </c>
      <c r="CB49" s="21">
        <f>COUNTIF(CA$7:CA$32,$CT49)</f>
        <v>0</v>
      </c>
      <c r="CC49" s="21">
        <f>COUNTIF(CB$7:CB$32,$CT49)</f>
        <v>0</v>
      </c>
      <c r="CD49" s="21">
        <f>COUNTIF(CC$7:CC$32,$CT49)</f>
        <v>0</v>
      </c>
      <c r="CE49" s="21">
        <f>COUNTIF(CD$7:CD$32,$CT49)</f>
        <v>0</v>
      </c>
      <c r="CF49" s="21">
        <f>COUNTIF(CE$7:CE$32,$CT49)</f>
        <v>0</v>
      </c>
      <c r="CG49" s="21">
        <f>COUNTIF(CF$7:CF$32,$CT49)</f>
        <v>0</v>
      </c>
      <c r="CH49" s="21">
        <f>COUNTIF(CG$7:CG$32,$CT49)</f>
        <v>0</v>
      </c>
      <c r="CI49" s="21">
        <f>COUNTIF(CH$7:CH$32,$CT49)</f>
        <v>0</v>
      </c>
      <c r="CJ49" s="21">
        <f>COUNTIF(CI$7:CI$32,$CT49)</f>
        <v>0</v>
      </c>
      <c r="CK49" s="21">
        <f>COUNTIF(CJ$7:CJ$32,$CT49)</f>
        <v>0</v>
      </c>
      <c r="CL49" s="21">
        <f>COUNTIF(CK$7:CK$32,$CT49)</f>
        <v>0</v>
      </c>
      <c r="CM49" s="21">
        <f>COUNTIF(CL$7:CL$32,$CT49)</f>
        <v>0</v>
      </c>
      <c r="CN49" s="21">
        <f>COUNTIF(CM$7:CM$32,$CT49)</f>
        <v>0</v>
      </c>
      <c r="CO49" s="21">
        <f>COUNTIF(CN$7:CN$32,$CT49)</f>
        <v>0</v>
      </c>
      <c r="CP49" s="21">
        <f>COUNTIF(CO$7:CO$32,$CT49)</f>
        <v>0</v>
      </c>
      <c r="CQ49" s="21">
        <f>COUNTIF(CP$7:CP$32,$CT49)</f>
        <v>0</v>
      </c>
      <c r="CR49" s="21">
        <f>COUNTIF(CQ$7:CQ$32,$CT49)</f>
        <v>0</v>
      </c>
      <c r="CS49" s="21">
        <f>COUNTIF(CR$28:CR$32,$CT49)</f>
        <v>0</v>
      </c>
      <c r="CT49" t="s">
        <v>70</v>
      </c>
    </row>
    <row r="50" spans="1:98" ht="15.75" thickBot="1" x14ac:dyDescent="0.3">
      <c r="A50" s="41" t="str">
        <f>COLLEGUES!A17</f>
        <v>Paco</v>
      </c>
      <c r="B50" s="111"/>
      <c r="C50" s="21">
        <f>COUNTIF(B$7:B$32,$CT50)</f>
        <v>0</v>
      </c>
      <c r="D50" s="21">
        <f ca="1">COUNTIF(C$7:C$32,$CT50)</f>
        <v>0</v>
      </c>
      <c r="E50" s="21">
        <f>COUNTIF(D$7:D$32,$CT50)</f>
        <v>0</v>
      </c>
      <c r="F50" s="21">
        <f>COUNTIF(E$7:E$32,$CT50)</f>
        <v>0</v>
      </c>
      <c r="G50" s="21">
        <f ca="1">COUNTIF(F$7:F$32,$CT50)</f>
        <v>0</v>
      </c>
      <c r="H50" s="21">
        <f>COUNTIF(G$7:G$32,$CT50)</f>
        <v>0</v>
      </c>
      <c r="I50" s="21">
        <f>COUNTIF(H$7:H$32,$CT50)</f>
        <v>0</v>
      </c>
      <c r="J50" s="21">
        <f ca="1">COUNTIF(I$7:I$32,$CT50)</f>
        <v>0</v>
      </c>
      <c r="K50" s="21">
        <f>COUNTIF(J$7:J$32,$CT50)</f>
        <v>0</v>
      </c>
      <c r="L50" s="21">
        <f>COUNTIF(K$7:K$32,$CT50)</f>
        <v>1</v>
      </c>
      <c r="M50" s="21">
        <f>COUNTIF(L$7:L$32,$CT50)</f>
        <v>0</v>
      </c>
      <c r="N50" s="21">
        <f>COUNTIF(M$7:M$32,$CT50)</f>
        <v>1</v>
      </c>
      <c r="O50" s="21">
        <f>COUNTIF(N$7:N$32,$CT50)</f>
        <v>0</v>
      </c>
      <c r="P50" s="21">
        <f ca="1">COUNTIF(O$7:O$32,$CT50)</f>
        <v>0</v>
      </c>
      <c r="Q50" s="21">
        <f>COUNTIF(P$7:P$32,$CT50)</f>
        <v>0</v>
      </c>
      <c r="R50" s="21">
        <f>COUNTIF(Q$7:Q$32,$CT50)</f>
        <v>0</v>
      </c>
      <c r="S50" s="21">
        <f ca="1">COUNTIF(R$7:R$32,$CT50)</f>
        <v>0</v>
      </c>
      <c r="T50" s="21">
        <f>COUNTIF(S$7:S$32,$CT50)</f>
        <v>0</v>
      </c>
      <c r="U50" s="21">
        <f>COUNTIF(T$7:T$32,$CT50)</f>
        <v>0</v>
      </c>
      <c r="V50" s="21">
        <f ca="1">COUNTIF(U$7:U$32,$CT50)</f>
        <v>0</v>
      </c>
      <c r="W50" s="21">
        <f>COUNTIF(V$7:V$32,$CT50)</f>
        <v>0</v>
      </c>
      <c r="X50" s="21">
        <f>COUNTIF(W$7:W$32,$CT50)</f>
        <v>1</v>
      </c>
      <c r="Y50" s="21">
        <f ca="1">COUNTIF(X$7:X$32,$CT50)</f>
        <v>0</v>
      </c>
      <c r="Z50" s="21">
        <f>COUNTIF(Y$7:Y$32,$CT50)</f>
        <v>1</v>
      </c>
      <c r="AA50" s="21">
        <f>COUNTIF(Z$7:Z$32,$CT50)</f>
        <v>1</v>
      </c>
      <c r="AB50" s="21">
        <f ca="1">COUNTIF(AA$7:AA$32,$CT50)</f>
        <v>0</v>
      </c>
      <c r="AC50" s="21">
        <f>COUNTIF(AB$7:AB$32,$CT50)</f>
        <v>1</v>
      </c>
      <c r="AD50" s="21">
        <f>COUNTIF(AC$7:AC$32,$CT50)</f>
        <v>1</v>
      </c>
      <c r="AE50" s="21">
        <f ca="1">COUNTIF(AD$7:AD$32,$CT50)</f>
        <v>0</v>
      </c>
      <c r="AF50" s="21">
        <f>COUNTIF(AE$7:AE$32,$CT50)</f>
        <v>1</v>
      </c>
      <c r="AG50" s="21">
        <f>COUNTIF(AF$7:AF$32,$CT50)</f>
        <v>0</v>
      </c>
      <c r="AH50" s="21">
        <f>COUNTIF(AG$7:AG$32,$CT50)</f>
        <v>0</v>
      </c>
      <c r="AI50" s="21">
        <f ca="1">COUNTIF(AH$7:AH$32,$CT50)</f>
        <v>0</v>
      </c>
      <c r="AJ50" s="21">
        <f>COUNTIF(AI$7:AI$32,$CT50)</f>
        <v>1</v>
      </c>
      <c r="AK50" s="21">
        <f ca="1">COUNTIF(AJ$7:AJ$32,$CT50)</f>
        <v>0</v>
      </c>
      <c r="AL50" s="21">
        <f>COUNTIF(AK$7:AK$32,$CT50)</f>
        <v>0</v>
      </c>
      <c r="AM50" s="21">
        <f>COUNTIF(AL$7:AL$32,$CT50)</f>
        <v>1</v>
      </c>
      <c r="AN50" s="21">
        <f ca="1">COUNTIF(AM$7:AM$32,$CT50)</f>
        <v>0</v>
      </c>
      <c r="AO50" s="21">
        <f>COUNTIF(AN$7:AN$32,$CT50)</f>
        <v>0</v>
      </c>
      <c r="AP50" s="21">
        <f>COUNTIF(AO$7:AO$32,$CT50)</f>
        <v>1</v>
      </c>
      <c r="AQ50" s="21">
        <f ca="1">COUNTIF(AP$7:AP$32,$CT50)</f>
        <v>0</v>
      </c>
      <c r="AR50" s="21">
        <f>COUNTIF(AQ$7:AQ$32,$CT50)</f>
        <v>0</v>
      </c>
      <c r="AS50" s="21">
        <f>COUNTIF(AR$7:AR$32,$CT50)</f>
        <v>0</v>
      </c>
      <c r="AT50" s="21">
        <f ca="1">COUNTIF(AS$7:AS$32,$CT50)</f>
        <v>0</v>
      </c>
      <c r="AU50" s="21">
        <f>COUNTIF(AT$7:AT$32,$CT50)</f>
        <v>0</v>
      </c>
      <c r="AV50" s="21">
        <f>COUNTIF(AU$7:AU$32,$CT50)</f>
        <v>0</v>
      </c>
      <c r="AW50" s="21">
        <f ca="1">COUNTIF(AV$7:AV$32,$CT50)</f>
        <v>0</v>
      </c>
      <c r="AX50" s="21">
        <f>COUNTIF(AW$7:AW$32,$CT50)</f>
        <v>0</v>
      </c>
      <c r="AY50" s="21">
        <f>COUNTIF(AX$7:AX$32,$CT50)</f>
        <v>0</v>
      </c>
      <c r="AZ50" s="21">
        <f>COUNTIF(AY$7:AY$32,$CT50)</f>
        <v>0</v>
      </c>
      <c r="BA50" s="21">
        <f>COUNTIF(AZ$7:AZ$32,$CT50)</f>
        <v>0</v>
      </c>
      <c r="BB50" s="21">
        <f>COUNTIF(BA$7:BA$32,$CT50)</f>
        <v>0</v>
      </c>
      <c r="BC50" s="21">
        <f>COUNTIF(BB$7:BB$32,$CT50)</f>
        <v>0</v>
      </c>
      <c r="BD50" s="21">
        <f>COUNTIF(BC$7:BC$32,$CT50)</f>
        <v>0</v>
      </c>
      <c r="BE50" s="21">
        <f>COUNTIF(BD$7:BD$32,$CT50)</f>
        <v>0</v>
      </c>
      <c r="BF50" s="21">
        <f>COUNTIF(BE$7:BE$32,$CT50)</f>
        <v>1</v>
      </c>
      <c r="BG50" s="21">
        <f>COUNTIF(BF$7:BF$32,$CT50)</f>
        <v>0</v>
      </c>
      <c r="BH50" s="21">
        <f>COUNTIF(BG$7:BG$32,$CT50)</f>
        <v>1</v>
      </c>
      <c r="BI50" s="21">
        <f>COUNTIF(BH$7:BH$32,$CT50)</f>
        <v>1</v>
      </c>
      <c r="BJ50" s="21">
        <f>COUNTIF(BI$7:BI$32,$CT50)</f>
        <v>0</v>
      </c>
      <c r="BK50" s="21">
        <f>COUNTIF(BJ$7:BJ$32,$CT50)</f>
        <v>1</v>
      </c>
      <c r="BL50" s="21">
        <f>COUNTIF(BK$7:BK$32,$CT50)</f>
        <v>0</v>
      </c>
      <c r="BM50" s="21">
        <f>COUNTIF(BL$7:BL$32,$CT50)</f>
        <v>0</v>
      </c>
      <c r="BN50" s="21">
        <f>COUNTIF(BM$7:BM$32,$CT50)</f>
        <v>0</v>
      </c>
      <c r="BO50" s="21">
        <f>COUNTIF(BN$7:BN$32,$CT50)</f>
        <v>1</v>
      </c>
      <c r="BP50" s="21">
        <f>COUNTIF(BO$7:BO$32,$CT50)</f>
        <v>0</v>
      </c>
      <c r="BQ50" s="21">
        <f>COUNTIF(BP$7:BP$32,$CT50)</f>
        <v>1</v>
      </c>
      <c r="BR50" s="21">
        <f>COUNTIF(BQ$7:BQ$32,$CT50)</f>
        <v>2</v>
      </c>
      <c r="BS50" s="21">
        <f>COUNTIF(BR$7:BR$32,$CT50)</f>
        <v>0</v>
      </c>
      <c r="BT50" s="21">
        <f>COUNTIF(BS$7:BS$32,$CT50)</f>
        <v>2</v>
      </c>
      <c r="BU50" s="21">
        <f>COUNTIF(BT$7:BT$32,$CT50)</f>
        <v>2</v>
      </c>
      <c r="BV50" s="21">
        <f>COUNTIF(BU$7:BU$32,$CT50)</f>
        <v>0</v>
      </c>
      <c r="BW50" s="21">
        <f>COUNTIF(BV$7:BV$32,$CT50)</f>
        <v>2</v>
      </c>
      <c r="BX50" s="21">
        <f>COUNTIF(BW$7:BW$32,$CT50)</f>
        <v>0</v>
      </c>
      <c r="BY50" s="21">
        <f>COUNTIF(BX$7:BX$32,$CT50)</f>
        <v>0</v>
      </c>
      <c r="BZ50" s="21">
        <f>COUNTIF(BY$7:BY$32,$CT50)</f>
        <v>0</v>
      </c>
      <c r="CA50" s="21">
        <f>COUNTIF(BZ$7:BZ$32,$CT50)</f>
        <v>0</v>
      </c>
      <c r="CB50" s="21">
        <f>COUNTIF(CA$7:CA$32,$CT50)</f>
        <v>0</v>
      </c>
      <c r="CC50" s="21">
        <f>COUNTIF(CB$7:CB$32,$CT50)</f>
        <v>0</v>
      </c>
      <c r="CD50" s="21">
        <f>COUNTIF(CC$7:CC$32,$CT50)</f>
        <v>0</v>
      </c>
      <c r="CE50" s="21">
        <f>COUNTIF(CD$7:CD$32,$CT50)</f>
        <v>0</v>
      </c>
      <c r="CF50" s="21">
        <f>COUNTIF(CE$7:CE$32,$CT50)</f>
        <v>0</v>
      </c>
      <c r="CG50" s="21">
        <f>COUNTIF(CF$7:CF$32,$CT50)</f>
        <v>1</v>
      </c>
      <c r="CH50" s="21">
        <f>COUNTIF(CG$7:CG$32,$CT50)</f>
        <v>0</v>
      </c>
      <c r="CI50" s="21">
        <f>COUNTIF(CH$7:CH$32,$CT50)</f>
        <v>1</v>
      </c>
      <c r="CJ50" s="21">
        <f>COUNTIF(CI$7:CI$32,$CT50)</f>
        <v>1</v>
      </c>
      <c r="CK50" s="21">
        <f>COUNTIF(CJ$7:CJ$32,$CT50)</f>
        <v>2</v>
      </c>
      <c r="CL50" s="21">
        <f>COUNTIF(CK$7:CK$32,$CT50)</f>
        <v>1</v>
      </c>
      <c r="CM50" s="21">
        <f>COUNTIF(CL$7:CL$32,$CT50)</f>
        <v>0</v>
      </c>
      <c r="CN50" s="21">
        <f>COUNTIF(CM$7:CM$32,$CT50)</f>
        <v>0</v>
      </c>
      <c r="CO50" s="21">
        <f>COUNTIF(CN$7:CN$32,$CT50)</f>
        <v>0</v>
      </c>
      <c r="CP50" s="21">
        <f>COUNTIF(CO$7:CO$32,$CT50)</f>
        <v>0</v>
      </c>
      <c r="CQ50" s="21">
        <f>COUNTIF(CP$7:CP$32,$CT50)</f>
        <v>0</v>
      </c>
      <c r="CR50" s="21">
        <f>COUNTIF(CQ$7:CQ$32,$CT50)</f>
        <v>0</v>
      </c>
      <c r="CS50" s="21">
        <f>COUNTIF(CR$28:CR$32,$CT50)</f>
        <v>0</v>
      </c>
      <c r="CT50" t="s">
        <v>84</v>
      </c>
    </row>
    <row r="51" spans="1:98" ht="15.75" thickBot="1" x14ac:dyDescent="0.3">
      <c r="A51" s="41">
        <f>COLLEGUES!A18</f>
        <v>0</v>
      </c>
      <c r="B51" s="111"/>
      <c r="C51" s="21">
        <f>COUNTIF(B$7:B$32,$CT51)</f>
        <v>0</v>
      </c>
      <c r="D51" s="21">
        <f ca="1">COUNTIF(C$7:C$32,$CT51)</f>
        <v>0</v>
      </c>
      <c r="E51" s="21">
        <f>COUNTIF(D$7:D$32,$CT51)</f>
        <v>0</v>
      </c>
      <c r="F51" s="21">
        <f>COUNTIF(E$7:E$32,$CT51)</f>
        <v>0</v>
      </c>
      <c r="G51" s="21">
        <f ca="1">COUNTIF(F$7:F$32,$CT51)</f>
        <v>0</v>
      </c>
      <c r="H51" s="21">
        <f>COUNTIF(G$7:G$32,$CT51)</f>
        <v>0</v>
      </c>
      <c r="I51" s="21">
        <f>COUNTIF(H$7:H$32,$CT51)</f>
        <v>0</v>
      </c>
      <c r="J51" s="21">
        <f ca="1">COUNTIF(I$7:I$32,$CT51)</f>
        <v>0</v>
      </c>
      <c r="K51" s="21">
        <f>COUNTIF(J$7:J$32,$CT51)</f>
        <v>0</v>
      </c>
      <c r="L51" s="21">
        <f>COUNTIF(K$7:K$32,$CT51)</f>
        <v>0</v>
      </c>
      <c r="M51" s="21">
        <f>COUNTIF(L$7:L$32,$CT51)</f>
        <v>0</v>
      </c>
      <c r="N51" s="21">
        <f>COUNTIF(M$7:M$32,$CT51)</f>
        <v>0</v>
      </c>
      <c r="O51" s="21">
        <f>COUNTIF(N$7:N$32,$CT51)</f>
        <v>0</v>
      </c>
      <c r="P51" s="21">
        <f ca="1">COUNTIF(O$7:O$32,$CT51)</f>
        <v>0</v>
      </c>
      <c r="Q51" s="21">
        <f>COUNTIF(P$7:P$32,$CT51)</f>
        <v>0</v>
      </c>
      <c r="R51" s="21">
        <f>COUNTIF(Q$7:Q$32,$CT51)</f>
        <v>0</v>
      </c>
      <c r="S51" s="21">
        <f ca="1">COUNTIF(R$7:R$32,$CT51)</f>
        <v>0</v>
      </c>
      <c r="T51" s="21">
        <f>COUNTIF(S$7:S$32,$CT51)</f>
        <v>0</v>
      </c>
      <c r="U51" s="21">
        <f>COUNTIF(T$7:T$32,$CT51)</f>
        <v>0</v>
      </c>
      <c r="V51" s="21">
        <f ca="1">COUNTIF(U$7:U$32,$CT51)</f>
        <v>0</v>
      </c>
      <c r="W51" s="21">
        <f>COUNTIF(V$7:V$32,$CT51)</f>
        <v>0</v>
      </c>
      <c r="X51" s="21">
        <f>COUNTIF(W$7:W$32,$CT51)</f>
        <v>0</v>
      </c>
      <c r="Y51" s="21">
        <f ca="1">COUNTIF(X$7:X$32,$CT51)</f>
        <v>0</v>
      </c>
      <c r="Z51" s="21">
        <f>COUNTIF(Y$7:Y$32,$CT51)</f>
        <v>0</v>
      </c>
      <c r="AA51" s="21">
        <f>COUNTIF(Z$7:Z$32,$CT51)</f>
        <v>0</v>
      </c>
      <c r="AB51" s="21">
        <f ca="1">COUNTIF(AA$7:AA$32,$CT51)</f>
        <v>0</v>
      </c>
      <c r="AC51" s="21">
        <f>COUNTIF(AB$7:AB$32,$CT51)</f>
        <v>0</v>
      </c>
      <c r="AD51" s="21">
        <f>COUNTIF(AC$7:AC$32,$CT51)</f>
        <v>0</v>
      </c>
      <c r="AE51" s="21">
        <f ca="1">COUNTIF(AD$7:AD$32,$CT51)</f>
        <v>0</v>
      </c>
      <c r="AF51" s="21">
        <f>COUNTIF(AE$7:AE$32,$CT51)</f>
        <v>0</v>
      </c>
      <c r="AG51" s="21">
        <f>COUNTIF(AF$7:AF$32,$CT51)</f>
        <v>0</v>
      </c>
      <c r="AH51" s="21">
        <f>COUNTIF(AG$7:AG$32,$CT51)</f>
        <v>0</v>
      </c>
      <c r="AI51" s="21">
        <f ca="1">COUNTIF(AH$7:AH$32,$CT51)</f>
        <v>0</v>
      </c>
      <c r="AJ51" s="21">
        <f>COUNTIF(AI$7:AI$32,$CT51)</f>
        <v>0</v>
      </c>
      <c r="AK51" s="21">
        <f ca="1">COUNTIF(AJ$7:AJ$32,$CT51)</f>
        <v>0</v>
      </c>
      <c r="AL51" s="21">
        <f>COUNTIF(AK$7:AK$32,$CT51)</f>
        <v>1</v>
      </c>
      <c r="AM51" s="21">
        <f>COUNTIF(AL$7:AL$32,$CT51)</f>
        <v>0</v>
      </c>
      <c r="AN51" s="21">
        <f ca="1">COUNTIF(AM$7:AM$32,$CT51)</f>
        <v>0</v>
      </c>
      <c r="AO51" s="21">
        <f>COUNTIF(AN$7:AN$32,$CT51)</f>
        <v>1</v>
      </c>
      <c r="AP51" s="21">
        <f>COUNTIF(AO$7:AO$32,$CT51)</f>
        <v>0</v>
      </c>
      <c r="AQ51" s="21">
        <f ca="1">COUNTIF(AP$7:AP$32,$CT51)</f>
        <v>0</v>
      </c>
      <c r="AR51" s="21">
        <f>COUNTIF(AQ$7:AQ$32,$CT51)</f>
        <v>1</v>
      </c>
      <c r="AS51" s="21">
        <f>COUNTIF(AR$7:AR$32,$CT51)</f>
        <v>0</v>
      </c>
      <c r="AT51" s="21">
        <f ca="1">COUNTIF(AS$7:AS$32,$CT51)</f>
        <v>0</v>
      </c>
      <c r="AU51" s="21">
        <f>COUNTIF(AT$7:AT$32,$CT51)</f>
        <v>0</v>
      </c>
      <c r="AV51" s="21">
        <f>COUNTIF(AU$7:AU$32,$CT51)</f>
        <v>0</v>
      </c>
      <c r="AW51" s="21">
        <f ca="1">COUNTIF(AV$7:AV$32,$CT51)</f>
        <v>0</v>
      </c>
      <c r="AX51" s="21">
        <f>COUNTIF(AW$7:AW$32,$CT51)</f>
        <v>0</v>
      </c>
      <c r="AY51" s="21">
        <f>COUNTIF(AX$7:AX$32,$CT51)</f>
        <v>0</v>
      </c>
      <c r="AZ51" s="21">
        <f>COUNTIF(AY$7:AY$32,$CT51)</f>
        <v>0</v>
      </c>
      <c r="BA51" s="21">
        <f>COUNTIF(AZ$7:AZ$32,$CT51)</f>
        <v>0</v>
      </c>
      <c r="BB51" s="21">
        <f>COUNTIF(BA$7:BA$32,$CT51)</f>
        <v>0</v>
      </c>
      <c r="BC51" s="21">
        <f>COUNTIF(BB$7:BB$32,$CT51)</f>
        <v>0</v>
      </c>
      <c r="BD51" s="21">
        <f>COUNTIF(BC$7:BC$32,$CT51)</f>
        <v>0</v>
      </c>
      <c r="BE51" s="21">
        <f>COUNTIF(BD$7:BD$32,$CT51)</f>
        <v>0</v>
      </c>
      <c r="BF51" s="21">
        <f>COUNTIF(BE$7:BE$32,$CT51)</f>
        <v>0</v>
      </c>
      <c r="BG51" s="21">
        <f>COUNTIF(BF$7:BF$32,$CT51)</f>
        <v>0</v>
      </c>
      <c r="BH51" s="21">
        <f>COUNTIF(BG$7:BG$32,$CT51)</f>
        <v>0</v>
      </c>
      <c r="BI51" s="21">
        <f>COUNTIF(BH$7:BH$32,$CT51)</f>
        <v>0</v>
      </c>
      <c r="BJ51" s="21">
        <f>COUNTIF(BI$7:BI$32,$CT51)</f>
        <v>0</v>
      </c>
      <c r="BK51" s="21">
        <f>COUNTIF(BJ$7:BJ$32,$CT51)</f>
        <v>0</v>
      </c>
      <c r="BL51" s="21">
        <f>COUNTIF(BK$7:BK$32,$CT51)</f>
        <v>0</v>
      </c>
      <c r="BM51" s="21">
        <f>COUNTIF(BL$7:BL$32,$CT51)</f>
        <v>0</v>
      </c>
      <c r="BN51" s="21">
        <f>COUNTIF(BM$7:BM$32,$CT51)</f>
        <v>0</v>
      </c>
      <c r="BO51" s="21">
        <f>COUNTIF(BN$7:BN$32,$CT51)</f>
        <v>0</v>
      </c>
      <c r="BP51" s="21">
        <f>COUNTIF(BO$7:BO$32,$CT51)</f>
        <v>0</v>
      </c>
      <c r="BQ51" s="21">
        <f>COUNTIF(BP$7:BP$32,$CT51)</f>
        <v>0</v>
      </c>
      <c r="BR51" s="21">
        <f>COUNTIF(BQ$7:BQ$32,$CT51)</f>
        <v>0</v>
      </c>
      <c r="BS51" s="21">
        <f>COUNTIF(BR$7:BR$32,$CT51)</f>
        <v>0</v>
      </c>
      <c r="BT51" s="21">
        <f>COUNTIF(BS$7:BS$32,$CT51)</f>
        <v>0</v>
      </c>
      <c r="BU51" s="21">
        <f>COUNTIF(BT$7:BT$32,$CT51)</f>
        <v>0</v>
      </c>
      <c r="BV51" s="21">
        <f>COUNTIF(BU$7:BU$32,$CT51)</f>
        <v>0</v>
      </c>
      <c r="BW51" s="21">
        <f>COUNTIF(BV$7:BV$32,$CT51)</f>
        <v>0</v>
      </c>
      <c r="BX51" s="21">
        <f>COUNTIF(BW$7:BW$32,$CT51)</f>
        <v>0</v>
      </c>
      <c r="BY51" s="21">
        <f>COUNTIF(BX$7:BX$32,$CT51)</f>
        <v>0</v>
      </c>
      <c r="BZ51" s="21">
        <f>COUNTIF(BY$7:BY$32,$CT51)</f>
        <v>0</v>
      </c>
      <c r="CA51" s="21">
        <f>COUNTIF(BZ$7:BZ$32,$CT51)</f>
        <v>0</v>
      </c>
      <c r="CB51" s="21">
        <f>COUNTIF(CA$7:CA$32,$CT51)</f>
        <v>0</v>
      </c>
      <c r="CC51" s="21">
        <f>COUNTIF(CB$7:CB$32,$CT51)</f>
        <v>0</v>
      </c>
      <c r="CD51" s="21">
        <f>COUNTIF(CC$7:CC$32,$CT51)</f>
        <v>0</v>
      </c>
      <c r="CE51" s="21">
        <f>COUNTIF(CD$7:CD$32,$CT51)</f>
        <v>0</v>
      </c>
      <c r="CF51" s="21">
        <f>COUNTIF(CE$7:CE$32,$CT51)</f>
        <v>0</v>
      </c>
      <c r="CG51" s="21">
        <f>COUNTIF(CF$7:CF$32,$CT51)</f>
        <v>0</v>
      </c>
      <c r="CH51" s="21">
        <f>COUNTIF(CG$7:CG$32,$CT51)</f>
        <v>0</v>
      </c>
      <c r="CI51" s="21">
        <f>COUNTIF(CH$7:CH$32,$CT51)</f>
        <v>0</v>
      </c>
      <c r="CJ51" s="21">
        <f>COUNTIF(CI$7:CI$32,$CT51)</f>
        <v>0</v>
      </c>
      <c r="CK51" s="21">
        <f>COUNTIF(CJ$7:CJ$32,$CT51)</f>
        <v>0</v>
      </c>
      <c r="CL51" s="21">
        <f>COUNTIF(CK$7:CK$32,$CT51)</f>
        <v>0</v>
      </c>
      <c r="CM51" s="21">
        <f>COUNTIF(CL$7:CL$32,$CT51)</f>
        <v>0</v>
      </c>
      <c r="CN51" s="21">
        <f>COUNTIF(CM$7:CM$32,$CT51)</f>
        <v>0</v>
      </c>
      <c r="CO51" s="21">
        <f>COUNTIF(CN$7:CN$32,$CT51)</f>
        <v>0</v>
      </c>
      <c r="CP51" s="21">
        <f>COUNTIF(CO$7:CO$32,$CT51)</f>
        <v>0</v>
      </c>
      <c r="CQ51" s="21">
        <f>COUNTIF(CP$7:CP$32,$CT51)</f>
        <v>0</v>
      </c>
      <c r="CR51" s="21">
        <f>COUNTIF(CQ$7:CQ$32,$CT51)</f>
        <v>0</v>
      </c>
      <c r="CS51" s="21">
        <f>COUNTIF(CR$28:CR$32,$CT51)</f>
        <v>0</v>
      </c>
      <c r="CT51" t="s">
        <v>86</v>
      </c>
    </row>
    <row r="52" spans="1:98" ht="15.75" thickBot="1" x14ac:dyDescent="0.3">
      <c r="A52" s="41">
        <f>COLLEGUES!A19</f>
        <v>0</v>
      </c>
      <c r="B52" s="111"/>
      <c r="C52" s="21">
        <f>COUNTIF(B$7:B$32,$CT52)</f>
        <v>0</v>
      </c>
      <c r="D52" s="21">
        <f ca="1">COUNTIF(C$7:C$32,$CT52)</f>
        <v>0</v>
      </c>
      <c r="E52" s="21">
        <f>COUNTIF(D$7:D$32,$CT52)</f>
        <v>0</v>
      </c>
      <c r="F52" s="21">
        <f>COUNTIF(E$7:E$32,$CT52)</f>
        <v>0</v>
      </c>
      <c r="G52" s="21">
        <f ca="1">COUNTIF(F$7:F$32,$CT52)</f>
        <v>0</v>
      </c>
      <c r="H52" s="21">
        <f>COUNTIF(G$7:G$32,$CT52)</f>
        <v>0</v>
      </c>
      <c r="I52" s="21">
        <f>COUNTIF(H$7:H$32,$CT52)</f>
        <v>0</v>
      </c>
      <c r="J52" s="21">
        <f ca="1">COUNTIF(I$7:I$32,$CT52)</f>
        <v>0</v>
      </c>
      <c r="K52" s="21">
        <f>COUNTIF(J$7:J$32,$CT52)</f>
        <v>0</v>
      </c>
      <c r="L52" s="21">
        <f>COUNTIF(K$7:K$32,$CT52)</f>
        <v>0</v>
      </c>
      <c r="M52" s="21">
        <f>COUNTIF(L$7:L$32,$CT52)</f>
        <v>0</v>
      </c>
      <c r="N52" s="21">
        <f>COUNTIF(M$7:M$32,$CT52)</f>
        <v>0</v>
      </c>
      <c r="O52" s="21">
        <f>COUNTIF(N$7:N$32,$CT52)</f>
        <v>0</v>
      </c>
      <c r="P52" s="21">
        <f ca="1">COUNTIF(O$7:O$32,$CT52)</f>
        <v>0</v>
      </c>
      <c r="Q52" s="21">
        <f>COUNTIF(P$7:P$32,$CT52)</f>
        <v>0</v>
      </c>
      <c r="R52" s="21">
        <f>COUNTIF(Q$7:Q$32,$CT52)</f>
        <v>0</v>
      </c>
      <c r="S52" s="21">
        <f ca="1">COUNTIF(R$7:R$32,$CT52)</f>
        <v>0</v>
      </c>
      <c r="T52" s="21">
        <f>COUNTIF(S$7:S$32,$CT52)</f>
        <v>0</v>
      </c>
      <c r="U52" s="21">
        <f>COUNTIF(T$7:T$32,$CT52)</f>
        <v>0</v>
      </c>
      <c r="V52" s="21">
        <f ca="1">COUNTIF(U$7:U$32,$CT52)</f>
        <v>0</v>
      </c>
      <c r="W52" s="21">
        <f>COUNTIF(V$7:V$32,$CT52)</f>
        <v>0</v>
      </c>
      <c r="X52" s="21">
        <f>COUNTIF(W$7:W$32,$CT52)</f>
        <v>0</v>
      </c>
      <c r="Y52" s="21">
        <f ca="1">COUNTIF(X$7:X$32,$CT52)</f>
        <v>0</v>
      </c>
      <c r="Z52" s="21">
        <f>COUNTIF(Y$7:Y$32,$CT52)</f>
        <v>0</v>
      </c>
      <c r="AA52" s="21">
        <f>COUNTIF(Z$7:Z$32,$CT52)</f>
        <v>0</v>
      </c>
      <c r="AB52" s="21">
        <f ca="1">COUNTIF(AA$7:AA$32,$CT52)</f>
        <v>0</v>
      </c>
      <c r="AC52" s="21">
        <f>COUNTIF(AB$7:AB$32,$CT52)</f>
        <v>0</v>
      </c>
      <c r="AD52" s="21">
        <f>COUNTIF(AC$7:AC$32,$CT52)</f>
        <v>0</v>
      </c>
      <c r="AE52" s="21">
        <f ca="1">COUNTIF(AD$7:AD$32,$CT52)</f>
        <v>0</v>
      </c>
      <c r="AF52" s="21">
        <f>COUNTIF(AE$7:AE$32,$CT52)</f>
        <v>0</v>
      </c>
      <c r="AG52" s="21">
        <f>COUNTIF(AF$7:AF$32,$CT52)</f>
        <v>0</v>
      </c>
      <c r="AH52" s="21">
        <f>COUNTIF(AG$7:AG$32,$CT52)</f>
        <v>0</v>
      </c>
      <c r="AI52" s="21">
        <f ca="1">COUNTIF(AH$7:AH$32,$CT52)</f>
        <v>0</v>
      </c>
      <c r="AJ52" s="21">
        <f>COUNTIF(AI$7:AI$32,$CT52)</f>
        <v>0</v>
      </c>
      <c r="AK52" s="21">
        <f ca="1">COUNTIF(AJ$7:AJ$32,$CT52)</f>
        <v>0</v>
      </c>
      <c r="AL52" s="21">
        <f>COUNTIF(AK$7:AK$32,$CT52)</f>
        <v>0</v>
      </c>
      <c r="AM52" s="21">
        <f>COUNTIF(AL$7:AL$32,$CT52)</f>
        <v>0</v>
      </c>
      <c r="AN52" s="21">
        <f ca="1">COUNTIF(AM$7:AM$32,$CT52)</f>
        <v>0</v>
      </c>
      <c r="AO52" s="21">
        <f>COUNTIF(AN$7:AN$32,$CT52)</f>
        <v>0</v>
      </c>
      <c r="AP52" s="21">
        <f>COUNTIF(AO$7:AO$32,$CT52)</f>
        <v>0</v>
      </c>
      <c r="AQ52" s="21">
        <f ca="1">COUNTIF(AP$7:AP$32,$CT52)</f>
        <v>0</v>
      </c>
      <c r="AR52" s="21">
        <f>COUNTIF(AQ$7:AQ$32,$CT52)</f>
        <v>0</v>
      </c>
      <c r="AS52" s="21">
        <f>COUNTIF(AR$7:AR$32,$CT52)</f>
        <v>0</v>
      </c>
      <c r="AT52" s="21">
        <f ca="1">COUNTIF(AS$7:AS$32,$CT52)</f>
        <v>0</v>
      </c>
      <c r="AU52" s="21">
        <f>COUNTIF(AT$7:AT$32,$CT52)</f>
        <v>0</v>
      </c>
      <c r="AV52" s="21">
        <f>COUNTIF(AU$7:AU$32,$CT52)</f>
        <v>0</v>
      </c>
      <c r="AW52" s="21">
        <f ca="1">COUNTIF(AV$7:AV$32,$CT52)</f>
        <v>0</v>
      </c>
      <c r="AX52" s="21">
        <f>COUNTIF(AW$7:AW$32,$CT52)</f>
        <v>0</v>
      </c>
      <c r="AY52" s="21">
        <f>COUNTIF(AX$7:AX$32,$CT52)</f>
        <v>0</v>
      </c>
      <c r="AZ52" s="21">
        <f>COUNTIF(AY$7:AY$32,$CT52)</f>
        <v>1</v>
      </c>
      <c r="BA52" s="21">
        <f>COUNTIF(AZ$7:AZ$32,$CT52)</f>
        <v>0</v>
      </c>
      <c r="BB52" s="21">
        <f>COUNTIF(BA$7:BA$32,$CT52)</f>
        <v>4</v>
      </c>
      <c r="BC52" s="21">
        <f>COUNTIF(BB$7:BB$32,$CT52)</f>
        <v>1</v>
      </c>
      <c r="BD52" s="21">
        <f>COUNTIF(BC$7:BC$32,$CT52)</f>
        <v>0</v>
      </c>
      <c r="BE52" s="21">
        <f>COUNTIF(BD$7:BD$32,$CT52)</f>
        <v>0</v>
      </c>
      <c r="BF52" s="21">
        <f>COUNTIF(BE$7:BE$32,$CT52)</f>
        <v>1</v>
      </c>
      <c r="BG52" s="21">
        <f>COUNTIF(BF$7:BF$32,$CT52)</f>
        <v>0</v>
      </c>
      <c r="BH52" s="21">
        <f>COUNTIF(BG$7:BG$32,$CT52)</f>
        <v>0</v>
      </c>
      <c r="BI52" s="21">
        <f>COUNTIF(BH$7:BH$32,$CT52)</f>
        <v>0</v>
      </c>
      <c r="BJ52" s="21">
        <f>COUNTIF(BI$7:BI$32,$CT52)</f>
        <v>0</v>
      </c>
      <c r="BK52" s="21">
        <f>COUNTIF(BJ$7:BJ$32,$CT52)</f>
        <v>0</v>
      </c>
      <c r="BL52" s="21">
        <f>COUNTIF(BK$7:BK$32,$CT52)</f>
        <v>0</v>
      </c>
      <c r="BM52" s="21">
        <f>COUNTIF(BL$7:BL$32,$CT52)</f>
        <v>0</v>
      </c>
      <c r="BN52" s="21">
        <f>COUNTIF(BM$7:BM$32,$CT52)</f>
        <v>0</v>
      </c>
      <c r="BO52" s="21">
        <f>COUNTIF(BN$7:BN$32,$CT52)</f>
        <v>0</v>
      </c>
      <c r="BP52" s="21">
        <f>COUNTIF(BO$7:BO$32,$CT52)</f>
        <v>0</v>
      </c>
      <c r="BQ52" s="21">
        <f>COUNTIF(BP$7:BP$32,$CT52)</f>
        <v>0</v>
      </c>
      <c r="BR52" s="21">
        <f>COUNTIF(BQ$7:BQ$32,$CT52)</f>
        <v>0</v>
      </c>
      <c r="BS52" s="21">
        <f>COUNTIF(BR$7:BR$32,$CT52)</f>
        <v>0</v>
      </c>
      <c r="BT52" s="21">
        <f>COUNTIF(BS$7:BS$32,$CT52)</f>
        <v>0</v>
      </c>
      <c r="BU52" s="21">
        <f>COUNTIF(BT$7:BT$32,$CT52)</f>
        <v>0</v>
      </c>
      <c r="BV52" s="21">
        <f>COUNTIF(BU$7:BU$32,$CT52)</f>
        <v>0</v>
      </c>
      <c r="BW52" s="21">
        <f>COUNTIF(BV$7:BV$32,$CT52)</f>
        <v>0</v>
      </c>
      <c r="BX52" s="21">
        <f>COUNTIF(BW$7:BW$32,$CT52)</f>
        <v>0</v>
      </c>
      <c r="BY52" s="21">
        <f>COUNTIF(BX$7:BX$32,$CT52)</f>
        <v>0</v>
      </c>
      <c r="BZ52" s="21">
        <f>COUNTIF(BY$7:BY$32,$CT52)</f>
        <v>0</v>
      </c>
      <c r="CA52" s="21">
        <f>COUNTIF(BZ$7:BZ$32,$CT52)</f>
        <v>0</v>
      </c>
      <c r="CB52" s="21">
        <f>COUNTIF(CA$7:CA$32,$CT52)</f>
        <v>0</v>
      </c>
      <c r="CC52" s="21">
        <f>COUNTIF(CB$7:CB$32,$CT52)</f>
        <v>0</v>
      </c>
      <c r="CD52" s="21">
        <f>COUNTIF(CC$7:CC$32,$CT52)</f>
        <v>0</v>
      </c>
      <c r="CE52" s="21">
        <f>COUNTIF(CD$7:CD$32,$CT52)</f>
        <v>0</v>
      </c>
      <c r="CF52" s="21">
        <f>COUNTIF(CE$7:CE$32,$CT52)</f>
        <v>0</v>
      </c>
      <c r="CG52" s="21">
        <f>COUNTIF(CF$7:CF$32,$CT52)</f>
        <v>0</v>
      </c>
      <c r="CH52" s="21">
        <f>COUNTIF(CG$7:CG$32,$CT52)</f>
        <v>0</v>
      </c>
      <c r="CI52" s="21">
        <f>COUNTIF(CH$7:CH$32,$CT52)</f>
        <v>0</v>
      </c>
      <c r="CJ52" s="21">
        <f>COUNTIF(CI$7:CI$32,$CT52)</f>
        <v>0</v>
      </c>
      <c r="CK52" s="21">
        <f>COUNTIF(CJ$7:CJ$32,$CT52)</f>
        <v>0</v>
      </c>
      <c r="CL52" s="21">
        <f>COUNTIF(CK$7:CK$32,$CT52)</f>
        <v>0</v>
      </c>
      <c r="CM52" s="21">
        <f>COUNTIF(CL$7:CL$32,$CT52)</f>
        <v>0</v>
      </c>
      <c r="CN52" s="21">
        <f>COUNTIF(CM$7:CM$32,$CT52)</f>
        <v>0</v>
      </c>
      <c r="CO52" s="21">
        <f>COUNTIF(CN$7:CN$32,$CT52)</f>
        <v>0</v>
      </c>
      <c r="CP52" s="21">
        <f>COUNTIF(CO$7:CO$32,$CT52)</f>
        <v>0</v>
      </c>
      <c r="CQ52" s="21">
        <f>COUNTIF(CP$7:CP$32,$CT52)</f>
        <v>0</v>
      </c>
      <c r="CR52" s="21">
        <f>COUNTIF(CQ$7:CQ$32,$CT52)</f>
        <v>0</v>
      </c>
      <c r="CS52" s="21">
        <f>COUNTIF(CR$28:CR$32,$CT52)</f>
        <v>0</v>
      </c>
    </row>
    <row r="53" spans="1:98" ht="15.75" thickBot="1" x14ac:dyDescent="0.3">
      <c r="A53" s="41">
        <f>COLLEGUES!A20</f>
        <v>0</v>
      </c>
      <c r="B53" s="111"/>
      <c r="C53" s="21">
        <f>COUNTIF(B$7:B$32,$CT53)</f>
        <v>0</v>
      </c>
      <c r="D53" s="21">
        <f ca="1">COUNTIF(C$7:C$32,$CT53)</f>
        <v>0</v>
      </c>
      <c r="E53" s="21">
        <f>COUNTIF(D$7:D$32,$CT53)</f>
        <v>0</v>
      </c>
      <c r="F53" s="21">
        <f>COUNTIF(E$7:E$32,$CT53)</f>
        <v>0</v>
      </c>
      <c r="G53" s="21">
        <f ca="1">COUNTIF(F$7:F$32,$CT53)</f>
        <v>0</v>
      </c>
      <c r="H53" s="21">
        <f>COUNTIF(G$7:G$32,$CT53)</f>
        <v>0</v>
      </c>
      <c r="I53" s="21">
        <f>COUNTIF(H$7:H$32,$CT53)</f>
        <v>0</v>
      </c>
      <c r="J53" s="21">
        <f ca="1">COUNTIF(I$7:I$32,$CT53)</f>
        <v>0</v>
      </c>
      <c r="K53" s="21">
        <f>COUNTIF(J$7:J$32,$CT53)</f>
        <v>0</v>
      </c>
      <c r="L53" s="21">
        <f>COUNTIF(K$7:K$32,$CT53)</f>
        <v>0</v>
      </c>
      <c r="M53" s="21">
        <f>COUNTIF(L$7:L$32,$CT53)</f>
        <v>0</v>
      </c>
      <c r="N53" s="21">
        <f>COUNTIF(M$7:M$32,$CT53)</f>
        <v>0</v>
      </c>
      <c r="O53" s="21">
        <f>COUNTIF(N$7:N$32,$CT53)</f>
        <v>0</v>
      </c>
      <c r="P53" s="21">
        <f ca="1">COUNTIF(O$7:O$32,$CT53)</f>
        <v>0</v>
      </c>
      <c r="Q53" s="21">
        <f>COUNTIF(P$7:P$32,$CT53)</f>
        <v>0</v>
      </c>
      <c r="R53" s="21">
        <f>COUNTIF(Q$7:Q$32,$CT53)</f>
        <v>0</v>
      </c>
      <c r="S53" s="21">
        <f ca="1">COUNTIF(R$7:R$32,$CT53)</f>
        <v>0</v>
      </c>
      <c r="T53" s="21">
        <f>COUNTIF(S$7:S$32,$CT53)</f>
        <v>0</v>
      </c>
      <c r="U53" s="21">
        <f>COUNTIF(T$7:T$32,$CT53)</f>
        <v>0</v>
      </c>
      <c r="V53" s="21">
        <f ca="1">COUNTIF(U$7:U$32,$CT53)</f>
        <v>0</v>
      </c>
      <c r="W53" s="21">
        <f>COUNTIF(V$7:V$32,$CT53)</f>
        <v>0</v>
      </c>
      <c r="X53" s="21">
        <f>COUNTIF(W$7:W$32,$CT53)</f>
        <v>0</v>
      </c>
      <c r="Y53" s="21">
        <f ca="1">COUNTIF(X$7:X$32,$CT53)</f>
        <v>0</v>
      </c>
      <c r="Z53" s="21">
        <f>COUNTIF(Y$7:Y$32,$CT53)</f>
        <v>0</v>
      </c>
      <c r="AA53" s="21">
        <f>COUNTIF(Z$7:Z$32,$CT53)</f>
        <v>0</v>
      </c>
      <c r="AB53" s="21">
        <f ca="1">COUNTIF(AA$7:AA$32,$CT53)</f>
        <v>0</v>
      </c>
      <c r="AC53" s="21">
        <f>COUNTIF(AB$7:AB$32,$CT53)</f>
        <v>0</v>
      </c>
      <c r="AD53" s="21">
        <f>COUNTIF(AC$7:AC$32,$CT53)</f>
        <v>0</v>
      </c>
      <c r="AE53" s="21">
        <f ca="1">COUNTIF(AD$7:AD$32,$CT53)</f>
        <v>0</v>
      </c>
      <c r="AF53" s="21">
        <f>COUNTIF(AE$7:AE$32,$CT53)</f>
        <v>0</v>
      </c>
      <c r="AG53" s="21">
        <f>COUNTIF(AF$7:AF$32,$CT53)</f>
        <v>0</v>
      </c>
      <c r="AH53" s="21">
        <f>COUNTIF(AG$7:AG$32,$CT53)</f>
        <v>0</v>
      </c>
      <c r="AI53" s="21">
        <f ca="1">COUNTIF(AH$7:AH$32,$CT53)</f>
        <v>0</v>
      </c>
      <c r="AJ53" s="21">
        <f>COUNTIF(AI$7:AI$32,$CT53)</f>
        <v>0</v>
      </c>
      <c r="AK53" s="21">
        <f ca="1">COUNTIF(AJ$7:AJ$32,$CT53)</f>
        <v>0</v>
      </c>
      <c r="AL53" s="21">
        <f>COUNTIF(AK$7:AK$32,$CT53)</f>
        <v>0</v>
      </c>
      <c r="AM53" s="21">
        <f>COUNTIF(AL$7:AL$32,$CT53)</f>
        <v>0</v>
      </c>
      <c r="AN53" s="21">
        <f ca="1">COUNTIF(AM$7:AM$32,$CT53)</f>
        <v>0</v>
      </c>
      <c r="AO53" s="21">
        <f>COUNTIF(AN$7:AN$32,$CT53)</f>
        <v>0</v>
      </c>
      <c r="AP53" s="21">
        <f>COUNTIF(AO$7:AO$32,$CT53)</f>
        <v>0</v>
      </c>
      <c r="AQ53" s="21">
        <f ca="1">COUNTIF(AP$7:AP$32,$CT53)</f>
        <v>0</v>
      </c>
      <c r="AR53" s="21">
        <f>COUNTIF(AQ$7:AQ$32,$CT53)</f>
        <v>0</v>
      </c>
      <c r="AS53" s="21">
        <f>COUNTIF(AR$7:AR$32,$CT53)</f>
        <v>0</v>
      </c>
      <c r="AT53" s="21">
        <f ca="1">COUNTIF(AS$7:AS$32,$CT53)</f>
        <v>0</v>
      </c>
      <c r="AU53" s="21">
        <f>COUNTIF(AT$7:AT$32,$CT53)</f>
        <v>0</v>
      </c>
      <c r="AV53" s="21">
        <f>COUNTIF(AU$7:AU$32,$CT53)</f>
        <v>0</v>
      </c>
      <c r="AW53" s="21">
        <f ca="1">COUNTIF(AV$7:AV$32,$CT53)</f>
        <v>0</v>
      </c>
      <c r="AX53" s="21">
        <f>COUNTIF(AW$7:AW$32,$CT53)</f>
        <v>0</v>
      </c>
      <c r="AY53" s="21">
        <f>COUNTIF(AX$7:AX$32,$CT53)</f>
        <v>0</v>
      </c>
      <c r="AZ53" s="21">
        <f>COUNTIF(AY$7:AY$32,$CT53)</f>
        <v>1</v>
      </c>
      <c r="BA53" s="21">
        <f>COUNTIF(AZ$7:AZ$32,$CT53)</f>
        <v>0</v>
      </c>
      <c r="BB53" s="21">
        <f>COUNTIF(BA$7:BA$32,$CT53)</f>
        <v>4</v>
      </c>
      <c r="BC53" s="21">
        <f>COUNTIF(BB$7:BB$32,$CT53)</f>
        <v>1</v>
      </c>
      <c r="BD53" s="21">
        <f>COUNTIF(BC$7:BC$32,$CT53)</f>
        <v>0</v>
      </c>
      <c r="BE53" s="21">
        <f>COUNTIF(BD$7:BD$32,$CT53)</f>
        <v>0</v>
      </c>
      <c r="BF53" s="21">
        <f>COUNTIF(BE$7:BE$32,$CT53)</f>
        <v>1</v>
      </c>
      <c r="BG53" s="21">
        <f>COUNTIF(BF$7:BF$32,$CT53)</f>
        <v>0</v>
      </c>
      <c r="BH53" s="21">
        <f>COUNTIF(BG$7:BG$32,$CT53)</f>
        <v>0</v>
      </c>
      <c r="BI53" s="21">
        <f>COUNTIF(BH$7:BH$32,$CT53)</f>
        <v>0</v>
      </c>
      <c r="BJ53" s="21">
        <f>COUNTIF(BI$7:BI$32,$CT53)</f>
        <v>0</v>
      </c>
      <c r="BK53" s="21">
        <f>COUNTIF(BJ$7:BJ$32,$CT53)</f>
        <v>0</v>
      </c>
      <c r="BL53" s="21">
        <f>COUNTIF(BK$7:BK$32,$CT53)</f>
        <v>0</v>
      </c>
      <c r="BM53" s="21">
        <f>COUNTIF(BL$7:BL$32,$CT53)</f>
        <v>0</v>
      </c>
      <c r="BN53" s="21">
        <f>COUNTIF(BM$7:BM$32,$CT53)</f>
        <v>0</v>
      </c>
      <c r="BO53" s="21">
        <f>COUNTIF(BN$7:BN$32,$CT53)</f>
        <v>0</v>
      </c>
      <c r="BP53" s="21">
        <f>COUNTIF(BO$7:BO$32,$CT53)</f>
        <v>0</v>
      </c>
      <c r="BQ53" s="21">
        <f>COUNTIF(BP$7:BP$32,$CT53)</f>
        <v>0</v>
      </c>
      <c r="BR53" s="21">
        <f>COUNTIF(BQ$7:BQ$32,$CT53)</f>
        <v>0</v>
      </c>
      <c r="BS53" s="21">
        <f>COUNTIF(BR$7:BR$32,$CT53)</f>
        <v>0</v>
      </c>
      <c r="BT53" s="21">
        <f>COUNTIF(BS$7:BS$32,$CT53)</f>
        <v>0</v>
      </c>
      <c r="BU53" s="21">
        <f>COUNTIF(BT$7:BT$32,$CT53)</f>
        <v>0</v>
      </c>
      <c r="BV53" s="21">
        <f>COUNTIF(BU$7:BU$32,$CT53)</f>
        <v>0</v>
      </c>
      <c r="BW53" s="21">
        <f>COUNTIF(BV$7:BV$32,$CT53)</f>
        <v>0</v>
      </c>
      <c r="BX53" s="21">
        <f>COUNTIF(BW$7:BW$32,$CT53)</f>
        <v>0</v>
      </c>
      <c r="BY53" s="21">
        <f>COUNTIF(BX$7:BX$32,$CT53)</f>
        <v>0</v>
      </c>
      <c r="BZ53" s="21">
        <f>COUNTIF(BY$7:BY$32,$CT53)</f>
        <v>0</v>
      </c>
      <c r="CA53" s="21">
        <f>COUNTIF(BZ$7:BZ$32,$CT53)</f>
        <v>0</v>
      </c>
      <c r="CB53" s="21">
        <f>COUNTIF(CA$7:CA$32,$CT53)</f>
        <v>0</v>
      </c>
      <c r="CC53" s="21">
        <f>COUNTIF(CB$7:CB$32,$CT53)</f>
        <v>0</v>
      </c>
      <c r="CD53" s="21">
        <f>COUNTIF(CC$7:CC$32,$CT53)</f>
        <v>0</v>
      </c>
      <c r="CE53" s="21">
        <f>COUNTIF(CD$7:CD$32,$CT53)</f>
        <v>0</v>
      </c>
      <c r="CF53" s="21">
        <f>COUNTIF(CE$7:CE$32,$CT53)</f>
        <v>0</v>
      </c>
      <c r="CG53" s="21">
        <f>COUNTIF(CF$7:CF$32,$CT53)</f>
        <v>0</v>
      </c>
      <c r="CH53" s="21">
        <f>COUNTIF(CG$7:CG$32,$CT53)</f>
        <v>0</v>
      </c>
      <c r="CI53" s="21">
        <f>COUNTIF(CH$7:CH$32,$CT53)</f>
        <v>0</v>
      </c>
      <c r="CJ53" s="21">
        <f>COUNTIF(CI$7:CI$32,$CT53)</f>
        <v>0</v>
      </c>
      <c r="CK53" s="21">
        <f>COUNTIF(CJ$7:CJ$32,$CT53)</f>
        <v>0</v>
      </c>
      <c r="CL53" s="21">
        <f>COUNTIF(CK$7:CK$32,$CT53)</f>
        <v>0</v>
      </c>
      <c r="CM53" s="21">
        <f>COUNTIF(CL$7:CL$32,$CT53)</f>
        <v>0</v>
      </c>
      <c r="CN53" s="21">
        <f>COUNTIF(CM$7:CM$32,$CT53)</f>
        <v>0</v>
      </c>
      <c r="CO53" s="21">
        <f>COUNTIF(CN$7:CN$32,$CT53)</f>
        <v>0</v>
      </c>
      <c r="CP53" s="21">
        <f>COUNTIF(CO$7:CO$32,$CT53)</f>
        <v>0</v>
      </c>
      <c r="CQ53" s="21">
        <f>COUNTIF(CP$7:CP$32,$CT53)</f>
        <v>0</v>
      </c>
      <c r="CR53" s="21">
        <f>COUNTIF(CQ$7:CQ$32,$CT53)</f>
        <v>0</v>
      </c>
      <c r="CS53" s="21">
        <f>COUNTIF(CR$28:CR$32,$CT53)</f>
        <v>0</v>
      </c>
    </row>
    <row r="54" spans="1:98" ht="15.75" thickBot="1" x14ac:dyDescent="0.3">
      <c r="A54" s="41">
        <f>COLLEGUES!A21</f>
        <v>0</v>
      </c>
      <c r="B54" s="111"/>
      <c r="C54" s="21">
        <f>COUNTIF(B$7:B$32,$CT54)</f>
        <v>0</v>
      </c>
      <c r="D54" s="21">
        <f ca="1">COUNTIF(C$7:C$32,$CT54)</f>
        <v>0</v>
      </c>
      <c r="E54" s="21">
        <f>COUNTIF(D$7:D$32,$CT54)</f>
        <v>0</v>
      </c>
      <c r="F54" s="21">
        <f>COUNTIF(E$7:E$32,$CT54)</f>
        <v>0</v>
      </c>
      <c r="G54" s="21">
        <f ca="1">COUNTIF(F$7:F$32,$CT54)</f>
        <v>0</v>
      </c>
      <c r="H54" s="21">
        <f>COUNTIF(G$7:G$32,$CT54)</f>
        <v>0</v>
      </c>
      <c r="I54" s="21">
        <f>COUNTIF(H$7:H$32,$CT54)</f>
        <v>0</v>
      </c>
      <c r="J54" s="21">
        <f ca="1">COUNTIF(I$7:I$32,$CT54)</f>
        <v>0</v>
      </c>
      <c r="K54" s="21">
        <f>COUNTIF(J$7:J$32,$CT54)</f>
        <v>0</v>
      </c>
      <c r="L54" s="21">
        <f>COUNTIF(K$7:K$32,$CT54)</f>
        <v>0</v>
      </c>
      <c r="M54" s="21">
        <f>COUNTIF(L$7:L$32,$CT54)</f>
        <v>0</v>
      </c>
      <c r="N54" s="21">
        <f>COUNTIF(M$7:M$32,$CT54)</f>
        <v>0</v>
      </c>
      <c r="O54" s="21">
        <f>COUNTIF(N$7:N$32,$CT54)</f>
        <v>0</v>
      </c>
      <c r="P54" s="21">
        <f ca="1">COUNTIF(O$7:O$32,$CT54)</f>
        <v>0</v>
      </c>
      <c r="Q54" s="21">
        <f>COUNTIF(P$7:P$32,$CT54)</f>
        <v>0</v>
      </c>
      <c r="R54" s="21">
        <f>COUNTIF(Q$7:Q$32,$CT54)</f>
        <v>0</v>
      </c>
      <c r="S54" s="21">
        <f ca="1">COUNTIF(R$7:R$32,$CT54)</f>
        <v>0</v>
      </c>
      <c r="T54" s="21">
        <f>COUNTIF(S$7:S$32,$CT54)</f>
        <v>0</v>
      </c>
      <c r="U54" s="21">
        <f>COUNTIF(T$7:T$32,$CT54)</f>
        <v>0</v>
      </c>
      <c r="V54" s="21">
        <f ca="1">COUNTIF(U$7:U$32,$CT54)</f>
        <v>0</v>
      </c>
      <c r="W54" s="21">
        <f>COUNTIF(V$7:V$32,$CT54)</f>
        <v>0</v>
      </c>
      <c r="X54" s="21">
        <f>COUNTIF(W$7:W$32,$CT54)</f>
        <v>0</v>
      </c>
      <c r="Y54" s="21">
        <f ca="1">COUNTIF(X$7:X$32,$CT54)</f>
        <v>0</v>
      </c>
      <c r="Z54" s="21">
        <f>COUNTIF(Y$7:Y$32,$CT54)</f>
        <v>0</v>
      </c>
      <c r="AA54" s="21">
        <f>COUNTIF(Z$7:Z$32,$CT54)</f>
        <v>0</v>
      </c>
      <c r="AB54" s="21">
        <f ca="1">COUNTIF(AA$7:AA$32,$CT54)</f>
        <v>0</v>
      </c>
      <c r="AC54" s="21">
        <f>COUNTIF(AB$7:AB$32,$CT54)</f>
        <v>0</v>
      </c>
      <c r="AD54" s="21">
        <f>COUNTIF(AC$7:AC$32,$CT54)</f>
        <v>0</v>
      </c>
      <c r="AE54" s="21">
        <f ca="1">COUNTIF(AD$7:AD$32,$CT54)</f>
        <v>0</v>
      </c>
      <c r="AF54" s="21">
        <f>COUNTIF(AE$7:AE$32,$CT54)</f>
        <v>0</v>
      </c>
      <c r="AG54" s="21">
        <f>COUNTIF(AF$7:AF$32,$CT54)</f>
        <v>0</v>
      </c>
      <c r="AH54" s="21">
        <f>COUNTIF(AG$7:AG$32,$CT54)</f>
        <v>0</v>
      </c>
      <c r="AI54" s="21">
        <f ca="1">COUNTIF(AH$7:AH$32,$CT54)</f>
        <v>0</v>
      </c>
      <c r="AJ54" s="21">
        <f>COUNTIF(AI$7:AI$32,$CT54)</f>
        <v>0</v>
      </c>
      <c r="AK54" s="21">
        <f ca="1">COUNTIF(AJ$7:AJ$32,$CT54)</f>
        <v>0</v>
      </c>
      <c r="AL54" s="21">
        <f>COUNTIF(AK$7:AK$32,$CT54)</f>
        <v>0</v>
      </c>
      <c r="AM54" s="21">
        <f>COUNTIF(AL$7:AL$32,$CT54)</f>
        <v>0</v>
      </c>
      <c r="AN54" s="21">
        <f ca="1">COUNTIF(AM$7:AM$32,$CT54)</f>
        <v>0</v>
      </c>
      <c r="AO54" s="21">
        <f>COUNTIF(AN$7:AN$32,$CT54)</f>
        <v>0</v>
      </c>
      <c r="AP54" s="21">
        <f>COUNTIF(AO$7:AO$32,$CT54)</f>
        <v>0</v>
      </c>
      <c r="AQ54" s="21">
        <f ca="1">COUNTIF(AP$7:AP$32,$CT54)</f>
        <v>0</v>
      </c>
      <c r="AR54" s="21">
        <f>COUNTIF(AQ$7:AQ$32,$CT54)</f>
        <v>0</v>
      </c>
      <c r="AS54" s="21">
        <f>COUNTIF(AR$7:AR$32,$CT54)</f>
        <v>0</v>
      </c>
      <c r="AT54" s="21">
        <f ca="1">COUNTIF(AS$7:AS$32,$CT54)</f>
        <v>0</v>
      </c>
      <c r="AU54" s="21">
        <f>COUNTIF(AT$7:AT$32,$CT54)</f>
        <v>0</v>
      </c>
      <c r="AV54" s="21">
        <f>COUNTIF(AU$7:AU$32,$CT54)</f>
        <v>0</v>
      </c>
      <c r="AW54" s="21">
        <f ca="1">COUNTIF(AV$7:AV$32,$CT54)</f>
        <v>0</v>
      </c>
      <c r="AX54" s="21">
        <f>COUNTIF(AW$7:AW$32,$CT54)</f>
        <v>0</v>
      </c>
      <c r="AY54" s="21">
        <f>COUNTIF(AX$7:AX$32,$CT54)</f>
        <v>0</v>
      </c>
      <c r="AZ54" s="21">
        <f>COUNTIF(AY$7:AY$32,$CT54)</f>
        <v>1</v>
      </c>
      <c r="BA54" s="21">
        <f>COUNTIF(AZ$7:AZ$32,$CT54)</f>
        <v>0</v>
      </c>
      <c r="BB54" s="21">
        <f>COUNTIF(BA$7:BA$32,$CT54)</f>
        <v>4</v>
      </c>
      <c r="BC54" s="21">
        <f>COUNTIF(BB$7:BB$32,$CT54)</f>
        <v>1</v>
      </c>
      <c r="BD54" s="21">
        <f>COUNTIF(BC$7:BC$32,$CT54)</f>
        <v>0</v>
      </c>
      <c r="BE54" s="21">
        <f>COUNTIF(BD$7:BD$32,$CT54)</f>
        <v>0</v>
      </c>
      <c r="BF54" s="21">
        <f>COUNTIF(BE$7:BE$32,$CT54)</f>
        <v>1</v>
      </c>
      <c r="BG54" s="21">
        <f>COUNTIF(BF$7:BF$32,$CT54)</f>
        <v>0</v>
      </c>
      <c r="BH54" s="21">
        <f>COUNTIF(BG$7:BG$32,$CT54)</f>
        <v>0</v>
      </c>
      <c r="BI54" s="21">
        <f>COUNTIF(BH$7:BH$32,$CT54)</f>
        <v>0</v>
      </c>
      <c r="BJ54" s="21">
        <f>COUNTIF(BI$7:BI$32,$CT54)</f>
        <v>0</v>
      </c>
      <c r="BK54" s="21">
        <f>COUNTIF(BJ$7:BJ$32,$CT54)</f>
        <v>0</v>
      </c>
      <c r="BL54" s="21">
        <f>COUNTIF(BK$7:BK$32,$CT54)</f>
        <v>0</v>
      </c>
      <c r="BM54" s="21">
        <f>COUNTIF(BL$7:BL$32,$CT54)</f>
        <v>0</v>
      </c>
      <c r="BN54" s="21">
        <f>COUNTIF(BM$7:BM$32,$CT54)</f>
        <v>0</v>
      </c>
      <c r="BO54" s="21">
        <f>COUNTIF(BN$7:BN$32,$CT54)</f>
        <v>0</v>
      </c>
      <c r="BP54" s="21">
        <f>COUNTIF(BO$7:BO$32,$CT54)</f>
        <v>0</v>
      </c>
      <c r="BQ54" s="21">
        <f>COUNTIF(BP$7:BP$32,$CT54)</f>
        <v>0</v>
      </c>
      <c r="BR54" s="21">
        <f>COUNTIF(BQ$7:BQ$32,$CT54)</f>
        <v>0</v>
      </c>
      <c r="BS54" s="21">
        <f>COUNTIF(BR$7:BR$32,$CT54)</f>
        <v>0</v>
      </c>
      <c r="BT54" s="21">
        <f>COUNTIF(BS$7:BS$32,$CT54)</f>
        <v>0</v>
      </c>
      <c r="BU54" s="21">
        <f>COUNTIF(BT$7:BT$32,$CT54)</f>
        <v>0</v>
      </c>
      <c r="BV54" s="21">
        <f>COUNTIF(BU$7:BU$32,$CT54)</f>
        <v>0</v>
      </c>
      <c r="BW54" s="21">
        <f>COUNTIF(BV$7:BV$32,$CT54)</f>
        <v>0</v>
      </c>
      <c r="BX54" s="21">
        <f>COUNTIF(BW$7:BW$32,$CT54)</f>
        <v>0</v>
      </c>
      <c r="BY54" s="21">
        <f>COUNTIF(BX$7:BX$32,$CT54)</f>
        <v>0</v>
      </c>
      <c r="BZ54" s="21">
        <f>COUNTIF(BY$7:BY$32,$CT54)</f>
        <v>0</v>
      </c>
      <c r="CA54" s="21">
        <f>COUNTIF(BZ$7:BZ$32,$CT54)</f>
        <v>0</v>
      </c>
      <c r="CB54" s="21">
        <f>COUNTIF(CA$7:CA$32,$CT54)</f>
        <v>0</v>
      </c>
      <c r="CC54" s="21">
        <f>COUNTIF(CB$7:CB$32,$CT54)</f>
        <v>0</v>
      </c>
      <c r="CD54" s="21">
        <f>COUNTIF(CC$7:CC$32,$CT54)</f>
        <v>0</v>
      </c>
      <c r="CE54" s="21">
        <f>COUNTIF(CD$7:CD$32,$CT54)</f>
        <v>0</v>
      </c>
      <c r="CF54" s="21">
        <f>COUNTIF(CE$7:CE$32,$CT54)</f>
        <v>0</v>
      </c>
      <c r="CG54" s="21">
        <f>COUNTIF(CF$7:CF$32,$CT54)</f>
        <v>0</v>
      </c>
      <c r="CH54" s="21">
        <f>COUNTIF(CG$7:CG$32,$CT54)</f>
        <v>0</v>
      </c>
      <c r="CI54" s="21">
        <f>COUNTIF(CH$7:CH$32,$CT54)</f>
        <v>0</v>
      </c>
      <c r="CJ54" s="21">
        <f>COUNTIF(CI$7:CI$32,$CT54)</f>
        <v>0</v>
      </c>
      <c r="CK54" s="21">
        <f>COUNTIF(CJ$7:CJ$32,$CT54)</f>
        <v>0</v>
      </c>
      <c r="CL54" s="21">
        <f>COUNTIF(CK$7:CK$32,$CT54)</f>
        <v>0</v>
      </c>
      <c r="CM54" s="21">
        <f>COUNTIF(CL$7:CL$32,$CT54)</f>
        <v>0</v>
      </c>
      <c r="CN54" s="21">
        <f>COUNTIF(CM$7:CM$32,$CT54)</f>
        <v>0</v>
      </c>
      <c r="CO54" s="21">
        <f>COUNTIF(CN$7:CN$32,$CT54)</f>
        <v>0</v>
      </c>
      <c r="CP54" s="21">
        <f>COUNTIF(CO$7:CO$32,$CT54)</f>
        <v>0</v>
      </c>
      <c r="CQ54" s="21">
        <f>COUNTIF(CP$7:CP$32,$CT54)</f>
        <v>0</v>
      </c>
      <c r="CR54" s="21">
        <f>COUNTIF(CQ$7:CQ$32,$CT54)</f>
        <v>0</v>
      </c>
      <c r="CS54" s="21">
        <f>COUNTIF(CR$28:CR$32,$CT54)</f>
        <v>0</v>
      </c>
    </row>
  </sheetData>
  <mergeCells count="110">
    <mergeCell ref="CL35:CN35"/>
    <mergeCell ref="CO35:CQ35"/>
    <mergeCell ref="BK35:BM35"/>
    <mergeCell ref="BN35:BP35"/>
    <mergeCell ref="BQ35:BS35"/>
    <mergeCell ref="BT35:BV35"/>
    <mergeCell ref="BW35:BY35"/>
    <mergeCell ref="BZ35:CB35"/>
    <mergeCell ref="CC35:CE35"/>
    <mergeCell ref="CF35:CH35"/>
    <mergeCell ref="CI35:CK35"/>
    <mergeCell ref="C35:E35"/>
    <mergeCell ref="F35:H35"/>
    <mergeCell ref="I35:K35"/>
    <mergeCell ref="L35:N35"/>
    <mergeCell ref="O35:Q35"/>
    <mergeCell ref="R35:T35"/>
    <mergeCell ref="U35:W35"/>
    <mergeCell ref="X35:Z35"/>
    <mergeCell ref="AA35:AC35"/>
    <mergeCell ref="C1:G1"/>
    <mergeCell ref="C2:G2"/>
    <mergeCell ref="H1:L1"/>
    <mergeCell ref="B4:D4"/>
    <mergeCell ref="E4:G4"/>
    <mergeCell ref="AL2:AP2"/>
    <mergeCell ref="AL1:AP1"/>
    <mergeCell ref="AO4:AQ4"/>
    <mergeCell ref="H4:J4"/>
    <mergeCell ref="K4:M4"/>
    <mergeCell ref="N4:P4"/>
    <mergeCell ref="Q4:S4"/>
    <mergeCell ref="T4:V4"/>
    <mergeCell ref="W4:Y4"/>
    <mergeCell ref="AB1:AF1"/>
    <mergeCell ref="AB2:AF2"/>
    <mergeCell ref="AG1:AK1"/>
    <mergeCell ref="AG2:AK2"/>
    <mergeCell ref="H2:L2"/>
    <mergeCell ref="M1:Q1"/>
    <mergeCell ref="M2:Q2"/>
    <mergeCell ref="R1:V1"/>
    <mergeCell ref="R2:V2"/>
    <mergeCell ref="W1:AA1"/>
    <mergeCell ref="AQ1:AT1"/>
    <mergeCell ref="AX4:AZ4"/>
    <mergeCell ref="H5:J5"/>
    <mergeCell ref="K5:M5"/>
    <mergeCell ref="N5:P5"/>
    <mergeCell ref="Q5:S5"/>
    <mergeCell ref="T5:V5"/>
    <mergeCell ref="W5:Y5"/>
    <mergeCell ref="Z5:AB5"/>
    <mergeCell ref="AC5:AE5"/>
    <mergeCell ref="AF5:AH5"/>
    <mergeCell ref="AI5:AK5"/>
    <mergeCell ref="AL5:AN5"/>
    <mergeCell ref="AO5:AQ5"/>
    <mergeCell ref="AX5:AZ5"/>
    <mergeCell ref="W2:AA2"/>
    <mergeCell ref="AR4:AT4"/>
    <mergeCell ref="AU4:AW4"/>
    <mergeCell ref="Z4:AB4"/>
    <mergeCell ref="AC4:AE4"/>
    <mergeCell ref="AF4:AH4"/>
    <mergeCell ref="AI4:AK4"/>
    <mergeCell ref="AL4:AN4"/>
    <mergeCell ref="B5:D5"/>
    <mergeCell ref="E5:G5"/>
    <mergeCell ref="CO4:CQ4"/>
    <mergeCell ref="CF5:CH5"/>
    <mergeCell ref="CI5:CK5"/>
    <mergeCell ref="CL5:CN5"/>
    <mergeCell ref="CO5:CQ5"/>
    <mergeCell ref="BK5:BM5"/>
    <mergeCell ref="CC4:CE4"/>
    <mergeCell ref="CF4:CH4"/>
    <mergeCell ref="CI4:CK4"/>
    <mergeCell ref="CL4:CN4"/>
    <mergeCell ref="BN5:BP5"/>
    <mergeCell ref="BQ5:BS5"/>
    <mergeCell ref="BT5:BV5"/>
    <mergeCell ref="BW5:BY5"/>
    <mergeCell ref="BZ5:CB5"/>
    <mergeCell ref="CC5:CE5"/>
    <mergeCell ref="BZ4:CB4"/>
    <mergeCell ref="BB4:BD4"/>
    <mergeCell ref="BE4:BG4"/>
    <mergeCell ref="BH4:BJ4"/>
    <mergeCell ref="BK4:BM4"/>
    <mergeCell ref="BN4:BP4"/>
    <mergeCell ref="BT4:BV4"/>
    <mergeCell ref="BW4:BY4"/>
    <mergeCell ref="AD35:AF35"/>
    <mergeCell ref="AG35:AI35"/>
    <mergeCell ref="AJ35:AL35"/>
    <mergeCell ref="AM35:AO35"/>
    <mergeCell ref="AP35:AR35"/>
    <mergeCell ref="AS35:AU35"/>
    <mergeCell ref="AV35:AX35"/>
    <mergeCell ref="AY35:BA35"/>
    <mergeCell ref="BB35:BD35"/>
    <mergeCell ref="BE35:BG35"/>
    <mergeCell ref="BH35:BJ35"/>
    <mergeCell ref="BB5:BD5"/>
    <mergeCell ref="BE5:BG5"/>
    <mergeCell ref="BH5:BJ5"/>
    <mergeCell ref="AR5:AT5"/>
    <mergeCell ref="AU5:AW5"/>
    <mergeCell ref="BQ4:BS4"/>
  </mergeCells>
  <conditionalFormatting sqref="B4:D4">
    <cfRule type="expression" dxfId="339" priority="278" stopIfTrue="1">
      <formula>OR(WEEKDAY(B5)=1,WEEKDAY(B5)=7)</formula>
    </cfRule>
  </conditionalFormatting>
  <conditionalFormatting sqref="B5:D6 H6:J6">
    <cfRule type="expression" dxfId="338" priority="277">
      <formula>OR(WEEKDAY(B5)=1,WEEKDAY(B5)=7)</formula>
    </cfRule>
  </conditionalFormatting>
  <conditionalFormatting sqref="E5:G6">
    <cfRule type="expression" dxfId="337" priority="276">
      <formula>OR(WEEKDAY(E5)=1,WEEKDAY(E5)=7)</formula>
    </cfRule>
  </conditionalFormatting>
  <conditionalFormatting sqref="H4:J4">
    <cfRule type="expression" dxfId="336" priority="275">
      <formula>OR(WEEKDAY(H5)=1,WEEKDAY(H5)=7)</formula>
    </cfRule>
  </conditionalFormatting>
  <conditionalFormatting sqref="H5:J5">
    <cfRule type="expression" dxfId="335" priority="274">
      <formula>OR(WEEKDAY(H5)=1,WEEKDAY(H5)=7)</formula>
    </cfRule>
  </conditionalFormatting>
  <conditionalFormatting sqref="K4:M4">
    <cfRule type="expression" dxfId="334" priority="273">
      <formula>OR(WEEKDAY(K5)=1,WEEKDAY(K5)=7)</formula>
    </cfRule>
  </conditionalFormatting>
  <conditionalFormatting sqref="K5:M5">
    <cfRule type="expression" dxfId="333" priority="272">
      <formula>OR(WEEKDAY(K5)=1,WEEKDAY(K5)=7)</formula>
    </cfRule>
  </conditionalFormatting>
  <conditionalFormatting sqref="Q4:S4">
    <cfRule type="expression" dxfId="332" priority="270">
      <formula>OR(WEEKDAY(Q5)=1,WEEKDAY(Q5)=7)</formula>
    </cfRule>
  </conditionalFormatting>
  <conditionalFormatting sqref="Q5:S5">
    <cfRule type="expression" dxfId="331" priority="269">
      <formula>OR(WEEKDAY(Q5)=1,WEEKDAY(Q5)=7)</formula>
    </cfRule>
  </conditionalFormatting>
  <conditionalFormatting sqref="T4:V4">
    <cfRule type="expression" dxfId="330" priority="268">
      <formula>OR(WEEKDAY(T5)=1,WEEKDAY(T5)=7)</formula>
    </cfRule>
  </conditionalFormatting>
  <conditionalFormatting sqref="T5:V5">
    <cfRule type="expression" dxfId="329" priority="267">
      <formula>OR(WEEKDAY(T5)=1,WEEKDAY(T5)=7)</formula>
    </cfRule>
  </conditionalFormatting>
  <conditionalFormatting sqref="W4:Y4">
    <cfRule type="expression" dxfId="328" priority="265">
      <formula>OR(WEEKDAY(W5)=1,WEEKDAY(W5)=7)</formula>
    </cfRule>
    <cfRule type="expression" dxfId="327" priority="266">
      <formula>OR(WEEKDAY(T5)=1,WEEKDAY(T5)=7)</formula>
    </cfRule>
  </conditionalFormatting>
  <conditionalFormatting sqref="W5:Y5">
    <cfRule type="expression" dxfId="326" priority="264">
      <formula>OR(WEEKDAY(W5)=1,WEEKDAY(W5)=7)</formula>
    </cfRule>
  </conditionalFormatting>
  <conditionalFormatting sqref="Z4:AB4">
    <cfRule type="expression" dxfId="325" priority="263">
      <formula>OR(WEEKDAY(Z5)=1,WEEKDAY(Z5)=7)</formula>
    </cfRule>
  </conditionalFormatting>
  <conditionalFormatting sqref="Z5:AB5">
    <cfRule type="expression" dxfId="324" priority="262">
      <formula>OR(WEEKDAY(Z5)=1,WEEKDAY(Z5)=7)</formula>
    </cfRule>
  </conditionalFormatting>
  <conditionalFormatting sqref="AC4:AE4">
    <cfRule type="expression" dxfId="323" priority="261">
      <formula>OR(WEEKDAY(AC5)=1,WEEKDAY(AC5)=7)</formula>
    </cfRule>
  </conditionalFormatting>
  <conditionalFormatting sqref="AC5:AE5">
    <cfRule type="expression" dxfId="322" priority="260">
      <formula>OR(WEEKDAY(AC5)=1,WEEKDAY(AC5)=7)</formula>
    </cfRule>
  </conditionalFormatting>
  <conditionalFormatting sqref="AF4:AH4">
    <cfRule type="expression" dxfId="321" priority="259">
      <formula>OR(WEEKDAY(AF5)=1,WEEKDAY(AF5)=7)</formula>
    </cfRule>
  </conditionalFormatting>
  <conditionalFormatting sqref="AF5:AH5">
    <cfRule type="expression" dxfId="320" priority="258">
      <formula>OR(WEEKDAY(AF5)=1,WEEKDAY(AF5)=7)</formula>
    </cfRule>
  </conditionalFormatting>
  <conditionalFormatting sqref="AI4:AK4">
    <cfRule type="expression" dxfId="319" priority="257">
      <formula>OR(WEEKDAY(AI5)=1,WEEKDAY(AI5)=7)</formula>
    </cfRule>
  </conditionalFormatting>
  <conditionalFormatting sqref="N5:P5">
    <cfRule type="expression" dxfId="318" priority="256">
      <formula>OR(WEEKDAY(N5)=1,WEEKDAY(N5)=7)</formula>
    </cfRule>
  </conditionalFormatting>
  <conditionalFormatting sqref="AI5:AK5">
    <cfRule type="expression" dxfId="317" priority="245">
      <formula>OR(WEEKDAY(AI5)=1,WEEKDAY(AI5)=7)</formula>
    </cfRule>
    <cfRule type="expression" dxfId="316" priority="254">
      <formula>OR(WEEKDAY(AF5)=1,WEEKDAY(AF5)=7)</formula>
    </cfRule>
    <cfRule type="expression" dxfId="315" priority="255">
      <formula>OR(WEEKDAY(AF5)=1,WEEKDAY(AF5)=7)</formula>
    </cfRule>
  </conditionalFormatting>
  <conditionalFormatting sqref="AL4:AN4">
    <cfRule type="expression" dxfId="314" priority="253">
      <formula>OR(WEEKDAY(AL5)=1,WEEKDAY(AL5)=7)</formula>
    </cfRule>
  </conditionalFormatting>
  <conditionalFormatting sqref="AL5:AN5">
    <cfRule type="expression" dxfId="313" priority="252">
      <formula>OR(WEEKDAY(AL5)=1,WEEKDAY(AL5)=7)</formula>
    </cfRule>
  </conditionalFormatting>
  <conditionalFormatting sqref="AO4:AQ4">
    <cfRule type="expression" dxfId="312" priority="251">
      <formula>OR(WEEKDAY(AO5)=1,WEEKDAY(AO5)=7)</formula>
    </cfRule>
  </conditionalFormatting>
  <conditionalFormatting sqref="AR4:AT4">
    <cfRule type="expression" dxfId="311" priority="249">
      <formula>OR(WEEKDAY(AR5)=1,WEEKDAY(AR5)=7)</formula>
    </cfRule>
    <cfRule type="expression" dxfId="310" priority="250">
      <formula>OR(WEEKDAY(AO5)=1,WEEKDAY(AO5)=7)</formula>
    </cfRule>
  </conditionalFormatting>
  <conditionalFormatting sqref="AR5:AT5">
    <cfRule type="expression" dxfId="309" priority="248">
      <formula>OR(WEEKDAY(AR5)=1,WEEKDAY(AR5)=7)</formula>
    </cfRule>
  </conditionalFormatting>
  <conditionalFormatting sqref="AU4:AW4">
    <cfRule type="expression" dxfId="308" priority="247">
      <formula>OR(WEEKDAY(AU5)=1,WEEKDAY(AU5)=7)</formula>
    </cfRule>
  </conditionalFormatting>
  <conditionalFormatting sqref="AU5:AW5">
    <cfRule type="expression" dxfId="307" priority="246">
      <formula>OR(WEEKDAY(AU5)=1,WEEKDAY(AU5)=7)</formula>
    </cfRule>
  </conditionalFormatting>
  <conditionalFormatting sqref="AX4:AZ4">
    <cfRule type="expression" dxfId="306" priority="244">
      <formula>OR(WEEKDAY(AX5)=1,WEEKDAY(AX5)=7)</formula>
    </cfRule>
  </conditionalFormatting>
  <conditionalFormatting sqref="BB4:BD4">
    <cfRule type="expression" dxfId="305" priority="243">
      <formula>OR(WEEKDAY(BB5)=1,WEEKDAY(BB5)=7)</formula>
    </cfRule>
  </conditionalFormatting>
  <conditionalFormatting sqref="BE4:BG4">
    <cfRule type="expression" dxfId="304" priority="242">
      <formula>OR(WEEKDAY(BE5)=1,WEEKDAY(BE5)=7)</formula>
    </cfRule>
  </conditionalFormatting>
  <conditionalFormatting sqref="BH4:BJ4">
    <cfRule type="expression" dxfId="303" priority="241">
      <formula>OR(WEEKDAY(BH5)=1,WEEKDAY(BH5)=7)</formula>
    </cfRule>
  </conditionalFormatting>
  <conditionalFormatting sqref="BK4:BM4">
    <cfRule type="expression" dxfId="302" priority="240">
      <formula>OR(WEEKDAY(BK5)=1,WEEKDAY(BK5)=7)</formula>
    </cfRule>
  </conditionalFormatting>
  <conditionalFormatting sqref="BN4:BP4">
    <cfRule type="expression" dxfId="301" priority="239">
      <formula>OR(WEEKDAY(BN5)=1,WEEKDAY(BN5)=7)</formula>
    </cfRule>
  </conditionalFormatting>
  <conditionalFormatting sqref="BQ4:BS4">
    <cfRule type="expression" dxfId="300" priority="238">
      <formula>OR(WEEKDAY(BQ5)=1,WEEKDAY(BQ5)=7)</formula>
    </cfRule>
  </conditionalFormatting>
  <conditionalFormatting sqref="BT4:BV4">
    <cfRule type="expression" dxfId="299" priority="237">
      <formula>OR(WEEKDAY(BT5)=1,WEEKDAY(BT5)=7)</formula>
    </cfRule>
  </conditionalFormatting>
  <conditionalFormatting sqref="BW4:BY4">
    <cfRule type="expression" dxfId="298" priority="236">
      <formula>OR(WEEKDAY(BW5)=1,WEEKDAY(BW5)=7)</formula>
    </cfRule>
  </conditionalFormatting>
  <conditionalFormatting sqref="BZ4:CB4">
    <cfRule type="expression" dxfId="297" priority="235">
      <formula>OR(WEEKDAY(BZ5)=1,WEEKDAY(BZ5)=7)</formula>
    </cfRule>
  </conditionalFormatting>
  <conditionalFormatting sqref="CC4:CE4">
    <cfRule type="expression" dxfId="296" priority="234">
      <formula>OR(WEEKDAY(CC5)=1,WEEKDAY(CC5)=7)</formula>
    </cfRule>
  </conditionalFormatting>
  <conditionalFormatting sqref="CF4:CH4">
    <cfRule type="expression" dxfId="295" priority="233">
      <formula>OR(WEEKDAY(CF5)=1,WEEKDAY(CF5)=7)</formula>
    </cfRule>
  </conditionalFormatting>
  <conditionalFormatting sqref="CI4:CK4">
    <cfRule type="expression" dxfId="294" priority="232">
      <formula>OR(WEEKDAY(CI5)=1,WEEKDAY(CI5)=7)</formula>
    </cfRule>
  </conditionalFormatting>
  <conditionalFormatting sqref="CL4:CN4">
    <cfRule type="expression" dxfId="293" priority="231">
      <formula>OR(WEEKDAY(CL5)=1,WEEKDAY(CL5)=7)</formula>
    </cfRule>
  </conditionalFormatting>
  <conditionalFormatting sqref="CO4:CQ4">
    <cfRule type="expression" dxfId="292" priority="230">
      <formula>OR(WEEKDAY(CO5)=1,WEEKDAY(CO5)=7)</formula>
    </cfRule>
  </conditionalFormatting>
  <conditionalFormatting sqref="BN5:BP5">
    <cfRule type="expression" dxfId="291" priority="220">
      <formula>OR(WEEKDAY(BN5)=1,WEEKDAY(BN5)=7)</formula>
    </cfRule>
    <cfRule type="expression" dxfId="290" priority="229">
      <formula>OR(WEEKDAY(BN5)=1,WEEKDAY(BN5)=7)</formula>
    </cfRule>
  </conditionalFormatting>
  <conditionalFormatting sqref="BQ5:BS5">
    <cfRule type="expression" dxfId="289" priority="219" stopIfTrue="1">
      <formula>OR(WEEKDAY(BQ5)=1,WEEKDAY(BQ5)=7)</formula>
    </cfRule>
    <cfRule type="expression" dxfId="288" priority="228">
      <formula>OR(WEEKDAY(BQ5)=1,WEEKDAY(BQ5)=7)</formula>
    </cfRule>
  </conditionalFormatting>
  <conditionalFormatting sqref="CI5:CK5">
    <cfRule type="expression" dxfId="287" priority="213">
      <formula>OR(WEEKDAY(CI5)=1,WEEKDAY(CI5)=7)</formula>
    </cfRule>
    <cfRule type="expression" dxfId="286" priority="227">
      <formula>OR(WEEKDAY(CI5)=1,WEEKDAY(CI5)=7)</formula>
    </cfRule>
  </conditionalFormatting>
  <conditionalFormatting sqref="CL5:CN5">
    <cfRule type="expression" dxfId="285" priority="212">
      <formula>OR(WEEKDAY(CL5)=1,WEEKDAY(CL5)=7)</formula>
    </cfRule>
    <cfRule type="expression" dxfId="284" priority="226">
      <formula>OR(WEEKDAY(CI5)=1,WEEKDAY(CI5)=7)</formula>
    </cfRule>
  </conditionalFormatting>
  <conditionalFormatting sqref="BE5:BG5">
    <cfRule type="expression" dxfId="283" priority="225">
      <formula>OR(WEEKDAY(BE5)=1,WEEKDAY(BE5)=7)</formula>
    </cfRule>
  </conditionalFormatting>
  <conditionalFormatting sqref="BB5:BD5">
    <cfRule type="expression" dxfId="282" priority="224">
      <formula>OR(WEEKDAY(BB5)=1,WEEKDAY(BB5)=7)</formula>
    </cfRule>
  </conditionalFormatting>
  <conditionalFormatting sqref="AX5:AZ5">
    <cfRule type="expression" dxfId="281" priority="223">
      <formula>OR(WEEKDAY(AX5)=1,WEEKDAY(AX5)=7)</formula>
    </cfRule>
  </conditionalFormatting>
  <conditionalFormatting sqref="BH5:BJ5">
    <cfRule type="expression" dxfId="280" priority="222">
      <formula>OR(WEEKDAY(BH5)=1,WEEKDAY(BH5)=7)</formula>
    </cfRule>
  </conditionalFormatting>
  <conditionalFormatting sqref="BK5:BM5">
    <cfRule type="expression" dxfId="279" priority="221">
      <formula>OR(WEEKDAY(BK5)=1,WEEKDAY(BK5)=7)</formula>
    </cfRule>
  </conditionalFormatting>
  <conditionalFormatting sqref="BT5:BV5">
    <cfRule type="expression" dxfId="278" priority="218">
      <formula>OR(WEEKDAY(BT5)=1,WEEKDAY(BT5)=7)</formula>
    </cfRule>
  </conditionalFormatting>
  <conditionalFormatting sqref="BW5:BY5">
    <cfRule type="expression" dxfId="277" priority="217">
      <formula>OR(WEEKDAY(BW5)=1,WEEKDAY(BW5)=7)</formula>
    </cfRule>
  </conditionalFormatting>
  <conditionalFormatting sqref="BZ5:CB5">
    <cfRule type="expression" dxfId="276" priority="216">
      <formula>OR(WEEKDAY(BZ5)=1,WEEKDAY(BZ5)=7)</formula>
    </cfRule>
  </conditionalFormatting>
  <conditionalFormatting sqref="CC5:CE5">
    <cfRule type="expression" dxfId="275" priority="215">
      <formula>OR(WEEKDAY(CC5)=1,WEEKDAY(CC5)=7)</formula>
    </cfRule>
  </conditionalFormatting>
  <conditionalFormatting sqref="CF5:CH5">
    <cfRule type="expression" dxfId="274" priority="214">
      <formula>OR(WEEKDAY(CF5)=1,WEEKDAY(CF5)=7)</formula>
    </cfRule>
  </conditionalFormatting>
  <conditionalFormatting sqref="CO5:CQ5">
    <cfRule type="expression" dxfId="273" priority="211">
      <formula>OR(WEEKDAY(CO5)=1,WEEKDAY(CO5)=7)</formula>
    </cfRule>
  </conditionalFormatting>
  <conditionalFormatting sqref="E4:G4">
    <cfRule type="expression" dxfId="272" priority="210">
      <formula>OR(WEEKDAY(E5)=1,WEEKDAY(G5)=7)</formula>
    </cfRule>
  </conditionalFormatting>
  <conditionalFormatting sqref="B16:CQ17 B25:AQ25 B19:CQ24 AX18:CQ18 B26:CQ28 B34">
    <cfRule type="cellIs" dxfId="271" priority="193" operator="equal">
      <formula>"H"</formula>
    </cfRule>
    <cfRule type="cellIs" dxfId="270" priority="194" operator="equal">
      <formula>"LU"</formula>
    </cfRule>
    <cfRule type="cellIs" dxfId="269" priority="195" operator="equal">
      <formula>"CL"</formula>
    </cfRule>
    <cfRule type="cellIs" dxfId="268" priority="196" operator="equal">
      <formula>"MI"</formula>
    </cfRule>
    <cfRule type="cellIs" dxfId="267" priority="198" operator="equal">
      <formula>"IL"</formula>
    </cfRule>
    <cfRule type="cellIs" dxfId="266" priority="199" operator="equal">
      <formula>"P"</formula>
    </cfRule>
    <cfRule type="cellIs" dxfId="265" priority="200" operator="equal">
      <formula>"N"</formula>
    </cfRule>
    <cfRule type="cellIs" dxfId="264" priority="201" operator="equal">
      <formula>"M"</formula>
    </cfRule>
    <cfRule type="cellIs" dxfId="263" priority="202" operator="equal">
      <formula>"R"</formula>
    </cfRule>
    <cfRule type="cellIs" dxfId="262" priority="203" operator="equal">
      <formula>"L"</formula>
    </cfRule>
    <cfRule type="cellIs" dxfId="261" priority="204" operator="equal">
      <formula>"I"</formula>
    </cfRule>
    <cfRule type="cellIs" dxfId="260" priority="205" operator="equal">
      <formula>"CO"</formula>
    </cfRule>
    <cfRule type="cellIs" dxfId="259" priority="206" operator="equal">
      <formula>"E"</formula>
    </cfRule>
    <cfRule type="cellIs" dxfId="258" priority="207" operator="equal">
      <formula>"CE"</formula>
    </cfRule>
    <cfRule type="cellIs" dxfId="257" priority="208" operator="equal">
      <formula>"B"</formula>
    </cfRule>
  </conditionalFormatting>
  <conditionalFormatting sqref="C36:CS54">
    <cfRule type="cellIs" dxfId="256" priority="192" operator="equal">
      <formula>0</formula>
    </cfRule>
  </conditionalFormatting>
  <conditionalFormatting sqref="B16:CQ17 B25:AQ25 B19:CQ24 AX18:CQ18 B26:CQ28">
    <cfRule type="cellIs" dxfId="255" priority="191" operator="equal">
      <formula>"N"</formula>
    </cfRule>
  </conditionalFormatting>
  <conditionalFormatting sqref="AR25:CQ25">
    <cfRule type="cellIs" dxfId="254" priority="159" operator="equal">
      <formula>"N"</formula>
    </cfRule>
  </conditionalFormatting>
  <conditionalFormatting sqref="AR25:CQ25">
    <cfRule type="cellIs" dxfId="253" priority="160" operator="equal">
      <formula>"H"</formula>
    </cfRule>
    <cfRule type="cellIs" dxfId="252" priority="161" operator="equal">
      <formula>"LU"</formula>
    </cfRule>
    <cfRule type="cellIs" dxfId="251" priority="162" operator="equal">
      <formula>"CL"</formula>
    </cfRule>
    <cfRule type="cellIs" dxfId="250" priority="163" operator="equal">
      <formula>"MI"</formula>
    </cfRule>
    <cfRule type="cellIs" dxfId="249" priority="164" operator="equal">
      <formula>"IL"</formula>
    </cfRule>
    <cfRule type="cellIs" dxfId="248" priority="165" operator="equal">
      <formula>"P"</formula>
    </cfRule>
    <cfRule type="cellIs" dxfId="247" priority="166" operator="equal">
      <formula>"N"</formula>
    </cfRule>
    <cfRule type="cellIs" dxfId="246" priority="167" operator="equal">
      <formula>"M"</formula>
    </cfRule>
    <cfRule type="cellIs" dxfId="245" priority="168" operator="equal">
      <formula>"R"</formula>
    </cfRule>
    <cfRule type="cellIs" dxfId="244" priority="169" operator="equal">
      <formula>"L"</formula>
    </cfRule>
    <cfRule type="cellIs" dxfId="243" priority="170" operator="equal">
      <formula>"I"</formula>
    </cfRule>
    <cfRule type="cellIs" dxfId="242" priority="171" operator="equal">
      <formula>"CO"</formula>
    </cfRule>
    <cfRule type="cellIs" dxfId="241" priority="172" operator="equal">
      <formula>"E"</formula>
    </cfRule>
    <cfRule type="cellIs" dxfId="240" priority="173" operator="equal">
      <formula>"CE"</formula>
    </cfRule>
    <cfRule type="cellIs" dxfId="239" priority="174" operator="equal">
      <formula>"B"</formula>
    </cfRule>
  </conditionalFormatting>
  <conditionalFormatting sqref="B16:CQ17 AX18:CQ18 B19:CQ28">
    <cfRule type="cellIs" dxfId="238" priority="158" operator="equal">
      <formula>"PA"</formula>
    </cfRule>
  </conditionalFormatting>
  <conditionalFormatting sqref="B18:AW18">
    <cfRule type="cellIs" dxfId="237" priority="143" operator="equal">
      <formula>"H"</formula>
    </cfRule>
    <cfRule type="cellIs" dxfId="236" priority="144" operator="equal">
      <formula>"LU"</formula>
    </cfRule>
    <cfRule type="cellIs" dxfId="235" priority="145" operator="equal">
      <formula>"CL"</formula>
    </cfRule>
    <cfRule type="cellIs" dxfId="234" priority="146" operator="equal">
      <formula>"MI"</formula>
    </cfRule>
    <cfRule type="cellIs" dxfId="233" priority="147" operator="equal">
      <formula>"IL"</formula>
    </cfRule>
    <cfRule type="cellIs" dxfId="232" priority="148" operator="equal">
      <formula>"P"</formula>
    </cfRule>
    <cfRule type="cellIs" dxfId="231" priority="149" operator="equal">
      <formula>"N"</formula>
    </cfRule>
    <cfRule type="cellIs" dxfId="230" priority="150" operator="equal">
      <formula>"M"</formula>
    </cfRule>
    <cfRule type="cellIs" dxfId="229" priority="151" operator="equal">
      <formula>"R"</formula>
    </cfRule>
    <cfRule type="cellIs" dxfId="228" priority="152" operator="equal">
      <formula>"L"</formula>
    </cfRule>
    <cfRule type="cellIs" dxfId="227" priority="153" operator="equal">
      <formula>"I"</formula>
    </cfRule>
    <cfRule type="cellIs" dxfId="226" priority="154" operator="equal">
      <formula>"CO"</formula>
    </cfRule>
    <cfRule type="cellIs" dxfId="225" priority="155" operator="equal">
      <formula>"E"</formula>
    </cfRule>
    <cfRule type="cellIs" dxfId="224" priority="157" operator="equal">
      <formula>"B"</formula>
    </cfRule>
  </conditionalFormatting>
  <conditionalFormatting sqref="B18:AW18">
    <cfRule type="cellIs" dxfId="223" priority="156" operator="equal">
      <formula>"CE"</formula>
    </cfRule>
  </conditionalFormatting>
  <conditionalFormatting sqref="B18:AW18">
    <cfRule type="cellIs" dxfId="222" priority="142" operator="equal">
      <formula>0</formula>
    </cfRule>
  </conditionalFormatting>
  <conditionalFormatting sqref="B8:CQ8">
    <cfRule type="cellIs" dxfId="221" priority="127" operator="equal">
      <formula>"H"</formula>
    </cfRule>
    <cfRule type="cellIs" dxfId="220" priority="128" operator="equal">
      <formula>"LU"</formula>
    </cfRule>
    <cfRule type="cellIs" dxfId="219" priority="129" operator="equal">
      <formula>"CL"</formula>
    </cfRule>
    <cfRule type="cellIs" dxfId="218" priority="130" operator="equal">
      <formula>"MI"</formula>
    </cfRule>
    <cfRule type="cellIs" dxfId="217" priority="131" operator="equal">
      <formula>"IL"</formula>
    </cfRule>
    <cfRule type="cellIs" dxfId="216" priority="132" operator="equal">
      <formula>"P"</formula>
    </cfRule>
    <cfRule type="cellIs" dxfId="215" priority="133" operator="equal">
      <formula>"N"</formula>
    </cfRule>
    <cfRule type="cellIs" dxfId="214" priority="134" operator="equal">
      <formula>"M"</formula>
    </cfRule>
    <cfRule type="cellIs" dxfId="213" priority="135" operator="equal">
      <formula>"R"</formula>
    </cfRule>
    <cfRule type="cellIs" dxfId="212" priority="136" operator="equal">
      <formula>"L"</formula>
    </cfRule>
    <cfRule type="cellIs" dxfId="211" priority="137" operator="equal">
      <formula>"I"</formula>
    </cfRule>
    <cfRule type="cellIs" dxfId="210" priority="138" operator="equal">
      <formula>"CO"</formula>
    </cfRule>
    <cfRule type="cellIs" dxfId="209" priority="139" operator="equal">
      <formula>"E"</formula>
    </cfRule>
    <cfRule type="cellIs" dxfId="208" priority="140" operator="equal">
      <formula>"CE"</formula>
    </cfRule>
    <cfRule type="cellIs" dxfId="207" priority="141" operator="equal">
      <formula>"B"</formula>
    </cfRule>
  </conditionalFormatting>
  <conditionalFormatting sqref="B8:CQ8">
    <cfRule type="cellIs" dxfId="206" priority="126" operator="equal">
      <formula>"N"</formula>
    </cfRule>
  </conditionalFormatting>
  <conditionalFormatting sqref="B8:CQ8">
    <cfRule type="cellIs" dxfId="205" priority="125" operator="equal">
      <formula>"PA"</formula>
    </cfRule>
  </conditionalFormatting>
  <conditionalFormatting sqref="B9:CQ9">
    <cfRule type="cellIs" dxfId="204" priority="110" operator="equal">
      <formula>"H"</formula>
    </cfRule>
    <cfRule type="cellIs" dxfId="203" priority="111" operator="equal">
      <formula>"LU"</formula>
    </cfRule>
    <cfRule type="cellIs" dxfId="202" priority="112" operator="equal">
      <formula>"CL"</formula>
    </cfRule>
    <cfRule type="cellIs" dxfId="201" priority="113" operator="equal">
      <formula>"MI"</formula>
    </cfRule>
    <cfRule type="cellIs" dxfId="200" priority="114" operator="equal">
      <formula>"IL"</formula>
    </cfRule>
    <cfRule type="cellIs" dxfId="199" priority="115" operator="equal">
      <formula>"P"</formula>
    </cfRule>
    <cfRule type="cellIs" dxfId="198" priority="116" operator="equal">
      <formula>"N"</formula>
    </cfRule>
    <cfRule type="cellIs" dxfId="197" priority="117" operator="equal">
      <formula>"M"</formula>
    </cfRule>
    <cfRule type="cellIs" dxfId="196" priority="118" operator="equal">
      <formula>"R"</formula>
    </cfRule>
    <cfRule type="cellIs" dxfId="195" priority="119" operator="equal">
      <formula>"L"</formula>
    </cfRule>
    <cfRule type="cellIs" dxfId="194" priority="120" operator="equal">
      <formula>"I"</formula>
    </cfRule>
    <cfRule type="cellIs" dxfId="193" priority="121" operator="equal">
      <formula>"CO"</formula>
    </cfRule>
    <cfRule type="cellIs" dxfId="192" priority="122" operator="equal">
      <formula>"E"</formula>
    </cfRule>
    <cfRule type="cellIs" dxfId="191" priority="123" operator="equal">
      <formula>"CE"</formula>
    </cfRule>
    <cfRule type="cellIs" dxfId="190" priority="124" operator="equal">
      <formula>"B"</formula>
    </cfRule>
  </conditionalFormatting>
  <conditionalFormatting sqref="B9:CQ9">
    <cfRule type="cellIs" dxfId="189" priority="109" operator="equal">
      <formula>"N"</formula>
    </cfRule>
  </conditionalFormatting>
  <conditionalFormatting sqref="B9:CQ9">
    <cfRule type="cellIs" dxfId="188" priority="108" operator="equal">
      <formula>"PA"</formula>
    </cfRule>
  </conditionalFormatting>
  <conditionalFormatting sqref="B10:CQ10">
    <cfRule type="cellIs" dxfId="187" priority="93" operator="equal">
      <formula>"H"</formula>
    </cfRule>
    <cfRule type="cellIs" dxfId="186" priority="94" operator="equal">
      <formula>"LU"</formula>
    </cfRule>
    <cfRule type="cellIs" dxfId="185" priority="95" operator="equal">
      <formula>"CL"</formula>
    </cfRule>
    <cfRule type="cellIs" dxfId="184" priority="96" operator="equal">
      <formula>"MI"</formula>
    </cfRule>
    <cfRule type="cellIs" dxfId="183" priority="97" operator="equal">
      <formula>"IL"</formula>
    </cfRule>
    <cfRule type="cellIs" dxfId="182" priority="98" operator="equal">
      <formula>"P"</formula>
    </cfRule>
    <cfRule type="cellIs" dxfId="181" priority="99" operator="equal">
      <formula>"N"</formula>
    </cfRule>
    <cfRule type="cellIs" dxfId="180" priority="100" operator="equal">
      <formula>"M"</formula>
    </cfRule>
    <cfRule type="cellIs" dxfId="179" priority="101" operator="equal">
      <formula>"R"</formula>
    </cfRule>
    <cfRule type="cellIs" dxfId="178" priority="102" operator="equal">
      <formula>"L"</formula>
    </cfRule>
    <cfRule type="cellIs" dxfId="177" priority="103" operator="equal">
      <formula>"I"</formula>
    </cfRule>
    <cfRule type="cellIs" dxfId="176" priority="104" operator="equal">
      <formula>"CO"</formula>
    </cfRule>
    <cfRule type="cellIs" dxfId="175" priority="105" operator="equal">
      <formula>"E"</formula>
    </cfRule>
    <cfRule type="cellIs" dxfId="174" priority="106" operator="equal">
      <formula>"CE"</formula>
    </cfRule>
    <cfRule type="cellIs" dxfId="173" priority="107" operator="equal">
      <formula>"B"</formula>
    </cfRule>
  </conditionalFormatting>
  <conditionalFormatting sqref="B10:CQ10">
    <cfRule type="cellIs" dxfId="172" priority="92" operator="equal">
      <formula>"N"</formula>
    </cfRule>
  </conditionalFormatting>
  <conditionalFormatting sqref="B10:CQ10">
    <cfRule type="cellIs" dxfId="171" priority="91" operator="equal">
      <formula>"PA"</formula>
    </cfRule>
  </conditionalFormatting>
  <conditionalFormatting sqref="B11:CQ13">
    <cfRule type="cellIs" dxfId="170" priority="76" operator="equal">
      <formula>"H"</formula>
    </cfRule>
    <cfRule type="cellIs" dxfId="169" priority="77" operator="equal">
      <formula>"LU"</formula>
    </cfRule>
    <cfRule type="cellIs" dxfId="168" priority="78" operator="equal">
      <formula>"CL"</formula>
    </cfRule>
    <cfRule type="cellIs" dxfId="167" priority="79" operator="equal">
      <formula>"MI"</formula>
    </cfRule>
    <cfRule type="cellIs" dxfId="166" priority="80" operator="equal">
      <formula>"IL"</formula>
    </cfRule>
    <cfRule type="cellIs" dxfId="165" priority="81" operator="equal">
      <formula>"P"</formula>
    </cfRule>
    <cfRule type="cellIs" dxfId="164" priority="82" operator="equal">
      <formula>"N"</formula>
    </cfRule>
    <cfRule type="cellIs" dxfId="163" priority="83" operator="equal">
      <formula>"M"</formula>
    </cfRule>
    <cfRule type="cellIs" dxfId="162" priority="84" operator="equal">
      <formula>"R"</formula>
    </cfRule>
    <cfRule type="cellIs" dxfId="161" priority="85" operator="equal">
      <formula>"L"</formula>
    </cfRule>
    <cfRule type="cellIs" dxfId="160" priority="86" operator="equal">
      <formula>"I"</formula>
    </cfRule>
    <cfRule type="cellIs" dxfId="159" priority="87" operator="equal">
      <formula>"CO"</formula>
    </cfRule>
    <cfRule type="cellIs" dxfId="158" priority="88" operator="equal">
      <formula>"E"</formula>
    </cfRule>
    <cfRule type="cellIs" dxfId="157" priority="89" operator="equal">
      <formula>"CE"</formula>
    </cfRule>
    <cfRule type="cellIs" dxfId="156" priority="90" operator="equal">
      <formula>"B"</formula>
    </cfRule>
  </conditionalFormatting>
  <conditionalFormatting sqref="B11:CQ13">
    <cfRule type="cellIs" dxfId="155" priority="75" operator="equal">
      <formula>"N"</formula>
    </cfRule>
  </conditionalFormatting>
  <conditionalFormatting sqref="B11:CQ13">
    <cfRule type="cellIs" dxfId="154" priority="74" operator="equal">
      <formula>"PA"</formula>
    </cfRule>
  </conditionalFormatting>
  <conditionalFormatting sqref="B14:CQ15">
    <cfRule type="cellIs" dxfId="153" priority="42" operator="equal">
      <formula>"H"</formula>
    </cfRule>
    <cfRule type="cellIs" dxfId="152" priority="43" operator="equal">
      <formula>"LU"</formula>
    </cfRule>
    <cfRule type="cellIs" dxfId="151" priority="44" operator="equal">
      <formula>"CL"</formula>
    </cfRule>
    <cfRule type="cellIs" dxfId="150" priority="45" operator="equal">
      <formula>"MI"</formula>
    </cfRule>
    <cfRule type="cellIs" dxfId="149" priority="46" operator="equal">
      <formula>"IL"</formula>
    </cfRule>
    <cfRule type="cellIs" dxfId="148" priority="47" operator="equal">
      <formula>"P"</formula>
    </cfRule>
    <cfRule type="cellIs" dxfId="147" priority="48" operator="equal">
      <formula>"N"</formula>
    </cfRule>
    <cfRule type="cellIs" dxfId="146" priority="49" operator="equal">
      <formula>"M"</formula>
    </cfRule>
    <cfRule type="cellIs" dxfId="145" priority="50" operator="equal">
      <formula>"R"</formula>
    </cfRule>
    <cfRule type="cellIs" dxfId="144" priority="51" operator="equal">
      <formula>"L"</formula>
    </cfRule>
    <cfRule type="cellIs" dxfId="143" priority="52" operator="equal">
      <formula>"I"</formula>
    </cfRule>
    <cfRule type="cellIs" dxfId="142" priority="53" operator="equal">
      <formula>"CO"</formula>
    </cfRule>
    <cfRule type="cellIs" dxfId="141" priority="54" operator="equal">
      <formula>"E"</formula>
    </cfRule>
    <cfRule type="cellIs" dxfId="140" priority="55" operator="equal">
      <formula>"CE"</formula>
    </cfRule>
    <cfRule type="cellIs" dxfId="139" priority="56" operator="equal">
      <formula>"B"</formula>
    </cfRule>
  </conditionalFormatting>
  <conditionalFormatting sqref="B14:CQ15">
    <cfRule type="cellIs" dxfId="138" priority="41" operator="equal">
      <formula>"N"</formula>
    </cfRule>
  </conditionalFormatting>
  <conditionalFormatting sqref="B14:CQ15">
    <cfRule type="cellIs" dxfId="137" priority="40" operator="equal">
      <formula>"PA"</formula>
    </cfRule>
  </conditionalFormatting>
  <conditionalFormatting sqref="B29:CQ33">
    <cfRule type="cellIs" dxfId="136" priority="25" operator="equal">
      <formula>"H"</formula>
    </cfRule>
    <cfRule type="cellIs" dxfId="135" priority="26" operator="equal">
      <formula>"LU"</formula>
    </cfRule>
    <cfRule type="cellIs" dxfId="134" priority="27" operator="equal">
      <formula>"CL"</formula>
    </cfRule>
    <cfRule type="cellIs" dxfId="133" priority="28" operator="equal">
      <formula>"MI"</formula>
    </cfRule>
    <cfRule type="cellIs" dxfId="132" priority="29" operator="equal">
      <formula>"IL"</formula>
    </cfRule>
    <cfRule type="cellIs" dxfId="131" priority="30" operator="equal">
      <formula>"P"</formula>
    </cfRule>
    <cfRule type="cellIs" dxfId="130" priority="31" operator="equal">
      <formula>"N"</formula>
    </cfRule>
    <cfRule type="cellIs" dxfId="129" priority="32" operator="equal">
      <formula>"M"</formula>
    </cfRule>
    <cfRule type="cellIs" dxfId="128" priority="33" operator="equal">
      <formula>"R"</formula>
    </cfRule>
    <cfRule type="cellIs" dxfId="127" priority="34" operator="equal">
      <formula>"L"</formula>
    </cfRule>
    <cfRule type="cellIs" dxfId="126" priority="35" operator="equal">
      <formula>"I"</formula>
    </cfRule>
    <cfRule type="cellIs" dxfId="125" priority="36" operator="equal">
      <formula>"CO"</formula>
    </cfRule>
    <cfRule type="cellIs" dxfId="124" priority="37" operator="equal">
      <formula>"E"</formula>
    </cfRule>
    <cfRule type="cellIs" dxfId="123" priority="38" operator="equal">
      <formula>"CE"</formula>
    </cfRule>
    <cfRule type="cellIs" dxfId="122" priority="39" operator="equal">
      <formula>"B"</formula>
    </cfRule>
  </conditionalFormatting>
  <conditionalFormatting sqref="B29:CQ33">
    <cfRule type="cellIs" dxfId="121" priority="24" operator="equal">
      <formula>"N"</formula>
    </cfRule>
  </conditionalFormatting>
  <conditionalFormatting sqref="B29:CQ33">
    <cfRule type="cellIs" dxfId="120" priority="23" operator="equal">
      <formula>"PA"</formula>
    </cfRule>
  </conditionalFormatting>
  <conditionalFormatting sqref="K6:M6 Q6:S6">
    <cfRule type="expression" dxfId="119" priority="22">
      <formula>OR(WEEKDAY(K6)=1,WEEKDAY(K6)=7)</formula>
    </cfRule>
  </conditionalFormatting>
  <conditionalFormatting sqref="N6:P6">
    <cfRule type="expression" dxfId="118" priority="21">
      <formula>OR(WEEKDAY(N6)=1,WEEKDAY(N6)=7)</formula>
    </cfRule>
  </conditionalFormatting>
  <conditionalFormatting sqref="T6:V6 Z6:AB6">
    <cfRule type="expression" dxfId="117" priority="20">
      <formula>OR(WEEKDAY(T6)=1,WEEKDAY(T6)=7)</formula>
    </cfRule>
  </conditionalFormatting>
  <conditionalFormatting sqref="W6:Y6">
    <cfRule type="expression" dxfId="116" priority="19">
      <formula>OR(WEEKDAY(W6)=1,WEEKDAY(W6)=7)</formula>
    </cfRule>
  </conditionalFormatting>
  <conditionalFormatting sqref="AC6:AE6 AI6:AK6">
    <cfRule type="expression" dxfId="115" priority="18">
      <formula>OR(WEEKDAY(AC6)=1,WEEKDAY(AC6)=7)</formula>
    </cfRule>
  </conditionalFormatting>
  <conditionalFormatting sqref="AF6:AH6">
    <cfRule type="expression" dxfId="114" priority="17">
      <formula>OR(WEEKDAY(AF6)=1,WEEKDAY(AF6)=7)</formula>
    </cfRule>
  </conditionalFormatting>
  <conditionalFormatting sqref="AL6:AN6 AR6:AT6">
    <cfRule type="expression" dxfId="113" priority="16">
      <formula>OR(WEEKDAY(AL6)=1,WEEKDAY(AL6)=7)</formula>
    </cfRule>
  </conditionalFormatting>
  <conditionalFormatting sqref="AO6:AQ6">
    <cfRule type="expression" dxfId="112" priority="15">
      <formula>OR(WEEKDAY(AO6)=1,WEEKDAY(AO6)=7)</formula>
    </cfRule>
  </conditionalFormatting>
  <conditionalFormatting sqref="AU6:AW6 BA6">
    <cfRule type="expression" dxfId="111" priority="14">
      <formula>OR(WEEKDAY(AU6)=1,WEEKDAY(AU6)=7)</formula>
    </cfRule>
  </conditionalFormatting>
  <conditionalFormatting sqref="AX6:AZ6">
    <cfRule type="expression" dxfId="110" priority="13">
      <formula>OR(WEEKDAY(AX6)=1,WEEKDAY(AX6)=7)</formula>
    </cfRule>
  </conditionalFormatting>
  <conditionalFormatting sqref="BB6:BD6 BH6:BJ6">
    <cfRule type="expression" dxfId="109" priority="12">
      <formula>OR(WEEKDAY(BB6)=1,WEEKDAY(BB6)=7)</formula>
    </cfRule>
  </conditionalFormatting>
  <conditionalFormatting sqref="BE6:BG6">
    <cfRule type="expression" dxfId="108" priority="11">
      <formula>OR(WEEKDAY(BE6)=1,WEEKDAY(BE6)=7)</formula>
    </cfRule>
  </conditionalFormatting>
  <conditionalFormatting sqref="BK6:BM6 BQ6:BS6">
    <cfRule type="expression" dxfId="107" priority="10">
      <formula>OR(WEEKDAY(BK6)=1,WEEKDAY(BK6)=7)</formula>
    </cfRule>
  </conditionalFormatting>
  <conditionalFormatting sqref="BN6:BP6">
    <cfRule type="expression" dxfId="106" priority="9">
      <formula>OR(WEEKDAY(BN6)=1,WEEKDAY(BN6)=7)</formula>
    </cfRule>
  </conditionalFormatting>
  <conditionalFormatting sqref="BT6:BV6 BZ6:CB6">
    <cfRule type="expression" dxfId="105" priority="8">
      <formula>OR(WEEKDAY(BT6)=1,WEEKDAY(BT6)=7)</formula>
    </cfRule>
  </conditionalFormatting>
  <conditionalFormatting sqref="BW6:BY6">
    <cfRule type="expression" dxfId="104" priority="7">
      <formula>OR(WEEKDAY(BW6)=1,WEEKDAY(BW6)=7)</formula>
    </cfRule>
  </conditionalFormatting>
  <conditionalFormatting sqref="CC6:CE6 CI6:CK6">
    <cfRule type="expression" dxfId="103" priority="6">
      <formula>OR(WEEKDAY(CC6)=1,WEEKDAY(CC6)=7)</formula>
    </cfRule>
  </conditionalFormatting>
  <conditionalFormatting sqref="CF6:CH6">
    <cfRule type="expression" dxfId="102" priority="5">
      <formula>OR(WEEKDAY(CF6)=1,WEEKDAY(CF6)=7)</formula>
    </cfRule>
  </conditionalFormatting>
  <conditionalFormatting sqref="CL6:CN6 CR6">
    <cfRule type="expression" dxfId="101" priority="4">
      <formula>OR(WEEKDAY(CL6)=1,WEEKDAY(CL6)=7)</formula>
    </cfRule>
  </conditionalFormatting>
  <conditionalFormatting sqref="CO6:CQ6">
    <cfRule type="expression" dxfId="100" priority="3">
      <formula>OR(WEEKDAY(CO6)=1,WEEKDAY(CO6)=7)</formula>
    </cfRule>
  </conditionalFormatting>
  <pageMargins left="0.25" right="0.25" top="0.75" bottom="0.75" header="0.3" footer="0.3"/>
  <pageSetup paperSize="9" orientation="landscape" r:id="rId1"/>
  <ignoredErrors>
    <ignoredError sqref="AX4:AX5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Index_cl">
                <anchor moveWithCells="1" sizeWithCells="1">
                  <from>
                    <xdr:col>53</xdr:col>
                    <xdr:colOff>66675</xdr:colOff>
                    <xdr:row>0</xdr:row>
                    <xdr:rowOff>123825</xdr:rowOff>
                  </from>
                  <to>
                    <xdr:col>55</xdr:col>
                    <xdr:colOff>152400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Imp_A4">
                <anchor moveWithCells="1" sizeWithCells="1">
                  <from>
                    <xdr:col>49</xdr:col>
                    <xdr:colOff>47625</xdr:colOff>
                    <xdr:row>0</xdr:row>
                    <xdr:rowOff>123825</xdr:rowOff>
                  </from>
                  <to>
                    <xdr:col>51</xdr:col>
                    <xdr:colOff>180975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#REF!</xm:f>
          </x14:formula1>
          <xm:sqref>A1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D36"/>
  <sheetViews>
    <sheetView topLeftCell="A20" workbookViewId="0">
      <selection activeCell="G30" sqref="G30"/>
    </sheetView>
  </sheetViews>
  <sheetFormatPr baseColWidth="10" defaultRowHeight="15" x14ac:dyDescent="0.25"/>
  <cols>
    <col min="1" max="1" width="31.28515625" customWidth="1"/>
    <col min="2" max="4" width="21.42578125" customWidth="1"/>
  </cols>
  <sheetData>
    <row r="1" spans="1:4" ht="26.25" x14ac:dyDescent="0.4">
      <c r="A1" s="31" t="s">
        <v>74</v>
      </c>
      <c r="B1" s="106" t="s">
        <v>92</v>
      </c>
      <c r="C1" s="106"/>
    </row>
    <row r="2" spans="1:4" ht="15.75" thickBot="1" x14ac:dyDescent="0.3">
      <c r="A2" s="13"/>
      <c r="B2" s="13"/>
      <c r="C2" s="13"/>
    </row>
    <row r="3" spans="1:4" ht="19.5" thickBot="1" x14ac:dyDescent="0.35">
      <c r="A3" s="13"/>
      <c r="B3" s="32" t="s">
        <v>75</v>
      </c>
      <c r="C3" s="32" t="s">
        <v>76</v>
      </c>
      <c r="D3" s="32" t="s">
        <v>77</v>
      </c>
    </row>
    <row r="4" spans="1:4" ht="18.75" x14ac:dyDescent="0.3">
      <c r="A4" s="33">
        <f>'[1]Controles (2)'!A1:B1</f>
        <v>44621</v>
      </c>
      <c r="B4" s="34" t="str">
        <f ca="1">IFERROR(INDEX(COLLEGUES!$A$3:$A$20,MATCH(OFFSET(planG!$A$6,MATCH($B$1,PATIENTS!$D$4:$D$30,0),MATCH($A4,planG!$B$5:$CO$5,0)+COLUMN()-2),COLLEGUES!$B$3:$B$20,0)),"")</f>
        <v/>
      </c>
      <c r="C4" s="34" t="str">
        <f ca="1">IFERROR(INDEX(COLLEGUES!$A$3:$A$20,MATCH(OFFSET(planG!$A$6,MATCH($B$1,PATIENTS!$D$4:$D$30,0),MATCH($A4,planG!$B$5:$CO$5,0)+COLUMN()-2),COLLEGUES!$B$3:$B$20,0)),"")</f>
        <v/>
      </c>
      <c r="D4" s="34" t="str">
        <f ca="1">IFERROR(INDEX(COLLEGUES!$A$3:$A$20,MATCH(OFFSET(planG!$A$6,MATCH($B$1,PATIENTS!$D$4:$D$30,0),MATCH($A4,planG!$B$5:$CO$5,0)+COLUMN()-2),COLLEGUES!$B$3:$B$20,0)),"")</f>
        <v/>
      </c>
    </row>
    <row r="5" spans="1:4" ht="18.75" x14ac:dyDescent="0.3">
      <c r="A5" s="35">
        <f>A4+1</f>
        <v>44622</v>
      </c>
      <c r="B5" s="34" t="str">
        <f ca="1">IFERROR(INDEX(COLLEGUES!$A$3:$A$20,MATCH(OFFSET(planG!$A$6,MATCH($B$1,PATIENTS!$D$4:$D$30,0),MATCH($A5,planG!$B$5:$CO$5,0)+COLUMN()-2),COLLEGUES!$B$3:$B$20,0)),"")</f>
        <v/>
      </c>
      <c r="C5" s="34" t="str">
        <f ca="1">IFERROR(INDEX(COLLEGUES!$A$3:$A$20,MATCH(OFFSET(planG!$A$6,MATCH($B$1,PATIENTS!$D$4:$D$30,0),MATCH($A5,planG!$B$5:$CO$5,0)+COLUMN()-2),COLLEGUES!$B$3:$B$20,0)),"")</f>
        <v/>
      </c>
      <c r="D5" s="34" t="str">
        <f ca="1">IFERROR(INDEX(COLLEGUES!$A$3:$A$20,MATCH(OFFSET(planG!$A$6,MATCH($B$1,PATIENTS!$D$4:$D$30,0),MATCH($A5,planG!$B$5:$CO$5,0)+COLUMN()-2),COLLEGUES!$B$3:$B$20,0)),"")</f>
        <v/>
      </c>
    </row>
    <row r="6" spans="1:4" ht="18.75" x14ac:dyDescent="0.3">
      <c r="A6" s="35">
        <f t="shared" ref="A6:A34" si="0">A5+1</f>
        <v>44623</v>
      </c>
      <c r="B6" s="34" t="str">
        <f ca="1">IFERROR(INDEX(COLLEGUES!$A$3:$A$20,MATCH(OFFSET(planG!$A$6,MATCH($B$1,PATIENTS!$D$4:$D$30,0),MATCH($A6,planG!$B$5:$CO$5,0)+COLUMN()-2),COLLEGUES!$B$3:$B$20,0)),"")</f>
        <v/>
      </c>
      <c r="C6" s="34" t="str">
        <f ca="1">IFERROR(INDEX(COLLEGUES!$A$3:$A$20,MATCH(OFFSET(planG!$A$6,MATCH($B$1,PATIENTS!$D$4:$D$30,0),MATCH($A6,planG!$B$5:$CO$5,0)+COLUMN()-2),COLLEGUES!$B$3:$B$20,0)),"")</f>
        <v/>
      </c>
      <c r="D6" s="34" t="str">
        <f ca="1">IFERROR(INDEX(COLLEGUES!$A$3:$A$20,MATCH(OFFSET(planG!$A$6,MATCH($B$1,PATIENTS!$D$4:$D$30,0),MATCH($A6,planG!$B$5:$CO$5,0)+COLUMN()-2),COLLEGUES!$B$3:$B$20,0)),"")</f>
        <v/>
      </c>
    </row>
    <row r="7" spans="1:4" ht="18.75" x14ac:dyDescent="0.3">
      <c r="A7" s="35">
        <f t="shared" si="0"/>
        <v>44624</v>
      </c>
      <c r="B7" s="34" t="str">
        <f ca="1">IFERROR(INDEX(COLLEGUES!$A$3:$A$20,MATCH(OFFSET(planG!$A$6,MATCH($B$1,PATIENTS!$D$4:$D$30,0),MATCH($A7,planG!$B$5:$CO$5,0)+COLUMN()-2),COLLEGUES!$B$3:$B$20,0)),"")</f>
        <v/>
      </c>
      <c r="C7" s="34" t="str">
        <f ca="1">IFERROR(INDEX(COLLEGUES!$A$3:$A$20,MATCH(OFFSET(planG!$A$6,MATCH($B$1,PATIENTS!$D$4:$D$30,0),MATCH($A7,planG!$B$5:$CO$5,0)+COLUMN()-2),COLLEGUES!$B$3:$B$20,0)),"")</f>
        <v/>
      </c>
      <c r="D7" s="34" t="str">
        <f ca="1">IFERROR(INDEX(COLLEGUES!$A$3:$A$20,MATCH(OFFSET(planG!$A$6,MATCH($B$1,PATIENTS!$D$4:$D$30,0),MATCH($A7,planG!$B$5:$CO$5,0)+COLUMN()-2),COLLEGUES!$B$3:$B$20,0)),"")</f>
        <v/>
      </c>
    </row>
    <row r="8" spans="1:4" ht="18.75" x14ac:dyDescent="0.3">
      <c r="A8" s="35">
        <f t="shared" si="0"/>
        <v>44625</v>
      </c>
      <c r="B8" s="34" t="str">
        <f ca="1">IFERROR(INDEX(COLLEGUES!$A$3:$A$20,MATCH(OFFSET(planG!$A$6,MATCH($B$1,PATIENTS!$D$4:$D$30,0),MATCH($A8,planG!$B$5:$CO$5,0)+COLUMN()-2),COLLEGUES!$B$3:$B$20,0)),"")</f>
        <v/>
      </c>
      <c r="C8" s="34" t="str">
        <f ca="1">IFERROR(INDEX(COLLEGUES!$A$3:$A$20,MATCH(OFFSET(planG!$A$6,MATCH($B$1,PATIENTS!$D$4:$D$30,0),MATCH($A8,planG!$B$5:$CO$5,0)+COLUMN()-2),COLLEGUES!$B$3:$B$20,0)),"")</f>
        <v/>
      </c>
      <c r="D8" s="34" t="str">
        <f ca="1">IFERROR(INDEX(COLLEGUES!$A$3:$A$20,MATCH(OFFSET(planG!$A$6,MATCH($B$1,PATIENTS!$D$4:$D$30,0),MATCH($A8,planG!$B$5:$CO$5,0)+COLUMN()-2),COLLEGUES!$B$3:$B$20,0)),"")</f>
        <v/>
      </c>
    </row>
    <row r="9" spans="1:4" ht="18.75" x14ac:dyDescent="0.3">
      <c r="A9" s="35">
        <f t="shared" si="0"/>
        <v>44626</v>
      </c>
      <c r="B9" s="34" t="str">
        <f ca="1">IFERROR(INDEX(COLLEGUES!$A$3:$A$20,MATCH(OFFSET(planG!$A$6,MATCH($B$1,PATIENTS!$D$4:$D$30,0),MATCH($A9,planG!$B$5:$CO$5,0)+COLUMN()-2),COLLEGUES!$B$3:$B$20,0)),"")</f>
        <v/>
      </c>
      <c r="C9" s="34" t="str">
        <f ca="1">IFERROR(INDEX(COLLEGUES!$A$3:$A$20,MATCH(OFFSET(planG!$A$6,MATCH($B$1,PATIENTS!$D$4:$D$30,0),MATCH($A9,planG!$B$5:$CO$5,0)+COLUMN()-2),COLLEGUES!$B$3:$B$20,0)),"")</f>
        <v/>
      </c>
      <c r="D9" s="34" t="str">
        <f ca="1">IFERROR(INDEX(COLLEGUES!$A$3:$A$20,MATCH(OFFSET(planG!$A$6,MATCH($B$1,PATIENTS!$D$4:$D$30,0),MATCH($A9,planG!$B$5:$CO$5,0)+COLUMN()-2),COLLEGUES!$B$3:$B$20,0)),"")</f>
        <v/>
      </c>
    </row>
    <row r="10" spans="1:4" ht="18.75" x14ac:dyDescent="0.3">
      <c r="A10" s="35">
        <f t="shared" si="0"/>
        <v>44627</v>
      </c>
      <c r="B10" s="34" t="str">
        <f ca="1">IFERROR(INDEX(COLLEGUES!$A$3:$A$20,MATCH(OFFSET(planG!$A$6,MATCH($B$1,PATIENTS!$D$4:$D$30,0),MATCH($A10,planG!$B$5:$CO$5,0)+COLUMN()-2),COLLEGUES!$B$3:$B$20,0)),"")</f>
        <v/>
      </c>
      <c r="C10" s="34" t="str">
        <f ca="1">IFERROR(INDEX(COLLEGUES!$A$3:$A$20,MATCH(OFFSET(planG!$A$6,MATCH($B$1,PATIENTS!$D$4:$D$30,0),MATCH($A10,planG!$B$5:$CO$5,0)+COLUMN()-2),COLLEGUES!$B$3:$B$20,0)),"")</f>
        <v/>
      </c>
      <c r="D10" s="34" t="str">
        <f ca="1">IFERROR(INDEX(COLLEGUES!$A$3:$A$20,MATCH(OFFSET(planG!$A$6,MATCH($B$1,PATIENTS!$D$4:$D$30,0),MATCH($A10,planG!$B$5:$CO$5,0)+COLUMN()-2),COLLEGUES!$B$3:$B$20,0)),"")</f>
        <v/>
      </c>
    </row>
    <row r="11" spans="1:4" ht="18.75" x14ac:dyDescent="0.3">
      <c r="A11" s="35">
        <f t="shared" si="0"/>
        <v>44628</v>
      </c>
      <c r="B11" s="34" t="str">
        <f ca="1">IFERROR(INDEX(COLLEGUES!$A$3:$A$20,MATCH(OFFSET(planG!$A$6,MATCH($B$1,PATIENTS!$D$4:$D$30,0),MATCH($A11,planG!$B$5:$CO$5,0)+COLUMN()-2),COLLEGUES!$B$3:$B$20,0)),"")</f>
        <v/>
      </c>
      <c r="C11" s="34" t="str">
        <f ca="1">IFERROR(INDEX(COLLEGUES!$A$3:$A$20,MATCH(OFFSET(planG!$A$6,MATCH($B$1,PATIENTS!$D$4:$D$30,0),MATCH($A11,planG!$B$5:$CO$5,0)+COLUMN()-2),COLLEGUES!$B$3:$B$20,0)),"")</f>
        <v/>
      </c>
      <c r="D11" s="34" t="str">
        <f ca="1">IFERROR(INDEX(COLLEGUES!$A$3:$A$20,MATCH(OFFSET(planG!$A$6,MATCH($B$1,PATIENTS!$D$4:$D$30,0),MATCH($A11,planG!$B$5:$CO$5,0)+COLUMN()-2),COLLEGUES!$B$3:$B$20,0)),"")</f>
        <v/>
      </c>
    </row>
    <row r="12" spans="1:4" ht="18.75" x14ac:dyDescent="0.3">
      <c r="A12" s="35">
        <f t="shared" si="0"/>
        <v>44629</v>
      </c>
      <c r="B12" s="34" t="str">
        <f ca="1">IFERROR(INDEX(COLLEGUES!$A$3:$A$20,MATCH(OFFSET(planG!$A$6,MATCH($B$1,PATIENTS!$D$4:$D$30,0),MATCH($A12,planG!$B$5:$CO$5,0)+COLUMN()-2),COLLEGUES!$B$3:$B$20,0)),"")</f>
        <v/>
      </c>
      <c r="C12" s="34" t="str">
        <f ca="1">IFERROR(INDEX(COLLEGUES!$A$3:$A$20,MATCH(OFFSET(planG!$A$6,MATCH($B$1,PATIENTS!$D$4:$D$30,0),MATCH($A12,planG!$B$5:$CO$5,0)+COLUMN()-2),COLLEGUES!$B$3:$B$20,0)),"")</f>
        <v/>
      </c>
      <c r="D12" s="34" t="str">
        <f ca="1">IFERROR(INDEX(COLLEGUES!$A$3:$A$20,MATCH(OFFSET(planG!$A$6,MATCH($B$1,PATIENTS!$D$4:$D$30,0),MATCH($A12,planG!$B$5:$CO$5,0)+COLUMN()-2),COLLEGUES!$B$3:$B$20,0)),"")</f>
        <v/>
      </c>
    </row>
    <row r="13" spans="1:4" ht="18.75" x14ac:dyDescent="0.3">
      <c r="A13" s="35">
        <f t="shared" si="0"/>
        <v>44630</v>
      </c>
      <c r="B13" s="34" t="str">
        <f ca="1">IFERROR(INDEX(COLLEGUES!$A$3:$A$20,MATCH(OFFSET(planG!$A$6,MATCH($B$1,PATIENTS!$D$4:$D$30,0),MATCH($A13,planG!$B$5:$CO$5,0)+COLUMN()-2),COLLEGUES!$B$3:$B$20,0)),"")</f>
        <v/>
      </c>
      <c r="C13" s="34" t="str">
        <f ca="1">IFERROR(INDEX(COLLEGUES!$A$3:$A$20,MATCH(OFFSET(planG!$A$6,MATCH($B$1,PATIENTS!$D$4:$D$30,0),MATCH($A13,planG!$B$5:$CO$5,0)+COLUMN()-2),COLLEGUES!$B$3:$B$20,0)),"")</f>
        <v/>
      </c>
      <c r="D13" s="34" t="str">
        <f ca="1">IFERROR(INDEX(COLLEGUES!$A$3:$A$20,MATCH(OFFSET(planG!$A$6,MATCH($B$1,PATIENTS!$D$4:$D$30,0),MATCH($A13,planG!$B$5:$CO$5,0)+COLUMN()-2),COLLEGUES!$B$3:$B$20,0)),"")</f>
        <v/>
      </c>
    </row>
    <row r="14" spans="1:4" ht="18.75" x14ac:dyDescent="0.3">
      <c r="A14" s="35">
        <f t="shared" si="0"/>
        <v>44631</v>
      </c>
      <c r="B14" s="34" t="str">
        <f ca="1">IFERROR(INDEX(COLLEGUES!$A$3:$A$20,MATCH(OFFSET(planG!$A$6,MATCH($B$1,PATIENTS!$D$4:$D$30,0),MATCH($A14,planG!$B$5:$CO$5,0)+COLUMN()-2),COLLEGUES!$B$3:$B$20,0)),"")</f>
        <v/>
      </c>
      <c r="C14" s="34" t="str">
        <f ca="1">IFERROR(INDEX(COLLEGUES!$A$3:$A$20,MATCH(OFFSET(planG!$A$6,MATCH($B$1,PATIENTS!$D$4:$D$30,0),MATCH($A14,planG!$B$5:$CO$5,0)+COLUMN()-2),COLLEGUES!$B$3:$B$20,0)),"")</f>
        <v/>
      </c>
      <c r="D14" s="34" t="str">
        <f ca="1">IFERROR(INDEX(COLLEGUES!$A$3:$A$20,MATCH(OFFSET(planG!$A$6,MATCH($B$1,PATIENTS!$D$4:$D$30,0),MATCH($A14,planG!$B$5:$CO$5,0)+COLUMN()-2),COLLEGUES!$B$3:$B$20,0)),"")</f>
        <v/>
      </c>
    </row>
    <row r="15" spans="1:4" ht="18.75" x14ac:dyDescent="0.3">
      <c r="A15" s="35">
        <f t="shared" si="0"/>
        <v>44632</v>
      </c>
      <c r="B15" s="34" t="str">
        <f ca="1">IFERROR(INDEX(COLLEGUES!$A$3:$A$20,MATCH(OFFSET(planG!$A$6,MATCH($B$1,PATIENTS!$D$4:$D$30,0),MATCH($A15,planG!$B$5:$CO$5,0)+COLUMN()-2),COLLEGUES!$B$3:$B$20,0)),"")</f>
        <v/>
      </c>
      <c r="C15" s="34" t="str">
        <f ca="1">IFERROR(INDEX(COLLEGUES!$A$3:$A$20,MATCH(OFFSET(planG!$A$6,MATCH($B$1,PATIENTS!$D$4:$D$30,0),MATCH($A15,planG!$B$5:$CO$5,0)+COLUMN()-2),COLLEGUES!$B$3:$B$20,0)),"")</f>
        <v/>
      </c>
      <c r="D15" s="34" t="str">
        <f ca="1">IFERROR(INDEX(COLLEGUES!$A$3:$A$20,MATCH(OFFSET(planG!$A$6,MATCH($B$1,PATIENTS!$D$4:$D$30,0),MATCH($A15,planG!$B$5:$CO$5,0)+COLUMN()-2),COLLEGUES!$B$3:$B$20,0)),"")</f>
        <v/>
      </c>
    </row>
    <row r="16" spans="1:4" ht="18.75" x14ac:dyDescent="0.3">
      <c r="A16" s="35">
        <f t="shared" si="0"/>
        <v>44633</v>
      </c>
      <c r="B16" s="34" t="str">
        <f ca="1">IFERROR(INDEX(COLLEGUES!$A$3:$A$20,MATCH(OFFSET(planG!$A$6,MATCH($B$1,PATIENTS!$D$4:$D$30,0),MATCH($A16,planG!$B$5:$CO$5,0)+COLUMN()-2),COLLEGUES!$B$3:$B$20,0)),"")</f>
        <v/>
      </c>
      <c r="C16" s="34" t="str">
        <f ca="1">IFERROR(INDEX(COLLEGUES!$A$3:$A$20,MATCH(OFFSET(planG!$A$6,MATCH($B$1,PATIENTS!$D$4:$D$30,0),MATCH($A16,planG!$B$5:$CO$5,0)+COLUMN()-2),COLLEGUES!$B$3:$B$20,0)),"")</f>
        <v/>
      </c>
      <c r="D16" s="34" t="str">
        <f ca="1">IFERROR(INDEX(COLLEGUES!$A$3:$A$20,MATCH(OFFSET(planG!$A$6,MATCH($B$1,PATIENTS!$D$4:$D$30,0),MATCH($A16,planG!$B$5:$CO$5,0)+COLUMN()-2),COLLEGUES!$B$3:$B$20,0)),"")</f>
        <v/>
      </c>
    </row>
    <row r="17" spans="1:4" ht="18.75" x14ac:dyDescent="0.3">
      <c r="A17" s="35">
        <f t="shared" si="0"/>
        <v>44634</v>
      </c>
      <c r="B17" s="34" t="str">
        <f ca="1">IFERROR(INDEX(COLLEGUES!$A$3:$A$20,MATCH(OFFSET(planG!$A$6,MATCH($B$1,PATIENTS!$D$4:$D$30,0),MATCH($A17,planG!$B$5:$CO$5,0)+COLUMN()-2),COLLEGUES!$B$3:$B$20,0)),"")</f>
        <v/>
      </c>
      <c r="C17" s="34" t="str">
        <f ca="1">IFERROR(INDEX(COLLEGUES!$A$3:$A$20,MATCH(OFFSET(planG!$A$6,MATCH($B$1,PATIENTS!$D$4:$D$30,0),MATCH($A17,planG!$B$5:$CO$5,0)+COLUMN()-2),COLLEGUES!$B$3:$B$20,0)),"")</f>
        <v/>
      </c>
      <c r="D17" s="34" t="str">
        <f ca="1">IFERROR(INDEX(COLLEGUES!$A$3:$A$20,MATCH(OFFSET(planG!$A$6,MATCH($B$1,PATIENTS!$D$4:$D$30,0),MATCH($A17,planG!$B$5:$CO$5,0)+COLUMN()-2),COLLEGUES!$B$3:$B$20,0)),"")</f>
        <v/>
      </c>
    </row>
    <row r="18" spans="1:4" ht="18.75" x14ac:dyDescent="0.3">
      <c r="A18" s="35">
        <f t="shared" si="0"/>
        <v>44635</v>
      </c>
      <c r="B18" s="34" t="str">
        <f ca="1">IFERROR(INDEX(COLLEGUES!$A$3:$A$20,MATCH(OFFSET(planG!$A$6,MATCH($B$1,PATIENTS!$D$4:$D$30,0),MATCH($A18,planG!$B$5:$CO$5,0)+COLUMN()-2),COLLEGUES!$B$3:$B$20,0)),"")</f>
        <v/>
      </c>
      <c r="C18" s="34" t="str">
        <f ca="1">IFERROR(INDEX(COLLEGUES!$A$3:$A$20,MATCH(OFFSET(planG!$A$6,MATCH($B$1,PATIENTS!$D$4:$D$30,0),MATCH($A18,planG!$B$5:$CO$5,0)+COLUMN()-2),COLLEGUES!$B$3:$B$20,0)),"")</f>
        <v/>
      </c>
      <c r="D18" s="34" t="str">
        <f ca="1">IFERROR(INDEX(COLLEGUES!$A$3:$A$20,MATCH(OFFSET(planG!$A$6,MATCH($B$1,PATIENTS!$D$4:$D$30,0),MATCH($A18,planG!$B$5:$CO$5,0)+COLUMN()-2),COLLEGUES!$B$3:$B$20,0)),"")</f>
        <v/>
      </c>
    </row>
    <row r="19" spans="1:4" ht="18.75" x14ac:dyDescent="0.3">
      <c r="A19" s="35">
        <f t="shared" si="0"/>
        <v>44636</v>
      </c>
      <c r="B19" s="34" t="str">
        <f ca="1">IFERROR(INDEX(COLLEGUES!$A$3:$A$20,MATCH(OFFSET(planG!$A$6,MATCH($B$1,PATIENTS!$D$4:$D$30,0),MATCH($A19,planG!$B$5:$CO$5,0)+COLUMN()-2),COLLEGUES!$B$3:$B$20,0)),"")</f>
        <v/>
      </c>
      <c r="C19" s="34" t="str">
        <f ca="1">IFERROR(INDEX(COLLEGUES!$A$3:$A$20,MATCH(OFFSET(planG!$A$6,MATCH($B$1,PATIENTS!$D$4:$D$30,0),MATCH($A19,planG!$B$5:$CO$5,0)+COLUMN()-2),COLLEGUES!$B$3:$B$20,0)),"")</f>
        <v/>
      </c>
      <c r="D19" s="34" t="str">
        <f ca="1">IFERROR(INDEX(COLLEGUES!$A$3:$A$20,MATCH(OFFSET(planG!$A$6,MATCH($B$1,PATIENTS!$D$4:$D$30,0),MATCH($A19,planG!$B$5:$CO$5,0)+COLUMN()-2),COLLEGUES!$B$3:$B$20,0)),"")</f>
        <v/>
      </c>
    </row>
    <row r="20" spans="1:4" ht="18.75" x14ac:dyDescent="0.3">
      <c r="A20" s="35">
        <f t="shared" si="0"/>
        <v>44637</v>
      </c>
      <c r="B20" s="34" t="str">
        <f ca="1">IFERROR(INDEX(COLLEGUES!$A$3:$A$20,MATCH(OFFSET(planG!$A$6,MATCH($B$1,PATIENTS!$D$4:$D$30,0),MATCH($A20,planG!$B$5:$CO$5,0)+COLUMN()-2),COLLEGUES!$B$3:$B$20,0)),"")</f>
        <v/>
      </c>
      <c r="C20" s="34" t="str">
        <f ca="1">IFERROR(INDEX(COLLEGUES!$A$3:$A$20,MATCH(OFFSET(planG!$A$6,MATCH($B$1,PATIENTS!$D$4:$D$30,0),MATCH($A20,planG!$B$5:$CO$5,0)+COLUMN()-2),COLLEGUES!$B$3:$B$20,0)),"")</f>
        <v/>
      </c>
      <c r="D20" s="34" t="str">
        <f ca="1">IFERROR(INDEX(COLLEGUES!$A$3:$A$20,MATCH(OFFSET(planG!$A$6,MATCH($B$1,PATIENTS!$D$4:$D$30,0),MATCH($A20,planG!$B$5:$CO$5,0)+COLUMN()-2),COLLEGUES!$B$3:$B$20,0)),"")</f>
        <v/>
      </c>
    </row>
    <row r="21" spans="1:4" ht="18.75" x14ac:dyDescent="0.3">
      <c r="A21" s="35">
        <f t="shared" si="0"/>
        <v>44638</v>
      </c>
      <c r="B21" s="34" t="str">
        <f ca="1">IFERROR(INDEX(COLLEGUES!$A$3:$A$20,MATCH(OFFSET(planG!$A$6,MATCH($B$1,PATIENTS!$D$4:$D$30,0),MATCH($A21,planG!$B$5:$CO$5,0)+COLUMN()-2),COLLEGUES!$B$3:$B$20,0)),"")</f>
        <v/>
      </c>
      <c r="C21" s="34" t="str">
        <f ca="1">IFERROR(INDEX(COLLEGUES!$A$3:$A$20,MATCH(OFFSET(planG!$A$6,MATCH($B$1,PATIENTS!$D$4:$D$30,0),MATCH($A21,planG!$B$5:$CO$5,0)+COLUMN()-2),COLLEGUES!$B$3:$B$20,0)),"")</f>
        <v/>
      </c>
      <c r="D21" s="34" t="str">
        <f ca="1">IFERROR(INDEX(COLLEGUES!$A$3:$A$20,MATCH(OFFSET(planG!$A$6,MATCH($B$1,PATIENTS!$D$4:$D$30,0),MATCH($A21,planG!$B$5:$CO$5,0)+COLUMN()-2),COLLEGUES!$B$3:$B$20,0)),"")</f>
        <v/>
      </c>
    </row>
    <row r="22" spans="1:4" ht="18.75" x14ac:dyDescent="0.3">
      <c r="A22" s="35">
        <f t="shared" si="0"/>
        <v>44639</v>
      </c>
      <c r="B22" s="34" t="str">
        <f ca="1">IFERROR(INDEX(COLLEGUES!$A$3:$A$20,MATCH(OFFSET(planG!$A$6,MATCH($B$1,PATIENTS!$D$4:$D$30,0),MATCH($A22,planG!$B$5:$CO$5,0)+COLUMN()-2),COLLEGUES!$B$3:$B$20,0)),"")</f>
        <v/>
      </c>
      <c r="C22" s="34" t="str">
        <f ca="1">IFERROR(INDEX(COLLEGUES!$A$3:$A$20,MATCH(OFFSET(planG!$A$6,MATCH($B$1,PATIENTS!$D$4:$D$30,0),MATCH($A22,planG!$B$5:$CO$5,0)+COLUMN()-2),COLLEGUES!$B$3:$B$20,0)),"")</f>
        <v/>
      </c>
      <c r="D22" s="34" t="str">
        <f ca="1">IFERROR(INDEX(COLLEGUES!$A$3:$A$20,MATCH(OFFSET(planG!$A$6,MATCH($B$1,PATIENTS!$D$4:$D$30,0),MATCH($A22,planG!$B$5:$CO$5,0)+COLUMN()-2),COLLEGUES!$B$3:$B$20,0)),"")</f>
        <v/>
      </c>
    </row>
    <row r="23" spans="1:4" ht="18.75" x14ac:dyDescent="0.3">
      <c r="A23" s="35">
        <f t="shared" si="0"/>
        <v>44640</v>
      </c>
      <c r="B23" s="34" t="str">
        <f ca="1">IFERROR(INDEX(COLLEGUES!$A$3:$A$20,MATCH(OFFSET(planG!$A$6,MATCH($B$1,PATIENTS!$D$4:$D$30,0),MATCH($A23,planG!$B$5:$CO$5,0)+COLUMN()-2),COLLEGUES!$B$3:$B$20,0)),"")</f>
        <v/>
      </c>
      <c r="C23" s="34" t="str">
        <f ca="1">IFERROR(INDEX(COLLEGUES!$A$3:$A$20,MATCH(OFFSET(planG!$A$6,MATCH($B$1,PATIENTS!$D$4:$D$30,0),MATCH($A23,planG!$B$5:$CO$5,0)+COLUMN()-2),COLLEGUES!$B$3:$B$20,0)),"")</f>
        <v/>
      </c>
      <c r="D23" s="34" t="str">
        <f ca="1">IFERROR(INDEX(COLLEGUES!$A$3:$A$20,MATCH(OFFSET(planG!$A$6,MATCH($B$1,PATIENTS!$D$4:$D$30,0),MATCH($A23,planG!$B$5:$CO$5,0)+COLUMN()-2),COLLEGUES!$B$3:$B$20,0)),"")</f>
        <v/>
      </c>
    </row>
    <row r="24" spans="1:4" ht="18.75" x14ac:dyDescent="0.3">
      <c r="A24" s="35">
        <f t="shared" si="0"/>
        <v>44641</v>
      </c>
      <c r="B24" s="34" t="str">
        <f ca="1">IFERROR(INDEX(COLLEGUES!$A$3:$A$20,MATCH(OFFSET(planG!$A$6,MATCH($B$1,PATIENTS!$D$4:$D$30,0),MATCH($A24,planG!$B$5:$CO$5,0)+COLUMN()-2),COLLEGUES!$B$3:$B$20,0)),"")</f>
        <v/>
      </c>
      <c r="C24" s="34" t="str">
        <f ca="1">IFERROR(INDEX(COLLEGUES!$A$3:$A$20,MATCH(OFFSET(planG!$A$6,MATCH($B$1,PATIENTS!$D$4:$D$30,0),MATCH($A24,planG!$B$5:$CO$5,0)+COLUMN()-2),COLLEGUES!$B$3:$B$20,0)),"")</f>
        <v/>
      </c>
      <c r="D24" s="34" t="str">
        <f ca="1">IFERROR(INDEX(COLLEGUES!$A$3:$A$20,MATCH(OFFSET(planG!$A$6,MATCH($B$1,PATIENTS!$D$4:$D$30,0),MATCH($A24,planG!$B$5:$CO$5,0)+COLUMN()-2),COLLEGUES!$B$3:$B$20,0)),"")</f>
        <v/>
      </c>
    </row>
    <row r="25" spans="1:4" ht="18.75" x14ac:dyDescent="0.3">
      <c r="A25" s="35">
        <f t="shared" si="0"/>
        <v>44642</v>
      </c>
      <c r="B25" s="34" t="str">
        <f ca="1">IFERROR(INDEX(COLLEGUES!$A$3:$A$20,MATCH(OFFSET(planG!$A$6,MATCH($B$1,PATIENTS!$D$4:$D$30,0),MATCH($A25,planG!$B$5:$CO$5,0)+COLUMN()-2),COLLEGUES!$B$3:$B$20,0)),"")</f>
        <v/>
      </c>
      <c r="C25" s="34" t="str">
        <f ca="1">IFERROR(INDEX(COLLEGUES!$A$3:$A$20,MATCH(OFFSET(planG!$A$6,MATCH($B$1,PATIENTS!$D$4:$D$30,0),MATCH($A25,planG!$B$5:$CO$5,0)+COLUMN()-2),COLLEGUES!$B$3:$B$20,0)),"")</f>
        <v/>
      </c>
      <c r="D25" s="34" t="str">
        <f ca="1">IFERROR(INDEX(COLLEGUES!$A$3:$A$20,MATCH(OFFSET(planG!$A$6,MATCH($B$1,PATIENTS!$D$4:$D$30,0),MATCH($A25,planG!$B$5:$CO$5,0)+COLUMN()-2),COLLEGUES!$B$3:$B$20,0)),"")</f>
        <v/>
      </c>
    </row>
    <row r="26" spans="1:4" ht="18.75" x14ac:dyDescent="0.3">
      <c r="A26" s="35">
        <f t="shared" si="0"/>
        <v>44643</v>
      </c>
      <c r="B26" s="34" t="str">
        <f ca="1">IFERROR(INDEX(COLLEGUES!$A$3:$A$20,MATCH(OFFSET(planG!$A$6,MATCH($B$1,PATIENTS!$D$4:$D$30,0),MATCH($A26,planG!$B$5:$CO$5,0)+COLUMN()-2),COLLEGUES!$B$3:$B$20,0)),"")</f>
        <v/>
      </c>
      <c r="C26" s="34" t="str">
        <f ca="1">IFERROR(INDEX(COLLEGUES!$A$3:$A$20,MATCH(OFFSET(planG!$A$6,MATCH($B$1,PATIENTS!$D$4:$D$30,0),MATCH($A26,planG!$B$5:$CO$5,0)+COLUMN()-2),COLLEGUES!$B$3:$B$20,0)),"")</f>
        <v/>
      </c>
      <c r="D26" s="34" t="str">
        <f ca="1">IFERROR(INDEX(COLLEGUES!$A$3:$A$20,MATCH(OFFSET(planG!$A$6,MATCH($B$1,PATIENTS!$D$4:$D$30,0),MATCH($A26,planG!$B$5:$CO$5,0)+COLUMN()-2),COLLEGUES!$B$3:$B$20,0)),"")</f>
        <v/>
      </c>
    </row>
    <row r="27" spans="1:4" ht="18.75" x14ac:dyDescent="0.3">
      <c r="A27" s="35">
        <f t="shared" si="0"/>
        <v>44644</v>
      </c>
      <c r="B27" s="34" t="str">
        <f ca="1">IFERROR(INDEX(COLLEGUES!$A$3:$A$20,MATCH(OFFSET(planG!$A$6,MATCH($B$1,PATIENTS!$D$4:$D$30,0),MATCH($A27,planG!$B$5:$CO$5,0)+COLUMN()-2),COLLEGUES!$B$3:$B$20,0)),"")</f>
        <v/>
      </c>
      <c r="C27" s="34" t="str">
        <f ca="1">IFERROR(INDEX(COLLEGUES!$A$3:$A$20,MATCH(OFFSET(planG!$A$6,MATCH($B$1,PATIENTS!$D$4:$D$30,0),MATCH($A27,planG!$B$5:$CO$5,0)+COLUMN()-2),COLLEGUES!$B$3:$B$20,0)),"")</f>
        <v/>
      </c>
      <c r="D27" s="34" t="str">
        <f ca="1">IFERROR(INDEX(COLLEGUES!$A$3:$A$20,MATCH(OFFSET(planG!$A$6,MATCH($B$1,PATIENTS!$D$4:$D$30,0),MATCH($A27,planG!$B$5:$CO$5,0)+COLUMN()-2),COLLEGUES!$B$3:$B$20,0)),"")</f>
        <v/>
      </c>
    </row>
    <row r="28" spans="1:4" ht="18.75" x14ac:dyDescent="0.3">
      <c r="A28" s="35">
        <f t="shared" si="0"/>
        <v>44645</v>
      </c>
      <c r="B28" s="34" t="str">
        <f ca="1">IFERROR(INDEX(COLLEGUES!$A$3:$A$20,MATCH(OFFSET(planG!$A$6,MATCH($B$1,PATIENTS!$D$4:$D$30,0),MATCH($A28,planG!$B$5:$CO$5,0)+COLUMN()-2),COLLEGUES!$B$3:$B$20,0)),"")</f>
        <v/>
      </c>
      <c r="C28" s="34" t="str">
        <f ca="1">IFERROR(INDEX(COLLEGUES!$A$3:$A$20,MATCH(OFFSET(planG!$A$6,MATCH($B$1,PATIENTS!$D$4:$D$30,0),MATCH($A28,planG!$B$5:$CO$5,0)+COLUMN()-2),COLLEGUES!$B$3:$B$20,0)),"")</f>
        <v/>
      </c>
      <c r="D28" s="34" t="str">
        <f ca="1">IFERROR(INDEX(COLLEGUES!$A$3:$A$20,MATCH(OFFSET(planG!$A$6,MATCH($B$1,PATIENTS!$D$4:$D$30,0),MATCH($A28,planG!$B$5:$CO$5,0)+COLUMN()-2),COLLEGUES!$B$3:$B$20,0)),"")</f>
        <v/>
      </c>
    </row>
    <row r="29" spans="1:4" ht="18.75" x14ac:dyDescent="0.3">
      <c r="A29" s="35">
        <f t="shared" si="0"/>
        <v>44646</v>
      </c>
      <c r="B29" s="34" t="str">
        <f ca="1">IFERROR(INDEX(COLLEGUES!$A$3:$A$20,MATCH(OFFSET(planG!$A$6,MATCH($B$1,PATIENTS!$D$4:$D$30,0),MATCH($A29,planG!$B$5:$CO$5,0)+COLUMN()-2),COLLEGUES!$B$3:$B$20,0)),"")</f>
        <v/>
      </c>
      <c r="C29" s="34" t="str">
        <f ca="1">IFERROR(INDEX(COLLEGUES!$A$3:$A$20,MATCH(OFFSET(planG!$A$6,MATCH($B$1,PATIENTS!$D$4:$D$30,0),MATCH($A29,planG!$B$5:$CO$5,0)+COLUMN()-2),COLLEGUES!$B$3:$B$20,0)),"")</f>
        <v/>
      </c>
      <c r="D29" s="34" t="str">
        <f ca="1">IFERROR(INDEX(COLLEGUES!$A$3:$A$20,MATCH(OFFSET(planG!$A$6,MATCH($B$1,PATIENTS!$D$4:$D$30,0),MATCH($A29,planG!$B$5:$CO$5,0)+COLUMN()-2),COLLEGUES!$B$3:$B$20,0)),"")</f>
        <v/>
      </c>
    </row>
    <row r="30" spans="1:4" ht="18.75" x14ac:dyDescent="0.3">
      <c r="A30" s="35">
        <f t="shared" si="0"/>
        <v>44647</v>
      </c>
      <c r="B30" s="34" t="str">
        <f ca="1">IFERROR(INDEX(COLLEGUES!$A$3:$A$20,MATCH(OFFSET(planG!$A$6,MATCH($B$1,PATIENTS!$D$4:$D$30,0),MATCH($A30,planG!$B$5:$CO$5,0)+COLUMN()-2),COLLEGUES!$B$3:$B$20,0)),"")</f>
        <v/>
      </c>
      <c r="C30" s="34" t="str">
        <f ca="1">IFERROR(INDEX(COLLEGUES!$A$3:$A$20,MATCH(OFFSET(planG!$A$6,MATCH($B$1,PATIENTS!$D$4:$D$30,0),MATCH($A30,planG!$B$5:$CO$5,0)+COLUMN()-2),COLLEGUES!$B$3:$B$20,0)),"")</f>
        <v/>
      </c>
      <c r="D30" s="34" t="str">
        <f ca="1">IFERROR(INDEX(COLLEGUES!$A$3:$A$20,MATCH(OFFSET(planG!$A$6,MATCH($B$1,PATIENTS!$D$4:$D$30,0),MATCH($A30,planG!$B$5:$CO$5,0)+COLUMN()-2),COLLEGUES!$B$3:$B$20,0)),"")</f>
        <v/>
      </c>
    </row>
    <row r="31" spans="1:4" ht="18.75" x14ac:dyDescent="0.3">
      <c r="A31" s="35">
        <f t="shared" si="0"/>
        <v>44648</v>
      </c>
      <c r="B31" s="34" t="str">
        <f ca="1">IFERROR(INDEX(COLLEGUES!$A$3:$A$20,MATCH(OFFSET(planG!$A$6,MATCH($B$1,PATIENTS!$D$4:$D$30,0),MATCH($A31,planG!$B$5:$CO$5,0)+COLUMN()-2),COLLEGUES!$B$3:$B$20,0)),"")</f>
        <v/>
      </c>
      <c r="C31" s="34" t="str">
        <f ca="1">IFERROR(INDEX(COLLEGUES!$A$3:$A$20,MATCH(OFFSET(planG!$A$6,MATCH($B$1,PATIENTS!$D$4:$D$30,0),MATCH($A31,planG!$B$5:$CO$5,0)+COLUMN()-2),COLLEGUES!$B$3:$B$20,0)),"")</f>
        <v/>
      </c>
      <c r="D31" s="34" t="str">
        <f ca="1">IFERROR(INDEX(COLLEGUES!$A$3:$A$20,MATCH(OFFSET(planG!$A$6,MATCH($B$1,PATIENTS!$D$4:$D$30,0),MATCH($A31,planG!$B$5:$CO$5,0)+COLUMN()-2),COLLEGUES!$B$3:$B$20,0)),"")</f>
        <v/>
      </c>
    </row>
    <row r="32" spans="1:4" ht="18.75" x14ac:dyDescent="0.3">
      <c r="A32" s="35">
        <f t="shared" si="0"/>
        <v>44649</v>
      </c>
      <c r="B32" s="34" t="str">
        <f ca="1">IFERROR(INDEX(COLLEGUES!$A$3:$A$20,MATCH(OFFSET(planG!$A$6,MATCH($B$1,PATIENTS!$D$4:$D$30,0),MATCH($A32,planG!$B$5:$CO$5,0)+COLUMN()-2),COLLEGUES!$B$3:$B$20,0)),"")</f>
        <v/>
      </c>
      <c r="C32" s="34" t="str">
        <f ca="1">IFERROR(INDEX(COLLEGUES!$A$3:$A$20,MATCH(OFFSET(planG!$A$6,MATCH($B$1,PATIENTS!$D$4:$D$30,0),MATCH($A32,planG!$B$5:$CO$5,0)+COLUMN()-2),COLLEGUES!$B$3:$B$20,0)),"")</f>
        <v/>
      </c>
      <c r="D32" s="34" t="str">
        <f ca="1">IFERROR(INDEX(COLLEGUES!$A$3:$A$20,MATCH(OFFSET(planG!$A$6,MATCH($B$1,PATIENTS!$D$4:$D$30,0),MATCH($A32,planG!$B$5:$CO$5,0)+COLUMN()-2),COLLEGUES!$B$3:$B$20,0)),"")</f>
        <v/>
      </c>
    </row>
    <row r="33" spans="1:4" ht="18.75" x14ac:dyDescent="0.3">
      <c r="A33" s="35">
        <f t="shared" si="0"/>
        <v>44650</v>
      </c>
      <c r="B33" s="34" t="str">
        <f ca="1">IFERROR(INDEX(COLLEGUES!$A$3:$A$20,MATCH(OFFSET(planG!$A$6,MATCH($B$1,PATIENTS!$D$4:$D$30,0),MATCH($A33,planG!$B$5:$CO$5,0)+COLUMN()-2),COLLEGUES!$B$3:$B$20,0)),"")</f>
        <v/>
      </c>
      <c r="C33" s="34" t="str">
        <f ca="1">IFERROR(INDEX(COLLEGUES!$A$3:$A$20,MATCH(OFFSET(planG!$A$6,MATCH($B$1,PATIENTS!$D$4:$D$30,0),MATCH($A33,planG!$B$5:$CO$5,0)+COLUMN()-2),COLLEGUES!$B$3:$B$20,0)),"")</f>
        <v/>
      </c>
      <c r="D33" s="34" t="str">
        <f ca="1">IFERROR(INDEX(COLLEGUES!$A$3:$A$20,MATCH(OFFSET(planG!$A$6,MATCH($B$1,PATIENTS!$D$4:$D$30,0),MATCH($A33,planG!$B$5:$CO$5,0)+COLUMN()-2),COLLEGUES!$B$3:$B$20,0)),"")</f>
        <v/>
      </c>
    </row>
    <row r="34" spans="1:4" ht="19.5" thickBot="1" x14ac:dyDescent="0.35">
      <c r="A34" s="36">
        <f t="shared" si="0"/>
        <v>44651</v>
      </c>
      <c r="B34" s="34" t="str">
        <f ca="1">IFERROR(INDEX(COLLEGUES!$A$3:$A$20,MATCH(OFFSET(planG!$A$6,MATCH($B$1,PATIENTS!$D$4:$D$30,0),MATCH($A34,planG!$B$5:$CO$5,0)+COLUMN()-2),COLLEGUES!$B$3:$B$20,0)),"")</f>
        <v/>
      </c>
      <c r="C34" s="34" t="str">
        <f ca="1">IFERROR(INDEX(COLLEGUES!$A$3:$A$20,MATCH(OFFSET(planG!$A$6,MATCH($B$1,PATIENTS!$D$4:$D$30,0),MATCH($A34,planG!$B$5:$CO$5,0)+COLUMN()-2),COLLEGUES!$B$3:$B$20,0)),"")</f>
        <v/>
      </c>
      <c r="D34" s="34" t="str">
        <f ca="1">IFERROR(INDEX(COLLEGUES!$A$3:$A$20,MATCH(OFFSET(planG!$A$6,MATCH($B$1,PATIENTS!$D$4:$D$30,0),MATCH($A34,planG!$B$5:$CO$5,0)+COLUMN()-2),COLLEGUES!$B$3:$B$20,0)),"")</f>
        <v/>
      </c>
    </row>
    <row r="36" spans="1:4" ht="21" x14ac:dyDescent="0.35">
      <c r="A36" s="107" t="s">
        <v>78</v>
      </c>
      <c r="B36" s="108"/>
      <c r="C36" s="108"/>
      <c r="D36" s="108"/>
    </row>
  </sheetData>
  <mergeCells count="2">
    <mergeCell ref="B1:C1"/>
    <mergeCell ref="A36:D3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Index_cl">
                <anchor moveWithCells="1" sizeWithCells="1">
                  <from>
                    <xdr:col>0</xdr:col>
                    <xdr:colOff>19050</xdr:colOff>
                    <xdr:row>0</xdr:row>
                    <xdr:rowOff>19050</xdr:rowOff>
                  </from>
                  <to>
                    <xdr:col>0</xdr:col>
                    <xdr:colOff>581025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PATIENTS!$D$4:$D$30</xm:f>
          </x14:formula1>
          <xm:sqref>B1:C1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G22" sqref="G2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ndex_cl">
                <anchor moveWithCells="1" sizeWithCells="1">
                  <from>
                    <xdr:col>0</xdr:col>
                    <xdr:colOff>19050</xdr:colOff>
                    <xdr:row>0</xdr:row>
                    <xdr:rowOff>19050</xdr:rowOff>
                  </from>
                  <to>
                    <xdr:col>0</xdr:col>
                    <xdr:colOff>581025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AW58"/>
  <sheetViews>
    <sheetView workbookViewId="0">
      <pane xSplit="1" ySplit="3" topLeftCell="B47" activePane="bottomRight" state="frozen"/>
      <selection pane="topRight" activeCell="B1" sqref="B1"/>
      <selection pane="bottomLeft" activeCell="A4" sqref="A4"/>
      <selection pane="bottomRight" activeCell="AW58" sqref="A1:AW58"/>
    </sheetView>
  </sheetViews>
  <sheetFormatPr baseColWidth="10" defaultRowHeight="15" x14ac:dyDescent="0.25"/>
  <cols>
    <col min="1" max="1" width="19.42578125" customWidth="1"/>
    <col min="2" max="49" width="3.5703125" customWidth="1"/>
    <col min="50" max="50" width="19.140625" customWidth="1"/>
    <col min="51" max="98" width="3.5703125" customWidth="1"/>
  </cols>
  <sheetData>
    <row r="1" spans="1:49" ht="17.25" x14ac:dyDescent="0.3">
      <c r="A1" s="16">
        <v>44652</v>
      </c>
      <c r="B1" s="7"/>
      <c r="C1" s="88" t="s">
        <v>44</v>
      </c>
      <c r="D1" s="88"/>
      <c r="E1" s="88"/>
      <c r="F1" s="88"/>
      <c r="G1" s="88"/>
      <c r="H1" s="90" t="s">
        <v>46</v>
      </c>
      <c r="I1" s="90"/>
      <c r="J1" s="90"/>
      <c r="K1" s="90"/>
      <c r="L1" s="90"/>
      <c r="M1" s="101" t="s">
        <v>47</v>
      </c>
      <c r="N1" s="101"/>
      <c r="O1" s="101"/>
      <c r="P1" s="101"/>
      <c r="Q1" s="101"/>
      <c r="R1" s="103" t="s">
        <v>49</v>
      </c>
      <c r="S1" s="103"/>
      <c r="T1" s="103"/>
      <c r="U1" s="103"/>
      <c r="V1" s="103"/>
      <c r="W1" s="105" t="s">
        <v>79</v>
      </c>
      <c r="X1" s="105"/>
      <c r="Y1" s="105"/>
      <c r="Z1" s="105"/>
      <c r="AA1" s="105"/>
      <c r="AB1" s="96" t="s">
        <v>52</v>
      </c>
      <c r="AC1" s="96"/>
      <c r="AD1" s="96"/>
      <c r="AE1" s="96"/>
      <c r="AF1" s="96"/>
      <c r="AG1" s="98" t="s">
        <v>54</v>
      </c>
      <c r="AH1" s="98"/>
      <c r="AI1" s="98"/>
      <c r="AJ1" s="98"/>
      <c r="AK1" s="98"/>
      <c r="AL1" s="109" t="s">
        <v>73</v>
      </c>
      <c r="AM1" s="109"/>
      <c r="AN1" s="109"/>
      <c r="AO1" s="109"/>
      <c r="AP1" s="109"/>
    </row>
    <row r="2" spans="1:49" x14ac:dyDescent="0.25">
      <c r="C2" s="89" t="s">
        <v>45</v>
      </c>
      <c r="D2" s="89"/>
      <c r="E2" s="89"/>
      <c r="F2" s="89"/>
      <c r="G2" s="89"/>
      <c r="H2" s="100" t="s">
        <v>65</v>
      </c>
      <c r="I2" s="100"/>
      <c r="J2" s="100"/>
      <c r="K2" s="100"/>
      <c r="L2" s="100"/>
      <c r="M2" s="102" t="s">
        <v>48</v>
      </c>
      <c r="N2" s="102"/>
      <c r="O2" s="102"/>
      <c r="P2" s="102"/>
      <c r="Q2" s="102"/>
      <c r="R2" s="104" t="s">
        <v>50</v>
      </c>
      <c r="S2" s="104"/>
      <c r="T2" s="104"/>
      <c r="U2" s="104"/>
      <c r="V2" s="104"/>
      <c r="W2" s="81" t="s">
        <v>51</v>
      </c>
      <c r="X2" s="81"/>
      <c r="Y2" s="81"/>
      <c r="Z2" s="81"/>
      <c r="AA2" s="81"/>
      <c r="AB2" s="97" t="s">
        <v>53</v>
      </c>
      <c r="AC2" s="97"/>
      <c r="AD2" s="97"/>
      <c r="AE2" s="97"/>
      <c r="AF2" s="97"/>
      <c r="AG2" s="99" t="s">
        <v>55</v>
      </c>
      <c r="AH2" s="99"/>
      <c r="AI2" s="99"/>
      <c r="AJ2" s="99"/>
      <c r="AK2" s="99"/>
      <c r="AL2" s="110" t="s">
        <v>79</v>
      </c>
      <c r="AM2" s="110"/>
      <c r="AN2" s="110"/>
      <c r="AO2" s="110"/>
      <c r="AP2" s="110"/>
    </row>
    <row r="3" spans="1:49" ht="6" customHeight="1" thickBot="1" x14ac:dyDescent="0.3"/>
    <row r="4" spans="1:49" ht="12" customHeight="1" x14ac:dyDescent="0.25">
      <c r="A4" s="14"/>
      <c r="B4" s="91">
        <f>A1</f>
        <v>44652</v>
      </c>
      <c r="C4" s="92"/>
      <c r="D4" s="93"/>
      <c r="E4" s="91">
        <f>E5</f>
        <v>44653</v>
      </c>
      <c r="F4" s="92"/>
      <c r="G4" s="93"/>
      <c r="H4" s="85">
        <f>H5</f>
        <v>44654</v>
      </c>
      <c r="I4" s="86"/>
      <c r="J4" s="87"/>
      <c r="K4" s="85">
        <f>K5</f>
        <v>44655</v>
      </c>
      <c r="L4" s="86"/>
      <c r="M4" s="87"/>
      <c r="N4" s="85">
        <f>N5</f>
        <v>44656</v>
      </c>
      <c r="O4" s="86"/>
      <c r="P4" s="87"/>
      <c r="Q4" s="85">
        <f>Q5</f>
        <v>44657</v>
      </c>
      <c r="R4" s="86"/>
      <c r="S4" s="87"/>
      <c r="T4" s="85">
        <f>T5</f>
        <v>44658</v>
      </c>
      <c r="U4" s="86"/>
      <c r="V4" s="87"/>
      <c r="W4" s="82">
        <f>W5</f>
        <v>44659</v>
      </c>
      <c r="X4" s="83"/>
      <c r="Y4" s="84"/>
      <c r="Z4" s="82">
        <f>Z5</f>
        <v>44660</v>
      </c>
      <c r="AA4" s="83"/>
      <c r="AB4" s="84"/>
      <c r="AC4" s="85">
        <f>AC5</f>
        <v>44661</v>
      </c>
      <c r="AD4" s="86"/>
      <c r="AE4" s="87"/>
      <c r="AF4" s="85">
        <f>AF5</f>
        <v>44662</v>
      </c>
      <c r="AG4" s="86"/>
      <c r="AH4" s="87"/>
      <c r="AI4" s="85">
        <f>AI5</f>
        <v>44663</v>
      </c>
      <c r="AJ4" s="86"/>
      <c r="AK4" s="87"/>
      <c r="AL4" s="85">
        <f>AL5</f>
        <v>44664</v>
      </c>
      <c r="AM4" s="86"/>
      <c r="AN4" s="87"/>
      <c r="AO4" s="85">
        <f>AO5</f>
        <v>44665</v>
      </c>
      <c r="AP4" s="86"/>
      <c r="AQ4" s="87"/>
      <c r="AR4" s="82">
        <f>AR5</f>
        <v>44666</v>
      </c>
      <c r="AS4" s="83"/>
      <c r="AT4" s="84"/>
      <c r="AU4" s="82">
        <f>AU5</f>
        <v>44667</v>
      </c>
      <c r="AV4" s="83"/>
      <c r="AW4" s="84"/>
    </row>
    <row r="5" spans="1:49" ht="12" customHeight="1" thickBot="1" x14ac:dyDescent="0.3">
      <c r="A5" s="15" t="s">
        <v>56</v>
      </c>
      <c r="B5" s="74">
        <f>A1</f>
        <v>44652</v>
      </c>
      <c r="C5" s="75"/>
      <c r="D5" s="76"/>
      <c r="E5" s="74">
        <f>B5+1</f>
        <v>44653</v>
      </c>
      <c r="F5" s="75"/>
      <c r="G5" s="76"/>
      <c r="H5" s="68">
        <f>E5+1</f>
        <v>44654</v>
      </c>
      <c r="I5" s="69"/>
      <c r="J5" s="70"/>
      <c r="K5" s="68">
        <f>H5+1</f>
        <v>44655</v>
      </c>
      <c r="L5" s="69"/>
      <c r="M5" s="70"/>
      <c r="N5" s="68">
        <f>K5+1</f>
        <v>44656</v>
      </c>
      <c r="O5" s="69"/>
      <c r="P5" s="70"/>
      <c r="Q5" s="68">
        <f>N5+1</f>
        <v>44657</v>
      </c>
      <c r="R5" s="69"/>
      <c r="S5" s="70"/>
      <c r="T5" s="68">
        <f>Q5+1</f>
        <v>44658</v>
      </c>
      <c r="U5" s="69"/>
      <c r="V5" s="70"/>
      <c r="W5" s="71">
        <f>T5+1</f>
        <v>44659</v>
      </c>
      <c r="X5" s="72"/>
      <c r="Y5" s="73"/>
      <c r="Z5" s="71">
        <f>W5+1</f>
        <v>44660</v>
      </c>
      <c r="AA5" s="72"/>
      <c r="AB5" s="73"/>
      <c r="AC5" s="68">
        <f>Z5+1</f>
        <v>44661</v>
      </c>
      <c r="AD5" s="69"/>
      <c r="AE5" s="70"/>
      <c r="AF5" s="68">
        <f>AC5+1</f>
        <v>44662</v>
      </c>
      <c r="AG5" s="69"/>
      <c r="AH5" s="70"/>
      <c r="AI5" s="68">
        <f>AF5+1</f>
        <v>44663</v>
      </c>
      <c r="AJ5" s="69"/>
      <c r="AK5" s="70"/>
      <c r="AL5" s="68">
        <f>AI5+1</f>
        <v>44664</v>
      </c>
      <c r="AM5" s="69"/>
      <c r="AN5" s="70"/>
      <c r="AO5" s="68">
        <f>AL5+1</f>
        <v>44665</v>
      </c>
      <c r="AP5" s="69"/>
      <c r="AQ5" s="70"/>
      <c r="AR5" s="71">
        <f>AO5+1</f>
        <v>44666</v>
      </c>
      <c r="AS5" s="72"/>
      <c r="AT5" s="73"/>
      <c r="AU5" s="71">
        <f>AR5+1</f>
        <v>44667</v>
      </c>
      <c r="AV5" s="72"/>
      <c r="AW5" s="73"/>
    </row>
    <row r="6" spans="1:49" ht="15.75" hidden="1" thickBot="1" x14ac:dyDescent="0.3">
      <c r="A6" s="20" t="str">
        <f>PATIENTS!D4</f>
        <v>0 Mr. Boeglin</v>
      </c>
      <c r="B6" s="21">
        <f>planG!B7</f>
        <v>0</v>
      </c>
      <c r="C6" s="21">
        <f>planG!C7</f>
        <v>0</v>
      </c>
      <c r="D6" s="21">
        <f>planG!D7</f>
        <v>0</v>
      </c>
      <c r="E6" s="21">
        <f>planG!E7</f>
        <v>0</v>
      </c>
      <c r="F6" s="21">
        <f>planG!F7</f>
        <v>0</v>
      </c>
      <c r="G6" s="21">
        <f>planG!G7</f>
        <v>0</v>
      </c>
      <c r="H6" s="21">
        <f>planG!H7</f>
        <v>0</v>
      </c>
      <c r="I6" s="21">
        <f>planG!I7</f>
        <v>0</v>
      </c>
      <c r="J6" s="21">
        <f>planG!J7</f>
        <v>0</v>
      </c>
      <c r="K6" s="21">
        <f>planG!K7</f>
        <v>0</v>
      </c>
      <c r="L6" s="21">
        <f>planG!L7</f>
        <v>0</v>
      </c>
      <c r="M6" s="21">
        <f>planG!M7</f>
        <v>0</v>
      </c>
      <c r="N6" s="21">
        <f>planG!N7</f>
        <v>0</v>
      </c>
      <c r="O6" s="21">
        <f>planG!O7</f>
        <v>0</v>
      </c>
      <c r="P6" s="21">
        <f>planG!P7</f>
        <v>0</v>
      </c>
      <c r="Q6" s="21">
        <f>planG!Q7</f>
        <v>0</v>
      </c>
      <c r="R6" s="21">
        <f>planG!R7</f>
        <v>0</v>
      </c>
      <c r="S6" s="21">
        <f>planG!S7</f>
        <v>0</v>
      </c>
      <c r="T6" s="21">
        <f>planG!T7</f>
        <v>0</v>
      </c>
      <c r="U6" s="21">
        <f>planG!U7</f>
        <v>0</v>
      </c>
      <c r="V6" s="21">
        <f>planG!V7</f>
        <v>0</v>
      </c>
      <c r="W6" s="21">
        <f>planG!W7</f>
        <v>0</v>
      </c>
      <c r="X6" s="21">
        <f>planG!X7</f>
        <v>0</v>
      </c>
      <c r="Y6" s="21">
        <f>planG!Y7</f>
        <v>0</v>
      </c>
      <c r="Z6" s="21">
        <f>planG!Z7</f>
        <v>0</v>
      </c>
      <c r="AA6" s="21">
        <f>planG!AA7</f>
        <v>0</v>
      </c>
      <c r="AB6" s="21">
        <f>planG!AB7</f>
        <v>0</v>
      </c>
      <c r="AC6" s="21">
        <f>planG!AC7</f>
        <v>0</v>
      </c>
      <c r="AD6" s="21">
        <f>planG!AD7</f>
        <v>0</v>
      </c>
      <c r="AE6" s="21">
        <f>planG!AE7</f>
        <v>0</v>
      </c>
      <c r="AF6" s="21">
        <f>planG!AF7</f>
        <v>0</v>
      </c>
      <c r="AG6" s="21">
        <f>planG!AG7</f>
        <v>0</v>
      </c>
      <c r="AH6" s="21">
        <f>planG!AH7</f>
        <v>0</v>
      </c>
      <c r="AI6" s="21">
        <f>planG!AI7</f>
        <v>0</v>
      </c>
      <c r="AJ6" s="21">
        <f>planG!AJ7</f>
        <v>0</v>
      </c>
      <c r="AK6" s="21">
        <f>planG!AK7</f>
        <v>0</v>
      </c>
      <c r="AL6" s="21">
        <f>planG!AL7</f>
        <v>0</v>
      </c>
      <c r="AM6" s="21">
        <f>planG!AM7</f>
        <v>0</v>
      </c>
      <c r="AN6" s="21">
        <f>planG!AN7</f>
        <v>0</v>
      </c>
      <c r="AO6" s="21">
        <f>planG!AO7</f>
        <v>0</v>
      </c>
      <c r="AP6" s="21">
        <f>planG!AP7</f>
        <v>0</v>
      </c>
      <c r="AQ6" s="21">
        <f>planG!AQ7</f>
        <v>0</v>
      </c>
      <c r="AR6" s="21">
        <f>planG!AR7</f>
        <v>0</v>
      </c>
      <c r="AS6" s="21">
        <f>planG!AS7</f>
        <v>0</v>
      </c>
      <c r="AT6" s="21">
        <f>planG!AT7</f>
        <v>0</v>
      </c>
      <c r="AU6" s="21">
        <f>planG!AU7</f>
        <v>0</v>
      </c>
      <c r="AV6" s="21">
        <f>planG!AV7</f>
        <v>0</v>
      </c>
      <c r="AW6" s="21">
        <f>planG!AW7</f>
        <v>0</v>
      </c>
    </row>
    <row r="7" spans="1:49" ht="15.75" thickBot="1" x14ac:dyDescent="0.3">
      <c r="A7" s="52" t="str">
        <f>PATIENTS!D5</f>
        <v>1 Mme Bugliari</v>
      </c>
      <c r="B7" s="21">
        <f>planG!B8</f>
        <v>0</v>
      </c>
      <c r="C7" s="21">
        <f>planG!C8</f>
        <v>0</v>
      </c>
      <c r="D7" s="21">
        <f>planG!D8</f>
        <v>0</v>
      </c>
      <c r="E7" s="21" t="str">
        <f>planG!E8</f>
        <v>L</v>
      </c>
      <c r="F7" s="21">
        <f>planG!F8</f>
        <v>0</v>
      </c>
      <c r="G7" s="21">
        <f>planG!G8</f>
        <v>0</v>
      </c>
      <c r="H7" s="21" t="str">
        <f>planG!H8</f>
        <v>CO</v>
      </c>
      <c r="I7" s="21">
        <f>planG!I8</f>
        <v>0</v>
      </c>
      <c r="J7" s="21">
        <f>planG!J8</f>
        <v>0</v>
      </c>
      <c r="K7" s="21">
        <f>planG!K8</f>
        <v>0</v>
      </c>
      <c r="L7" s="21">
        <f>planG!L8</f>
        <v>0</v>
      </c>
      <c r="M7" s="21">
        <f>planG!M8</f>
        <v>0</v>
      </c>
      <c r="N7" s="21" t="str">
        <f>planG!N8</f>
        <v>L</v>
      </c>
      <c r="O7" s="21">
        <f>planG!O8</f>
        <v>0</v>
      </c>
      <c r="P7" s="21">
        <f>planG!P8</f>
        <v>0</v>
      </c>
      <c r="Q7" s="21">
        <f>planG!Q8</f>
        <v>0</v>
      </c>
      <c r="R7" s="21">
        <f>planG!R8</f>
        <v>0</v>
      </c>
      <c r="S7" s="21">
        <f>planG!S8</f>
        <v>0</v>
      </c>
      <c r="T7" s="21" t="str">
        <f>planG!T8</f>
        <v>P</v>
      </c>
      <c r="U7" s="21">
        <f>planG!U8</f>
        <v>0</v>
      </c>
      <c r="V7" s="21">
        <f>planG!V8</f>
        <v>0</v>
      </c>
      <c r="W7" s="21">
        <f>planG!W8</f>
        <v>0</v>
      </c>
      <c r="X7" s="21">
        <f>planG!X8</f>
        <v>0</v>
      </c>
      <c r="Y7" s="21">
        <f>planG!Y8</f>
        <v>0</v>
      </c>
      <c r="Z7" s="21" t="str">
        <f>planG!Z8</f>
        <v>P</v>
      </c>
      <c r="AA7" s="21">
        <f>planG!AA8</f>
        <v>0</v>
      </c>
      <c r="AB7" s="21">
        <f>planG!AB8</f>
        <v>0</v>
      </c>
      <c r="AC7" s="21" t="str">
        <f>planG!AC8</f>
        <v>P</v>
      </c>
      <c r="AD7" s="21">
        <f>planG!AD8</f>
        <v>0</v>
      </c>
      <c r="AE7" s="21">
        <f>planG!AE8</f>
        <v>0</v>
      </c>
      <c r="AF7" s="21">
        <f>planG!AF8</f>
        <v>0</v>
      </c>
      <c r="AG7" s="21">
        <f>planG!AG8</f>
        <v>0</v>
      </c>
      <c r="AH7" s="21">
        <f>planG!AH8</f>
        <v>0</v>
      </c>
      <c r="AI7" s="21" t="str">
        <f>planG!AI8</f>
        <v>CO</v>
      </c>
      <c r="AJ7" s="21">
        <f>planG!AJ8</f>
        <v>0</v>
      </c>
      <c r="AK7" s="21">
        <f>planG!AK8</f>
        <v>0</v>
      </c>
      <c r="AL7" s="21">
        <f>planG!AL8</f>
        <v>0</v>
      </c>
      <c r="AM7" s="21">
        <f>planG!AM8</f>
        <v>0</v>
      </c>
      <c r="AN7" s="21">
        <f>planG!AN8</f>
        <v>0</v>
      </c>
      <c r="AO7" s="21" t="str">
        <f>planG!AO8</f>
        <v>CO</v>
      </c>
      <c r="AP7" s="21">
        <f>planG!AP8</f>
        <v>0</v>
      </c>
      <c r="AQ7" s="21">
        <f>planG!AQ8</f>
        <v>0</v>
      </c>
      <c r="AR7" s="21">
        <f>planG!AR8</f>
        <v>0</v>
      </c>
      <c r="AS7" s="21">
        <f>planG!AS8</f>
        <v>0</v>
      </c>
      <c r="AT7" s="21">
        <f>planG!AT8</f>
        <v>0</v>
      </c>
      <c r="AU7" s="21" t="str">
        <f>planG!AU8</f>
        <v>L</v>
      </c>
      <c r="AV7" s="21">
        <f>planG!AV8</f>
        <v>0</v>
      </c>
      <c r="AW7" s="21">
        <f>planG!AW8</f>
        <v>0</v>
      </c>
    </row>
    <row r="8" spans="1:49" ht="15.75" thickBot="1" x14ac:dyDescent="0.3">
      <c r="A8" s="20" t="str">
        <f>PATIENTS!D6</f>
        <v>1 Mr. Chavaillaz</v>
      </c>
      <c r="B8" s="21" t="str">
        <f>planG!B9</f>
        <v>E</v>
      </c>
      <c r="C8" s="21">
        <f>planG!C9</f>
        <v>0</v>
      </c>
      <c r="D8" s="21" t="str">
        <f>planG!D9</f>
        <v>E</v>
      </c>
      <c r="E8" s="21" t="str">
        <f>planG!E9</f>
        <v>E</v>
      </c>
      <c r="F8" s="21">
        <f>planG!F9</f>
        <v>0</v>
      </c>
      <c r="G8" s="21" t="str">
        <f>planG!G9</f>
        <v>E</v>
      </c>
      <c r="H8" s="21" t="str">
        <f>planG!H9</f>
        <v>X</v>
      </c>
      <c r="I8" s="21">
        <f>planG!I9</f>
        <v>0</v>
      </c>
      <c r="J8" s="21" t="str">
        <f>planG!J9</f>
        <v>X</v>
      </c>
      <c r="K8" s="21" t="str">
        <f>planG!K9</f>
        <v>E</v>
      </c>
      <c r="L8" s="21">
        <f>planG!L9</f>
        <v>0</v>
      </c>
      <c r="M8" s="21" t="str">
        <f>planG!M9</f>
        <v>E</v>
      </c>
      <c r="N8" s="21" t="str">
        <f>planG!N9</f>
        <v>X</v>
      </c>
      <c r="O8" s="21">
        <f>planG!O9</f>
        <v>0</v>
      </c>
      <c r="P8" s="21" t="str">
        <f>planG!P9</f>
        <v>X</v>
      </c>
      <c r="Q8" s="21" t="str">
        <f>planG!Q9</f>
        <v>B</v>
      </c>
      <c r="R8" s="21">
        <f>planG!R9</f>
        <v>0</v>
      </c>
      <c r="S8" s="21" t="str">
        <f>planG!S9</f>
        <v>B</v>
      </c>
      <c r="T8" s="21" t="str">
        <f>planG!T9</f>
        <v>X</v>
      </c>
      <c r="U8" s="21">
        <f>planG!U9</f>
        <v>0</v>
      </c>
      <c r="V8" s="21" t="str">
        <f>planG!V9</f>
        <v>X</v>
      </c>
      <c r="W8" s="21" t="str">
        <f>planG!W9</f>
        <v>B</v>
      </c>
      <c r="X8" s="21">
        <f>planG!X9</f>
        <v>0</v>
      </c>
      <c r="Y8" s="21" t="str">
        <f>planG!Y9</f>
        <v>B</v>
      </c>
      <c r="Z8" s="21" t="str">
        <f>planG!Z9</f>
        <v>B</v>
      </c>
      <c r="AA8" s="21">
        <f>planG!AA9</f>
        <v>0</v>
      </c>
      <c r="AB8" s="21" t="str">
        <f>planG!AB9</f>
        <v>B</v>
      </c>
      <c r="AC8" s="21" t="str">
        <f>planG!AC9</f>
        <v>X</v>
      </c>
      <c r="AD8" s="21">
        <f>planG!AD9</f>
        <v>0</v>
      </c>
      <c r="AE8" s="21" t="str">
        <f>planG!AE9</f>
        <v>X</v>
      </c>
      <c r="AF8" s="21" t="str">
        <f>planG!AF9</f>
        <v>E</v>
      </c>
      <c r="AG8" s="21">
        <f>planG!AG9</f>
        <v>0</v>
      </c>
      <c r="AH8" s="21" t="str">
        <f>planG!AH9</f>
        <v>E</v>
      </c>
      <c r="AI8" s="21" t="str">
        <f>planG!AI9</f>
        <v>X</v>
      </c>
      <c r="AJ8" s="21">
        <f>planG!AJ9</f>
        <v>0</v>
      </c>
      <c r="AK8" s="21" t="str">
        <f>planG!AK9</f>
        <v>X</v>
      </c>
      <c r="AL8" s="21" t="str">
        <f>planG!AL9</f>
        <v>E</v>
      </c>
      <c r="AM8" s="21">
        <f>planG!AM9</f>
        <v>0</v>
      </c>
      <c r="AN8" s="21" t="str">
        <f>planG!AN9</f>
        <v>E</v>
      </c>
      <c r="AO8" s="21" t="str">
        <f>planG!AO9</f>
        <v>X</v>
      </c>
      <c r="AP8" s="21">
        <f>planG!AP9</f>
        <v>0</v>
      </c>
      <c r="AQ8" s="21" t="str">
        <f>planG!AQ9</f>
        <v>X</v>
      </c>
      <c r="AR8" s="21" t="str">
        <f>planG!AR9</f>
        <v>B</v>
      </c>
      <c r="AS8" s="21">
        <f>planG!AS9</f>
        <v>0</v>
      </c>
      <c r="AT8" s="21" t="str">
        <f>planG!AT9</f>
        <v>B</v>
      </c>
      <c r="AU8" s="21" t="str">
        <f>planG!AU9</f>
        <v>E</v>
      </c>
      <c r="AV8" s="21">
        <f>planG!AV9</f>
        <v>0</v>
      </c>
      <c r="AW8" s="21" t="str">
        <f>planG!AW9</f>
        <v>E</v>
      </c>
    </row>
    <row r="9" spans="1:49" ht="15.75" thickBot="1" x14ac:dyDescent="0.3">
      <c r="A9" s="20" t="str">
        <f>PATIENTS!D7</f>
        <v>1 Mme Chavaillaz</v>
      </c>
      <c r="B9" s="21" t="str">
        <f>planG!B10</f>
        <v>E</v>
      </c>
      <c r="C9" s="21">
        <f>planG!C10</f>
        <v>0</v>
      </c>
      <c r="D9" s="21" t="str">
        <f>planG!D10</f>
        <v>E</v>
      </c>
      <c r="E9" s="21" t="str">
        <f>planG!E10</f>
        <v>E</v>
      </c>
      <c r="F9" s="21">
        <f>planG!F10</f>
        <v>0</v>
      </c>
      <c r="G9" s="21" t="str">
        <f>planG!G10</f>
        <v>E</v>
      </c>
      <c r="H9" s="21" t="str">
        <f>planG!H10</f>
        <v>X</v>
      </c>
      <c r="I9" s="21">
        <f>planG!I10</f>
        <v>0</v>
      </c>
      <c r="J9" s="21" t="str">
        <f>planG!J10</f>
        <v>X</v>
      </c>
      <c r="K9" s="21" t="str">
        <f>planG!K10</f>
        <v>E</v>
      </c>
      <c r="L9" s="21">
        <f>planG!L10</f>
        <v>0</v>
      </c>
      <c r="M9" s="21" t="str">
        <f>planG!M10</f>
        <v>E</v>
      </c>
      <c r="N9" s="21" t="str">
        <f>planG!N10</f>
        <v>X</v>
      </c>
      <c r="O9" s="21">
        <f>planG!O10</f>
        <v>0</v>
      </c>
      <c r="P9" s="21" t="str">
        <f>planG!P10</f>
        <v>X</v>
      </c>
      <c r="Q9" s="21" t="str">
        <f>planG!Q10</f>
        <v>B</v>
      </c>
      <c r="R9" s="21">
        <f>planG!R10</f>
        <v>0</v>
      </c>
      <c r="S9" s="21" t="str">
        <f>planG!S10</f>
        <v>B</v>
      </c>
      <c r="T9" s="21" t="str">
        <f>planG!T10</f>
        <v>X</v>
      </c>
      <c r="U9" s="21">
        <f>planG!U10</f>
        <v>0</v>
      </c>
      <c r="V9" s="21" t="str">
        <f>planG!V10</f>
        <v>X</v>
      </c>
      <c r="W9" s="21" t="str">
        <f>planG!W10</f>
        <v>B</v>
      </c>
      <c r="X9" s="21">
        <f>planG!X10</f>
        <v>0</v>
      </c>
      <c r="Y9" s="21" t="str">
        <f>planG!Y10</f>
        <v>B</v>
      </c>
      <c r="Z9" s="21" t="str">
        <f>planG!Z10</f>
        <v>B</v>
      </c>
      <c r="AA9" s="21">
        <f>planG!AA10</f>
        <v>0</v>
      </c>
      <c r="AB9" s="21" t="str">
        <f>planG!AB10</f>
        <v>B</v>
      </c>
      <c r="AC9" s="21" t="str">
        <f>planG!AC10</f>
        <v>X</v>
      </c>
      <c r="AD9" s="21">
        <f>planG!AD10</f>
        <v>0</v>
      </c>
      <c r="AE9" s="21" t="str">
        <f>planG!AE10</f>
        <v>X</v>
      </c>
      <c r="AF9" s="21" t="str">
        <f>planG!AF10</f>
        <v>E</v>
      </c>
      <c r="AG9" s="21">
        <f>planG!AG10</f>
        <v>0</v>
      </c>
      <c r="AH9" s="21" t="str">
        <f>planG!AH10</f>
        <v>E</v>
      </c>
      <c r="AI9" s="21" t="str">
        <f>planG!AI10</f>
        <v>X</v>
      </c>
      <c r="AJ9" s="21">
        <f>planG!AJ10</f>
        <v>0</v>
      </c>
      <c r="AK9" s="21" t="str">
        <f>planG!AK10</f>
        <v>X</v>
      </c>
      <c r="AL9" s="21" t="str">
        <f>planG!AL10</f>
        <v>E</v>
      </c>
      <c r="AM9" s="21">
        <f>planG!AM10</f>
        <v>0</v>
      </c>
      <c r="AN9" s="21" t="str">
        <f>planG!AN10</f>
        <v>E</v>
      </c>
      <c r="AO9" s="21" t="str">
        <f>planG!AO10</f>
        <v>X</v>
      </c>
      <c r="AP9" s="21">
        <f>planG!AP10</f>
        <v>0</v>
      </c>
      <c r="AQ9" s="21" t="str">
        <f>planG!AQ10</f>
        <v>X</v>
      </c>
      <c r="AR9" s="21" t="str">
        <f>planG!AR10</f>
        <v>B</v>
      </c>
      <c r="AS9" s="21">
        <f>planG!AS10</f>
        <v>0</v>
      </c>
      <c r="AT9" s="21" t="str">
        <f>planG!AT10</f>
        <v>B</v>
      </c>
      <c r="AU9" s="21" t="str">
        <f>planG!AU10</f>
        <v>E</v>
      </c>
      <c r="AV9" s="21">
        <f>planG!AV10</f>
        <v>0</v>
      </c>
      <c r="AW9" s="21" t="str">
        <f>planG!AW10</f>
        <v>E</v>
      </c>
    </row>
    <row r="10" spans="1:49" ht="15.75" thickBot="1" x14ac:dyDescent="0.3">
      <c r="A10" s="20" t="str">
        <f>PATIENTS!D8</f>
        <v>1 Mr. Descombes</v>
      </c>
      <c r="B10" s="21" t="str">
        <f>planG!B11</f>
        <v>X</v>
      </c>
      <c r="C10" s="21">
        <f>planG!C11</f>
        <v>0</v>
      </c>
      <c r="D10" s="21" t="str">
        <f>planG!D11</f>
        <v>L</v>
      </c>
      <c r="E10" s="21" t="str">
        <f>planG!E11</f>
        <v>CO</v>
      </c>
      <c r="F10" s="21">
        <f>planG!F11</f>
        <v>0</v>
      </c>
      <c r="G10" s="21" t="str">
        <f>planG!G11</f>
        <v>CO</v>
      </c>
      <c r="H10" s="21" t="str">
        <f>planG!H11</f>
        <v>L</v>
      </c>
      <c r="I10" s="21">
        <f>planG!I11</f>
        <v>0</v>
      </c>
      <c r="J10" s="21" t="str">
        <f>planG!J11</f>
        <v>CO</v>
      </c>
      <c r="K10" s="21" t="str">
        <f>planG!K11</f>
        <v>X</v>
      </c>
      <c r="L10" s="21">
        <f>planG!L11</f>
        <v>0</v>
      </c>
      <c r="M10" s="21" t="str">
        <f>planG!M11</f>
        <v>CO</v>
      </c>
      <c r="N10" s="21" t="str">
        <f>planG!N11</f>
        <v>X</v>
      </c>
      <c r="O10" s="21">
        <f>planG!O11</f>
        <v>0</v>
      </c>
      <c r="P10" s="21" t="str">
        <f>planG!P11</f>
        <v>CO</v>
      </c>
      <c r="Q10" s="21" t="str">
        <f>planG!Q11</f>
        <v>X</v>
      </c>
      <c r="R10" s="21">
        <f>planG!R11</f>
        <v>0</v>
      </c>
      <c r="S10" s="21" t="str">
        <f>planG!S11</f>
        <v>CO</v>
      </c>
      <c r="T10" s="21" t="str">
        <f>planG!T11</f>
        <v>X</v>
      </c>
      <c r="U10" s="21">
        <f>planG!U11</f>
        <v>0</v>
      </c>
      <c r="V10" s="21" t="str">
        <f>planG!V11</f>
        <v>M</v>
      </c>
      <c r="W10" s="21" t="str">
        <f>planG!W11</f>
        <v>X</v>
      </c>
      <c r="X10" s="21">
        <f>planG!X11</f>
        <v>0</v>
      </c>
      <c r="Y10" s="21" t="str">
        <f>planG!Y11</f>
        <v>M</v>
      </c>
      <c r="Z10" s="21" t="str">
        <f>planG!Z11</f>
        <v>I</v>
      </c>
      <c r="AA10" s="21">
        <f>planG!AA11</f>
        <v>0</v>
      </c>
      <c r="AB10" s="21" t="str">
        <f>planG!AB11</f>
        <v>I</v>
      </c>
      <c r="AC10" s="21" t="str">
        <f>planG!AC11</f>
        <v>I</v>
      </c>
      <c r="AD10" s="21">
        <f>planG!AD11</f>
        <v>0</v>
      </c>
      <c r="AE10" s="21" t="str">
        <f>planG!AE11</f>
        <v>I</v>
      </c>
      <c r="AF10" s="21" t="str">
        <f>planG!AF11</f>
        <v>CO</v>
      </c>
      <c r="AG10" s="21">
        <f>planG!AG11</f>
        <v>0</v>
      </c>
      <c r="AH10" s="21" t="str">
        <f>planG!AH11</f>
        <v>M</v>
      </c>
      <c r="AI10" s="21" t="str">
        <f>planG!AI11</f>
        <v>M</v>
      </c>
      <c r="AJ10" s="21">
        <f>planG!AJ11</f>
        <v>0</v>
      </c>
      <c r="AK10" s="21" t="str">
        <f>planG!AK11</f>
        <v>L</v>
      </c>
      <c r="AL10" s="21" t="str">
        <f>planG!AL11</f>
        <v>M</v>
      </c>
      <c r="AM10" s="21">
        <f>planG!AM11</f>
        <v>0</v>
      </c>
      <c r="AN10" s="21" t="str">
        <f>planG!AN11</f>
        <v>M</v>
      </c>
      <c r="AO10" s="21" t="str">
        <f>planG!AO11</f>
        <v>CO</v>
      </c>
      <c r="AP10" s="21">
        <f>planG!AP11</f>
        <v>0</v>
      </c>
      <c r="AQ10" s="21" t="str">
        <f>planG!AQ11</f>
        <v>L</v>
      </c>
      <c r="AR10" s="21" t="str">
        <f>planG!AR11</f>
        <v>CE</v>
      </c>
      <c r="AS10" s="21">
        <f>planG!AS11</f>
        <v>0</v>
      </c>
      <c r="AT10" s="21" t="str">
        <f>planG!AT11</f>
        <v>CE</v>
      </c>
      <c r="AU10" s="21" t="str">
        <f>planG!AU11</f>
        <v>L</v>
      </c>
      <c r="AV10" s="21">
        <f>planG!AV11</f>
        <v>0</v>
      </c>
      <c r="AW10" s="21" t="str">
        <f>planG!AW11</f>
        <v>L</v>
      </c>
    </row>
    <row r="11" spans="1:49" ht="15.75" thickBot="1" x14ac:dyDescent="0.3">
      <c r="A11" s="20" t="str">
        <f>PATIENTS!D9</f>
        <v>1 Mme Despond</v>
      </c>
      <c r="B11" s="21" t="str">
        <f>planG!B12</f>
        <v>L</v>
      </c>
      <c r="C11" s="21">
        <f>planG!C12</f>
        <v>0</v>
      </c>
      <c r="D11" s="21">
        <f>planG!D12</f>
        <v>0</v>
      </c>
      <c r="E11" s="21" t="str">
        <f>planG!E12</f>
        <v>X</v>
      </c>
      <c r="F11" s="21">
        <f>planG!F12</f>
        <v>0</v>
      </c>
      <c r="G11" s="21">
        <f>planG!G12</f>
        <v>0</v>
      </c>
      <c r="H11" s="21" t="str">
        <f>planG!H12</f>
        <v>X</v>
      </c>
      <c r="I11" s="21">
        <f>planG!I12</f>
        <v>0</v>
      </c>
      <c r="J11" s="21">
        <f>planG!J12</f>
        <v>0</v>
      </c>
      <c r="K11" s="21" t="str">
        <f>planG!K12</f>
        <v>CO</v>
      </c>
      <c r="L11" s="21">
        <f>planG!L12</f>
        <v>0</v>
      </c>
      <c r="M11" s="21">
        <f>planG!M12</f>
        <v>0</v>
      </c>
      <c r="N11" s="21" t="str">
        <f>planG!N12</f>
        <v>X</v>
      </c>
      <c r="O11" s="21">
        <f>planG!O12</f>
        <v>0</v>
      </c>
      <c r="P11" s="21">
        <f>planG!P12</f>
        <v>0</v>
      </c>
      <c r="Q11" s="21" t="str">
        <f>planG!Q12</f>
        <v>CO</v>
      </c>
      <c r="R11" s="21">
        <f>planG!R12</f>
        <v>0</v>
      </c>
      <c r="S11" s="21">
        <f>planG!S12</f>
        <v>0</v>
      </c>
      <c r="T11" s="21" t="str">
        <f>planG!T12</f>
        <v>X</v>
      </c>
      <c r="U11" s="21">
        <f>planG!U12</f>
        <v>0</v>
      </c>
      <c r="V11" s="21">
        <f>planG!V12</f>
        <v>0</v>
      </c>
      <c r="W11" s="21">
        <f>planG!W12</f>
        <v>0</v>
      </c>
      <c r="X11" s="21" t="str">
        <f>planG!X12</f>
        <v>CO</v>
      </c>
      <c r="Y11" s="21">
        <f>planG!Y12</f>
        <v>0</v>
      </c>
      <c r="Z11" s="21">
        <f>planG!Z12</f>
        <v>0</v>
      </c>
      <c r="AA11" s="21">
        <f>planG!AA12</f>
        <v>0</v>
      </c>
      <c r="AB11" s="21">
        <f>planG!AB12</f>
        <v>0</v>
      </c>
      <c r="AC11" s="21">
        <f>planG!AC12</f>
        <v>0</v>
      </c>
      <c r="AD11" s="21">
        <f>planG!AD12</f>
        <v>0</v>
      </c>
      <c r="AE11" s="21">
        <f>planG!AE12</f>
        <v>0</v>
      </c>
      <c r="AF11" s="21" t="str">
        <f>planG!AF12</f>
        <v>CO</v>
      </c>
      <c r="AG11" s="21">
        <f>planG!AG12</f>
        <v>0</v>
      </c>
      <c r="AH11" s="21">
        <f>planG!AH12</f>
        <v>0</v>
      </c>
      <c r="AI11" s="21" t="str">
        <f>planG!AI12</f>
        <v>X</v>
      </c>
      <c r="AJ11" s="21">
        <f>planG!AJ12</f>
        <v>0</v>
      </c>
      <c r="AK11" s="21">
        <f>planG!AK12</f>
        <v>0</v>
      </c>
      <c r="AL11" s="21" t="str">
        <f>planG!AL12</f>
        <v>L</v>
      </c>
      <c r="AM11" s="21">
        <f>planG!AM12</f>
        <v>0</v>
      </c>
      <c r="AN11" s="21">
        <f>planG!AN12</f>
        <v>0</v>
      </c>
      <c r="AO11" s="21" t="str">
        <f>planG!AO12</f>
        <v>X</v>
      </c>
      <c r="AP11" s="21">
        <f>planG!AP12</f>
        <v>0</v>
      </c>
      <c r="AQ11" s="21">
        <f>planG!AQ12</f>
        <v>0</v>
      </c>
      <c r="AR11" s="21" t="str">
        <f>planG!AR12</f>
        <v>CE</v>
      </c>
      <c r="AS11" s="21">
        <f>planG!AS12</f>
        <v>0</v>
      </c>
      <c r="AT11" s="21">
        <f>planG!AT12</f>
        <v>0</v>
      </c>
      <c r="AU11" s="21" t="str">
        <f>planG!AU12</f>
        <v>X</v>
      </c>
      <c r="AV11" s="21">
        <f>planG!AV12</f>
        <v>0</v>
      </c>
      <c r="AW11" s="21">
        <f>planG!AW12</f>
        <v>0</v>
      </c>
    </row>
    <row r="12" spans="1:49" ht="15.75" thickBot="1" x14ac:dyDescent="0.3">
      <c r="A12" s="20" t="str">
        <f>PATIENTS!D10</f>
        <v>1 Mme Durussel</v>
      </c>
      <c r="B12" s="21" t="str">
        <f>planG!B13</f>
        <v>CO</v>
      </c>
      <c r="C12" s="21">
        <f>planG!C13</f>
        <v>0</v>
      </c>
      <c r="D12" s="21">
        <f>planG!D13</f>
        <v>0</v>
      </c>
      <c r="E12" s="21" t="str">
        <f>planG!E13</f>
        <v>X</v>
      </c>
      <c r="F12" s="21">
        <f>planG!F13</f>
        <v>0</v>
      </c>
      <c r="G12" s="21">
        <f>planG!G13</f>
        <v>0</v>
      </c>
      <c r="H12" s="21" t="str">
        <f>planG!H13</f>
        <v>X</v>
      </c>
      <c r="I12" s="21">
        <f>planG!I13</f>
        <v>0</v>
      </c>
      <c r="J12" s="21">
        <f>planG!J13</f>
        <v>0</v>
      </c>
      <c r="K12" s="21" t="str">
        <f>planG!K13</f>
        <v>X</v>
      </c>
      <c r="L12" s="21">
        <f>planG!L13</f>
        <v>0</v>
      </c>
      <c r="M12" s="21">
        <f>planG!M13</f>
        <v>0</v>
      </c>
      <c r="N12" s="21" t="str">
        <f>planG!N13</f>
        <v>X</v>
      </c>
      <c r="O12" s="21">
        <f>planG!O13</f>
        <v>0</v>
      </c>
      <c r="P12" s="21">
        <f>planG!P13</f>
        <v>0</v>
      </c>
      <c r="Q12" s="21" t="str">
        <f>planG!Q13</f>
        <v>CO</v>
      </c>
      <c r="R12" s="21">
        <f>planG!R13</f>
        <v>0</v>
      </c>
      <c r="S12" s="21">
        <f>planG!S13</f>
        <v>0</v>
      </c>
      <c r="T12" s="21" t="str">
        <f>planG!T13</f>
        <v>X</v>
      </c>
      <c r="U12" s="21">
        <f>planG!U13</f>
        <v>0</v>
      </c>
      <c r="V12" s="21">
        <f>planG!V13</f>
        <v>0</v>
      </c>
      <c r="W12" s="21" t="str">
        <f>planG!W13</f>
        <v>CO</v>
      </c>
      <c r="X12" s="21">
        <f>planG!X13</f>
        <v>0</v>
      </c>
      <c r="Y12" s="21">
        <f>planG!Y13</f>
        <v>0</v>
      </c>
      <c r="Z12" s="21">
        <f>planG!Z13</f>
        <v>0</v>
      </c>
      <c r="AA12" s="21">
        <f>planG!AA13</f>
        <v>0</v>
      </c>
      <c r="AB12" s="21">
        <f>planG!AB13</f>
        <v>0</v>
      </c>
      <c r="AC12" s="21">
        <f>planG!AC13</f>
        <v>0</v>
      </c>
      <c r="AD12" s="21">
        <f>planG!AD13</f>
        <v>0</v>
      </c>
      <c r="AE12" s="21">
        <f>planG!AE13</f>
        <v>0</v>
      </c>
      <c r="AF12" s="21" t="str">
        <f>planG!AF13</f>
        <v>X</v>
      </c>
      <c r="AG12" s="21">
        <f>planG!AG13</f>
        <v>0</v>
      </c>
      <c r="AH12" s="21">
        <f>planG!AH13</f>
        <v>0</v>
      </c>
      <c r="AI12" s="21" t="str">
        <f>planG!AI13</f>
        <v>X</v>
      </c>
      <c r="AJ12" s="21">
        <f>planG!AJ13</f>
        <v>0</v>
      </c>
      <c r="AK12" s="21">
        <f>planG!AK13</f>
        <v>0</v>
      </c>
      <c r="AL12" s="21" t="str">
        <f>planG!AL13</f>
        <v>L</v>
      </c>
      <c r="AM12" s="21">
        <f>planG!AM13</f>
        <v>0</v>
      </c>
      <c r="AN12" s="21">
        <f>planG!AN13</f>
        <v>0</v>
      </c>
      <c r="AO12" s="21" t="str">
        <f>planG!AO13</f>
        <v>X</v>
      </c>
      <c r="AP12" s="21">
        <f>planG!AP13</f>
        <v>0</v>
      </c>
      <c r="AQ12" s="21">
        <f>planG!AQ13</f>
        <v>0</v>
      </c>
      <c r="AR12" s="21" t="str">
        <f>planG!AR13</f>
        <v>CE</v>
      </c>
      <c r="AS12" s="21">
        <f>planG!AS13</f>
        <v>0</v>
      </c>
      <c r="AT12" s="21">
        <f>planG!AT13</f>
        <v>0</v>
      </c>
      <c r="AU12" s="21" t="str">
        <f>planG!AU13</f>
        <v>X</v>
      </c>
      <c r="AV12" s="21">
        <f>planG!AV13</f>
        <v>0</v>
      </c>
      <c r="AW12" s="21">
        <f>planG!AW13</f>
        <v>0</v>
      </c>
    </row>
    <row r="13" spans="1:49" ht="15.75" hidden="1" thickBot="1" x14ac:dyDescent="0.3">
      <c r="A13" s="20" t="str">
        <f>PATIENTS!D11</f>
        <v>0 Mme Duscher</v>
      </c>
      <c r="B13" s="21">
        <f>planG!B14</f>
        <v>0</v>
      </c>
      <c r="C13" s="21">
        <f>planG!C14</f>
        <v>0</v>
      </c>
      <c r="D13" s="21">
        <f>planG!D14</f>
        <v>0</v>
      </c>
      <c r="E13" s="21">
        <f>planG!E14</f>
        <v>0</v>
      </c>
      <c r="F13" s="21">
        <f>planG!F14</f>
        <v>0</v>
      </c>
      <c r="G13" s="21">
        <f>planG!G14</f>
        <v>0</v>
      </c>
      <c r="H13" s="21">
        <f>planG!H14</f>
        <v>0</v>
      </c>
      <c r="I13" s="21">
        <f>planG!I14</f>
        <v>0</v>
      </c>
      <c r="J13" s="21">
        <f>planG!J14</f>
        <v>0</v>
      </c>
      <c r="K13" s="21">
        <f>planG!K14</f>
        <v>0</v>
      </c>
      <c r="L13" s="21">
        <f>planG!L14</f>
        <v>0</v>
      </c>
      <c r="M13" s="21">
        <f>planG!M14</f>
        <v>0</v>
      </c>
      <c r="N13" s="21">
        <f>planG!N14</f>
        <v>0</v>
      </c>
      <c r="O13" s="21">
        <f>planG!O14</f>
        <v>0</v>
      </c>
      <c r="P13" s="21">
        <f>planG!P14</f>
        <v>0</v>
      </c>
      <c r="Q13" s="21">
        <f>planG!Q14</f>
        <v>0</v>
      </c>
      <c r="R13" s="21">
        <f>planG!R14</f>
        <v>0</v>
      </c>
      <c r="S13" s="21">
        <f>planG!S14</f>
        <v>0</v>
      </c>
      <c r="T13" s="21">
        <f>planG!T14</f>
        <v>0</v>
      </c>
      <c r="U13" s="21">
        <f>planG!U14</f>
        <v>0</v>
      </c>
      <c r="V13" s="21">
        <f>planG!V14</f>
        <v>0</v>
      </c>
      <c r="W13" s="21">
        <f>planG!W14</f>
        <v>0</v>
      </c>
      <c r="X13" s="21">
        <f>planG!X14</f>
        <v>0</v>
      </c>
      <c r="Y13" s="21">
        <f>planG!Y14</f>
        <v>0</v>
      </c>
      <c r="Z13" s="21">
        <f>planG!Z14</f>
        <v>0</v>
      </c>
      <c r="AA13" s="21">
        <f>planG!AA14</f>
        <v>0</v>
      </c>
      <c r="AB13" s="21">
        <f>planG!AB14</f>
        <v>0</v>
      </c>
      <c r="AC13" s="21">
        <f>planG!AC14</f>
        <v>0</v>
      </c>
      <c r="AD13" s="21">
        <f>planG!AD14</f>
        <v>0</v>
      </c>
      <c r="AE13" s="21">
        <f>planG!AE14</f>
        <v>0</v>
      </c>
      <c r="AF13" s="21">
        <f>planG!AF14</f>
        <v>0</v>
      </c>
      <c r="AG13" s="21">
        <f>planG!AG14</f>
        <v>0</v>
      </c>
      <c r="AH13" s="21">
        <f>planG!AH14</f>
        <v>0</v>
      </c>
      <c r="AI13" s="21">
        <f>planG!AI14</f>
        <v>0</v>
      </c>
      <c r="AJ13" s="21">
        <f>planG!AJ14</f>
        <v>0</v>
      </c>
      <c r="AK13" s="21">
        <f>planG!AK14</f>
        <v>0</v>
      </c>
      <c r="AL13" s="21">
        <f>planG!AL14</f>
        <v>0</v>
      </c>
      <c r="AM13" s="21">
        <f>planG!AM14</f>
        <v>0</v>
      </c>
      <c r="AN13" s="21">
        <f>planG!AN14</f>
        <v>0</v>
      </c>
      <c r="AO13" s="21">
        <f>planG!AO14</f>
        <v>0</v>
      </c>
      <c r="AP13" s="21">
        <f>planG!AP14</f>
        <v>0</v>
      </c>
      <c r="AQ13" s="21">
        <f>planG!AQ14</f>
        <v>0</v>
      </c>
      <c r="AR13" s="21">
        <f>planG!AR14</f>
        <v>0</v>
      </c>
      <c r="AS13" s="21">
        <f>planG!AS14</f>
        <v>0</v>
      </c>
      <c r="AT13" s="21">
        <f>planG!AT14</f>
        <v>0</v>
      </c>
      <c r="AU13" s="21">
        <f>planG!AU14</f>
        <v>0</v>
      </c>
      <c r="AV13" s="21">
        <f>planG!AV14</f>
        <v>0</v>
      </c>
      <c r="AW13" s="21">
        <f>planG!AW14</f>
        <v>0</v>
      </c>
    </row>
    <row r="14" spans="1:49" ht="15.75" thickBot="1" x14ac:dyDescent="0.3">
      <c r="A14" s="20" t="str">
        <f>PATIENTS!D12</f>
        <v>1 Mme Giroud</v>
      </c>
      <c r="B14" s="21" t="str">
        <f>planG!B15</f>
        <v>L</v>
      </c>
      <c r="C14" s="21">
        <f>planG!C15</f>
        <v>0</v>
      </c>
      <c r="D14" s="21">
        <f>planG!D15</f>
        <v>0</v>
      </c>
      <c r="E14" s="21" t="str">
        <f>planG!E15</f>
        <v>CO</v>
      </c>
      <c r="F14" s="21">
        <f>planG!F15</f>
        <v>0</v>
      </c>
      <c r="G14" s="21">
        <f>planG!G15</f>
        <v>0</v>
      </c>
      <c r="H14" s="21">
        <f>planG!H15</f>
        <v>0</v>
      </c>
      <c r="I14" s="21">
        <f>planG!I15</f>
        <v>0</v>
      </c>
      <c r="J14" s="21">
        <f>planG!J15</f>
        <v>0</v>
      </c>
      <c r="K14" s="21">
        <f>planG!K15</f>
        <v>0</v>
      </c>
      <c r="L14" s="21">
        <f>planG!L15</f>
        <v>0</v>
      </c>
      <c r="M14" s="21">
        <f>planG!M15</f>
        <v>0</v>
      </c>
      <c r="N14" s="21" t="str">
        <f>planG!N15</f>
        <v>L</v>
      </c>
      <c r="O14" s="21">
        <f>planG!O15</f>
        <v>0</v>
      </c>
      <c r="P14" s="21">
        <f>planG!P15</f>
        <v>0</v>
      </c>
      <c r="Q14" s="21">
        <f>planG!Q15</f>
        <v>0</v>
      </c>
      <c r="R14" s="21">
        <f>planG!R15</f>
        <v>0</v>
      </c>
      <c r="S14" s="21">
        <f>planG!S15</f>
        <v>0</v>
      </c>
      <c r="T14" s="21">
        <f>planG!T15</f>
        <v>0</v>
      </c>
      <c r="U14" s="21">
        <f>planG!U15</f>
        <v>0</v>
      </c>
      <c r="V14" s="21">
        <f>planG!V15</f>
        <v>0</v>
      </c>
      <c r="W14" s="21" t="str">
        <f>planG!W15</f>
        <v>L</v>
      </c>
      <c r="X14" s="21">
        <f>planG!X15</f>
        <v>0</v>
      </c>
      <c r="Y14" s="21">
        <f>planG!Y15</f>
        <v>0</v>
      </c>
      <c r="Z14" s="21">
        <f>planG!Z15</f>
        <v>0</v>
      </c>
      <c r="AA14" s="21">
        <f>planG!AA15</f>
        <v>0</v>
      </c>
      <c r="AB14" s="21">
        <f>planG!AB15</f>
        <v>0</v>
      </c>
      <c r="AC14" s="21">
        <f>planG!AC15</f>
        <v>0</v>
      </c>
      <c r="AD14" s="21">
        <f>planG!AD15</f>
        <v>0</v>
      </c>
      <c r="AE14" s="21">
        <f>planG!AE15</f>
        <v>0</v>
      </c>
      <c r="AF14" s="21" t="str">
        <f>planG!AF15</f>
        <v>CO</v>
      </c>
      <c r="AG14" s="21">
        <f>planG!AG15</f>
        <v>0</v>
      </c>
      <c r="AH14" s="21">
        <f>planG!AH15</f>
        <v>0</v>
      </c>
      <c r="AI14" s="21">
        <f>planG!AI15</f>
        <v>0</v>
      </c>
      <c r="AJ14" s="21">
        <f>planG!AJ15</f>
        <v>0</v>
      </c>
      <c r="AK14" s="21">
        <f>planG!AK15</f>
        <v>0</v>
      </c>
      <c r="AL14" s="21">
        <f>planG!AL15</f>
        <v>0</v>
      </c>
      <c r="AM14" s="21">
        <f>planG!AM15</f>
        <v>0</v>
      </c>
      <c r="AN14" s="21">
        <f>planG!AN15</f>
        <v>0</v>
      </c>
      <c r="AO14" s="21">
        <f>planG!AO15</f>
        <v>0</v>
      </c>
      <c r="AP14" s="21">
        <f>planG!AP15</f>
        <v>0</v>
      </c>
      <c r="AQ14" s="21">
        <f>planG!AQ15</f>
        <v>0</v>
      </c>
      <c r="AR14" s="21" t="str">
        <f>planG!AR15</f>
        <v>L</v>
      </c>
      <c r="AS14" s="21">
        <f>planG!AS15</f>
        <v>0</v>
      </c>
      <c r="AT14" s="21">
        <f>planG!AT15</f>
        <v>0</v>
      </c>
      <c r="AU14" s="21" t="str">
        <f>planG!AU15</f>
        <v>CO</v>
      </c>
      <c r="AV14" s="21">
        <f>planG!AV15</f>
        <v>0</v>
      </c>
      <c r="AW14" s="21">
        <f>planG!AW15</f>
        <v>0</v>
      </c>
    </row>
    <row r="15" spans="1:49" ht="15.75" thickBot="1" x14ac:dyDescent="0.3">
      <c r="A15" s="20" t="str">
        <f>PATIENTS!D13</f>
        <v>1 Mme Gonthier</v>
      </c>
      <c r="B15" s="21" t="str">
        <f>planG!B16</f>
        <v>X</v>
      </c>
      <c r="C15" s="21">
        <f>planG!C16</f>
        <v>0</v>
      </c>
      <c r="D15" s="21">
        <f>planG!D16</f>
        <v>0</v>
      </c>
      <c r="E15" s="21" t="str">
        <f>planG!E16</f>
        <v>CO</v>
      </c>
      <c r="F15" s="21">
        <f>planG!F16</f>
        <v>0</v>
      </c>
      <c r="G15" s="21">
        <f>planG!G16</f>
        <v>0</v>
      </c>
      <c r="H15" s="21" t="str">
        <f>planG!H16</f>
        <v>CO</v>
      </c>
      <c r="I15" s="21">
        <f>planG!I16</f>
        <v>0</v>
      </c>
      <c r="J15" s="21">
        <f>planG!J16</f>
        <v>0</v>
      </c>
      <c r="K15" s="21" t="str">
        <f>planG!K16</f>
        <v>X</v>
      </c>
      <c r="L15" s="21">
        <f>planG!L16</f>
        <v>0</v>
      </c>
      <c r="M15" s="21">
        <f>planG!M16</f>
        <v>0</v>
      </c>
      <c r="N15" s="21" t="str">
        <f>planG!N16</f>
        <v>X</v>
      </c>
      <c r="O15" s="21">
        <f>planG!O16</f>
        <v>0</v>
      </c>
      <c r="P15" s="21">
        <f>planG!P16</f>
        <v>0</v>
      </c>
      <c r="Q15" s="21" t="str">
        <f>planG!Q16</f>
        <v>X</v>
      </c>
      <c r="R15" s="21">
        <f>planG!R16</f>
        <v>0</v>
      </c>
      <c r="S15" s="21">
        <f>planG!S16</f>
        <v>0</v>
      </c>
      <c r="T15" s="21" t="str">
        <f>planG!T16</f>
        <v>L</v>
      </c>
      <c r="U15" s="21">
        <f>planG!U16</f>
        <v>0</v>
      </c>
      <c r="V15" s="21">
        <f>planG!V16</f>
        <v>0</v>
      </c>
      <c r="W15" s="21" t="str">
        <f>planG!W16</f>
        <v>X</v>
      </c>
      <c r="X15" s="21">
        <f>planG!X16</f>
        <v>0</v>
      </c>
      <c r="Y15" s="21">
        <f>planG!Y16</f>
        <v>0</v>
      </c>
      <c r="Z15" s="21" t="str">
        <f>planG!Z16</f>
        <v>L</v>
      </c>
      <c r="AA15" s="21">
        <f>planG!AA16</f>
        <v>0</v>
      </c>
      <c r="AB15" s="21">
        <f>planG!AB16</f>
        <v>0</v>
      </c>
      <c r="AC15" s="21" t="str">
        <f>planG!AC16</f>
        <v>CO</v>
      </c>
      <c r="AD15" s="21">
        <f>planG!AD16</f>
        <v>0</v>
      </c>
      <c r="AE15" s="21">
        <f>planG!AE16</f>
        <v>0</v>
      </c>
      <c r="AF15" s="21" t="str">
        <f>planG!AF16</f>
        <v>X</v>
      </c>
      <c r="AG15" s="21">
        <f>planG!AG16</f>
        <v>0</v>
      </c>
      <c r="AH15" s="21">
        <f>planG!AH16</f>
        <v>0</v>
      </c>
      <c r="AI15" s="21" t="str">
        <f>planG!AI16</f>
        <v>X</v>
      </c>
      <c r="AJ15" s="21">
        <f>planG!AJ16</f>
        <v>0</v>
      </c>
      <c r="AK15" s="21">
        <f>planG!AK16</f>
        <v>0</v>
      </c>
      <c r="AL15" s="21" t="str">
        <f>planG!AL16</f>
        <v>X</v>
      </c>
      <c r="AM15" s="21">
        <f>planG!AM16</f>
        <v>0</v>
      </c>
      <c r="AN15" s="21">
        <f>planG!AN16</f>
        <v>0</v>
      </c>
      <c r="AO15" s="21" t="str">
        <f>planG!AO16</f>
        <v>L</v>
      </c>
      <c r="AP15" s="21">
        <f>planG!AP16</f>
        <v>0</v>
      </c>
      <c r="AQ15" s="21">
        <f>planG!AQ16</f>
        <v>0</v>
      </c>
      <c r="AR15" s="21" t="str">
        <f>planG!AR16</f>
        <v>X</v>
      </c>
      <c r="AS15" s="21">
        <f>planG!AS16</f>
        <v>0</v>
      </c>
      <c r="AT15" s="21">
        <f>planG!AT16</f>
        <v>0</v>
      </c>
      <c r="AU15" s="21">
        <f>planG!AU16</f>
        <v>0</v>
      </c>
      <c r="AV15" s="21" t="str">
        <f>planG!AV16</f>
        <v>L</v>
      </c>
      <c r="AW15" s="21">
        <f>planG!AW16</f>
        <v>0</v>
      </c>
    </row>
    <row r="16" spans="1:49" ht="15.75" thickBot="1" x14ac:dyDescent="0.3">
      <c r="A16" s="20" t="str">
        <f>PATIENTS!D14</f>
        <v>1 Mme Jaton</v>
      </c>
      <c r="B16" s="21" t="str">
        <f>planG!B17</f>
        <v>X</v>
      </c>
      <c r="C16" s="21" t="str">
        <f>planG!C17</f>
        <v>X</v>
      </c>
      <c r="D16" s="21" t="str">
        <f>planG!D17</f>
        <v>X</v>
      </c>
      <c r="E16" s="21" t="str">
        <f>planG!E17</f>
        <v>X</v>
      </c>
      <c r="F16" s="21" t="str">
        <f>planG!F17</f>
        <v>X</v>
      </c>
      <c r="G16" s="21" t="str">
        <f>planG!G17</f>
        <v>X</v>
      </c>
      <c r="H16" s="21" t="str">
        <f>planG!H17</f>
        <v>X</v>
      </c>
      <c r="I16" s="21" t="str">
        <f>planG!I17</f>
        <v>X</v>
      </c>
      <c r="J16" s="21" t="str">
        <f>planG!J17</f>
        <v>X</v>
      </c>
      <c r="K16" s="21" t="str">
        <f>planG!K17</f>
        <v>CO</v>
      </c>
      <c r="L16" s="21">
        <f>planG!L17</f>
        <v>0</v>
      </c>
      <c r="M16" s="21" t="str">
        <f>planG!M17</f>
        <v>CO</v>
      </c>
      <c r="N16" s="21" t="str">
        <f>planG!N17</f>
        <v>CO</v>
      </c>
      <c r="O16" s="21">
        <f>planG!O17</f>
        <v>0</v>
      </c>
      <c r="P16" s="21" t="str">
        <f>planG!P17</f>
        <v>CO</v>
      </c>
      <c r="Q16" s="21" t="str">
        <f>planG!Q17</f>
        <v>L</v>
      </c>
      <c r="R16" s="21">
        <f>planG!R17</f>
        <v>0</v>
      </c>
      <c r="S16" s="21" t="str">
        <f>planG!S17</f>
        <v>CO</v>
      </c>
      <c r="T16" s="21" t="str">
        <f>planG!T17</f>
        <v>P</v>
      </c>
      <c r="U16" s="21">
        <f>planG!U17</f>
        <v>0</v>
      </c>
      <c r="V16" s="21" t="str">
        <f>planG!V17</f>
        <v>P</v>
      </c>
      <c r="W16" s="21" t="str">
        <f>planG!W17</f>
        <v>L</v>
      </c>
      <c r="X16" s="21">
        <f>planG!X17</f>
        <v>0</v>
      </c>
      <c r="Y16" s="21" t="str">
        <f>planG!Y17</f>
        <v>P</v>
      </c>
      <c r="Z16" s="21" t="str">
        <f>planG!Z17</f>
        <v>P</v>
      </c>
      <c r="AA16" s="21">
        <f>planG!AA17</f>
        <v>0</v>
      </c>
      <c r="AB16" s="21" t="str">
        <f>planG!AB17</f>
        <v>P</v>
      </c>
      <c r="AC16" s="21" t="str">
        <f>planG!AC17</f>
        <v>P</v>
      </c>
      <c r="AD16" s="21">
        <f>planG!AD17</f>
        <v>0</v>
      </c>
      <c r="AE16" s="21" t="str">
        <f>planG!AE17</f>
        <v>P</v>
      </c>
      <c r="AF16" s="21" t="str">
        <f>planG!AF17</f>
        <v>P</v>
      </c>
      <c r="AG16" s="21">
        <f>planG!AG17</f>
        <v>0</v>
      </c>
      <c r="AH16" s="21" t="str">
        <f>planG!AH17</f>
        <v>CO</v>
      </c>
      <c r="AI16" s="21" t="str">
        <f>planG!AI17</f>
        <v>CO</v>
      </c>
      <c r="AJ16" s="21">
        <f>planG!AJ17</f>
        <v>0</v>
      </c>
      <c r="AK16" s="21" t="str">
        <f>planG!AK17</f>
        <v>L</v>
      </c>
      <c r="AL16" s="21" t="str">
        <f>planG!AL17</f>
        <v>L</v>
      </c>
      <c r="AM16" s="21">
        <f>planG!AM17</f>
        <v>0</v>
      </c>
      <c r="AN16" s="21" t="str">
        <f>planG!AN17</f>
        <v>L</v>
      </c>
      <c r="AO16" s="21" t="str">
        <f>planG!AO17</f>
        <v>CO</v>
      </c>
      <c r="AP16" s="21">
        <f>planG!AP17</f>
        <v>0</v>
      </c>
      <c r="AQ16" s="21" t="str">
        <f>planG!AQ17</f>
        <v>CO</v>
      </c>
      <c r="AR16" s="21" t="str">
        <f>planG!AR17</f>
        <v>CO</v>
      </c>
      <c r="AS16" s="21">
        <f>planG!AS17</f>
        <v>0</v>
      </c>
      <c r="AT16" s="21" t="str">
        <f>planG!AT17</f>
        <v>CO</v>
      </c>
      <c r="AU16" s="21" t="str">
        <f>planG!AU17</f>
        <v>P</v>
      </c>
      <c r="AV16" s="21">
        <f>planG!AV17</f>
        <v>0</v>
      </c>
      <c r="AW16" s="21" t="str">
        <f>planG!AW17</f>
        <v>P</v>
      </c>
    </row>
    <row r="17" spans="1:49" ht="15.75" thickBot="1" x14ac:dyDescent="0.3">
      <c r="A17" s="20" t="str">
        <f>PATIENTS!D15</f>
        <v>1 Mr. Joël</v>
      </c>
      <c r="B17" s="21" t="str">
        <f>planG!B18</f>
        <v>IL</v>
      </c>
      <c r="C17" s="21" t="str">
        <f ca="1">planG!C18</f>
        <v>IL</v>
      </c>
      <c r="D17" s="21" t="str">
        <f>planG!D18</f>
        <v>CL</v>
      </c>
      <c r="E17" s="21" t="str">
        <f>planG!E18</f>
        <v>IL</v>
      </c>
      <c r="F17" s="21" t="str">
        <f ca="1">planG!F18</f>
        <v>IL</v>
      </c>
      <c r="G17" s="21" t="str">
        <f>planG!G18</f>
        <v>MI</v>
      </c>
      <c r="H17" s="21" t="str">
        <f>planG!H18</f>
        <v>MI</v>
      </c>
      <c r="I17" s="21" t="str">
        <f ca="1">planG!I18</f>
        <v>IL</v>
      </c>
      <c r="J17" s="21" t="str">
        <f>planG!J18</f>
        <v>CL</v>
      </c>
      <c r="K17" s="21" t="str">
        <f>planG!K18</f>
        <v>IL</v>
      </c>
      <c r="L17" s="21" t="str">
        <f>planG!L18</f>
        <v>LU</v>
      </c>
      <c r="M17" s="21" t="str">
        <f>planG!M18</f>
        <v>CL</v>
      </c>
      <c r="N17" s="21" t="str">
        <f>planG!N18</f>
        <v>IL</v>
      </c>
      <c r="O17" s="21" t="str">
        <f ca="1">planG!O18</f>
        <v>IL</v>
      </c>
      <c r="P17" s="21" t="str">
        <f>planG!P18</f>
        <v>LU</v>
      </c>
      <c r="Q17" s="21" t="str">
        <f>planG!Q18</f>
        <v>IL</v>
      </c>
      <c r="R17" s="21" t="str">
        <f ca="1">planG!R18</f>
        <v>IL</v>
      </c>
      <c r="S17" s="21" t="str">
        <f>planG!S18</f>
        <v>CL</v>
      </c>
      <c r="T17" s="21" t="str">
        <f>planG!T18</f>
        <v>IL</v>
      </c>
      <c r="U17" s="21" t="str">
        <f ca="1">planG!U18</f>
        <v>IL</v>
      </c>
      <c r="V17" s="21" t="str">
        <f>planG!V18</f>
        <v>CL</v>
      </c>
      <c r="W17" s="21" t="str">
        <f>planG!W18</f>
        <v>IL</v>
      </c>
      <c r="X17" s="21" t="str">
        <f ca="1">planG!X18</f>
        <v>IL</v>
      </c>
      <c r="Y17" s="21" t="str">
        <f>planG!Y18</f>
        <v>IL</v>
      </c>
      <c r="Z17" s="21" t="str">
        <f>planG!Z18</f>
        <v>LU</v>
      </c>
      <c r="AA17" s="21" t="str">
        <f ca="1">planG!AA18</f>
        <v>IL</v>
      </c>
      <c r="AB17" s="21" t="str">
        <f>planG!AB18</f>
        <v>IL</v>
      </c>
      <c r="AC17" s="21" t="str">
        <f>planG!AC18</f>
        <v>R</v>
      </c>
      <c r="AD17" s="21" t="str">
        <f ca="1">planG!AD18</f>
        <v>IL</v>
      </c>
      <c r="AE17" s="21" t="str">
        <f>planG!AE18</f>
        <v>IL</v>
      </c>
      <c r="AF17" s="21" t="str">
        <f>planG!AF18</f>
        <v>IL</v>
      </c>
      <c r="AG17" s="21" t="str">
        <f>planG!AG18</f>
        <v>MI</v>
      </c>
      <c r="AH17" s="21" t="str">
        <f ca="1">planG!AH18</f>
        <v>IL</v>
      </c>
      <c r="AI17" s="21" t="str">
        <f>planG!AI18</f>
        <v>CL</v>
      </c>
      <c r="AJ17" s="21" t="str">
        <f ca="1">planG!AJ18</f>
        <v>IL</v>
      </c>
      <c r="AK17" s="21" t="str">
        <f>planG!AK18</f>
        <v>IL</v>
      </c>
      <c r="AL17" s="21" t="str">
        <f>planG!AL18</f>
        <v>IL</v>
      </c>
      <c r="AM17" s="21" t="str">
        <f ca="1">planG!AM18</f>
        <v>IL</v>
      </c>
      <c r="AN17" s="21" t="str">
        <f>planG!AN18</f>
        <v>IL</v>
      </c>
      <c r="AO17" s="21" t="str">
        <f>planG!AO18</f>
        <v>LU</v>
      </c>
      <c r="AP17" s="21" t="str">
        <f ca="1">planG!AP18</f>
        <v>IL</v>
      </c>
      <c r="AQ17" s="21" t="str">
        <f>planG!AQ18</f>
        <v>IL</v>
      </c>
      <c r="AR17" s="21" t="str">
        <f>planG!AR18</f>
        <v>MI</v>
      </c>
      <c r="AS17" s="21" t="str">
        <f ca="1">planG!AS18</f>
        <v>IL</v>
      </c>
      <c r="AT17" s="21" t="str">
        <f>planG!AT18</f>
        <v>IL</v>
      </c>
      <c r="AU17" s="21" t="str">
        <f>planG!AU18</f>
        <v>IL</v>
      </c>
      <c r="AV17" s="21" t="str">
        <f ca="1">planG!AV18</f>
        <v>IL</v>
      </c>
      <c r="AW17" s="21" t="str">
        <f>planG!AW18</f>
        <v>CL</v>
      </c>
    </row>
    <row r="18" spans="1:49" ht="15.75" thickBot="1" x14ac:dyDescent="0.3">
      <c r="A18" s="20" t="str">
        <f>PATIENTS!D16</f>
        <v>1 Mme Jomini</v>
      </c>
      <c r="B18" s="21" t="str">
        <f>planG!B19</f>
        <v>L</v>
      </c>
      <c r="C18" s="21">
        <f>planG!C19</f>
        <v>0</v>
      </c>
      <c r="D18" s="21" t="str">
        <f>planG!D19</f>
        <v>L</v>
      </c>
      <c r="E18" s="21" t="str">
        <f>planG!E19</f>
        <v>L</v>
      </c>
      <c r="F18" s="21">
        <f>planG!F19</f>
        <v>0</v>
      </c>
      <c r="G18" s="21" t="str">
        <f>planG!G19</f>
        <v>L</v>
      </c>
      <c r="H18" s="21" t="str">
        <f>planG!H19</f>
        <v>L</v>
      </c>
      <c r="I18" s="21">
        <f>planG!I19</f>
        <v>0</v>
      </c>
      <c r="J18" s="21" t="str">
        <f>planG!J19</f>
        <v>L</v>
      </c>
      <c r="K18" s="21" t="str">
        <f>planG!K19</f>
        <v>CO</v>
      </c>
      <c r="L18" s="21">
        <f>planG!L19</f>
        <v>0</v>
      </c>
      <c r="M18" s="21" t="str">
        <f>planG!M19</f>
        <v>L</v>
      </c>
      <c r="N18" s="21" t="str">
        <f>planG!N19</f>
        <v>L</v>
      </c>
      <c r="O18" s="21">
        <f>planG!O19</f>
        <v>0</v>
      </c>
      <c r="P18" s="21" t="str">
        <f>planG!P19</f>
        <v>L</v>
      </c>
      <c r="Q18" s="21" t="str">
        <f>planG!Q19</f>
        <v>CO</v>
      </c>
      <c r="R18" s="21">
        <f>planG!R19</f>
        <v>0</v>
      </c>
      <c r="S18" s="21" t="str">
        <f>planG!S19</f>
        <v>L</v>
      </c>
      <c r="T18" s="21" t="str">
        <f>planG!T19</f>
        <v>P</v>
      </c>
      <c r="U18" s="21">
        <f>planG!U19</f>
        <v>0</v>
      </c>
      <c r="V18" s="21" t="str">
        <f>planG!V19</f>
        <v>CO</v>
      </c>
      <c r="W18" s="21" t="str">
        <f>planG!W19</f>
        <v>L</v>
      </c>
      <c r="X18" s="21">
        <f>planG!X19</f>
        <v>0</v>
      </c>
      <c r="Y18" s="21" t="str">
        <f>planG!Y19</f>
        <v>L</v>
      </c>
      <c r="Z18" s="21" t="str">
        <f>planG!Z19</f>
        <v>P</v>
      </c>
      <c r="AA18" s="21">
        <f>planG!AA19</f>
        <v>0</v>
      </c>
      <c r="AB18" s="21" t="str">
        <f>planG!AB19</f>
        <v>P</v>
      </c>
      <c r="AC18" s="21" t="str">
        <f>planG!AC19</f>
        <v>P</v>
      </c>
      <c r="AD18" s="21">
        <f>planG!AD19</f>
        <v>0</v>
      </c>
      <c r="AE18" s="21" t="str">
        <f>planG!AE19</f>
        <v>P</v>
      </c>
      <c r="AF18" s="21" t="str">
        <f>planG!AF19</f>
        <v>P</v>
      </c>
      <c r="AG18" s="21">
        <f>planG!AG19</f>
        <v>0</v>
      </c>
      <c r="AH18" s="21" t="str">
        <f>planG!AH19</f>
        <v>CO</v>
      </c>
      <c r="AI18" s="21" t="str">
        <f>planG!AI19</f>
        <v>CO</v>
      </c>
      <c r="AJ18" s="21">
        <f>planG!AJ19</f>
        <v>0</v>
      </c>
      <c r="AK18" s="21" t="str">
        <f>planG!AK19</f>
        <v>CO</v>
      </c>
      <c r="AL18" s="21" t="str">
        <f>planG!AL19</f>
        <v>L</v>
      </c>
      <c r="AM18" s="21">
        <f>planG!AM19</f>
        <v>0</v>
      </c>
      <c r="AN18" s="21" t="str">
        <f>planG!AN19</f>
        <v>L</v>
      </c>
      <c r="AO18" s="21" t="str">
        <f>planG!AO19</f>
        <v>L</v>
      </c>
      <c r="AP18" s="21">
        <f>planG!AP19</f>
        <v>0</v>
      </c>
      <c r="AQ18" s="21" t="str">
        <f>planG!AQ19</f>
        <v>L</v>
      </c>
      <c r="AR18" s="21" t="str">
        <f>planG!AR19</f>
        <v>L</v>
      </c>
      <c r="AS18" s="21">
        <f>planG!AS19</f>
        <v>0</v>
      </c>
      <c r="AT18" s="21" t="str">
        <f>planG!AT19</f>
        <v>CE</v>
      </c>
      <c r="AU18" s="21" t="str">
        <f>planG!AU19</f>
        <v>CO</v>
      </c>
      <c r="AV18" s="21">
        <f>planG!AV19</f>
        <v>0</v>
      </c>
      <c r="AW18" s="21" t="str">
        <f>planG!AW19</f>
        <v>L</v>
      </c>
    </row>
    <row r="19" spans="1:49" ht="15.75" thickBot="1" x14ac:dyDescent="0.3">
      <c r="A19" s="20" t="str">
        <f>PATIENTS!D17</f>
        <v>1 Mme Mossier</v>
      </c>
      <c r="B19" s="21" t="str">
        <f>planG!B20</f>
        <v>X</v>
      </c>
      <c r="C19" s="21">
        <f>planG!C20</f>
        <v>0</v>
      </c>
      <c r="D19" s="21">
        <f>planG!D20</f>
        <v>0</v>
      </c>
      <c r="E19" s="21" t="str">
        <f>planG!E20</f>
        <v>CO</v>
      </c>
      <c r="F19" s="21">
        <f>planG!F20</f>
        <v>0</v>
      </c>
      <c r="G19" s="21">
        <f>planG!G20</f>
        <v>0</v>
      </c>
      <c r="H19" s="21" t="str">
        <f>planG!H20</f>
        <v>X</v>
      </c>
      <c r="I19" s="21">
        <f>planG!I20</f>
        <v>0</v>
      </c>
      <c r="J19" s="21">
        <f>planG!J20</f>
        <v>0</v>
      </c>
      <c r="K19" s="21" t="str">
        <f>planG!K20</f>
        <v>X</v>
      </c>
      <c r="L19" s="21">
        <f>planG!L20</f>
        <v>0</v>
      </c>
      <c r="M19" s="21">
        <f>planG!M20</f>
        <v>0</v>
      </c>
      <c r="N19" s="21">
        <f>planG!N20</f>
        <v>0</v>
      </c>
      <c r="O19" s="21" t="str">
        <f>planG!O20</f>
        <v>CO</v>
      </c>
      <c r="P19" s="21">
        <f>planG!P20</f>
        <v>0</v>
      </c>
      <c r="Q19" s="21" t="str">
        <f>planG!Q20</f>
        <v>X</v>
      </c>
      <c r="R19" s="21">
        <f>planG!R20</f>
        <v>0</v>
      </c>
      <c r="S19" s="21">
        <f>planG!S20</f>
        <v>0</v>
      </c>
      <c r="T19" s="21" t="str">
        <f>planG!T20</f>
        <v>X</v>
      </c>
      <c r="U19" s="21">
        <f>planG!U20</f>
        <v>0</v>
      </c>
      <c r="V19" s="21">
        <f>planG!V20</f>
        <v>0</v>
      </c>
      <c r="W19" s="21" t="str">
        <f>planG!W20</f>
        <v>CO</v>
      </c>
      <c r="X19" s="21">
        <f>planG!X20</f>
        <v>0</v>
      </c>
      <c r="Y19" s="21">
        <f>planG!Y20</f>
        <v>0</v>
      </c>
      <c r="Z19" s="21">
        <f>planG!Z20</f>
        <v>0</v>
      </c>
      <c r="AA19" s="21">
        <f>planG!AA20</f>
        <v>0</v>
      </c>
      <c r="AB19" s="21">
        <f>planG!AB20</f>
        <v>0</v>
      </c>
      <c r="AC19" s="21" t="str">
        <f>planG!AC20</f>
        <v>X</v>
      </c>
      <c r="AD19" s="21">
        <f>planG!AD20</f>
        <v>0</v>
      </c>
      <c r="AE19" s="21">
        <f>planG!AE20</f>
        <v>0</v>
      </c>
      <c r="AF19" s="21" t="str">
        <f>planG!AF20</f>
        <v>X</v>
      </c>
      <c r="AG19" s="21">
        <f>planG!AG20</f>
        <v>0</v>
      </c>
      <c r="AH19" s="21">
        <f>planG!AH20</f>
        <v>0</v>
      </c>
      <c r="AI19" s="21">
        <f>planG!AI20</f>
        <v>0</v>
      </c>
      <c r="AJ19" s="21" t="str">
        <f>planG!AJ20</f>
        <v>L</v>
      </c>
      <c r="AK19" s="21">
        <f>planG!AK20</f>
        <v>0</v>
      </c>
      <c r="AL19" s="21" t="str">
        <f>planG!AL20</f>
        <v>X</v>
      </c>
      <c r="AM19" s="21">
        <f>planG!AM20</f>
        <v>0</v>
      </c>
      <c r="AN19" s="21">
        <f>planG!AN20</f>
        <v>0</v>
      </c>
      <c r="AO19" s="21" t="str">
        <f>planG!AO20</f>
        <v>X</v>
      </c>
      <c r="AP19" s="21">
        <f>planG!AP20</f>
        <v>0</v>
      </c>
      <c r="AQ19" s="21">
        <f>planG!AQ20</f>
        <v>0</v>
      </c>
      <c r="AR19" s="21" t="str">
        <f>planG!AR20</f>
        <v>X</v>
      </c>
      <c r="AS19" s="21">
        <f>planG!AS20</f>
        <v>0</v>
      </c>
      <c r="AT19" s="21">
        <f>planG!AT20</f>
        <v>0</v>
      </c>
      <c r="AU19" s="21" t="str">
        <f>planG!AU20</f>
        <v>CO</v>
      </c>
      <c r="AV19" s="21">
        <f>planG!AV20</f>
        <v>0</v>
      </c>
      <c r="AW19" s="21">
        <f>planG!AW20</f>
        <v>0</v>
      </c>
    </row>
    <row r="20" spans="1:49" ht="15.75" thickBot="1" x14ac:dyDescent="0.3">
      <c r="A20" s="20" t="str">
        <f>PATIENTS!D18</f>
        <v>1 Mme Nord</v>
      </c>
      <c r="B20" s="21">
        <f>planG!B21</f>
        <v>0</v>
      </c>
      <c r="C20" s="21" t="str">
        <f>planG!C21</f>
        <v>X</v>
      </c>
      <c r="D20" s="21">
        <f>planG!D21</f>
        <v>0</v>
      </c>
      <c r="E20" s="21">
        <f>planG!E21</f>
        <v>0</v>
      </c>
      <c r="F20" s="21" t="str">
        <f>planG!F21</f>
        <v>X</v>
      </c>
      <c r="G20" s="21">
        <f>planG!G21</f>
        <v>0</v>
      </c>
      <c r="H20" s="21">
        <f>planG!H21</f>
        <v>0</v>
      </c>
      <c r="I20" s="21" t="str">
        <f>planG!I21</f>
        <v>X</v>
      </c>
      <c r="J20" s="21">
        <f>planG!J21</f>
        <v>0</v>
      </c>
      <c r="K20" s="21">
        <f>planG!K21</f>
        <v>0</v>
      </c>
      <c r="L20" s="21" t="str">
        <f>planG!L21</f>
        <v>X</v>
      </c>
      <c r="M20" s="21">
        <f>planG!M21</f>
        <v>0</v>
      </c>
      <c r="N20" s="21">
        <f>planG!N21</f>
        <v>0</v>
      </c>
      <c r="O20" s="21" t="str">
        <f>planG!O21</f>
        <v>CO</v>
      </c>
      <c r="P20" s="21">
        <f>planG!P21</f>
        <v>0</v>
      </c>
      <c r="Q20" s="21">
        <f>planG!Q21</f>
        <v>0</v>
      </c>
      <c r="R20" s="21" t="str">
        <f>planG!R21</f>
        <v>X</v>
      </c>
      <c r="S20" s="21">
        <f>planG!S21</f>
        <v>0</v>
      </c>
      <c r="T20" s="21">
        <f>planG!T21</f>
        <v>0</v>
      </c>
      <c r="U20" s="21" t="str">
        <f>planG!U21</f>
        <v>X</v>
      </c>
      <c r="V20" s="21">
        <f>planG!V21</f>
        <v>0</v>
      </c>
      <c r="W20" s="21" t="str">
        <f>planG!W21</f>
        <v>X</v>
      </c>
      <c r="X20" s="21">
        <f>planG!X21</f>
        <v>0</v>
      </c>
      <c r="Y20" s="21">
        <f>planG!Y21</f>
        <v>0</v>
      </c>
      <c r="Z20" s="21">
        <f>planG!Z21</f>
        <v>0</v>
      </c>
      <c r="AA20" s="21" t="str">
        <f>planG!AA21</f>
        <v>X</v>
      </c>
      <c r="AB20" s="21">
        <f>planG!AB21</f>
        <v>0</v>
      </c>
      <c r="AC20" s="21">
        <f>planG!AC21</f>
        <v>0</v>
      </c>
      <c r="AD20" s="21" t="str">
        <f>planG!AD21</f>
        <v>X</v>
      </c>
      <c r="AE20" s="21">
        <f>planG!AE21</f>
        <v>0</v>
      </c>
      <c r="AF20" s="21">
        <f>planG!AF21</f>
        <v>0</v>
      </c>
      <c r="AG20" s="21" t="str">
        <f>planG!AG21</f>
        <v>X</v>
      </c>
      <c r="AH20" s="21">
        <f>planG!AH21</f>
        <v>0</v>
      </c>
      <c r="AI20" s="21">
        <f>planG!AI21</f>
        <v>0</v>
      </c>
      <c r="AJ20" s="21" t="str">
        <f>planG!AJ21</f>
        <v>L</v>
      </c>
      <c r="AK20" s="21">
        <f>planG!AK21</f>
        <v>0</v>
      </c>
      <c r="AL20" s="21">
        <f>planG!AL21</f>
        <v>0</v>
      </c>
      <c r="AM20" s="21" t="str">
        <f>planG!AM21</f>
        <v>X</v>
      </c>
      <c r="AN20" s="21">
        <f>planG!AN21</f>
        <v>0</v>
      </c>
      <c r="AO20" s="21">
        <f>planG!AO21</f>
        <v>0</v>
      </c>
      <c r="AP20" s="21" t="str">
        <f>planG!AP21</f>
        <v>X</v>
      </c>
      <c r="AQ20" s="21">
        <f>planG!AQ21</f>
        <v>0</v>
      </c>
      <c r="AR20" s="21">
        <f>planG!AR21</f>
        <v>0</v>
      </c>
      <c r="AS20" s="21" t="str">
        <f>planG!AS21</f>
        <v>X</v>
      </c>
      <c r="AT20" s="21">
        <f>planG!AT21</f>
        <v>0</v>
      </c>
      <c r="AU20" s="21">
        <f>planG!AU21</f>
        <v>0</v>
      </c>
      <c r="AV20" s="21" t="str">
        <f>planG!AV21</f>
        <v>X</v>
      </c>
      <c r="AW20" s="21">
        <f>planG!AW21</f>
        <v>0</v>
      </c>
    </row>
    <row r="21" spans="1:49" ht="15.75" thickBot="1" x14ac:dyDescent="0.3">
      <c r="A21" s="20" t="str">
        <f>PATIENTS!D19</f>
        <v>1 Mr. Nussbaumer</v>
      </c>
      <c r="B21" s="21" t="str">
        <f>planG!B22</f>
        <v>E</v>
      </c>
      <c r="C21" s="21" t="str">
        <f>planG!C22</f>
        <v>E</v>
      </c>
      <c r="D21" s="21" t="str">
        <f>planG!D22</f>
        <v>E</v>
      </c>
      <c r="E21" s="21" t="str">
        <f>planG!E22</f>
        <v>E</v>
      </c>
      <c r="F21" s="21" t="str">
        <f>planG!F22</f>
        <v>E</v>
      </c>
      <c r="G21" s="21" t="str">
        <f>planG!G22</f>
        <v>E</v>
      </c>
      <c r="H21" s="21" t="str">
        <f>planG!H22</f>
        <v>E</v>
      </c>
      <c r="I21" s="21" t="str">
        <f>planG!I22</f>
        <v>E</v>
      </c>
      <c r="J21" s="21" t="str">
        <f>planG!J22</f>
        <v>E</v>
      </c>
      <c r="K21" s="21" t="str">
        <f>planG!K22</f>
        <v>E</v>
      </c>
      <c r="L21" s="21" t="str">
        <f>planG!L22</f>
        <v>E</v>
      </c>
      <c r="M21" s="21" t="str">
        <f>planG!M22</f>
        <v>E</v>
      </c>
      <c r="N21" s="21" t="str">
        <f>planG!N22</f>
        <v>E</v>
      </c>
      <c r="O21" s="21" t="str">
        <f>planG!O22</f>
        <v>E</v>
      </c>
      <c r="P21" s="21" t="str">
        <f>planG!P22</f>
        <v>E</v>
      </c>
      <c r="Q21" s="21" t="str">
        <f>planG!Q22</f>
        <v>L</v>
      </c>
      <c r="R21" s="21" t="str">
        <f>planG!R22</f>
        <v>L</v>
      </c>
      <c r="S21" s="21" t="str">
        <f>planG!S22</f>
        <v>L</v>
      </c>
      <c r="T21" s="21" t="str">
        <f>planG!T22</f>
        <v>P</v>
      </c>
      <c r="U21" s="21" t="str">
        <f>planG!U22</f>
        <v>L</v>
      </c>
      <c r="V21" s="21" t="str">
        <f>planG!V22</f>
        <v>P</v>
      </c>
      <c r="W21" s="21" t="str">
        <f>planG!W22</f>
        <v>CO</v>
      </c>
      <c r="X21" s="21" t="str">
        <f>planG!X22</f>
        <v>CO</v>
      </c>
      <c r="Y21" s="21" t="str">
        <f>planG!Y22</f>
        <v>L</v>
      </c>
      <c r="Z21" s="21" t="str">
        <f>planG!Z22</f>
        <v>E</v>
      </c>
      <c r="AA21" s="21" t="str">
        <f>planG!AA22</f>
        <v>E</v>
      </c>
      <c r="AB21" s="21" t="str">
        <f>planG!AB22</f>
        <v>E</v>
      </c>
      <c r="AC21" s="21" t="str">
        <f>planG!AC22</f>
        <v>E</v>
      </c>
      <c r="AD21" s="21" t="str">
        <f>planG!AD22</f>
        <v>E</v>
      </c>
      <c r="AE21" s="21" t="str">
        <f>planG!AE22</f>
        <v>E</v>
      </c>
      <c r="AF21" s="21" t="str">
        <f>planG!AF22</f>
        <v>E</v>
      </c>
      <c r="AG21" s="21" t="str">
        <f>planG!AG22</f>
        <v>E</v>
      </c>
      <c r="AH21" s="21" t="str">
        <f>planG!AH22</f>
        <v>E</v>
      </c>
      <c r="AI21" s="21" t="str">
        <f>planG!AI22</f>
        <v>CO</v>
      </c>
      <c r="AJ21" s="21" t="str">
        <f>planG!AJ22</f>
        <v>L</v>
      </c>
      <c r="AK21" s="21" t="str">
        <f>planG!AK22</f>
        <v>CO</v>
      </c>
      <c r="AL21" s="21" t="str">
        <f>planG!AL22</f>
        <v>E</v>
      </c>
      <c r="AM21" s="21" t="str">
        <f>planG!AM22</f>
        <v>E</v>
      </c>
      <c r="AN21" s="21" t="str">
        <f>planG!AN22</f>
        <v>E</v>
      </c>
      <c r="AO21" s="21" t="str">
        <f>planG!AO22</f>
        <v>E</v>
      </c>
      <c r="AP21" s="21" t="str">
        <f>planG!AP22</f>
        <v>E</v>
      </c>
      <c r="AQ21" s="21" t="str">
        <f>planG!AQ22</f>
        <v>E</v>
      </c>
      <c r="AR21" s="21" t="str">
        <f>planG!AR22</f>
        <v>L</v>
      </c>
      <c r="AS21" s="21" t="str">
        <f>planG!AS22</f>
        <v>CO</v>
      </c>
      <c r="AT21" s="21" t="str">
        <f>planG!AT22</f>
        <v>CO</v>
      </c>
      <c r="AU21" s="21" t="str">
        <f>planG!AU22</f>
        <v>E</v>
      </c>
      <c r="AV21" s="21" t="str">
        <f>planG!AV22</f>
        <v>E</v>
      </c>
      <c r="AW21" s="21" t="str">
        <f>planG!AW22</f>
        <v>E</v>
      </c>
    </row>
    <row r="22" spans="1:49" ht="15.75" thickBot="1" x14ac:dyDescent="0.3">
      <c r="A22" s="20" t="str">
        <f>PATIENTS!D20</f>
        <v>1 Mme Papaux</v>
      </c>
      <c r="B22" s="21" t="str">
        <f>planG!B23</f>
        <v>X</v>
      </c>
      <c r="C22" s="21">
        <f>planG!C23</f>
        <v>0</v>
      </c>
      <c r="D22" s="21" t="str">
        <f>planG!D23</f>
        <v>X</v>
      </c>
      <c r="E22" s="21" t="str">
        <f>planG!E23</f>
        <v>CO</v>
      </c>
      <c r="F22" s="21">
        <f>planG!F23</f>
        <v>0</v>
      </c>
      <c r="G22" s="21" t="str">
        <f>planG!G23</f>
        <v>CO</v>
      </c>
      <c r="H22" s="21" t="str">
        <f>planG!H23</f>
        <v>E</v>
      </c>
      <c r="I22" s="21">
        <f>planG!I23</f>
        <v>0</v>
      </c>
      <c r="J22" s="21" t="str">
        <f>planG!J23</f>
        <v>X</v>
      </c>
      <c r="K22" s="21" t="str">
        <f>planG!K23</f>
        <v>E</v>
      </c>
      <c r="L22" s="21">
        <f>planG!L23</f>
        <v>0</v>
      </c>
      <c r="M22" s="21" t="str">
        <f>planG!M23</f>
        <v>X</v>
      </c>
      <c r="N22" s="21" t="str">
        <f>planG!N23</f>
        <v>E</v>
      </c>
      <c r="O22" s="21">
        <f>planG!O23</f>
        <v>0</v>
      </c>
      <c r="P22" s="21" t="str">
        <f>planG!P23</f>
        <v>E</v>
      </c>
      <c r="Q22" s="21" t="str">
        <f>planG!Q23</f>
        <v>L</v>
      </c>
      <c r="R22" s="21">
        <f>planG!R23</f>
        <v>0</v>
      </c>
      <c r="S22" s="21" t="str">
        <f>planG!S23</f>
        <v>X</v>
      </c>
      <c r="T22" s="21" t="str">
        <f>planG!T23</f>
        <v>P</v>
      </c>
      <c r="U22" s="21">
        <f>planG!U23</f>
        <v>0</v>
      </c>
      <c r="V22" s="21" t="str">
        <f>planG!V23</f>
        <v>P</v>
      </c>
      <c r="W22" s="21" t="str">
        <f>planG!W23</f>
        <v>X</v>
      </c>
      <c r="X22" s="21">
        <f>planG!X23</f>
        <v>0</v>
      </c>
      <c r="Y22" s="21" t="str">
        <f>planG!Y23</f>
        <v>X</v>
      </c>
      <c r="Z22" s="21" t="str">
        <f>planG!Z23</f>
        <v>P</v>
      </c>
      <c r="AA22" s="21">
        <f>planG!AA23</f>
        <v>0</v>
      </c>
      <c r="AB22" s="21" t="str">
        <f>planG!AB23</f>
        <v>P</v>
      </c>
      <c r="AC22" s="21" t="str">
        <f>planG!AC23</f>
        <v>P</v>
      </c>
      <c r="AD22" s="21">
        <f>planG!AD23</f>
        <v>0</v>
      </c>
      <c r="AE22" s="21" t="str">
        <f>planG!AE23</f>
        <v>P</v>
      </c>
      <c r="AF22" s="21" t="str">
        <f>planG!AF23</f>
        <v>P</v>
      </c>
      <c r="AG22" s="21">
        <f>planG!AG23</f>
        <v>0</v>
      </c>
      <c r="AH22" s="21" t="str">
        <f>planG!AH23</f>
        <v>X</v>
      </c>
      <c r="AI22" s="21" t="str">
        <f>planG!AI23</f>
        <v>CO</v>
      </c>
      <c r="AJ22" s="21">
        <f>planG!AJ23</f>
        <v>0</v>
      </c>
      <c r="AK22" s="21" t="str">
        <f>planG!AK23</f>
        <v>L</v>
      </c>
      <c r="AL22" s="21" t="str">
        <f>planG!AL23</f>
        <v>E</v>
      </c>
      <c r="AM22" s="21">
        <f>planG!AM23</f>
        <v>0</v>
      </c>
      <c r="AN22" s="21" t="str">
        <f>planG!AN23</f>
        <v>X</v>
      </c>
      <c r="AO22" s="21" t="str">
        <f>planG!AO23</f>
        <v>CO</v>
      </c>
      <c r="AP22" s="21">
        <f>planG!AP23</f>
        <v>0</v>
      </c>
      <c r="AQ22" s="21" t="str">
        <f>planG!AQ23</f>
        <v>CO</v>
      </c>
      <c r="AR22" s="21" t="str">
        <f>planG!AR23</f>
        <v>X</v>
      </c>
      <c r="AS22" s="21">
        <f>planG!AS23</f>
        <v>0</v>
      </c>
      <c r="AT22" s="21" t="str">
        <f>planG!AT23</f>
        <v>X</v>
      </c>
      <c r="AU22" s="21" t="str">
        <f>planG!AU23</f>
        <v>E</v>
      </c>
      <c r="AV22" s="21">
        <f>planG!AV23</f>
        <v>0</v>
      </c>
      <c r="AW22" s="21" t="str">
        <f>planG!AW23</f>
        <v>E</v>
      </c>
    </row>
    <row r="23" spans="1:49" ht="15.75" thickBot="1" x14ac:dyDescent="0.3">
      <c r="A23" s="20" t="str">
        <f>PATIENTS!D21</f>
        <v>1 Mr. Rothilsberger</v>
      </c>
      <c r="B23" s="21" t="str">
        <f>planG!B24</f>
        <v>I</v>
      </c>
      <c r="C23" s="21">
        <f>planG!C24</f>
        <v>0</v>
      </c>
      <c r="D23" s="21" t="str">
        <f>planG!D24</f>
        <v>I</v>
      </c>
      <c r="E23" s="21" t="str">
        <f>planG!E24</f>
        <v>L</v>
      </c>
      <c r="F23" s="21">
        <f>planG!F24</f>
        <v>0</v>
      </c>
      <c r="G23" s="21" t="str">
        <f>planG!G24</f>
        <v>L</v>
      </c>
      <c r="H23" s="21" t="str">
        <f>planG!H24</f>
        <v>L</v>
      </c>
      <c r="I23" s="21">
        <f>planG!I24</f>
        <v>0</v>
      </c>
      <c r="J23" s="21" t="str">
        <f>planG!J24</f>
        <v>L</v>
      </c>
      <c r="K23" s="21" t="str">
        <f>planG!K24</f>
        <v>M</v>
      </c>
      <c r="L23" s="21">
        <f>planG!L24</f>
        <v>0</v>
      </c>
      <c r="M23" s="21" t="str">
        <f>planG!M24</f>
        <v>M</v>
      </c>
      <c r="N23" s="21" t="str">
        <f>planG!N24</f>
        <v>M</v>
      </c>
      <c r="O23" s="21">
        <f>planG!O24</f>
        <v>0</v>
      </c>
      <c r="P23" s="21" t="str">
        <f>planG!P24</f>
        <v>M</v>
      </c>
      <c r="Q23" s="21" t="str">
        <f>planG!Q24</f>
        <v>M</v>
      </c>
      <c r="R23" s="21">
        <f>planG!R24</f>
        <v>0</v>
      </c>
      <c r="S23" s="21" t="str">
        <f>planG!S24</f>
        <v>M</v>
      </c>
      <c r="T23" s="21" t="str">
        <f>planG!T24</f>
        <v>M</v>
      </c>
      <c r="U23" s="21">
        <f>planG!U24</f>
        <v>0</v>
      </c>
      <c r="V23" s="21" t="str">
        <f>planG!V24</f>
        <v>M</v>
      </c>
      <c r="W23" s="21" t="str">
        <f>planG!W24</f>
        <v>M</v>
      </c>
      <c r="X23" s="21">
        <f>planG!X24</f>
        <v>0</v>
      </c>
      <c r="Y23" s="21" t="str">
        <f>planG!Y24</f>
        <v>M</v>
      </c>
      <c r="Z23" s="21" t="str">
        <f>planG!Z24</f>
        <v>I</v>
      </c>
      <c r="AA23" s="21">
        <f>planG!AA24</f>
        <v>0</v>
      </c>
      <c r="AB23" s="21" t="str">
        <f>planG!AB24</f>
        <v>I</v>
      </c>
      <c r="AC23" s="21" t="str">
        <f>planG!AC24</f>
        <v>I</v>
      </c>
      <c r="AD23" s="21">
        <f>planG!AD24</f>
        <v>0</v>
      </c>
      <c r="AE23" s="21" t="str">
        <f>planG!AE24</f>
        <v>I</v>
      </c>
      <c r="AF23" s="21" t="str">
        <f>planG!AF24</f>
        <v>M</v>
      </c>
      <c r="AG23" s="21">
        <f>planG!AG24</f>
        <v>0</v>
      </c>
      <c r="AH23" s="21" t="str">
        <f>planG!AH24</f>
        <v>M</v>
      </c>
      <c r="AI23" s="21" t="str">
        <f>planG!AI24</f>
        <v>M</v>
      </c>
      <c r="AJ23" s="21">
        <f>planG!AJ24</f>
        <v>0</v>
      </c>
      <c r="AK23" s="21" t="str">
        <f>planG!AK24</f>
        <v>M</v>
      </c>
      <c r="AL23" s="21" t="str">
        <f>planG!AL24</f>
        <v>M</v>
      </c>
      <c r="AM23" s="21">
        <f>planG!AM24</f>
        <v>0</v>
      </c>
      <c r="AN23" s="21" t="str">
        <f>planG!AN24</f>
        <v>M</v>
      </c>
      <c r="AO23" s="21" t="str">
        <f>planG!AO24</f>
        <v>L</v>
      </c>
      <c r="AP23" s="21">
        <f>planG!AP24</f>
        <v>0</v>
      </c>
      <c r="AQ23" s="21" t="str">
        <f>planG!AQ24</f>
        <v>L</v>
      </c>
      <c r="AR23" s="21" t="str">
        <f>planG!AR24</f>
        <v>M</v>
      </c>
      <c r="AS23" s="21">
        <f>planG!AS24</f>
        <v>0</v>
      </c>
      <c r="AT23" s="21" t="str">
        <f>planG!AT24</f>
        <v>M</v>
      </c>
      <c r="AU23" s="21" t="str">
        <f>planG!AU24</f>
        <v>L</v>
      </c>
      <c r="AV23" s="21">
        <f>planG!AV24</f>
        <v>0</v>
      </c>
      <c r="AW23" s="21" t="str">
        <f>planG!AW24</f>
        <v>L</v>
      </c>
    </row>
    <row r="24" spans="1:49" ht="15.75" thickBot="1" x14ac:dyDescent="0.3">
      <c r="A24" s="52" t="str">
        <f>PATIENTS!D22</f>
        <v>1 Mme Ruchat</v>
      </c>
      <c r="B24" s="21">
        <f>planG!B25</f>
        <v>0</v>
      </c>
      <c r="C24" s="21" t="str">
        <f>planG!C25</f>
        <v>CO</v>
      </c>
      <c r="D24" s="21">
        <f>planG!D25</f>
        <v>0</v>
      </c>
      <c r="E24" s="21" t="str">
        <f>planG!E25</f>
        <v>CO</v>
      </c>
      <c r="F24" s="21" t="str">
        <f>planG!F25</f>
        <v>L</v>
      </c>
      <c r="G24" s="21">
        <f>planG!G25</f>
        <v>0</v>
      </c>
      <c r="H24" s="21">
        <f>planG!H25</f>
        <v>0</v>
      </c>
      <c r="I24" s="21" t="str">
        <f>planG!I25</f>
        <v>L</v>
      </c>
      <c r="J24" s="21">
        <f>planG!J25</f>
        <v>0</v>
      </c>
      <c r="K24" s="21">
        <f>planG!K25</f>
        <v>0</v>
      </c>
      <c r="L24" s="21" t="str">
        <f>planG!L25</f>
        <v>CO</v>
      </c>
      <c r="M24" s="21">
        <f>planG!M25</f>
        <v>0</v>
      </c>
      <c r="N24" s="21">
        <f>planG!N25</f>
        <v>0</v>
      </c>
      <c r="O24" s="21">
        <f>planG!O25</f>
        <v>0</v>
      </c>
      <c r="P24" s="21">
        <f>planG!P25</f>
        <v>0</v>
      </c>
      <c r="Q24" s="21">
        <f>planG!Q25</f>
        <v>0</v>
      </c>
      <c r="R24" s="21">
        <f>planG!R25</f>
        <v>0</v>
      </c>
      <c r="S24" s="21">
        <f>planG!S25</f>
        <v>0</v>
      </c>
      <c r="T24" s="21">
        <f>planG!T25</f>
        <v>0</v>
      </c>
      <c r="U24" s="21" t="str">
        <f>planG!U25</f>
        <v>CO</v>
      </c>
      <c r="V24" s="21">
        <f>planG!V25</f>
        <v>0</v>
      </c>
      <c r="W24" s="21">
        <f>planG!W25</f>
        <v>0</v>
      </c>
      <c r="X24" s="21">
        <f>planG!X25</f>
        <v>0</v>
      </c>
      <c r="Y24" s="21">
        <f>planG!Y25</f>
        <v>0</v>
      </c>
      <c r="Z24" s="21">
        <f>planG!Z25</f>
        <v>0</v>
      </c>
      <c r="AA24" s="21">
        <f>planG!AA25</f>
        <v>0</v>
      </c>
      <c r="AB24" s="21">
        <f>planG!AB25</f>
        <v>0</v>
      </c>
      <c r="AC24" s="21">
        <f>planG!AC25</f>
        <v>0</v>
      </c>
      <c r="AD24" s="21">
        <f>planG!AD25</f>
        <v>0</v>
      </c>
      <c r="AE24" s="21">
        <f>planG!AE25</f>
        <v>0</v>
      </c>
      <c r="AF24" s="21" t="str">
        <f>planG!AF25</f>
        <v>CO</v>
      </c>
      <c r="AG24" s="21" t="str">
        <f>planG!AG25</f>
        <v>CO</v>
      </c>
      <c r="AH24" s="21">
        <f>planG!AH25</f>
        <v>0</v>
      </c>
      <c r="AI24" s="21">
        <f>planG!AI25</f>
        <v>0</v>
      </c>
      <c r="AJ24" s="21">
        <f>planG!AJ25</f>
        <v>0</v>
      </c>
      <c r="AK24" s="21">
        <f>planG!AK25</f>
        <v>0</v>
      </c>
      <c r="AL24" s="21">
        <f>planG!AL25</f>
        <v>0</v>
      </c>
      <c r="AM24" s="21">
        <f>planG!AM25</f>
        <v>0</v>
      </c>
      <c r="AN24" s="21">
        <f>planG!AN25</f>
        <v>0</v>
      </c>
      <c r="AO24" s="21">
        <f>planG!AO25</f>
        <v>0</v>
      </c>
      <c r="AP24" s="21" t="str">
        <f>planG!AP25</f>
        <v>CO</v>
      </c>
      <c r="AQ24" s="21">
        <f>planG!AQ25</f>
        <v>0</v>
      </c>
      <c r="AR24" s="21">
        <f>planG!AR25</f>
        <v>0</v>
      </c>
      <c r="AS24" s="21" t="str">
        <f>planG!AS25</f>
        <v>CO</v>
      </c>
      <c r="AT24" s="21">
        <f>planG!AT25</f>
        <v>0</v>
      </c>
      <c r="AU24" s="21">
        <f>planG!AU25</f>
        <v>0</v>
      </c>
      <c r="AV24" s="21" t="str">
        <f>planG!AV25</f>
        <v>L</v>
      </c>
      <c r="AW24" s="21">
        <f>planG!AW25</f>
        <v>0</v>
      </c>
    </row>
    <row r="25" spans="1:49" ht="15.75" thickBot="1" x14ac:dyDescent="0.3">
      <c r="A25" s="20" t="str">
        <f>PATIENTS!D23</f>
        <v>1 Mme Ryser</v>
      </c>
      <c r="B25" s="21" t="str">
        <f>planG!B26</f>
        <v>I</v>
      </c>
      <c r="C25" s="21" t="str">
        <f>planG!C26</f>
        <v>CO</v>
      </c>
      <c r="D25" s="21" t="str">
        <f>planG!D26</f>
        <v>I</v>
      </c>
      <c r="E25" s="21" t="str">
        <f>planG!E26</f>
        <v>L</v>
      </c>
      <c r="F25" s="21" t="str">
        <f>planG!F26</f>
        <v>L</v>
      </c>
      <c r="G25" s="21" t="str">
        <f>planG!G26</f>
        <v>L</v>
      </c>
      <c r="H25" s="21" t="str">
        <f>planG!H26</f>
        <v>L</v>
      </c>
      <c r="I25" s="21" t="str">
        <f>planG!I26</f>
        <v>L</v>
      </c>
      <c r="J25" s="21" t="str">
        <f>planG!J26</f>
        <v>L</v>
      </c>
      <c r="K25" s="21" t="str">
        <f>planG!K26</f>
        <v>M</v>
      </c>
      <c r="L25" s="21" t="str">
        <f>planG!L26</f>
        <v>M</v>
      </c>
      <c r="M25" s="21" t="str">
        <f>planG!M26</f>
        <v>M</v>
      </c>
      <c r="N25" s="21" t="str">
        <f>planG!N26</f>
        <v>M</v>
      </c>
      <c r="O25" s="21" t="str">
        <f>planG!O26</f>
        <v>M</v>
      </c>
      <c r="P25" s="21" t="str">
        <f>planG!P26</f>
        <v>M</v>
      </c>
      <c r="Q25" s="21" t="str">
        <f>planG!Q26</f>
        <v>M</v>
      </c>
      <c r="R25" s="21" t="str">
        <f>planG!R26</f>
        <v>M</v>
      </c>
      <c r="S25" s="21" t="str">
        <f>planG!S26</f>
        <v>M</v>
      </c>
      <c r="T25" s="21" t="str">
        <f>planG!T26</f>
        <v>X</v>
      </c>
      <c r="U25" s="21" t="str">
        <f>planG!U26</f>
        <v>M</v>
      </c>
      <c r="V25" s="21" t="str">
        <f>planG!V26</f>
        <v>M</v>
      </c>
      <c r="W25" s="21" t="str">
        <f>planG!W26</f>
        <v>L</v>
      </c>
      <c r="X25" s="21" t="str">
        <f>planG!X26</f>
        <v>M</v>
      </c>
      <c r="Y25" s="21" t="str">
        <f>planG!Y26</f>
        <v>M</v>
      </c>
      <c r="Z25" s="21" t="str">
        <f>planG!Z26</f>
        <v>I</v>
      </c>
      <c r="AA25" s="21" t="str">
        <f>planG!AA26</f>
        <v>I</v>
      </c>
      <c r="AB25" s="21" t="str">
        <f>planG!AB26</f>
        <v>I</v>
      </c>
      <c r="AC25" s="21" t="str">
        <f>planG!AC26</f>
        <v>I</v>
      </c>
      <c r="AD25" s="21" t="str">
        <f>planG!AD26</f>
        <v>I</v>
      </c>
      <c r="AE25" s="21" t="str">
        <f>planG!AE26</f>
        <v>I</v>
      </c>
      <c r="AF25" s="21" t="str">
        <f>planG!AF26</f>
        <v>M</v>
      </c>
      <c r="AG25" s="21" t="str">
        <f>planG!AG26</f>
        <v>M</v>
      </c>
      <c r="AH25" s="21" t="str">
        <f>planG!AH26</f>
        <v>M</v>
      </c>
      <c r="AI25" s="21" t="str">
        <f>planG!AI26</f>
        <v>M</v>
      </c>
      <c r="AJ25" s="21" t="str">
        <f>planG!AJ26</f>
        <v>M</v>
      </c>
      <c r="AK25" s="21" t="str">
        <f>planG!AK26</f>
        <v>M</v>
      </c>
      <c r="AL25" s="21" t="str">
        <f>planG!AL26</f>
        <v>M</v>
      </c>
      <c r="AM25" s="21" t="str">
        <f>planG!AM26</f>
        <v>M</v>
      </c>
      <c r="AN25" s="21" t="str">
        <f>planG!AN26</f>
        <v>M</v>
      </c>
      <c r="AO25" s="21" t="str">
        <f>planG!AO26</f>
        <v>X</v>
      </c>
      <c r="AP25" s="21" t="str">
        <f>planG!AP26</f>
        <v>L</v>
      </c>
      <c r="AQ25" s="21" t="str">
        <f>planG!AQ26</f>
        <v>L</v>
      </c>
      <c r="AR25" s="21" t="str">
        <f>planG!AR26</f>
        <v>M</v>
      </c>
      <c r="AS25" s="21" t="str">
        <f>planG!AS26</f>
        <v>M</v>
      </c>
      <c r="AT25" s="21" t="str">
        <f>planG!AT26</f>
        <v>M</v>
      </c>
      <c r="AU25" s="21" t="str">
        <f>planG!AU26</f>
        <v>L</v>
      </c>
      <c r="AV25" s="21" t="str">
        <f>planG!AV26</f>
        <v>L</v>
      </c>
      <c r="AW25" s="21" t="str">
        <f>planG!AW26</f>
        <v>L</v>
      </c>
    </row>
    <row r="26" spans="1:49" ht="15.75" thickBot="1" x14ac:dyDescent="0.3">
      <c r="A26" s="20" t="str">
        <f>PATIENTS!D24</f>
        <v>1 Mr. Ryter</v>
      </c>
      <c r="B26" s="21">
        <f>planG!B27</f>
        <v>0</v>
      </c>
      <c r="C26" s="21" t="str">
        <f>planG!C27</f>
        <v>CO</v>
      </c>
      <c r="D26" s="21">
        <f>planG!D27</f>
        <v>0</v>
      </c>
      <c r="E26" s="21">
        <f>planG!E27</f>
        <v>0</v>
      </c>
      <c r="F26" s="21" t="str">
        <f>planG!F27</f>
        <v>X</v>
      </c>
      <c r="G26" s="21">
        <f>planG!G27</f>
        <v>0</v>
      </c>
      <c r="H26" s="21">
        <f>planG!H27</f>
        <v>0</v>
      </c>
      <c r="I26" s="21" t="str">
        <f>planG!I27</f>
        <v>X</v>
      </c>
      <c r="J26" s="21">
        <f>planG!J27</f>
        <v>0</v>
      </c>
      <c r="K26" s="21">
        <f>planG!K27</f>
        <v>0</v>
      </c>
      <c r="L26" s="21" t="str">
        <f>planG!L27</f>
        <v>X</v>
      </c>
      <c r="M26" s="21">
        <f>planG!M27</f>
        <v>0</v>
      </c>
      <c r="N26" s="21">
        <f>planG!N27</f>
        <v>0</v>
      </c>
      <c r="O26" s="21" t="str">
        <f>planG!O27</f>
        <v>X</v>
      </c>
      <c r="P26" s="21">
        <f>planG!P27</f>
        <v>0</v>
      </c>
      <c r="Q26" s="21">
        <f>planG!Q27</f>
        <v>0</v>
      </c>
      <c r="R26" s="21" t="str">
        <f>planG!R27</f>
        <v>X</v>
      </c>
      <c r="S26" s="21">
        <f>planG!S27</f>
        <v>0</v>
      </c>
      <c r="T26" s="21">
        <f>planG!T27</f>
        <v>0</v>
      </c>
      <c r="U26" s="21" t="str">
        <f>planG!U27</f>
        <v>X</v>
      </c>
      <c r="V26" s="21">
        <f>planG!V27</f>
        <v>0</v>
      </c>
      <c r="W26" s="21">
        <f>planG!W27</f>
        <v>0</v>
      </c>
      <c r="X26" s="21" t="str">
        <f>planG!X27</f>
        <v>CO</v>
      </c>
      <c r="Y26" s="21">
        <f>planG!Y27</f>
        <v>0</v>
      </c>
      <c r="Z26" s="21">
        <f>planG!Z27</f>
        <v>0</v>
      </c>
      <c r="AA26" s="21" t="str">
        <f>planG!AA27</f>
        <v>X</v>
      </c>
      <c r="AB26" s="21">
        <f>planG!AB27</f>
        <v>0</v>
      </c>
      <c r="AC26" s="21">
        <f>planG!AC27</f>
        <v>0</v>
      </c>
      <c r="AD26" s="21" t="str">
        <f>planG!AD27</f>
        <v>X</v>
      </c>
      <c r="AE26" s="21">
        <f>planG!AE27</f>
        <v>0</v>
      </c>
      <c r="AF26" s="21">
        <f>planG!AF27</f>
        <v>0</v>
      </c>
      <c r="AG26" s="21" t="str">
        <f>planG!AG27</f>
        <v>X</v>
      </c>
      <c r="AH26" s="21">
        <f>planG!AH27</f>
        <v>0</v>
      </c>
      <c r="AI26" s="21">
        <f>planG!AI27</f>
        <v>0</v>
      </c>
      <c r="AJ26" s="21" t="str">
        <f>planG!AJ27</f>
        <v>X</v>
      </c>
      <c r="AK26" s="21">
        <f>planG!AK27</f>
        <v>0</v>
      </c>
      <c r="AL26" s="21">
        <f>planG!AL27</f>
        <v>0</v>
      </c>
      <c r="AM26" s="21" t="str">
        <f>planG!AM27</f>
        <v>X</v>
      </c>
      <c r="AN26" s="21">
        <f>planG!AN27</f>
        <v>0</v>
      </c>
      <c r="AO26" s="21">
        <f>planG!AO27</f>
        <v>0</v>
      </c>
      <c r="AP26" s="21" t="str">
        <f>planG!AP27</f>
        <v>X</v>
      </c>
      <c r="AQ26" s="21">
        <f>planG!AQ27</f>
        <v>0</v>
      </c>
      <c r="AR26" s="21">
        <f>planG!AR27</f>
        <v>0</v>
      </c>
      <c r="AS26" s="21" t="str">
        <f>planG!AS27</f>
        <v>CO</v>
      </c>
      <c r="AT26" s="21">
        <f>planG!AT27</f>
        <v>0</v>
      </c>
      <c r="AU26" s="21">
        <f>planG!AU27</f>
        <v>0</v>
      </c>
      <c r="AV26" s="21" t="str">
        <f>planG!AV27</f>
        <v>X</v>
      </c>
      <c r="AW26" s="21">
        <f>planG!AW27</f>
        <v>0</v>
      </c>
    </row>
    <row r="27" spans="1:49" ht="15.75" thickBot="1" x14ac:dyDescent="0.3">
      <c r="A27" s="20" t="str">
        <f>PATIENTS!D25</f>
        <v>1 Mr. Von Burg</v>
      </c>
      <c r="B27" s="21">
        <f>planG!B28</f>
        <v>0</v>
      </c>
      <c r="C27" s="21">
        <f>planG!C28</f>
        <v>0</v>
      </c>
      <c r="D27" s="21">
        <f>planG!D28</f>
        <v>0</v>
      </c>
      <c r="E27" s="21">
        <f>planG!E28</f>
        <v>0</v>
      </c>
      <c r="F27" s="21">
        <f>planG!F28</f>
        <v>0</v>
      </c>
      <c r="G27" s="21">
        <f>planG!G28</f>
        <v>0</v>
      </c>
      <c r="H27" s="21" t="str">
        <f>planG!H28</f>
        <v>CO</v>
      </c>
      <c r="I27" s="21">
        <f>planG!I28</f>
        <v>0</v>
      </c>
      <c r="J27" s="21" t="str">
        <f>planG!J28</f>
        <v>CO</v>
      </c>
      <c r="K27" s="21" t="str">
        <f>planG!K28</f>
        <v>N</v>
      </c>
      <c r="L27" s="21">
        <f>planG!L28</f>
        <v>0</v>
      </c>
      <c r="M27" s="21" t="str">
        <f>planG!M28</f>
        <v>N</v>
      </c>
      <c r="N27" s="21" t="str">
        <f>planG!N28</f>
        <v>P</v>
      </c>
      <c r="O27" s="21">
        <f>planG!O28</f>
        <v>0</v>
      </c>
      <c r="P27" s="21" t="str">
        <f>planG!P28</f>
        <v>CO</v>
      </c>
      <c r="Q27" s="21" t="str">
        <f>planG!Q28</f>
        <v>CO</v>
      </c>
      <c r="R27" s="21">
        <f>planG!R28</f>
        <v>0</v>
      </c>
      <c r="S27" s="21" t="str">
        <f>planG!S28</f>
        <v>CO</v>
      </c>
      <c r="T27" s="21" t="str">
        <f>planG!T28</f>
        <v>R</v>
      </c>
      <c r="U27" s="21">
        <f>planG!U28</f>
        <v>0</v>
      </c>
      <c r="V27" s="21" t="str">
        <f>planG!V28</f>
        <v>R</v>
      </c>
      <c r="W27" s="21" t="str">
        <f>planG!W28</f>
        <v>N</v>
      </c>
      <c r="X27" s="21">
        <f>planG!X28</f>
        <v>0</v>
      </c>
      <c r="Y27" s="21" t="str">
        <f>planG!Y28</f>
        <v>N</v>
      </c>
      <c r="Z27" s="21" t="str">
        <f>planG!Z28</f>
        <v>N</v>
      </c>
      <c r="AA27" s="21">
        <f>planG!AA28</f>
        <v>0</v>
      </c>
      <c r="AB27" s="21" t="str">
        <f>planG!AB28</f>
        <v>N</v>
      </c>
      <c r="AC27" s="21" t="str">
        <f>planG!AC28</f>
        <v>N</v>
      </c>
      <c r="AD27" s="21">
        <f>planG!AD28</f>
        <v>0</v>
      </c>
      <c r="AE27" s="21" t="str">
        <f>planG!AE28</f>
        <v>N</v>
      </c>
      <c r="AF27" s="21" t="str">
        <f>planG!AF28</f>
        <v>R</v>
      </c>
      <c r="AG27" s="21">
        <f>planG!AG28</f>
        <v>0</v>
      </c>
      <c r="AH27" s="21" t="str">
        <f>planG!AH28</f>
        <v>R</v>
      </c>
      <c r="AI27" s="21" t="str">
        <f>planG!AI28</f>
        <v>N</v>
      </c>
      <c r="AJ27" s="21">
        <f>planG!AJ28</f>
        <v>0</v>
      </c>
      <c r="AK27" s="21" t="str">
        <f>planG!AK28</f>
        <v>PA</v>
      </c>
      <c r="AL27" s="21" t="str">
        <f>planG!AL28</f>
        <v>N</v>
      </c>
      <c r="AM27" s="21">
        <f>planG!AM28</f>
        <v>0</v>
      </c>
      <c r="AN27" s="21" t="str">
        <f>planG!AN28</f>
        <v>PA</v>
      </c>
      <c r="AO27" s="21" t="str">
        <f>planG!AO28</f>
        <v>N</v>
      </c>
      <c r="AP27" s="21">
        <f>planG!AP28</f>
        <v>0</v>
      </c>
      <c r="AQ27" s="21" t="str">
        <f>planG!AQ28</f>
        <v>PA</v>
      </c>
      <c r="AR27" s="21" t="str">
        <f>planG!AR28</f>
        <v>B</v>
      </c>
      <c r="AS27" s="21">
        <f>planG!AS28</f>
        <v>0</v>
      </c>
      <c r="AT27" s="21" t="str">
        <f>planG!AT28</f>
        <v>B</v>
      </c>
      <c r="AU27" s="21" t="str">
        <f>planG!AU28</f>
        <v>P</v>
      </c>
      <c r="AV27" s="21">
        <f>planG!AV28</f>
        <v>0</v>
      </c>
      <c r="AW27" s="21" t="str">
        <f>planG!AW28</f>
        <v>P</v>
      </c>
    </row>
    <row r="28" spans="1:49" ht="15.75" hidden="1" thickBot="1" x14ac:dyDescent="0.3">
      <c r="A28" s="20" t="str">
        <f>PATIENTS!D26</f>
        <v xml:space="preserve">  </v>
      </c>
      <c r="B28" s="21">
        <f>planG!B29</f>
        <v>0</v>
      </c>
      <c r="C28" s="21">
        <f>planG!C29</f>
        <v>0</v>
      </c>
      <c r="D28" s="21">
        <f>planG!D29</f>
        <v>0</v>
      </c>
      <c r="E28" s="21">
        <f>planG!E29</f>
        <v>0</v>
      </c>
      <c r="F28" s="21">
        <f>planG!F29</f>
        <v>0</v>
      </c>
      <c r="G28" s="21">
        <f>planG!G29</f>
        <v>0</v>
      </c>
      <c r="H28" s="21">
        <f>planG!H29</f>
        <v>0</v>
      </c>
      <c r="I28" s="21">
        <f>planG!I29</f>
        <v>0</v>
      </c>
      <c r="J28" s="21">
        <f>planG!J29</f>
        <v>0</v>
      </c>
      <c r="K28" s="21">
        <f>planG!K29</f>
        <v>0</v>
      </c>
      <c r="L28" s="21">
        <f>planG!L29</f>
        <v>0</v>
      </c>
      <c r="M28" s="21">
        <f>planG!M29</f>
        <v>0</v>
      </c>
      <c r="N28" s="21">
        <f>planG!N29</f>
        <v>0</v>
      </c>
      <c r="O28" s="21">
        <f>planG!O29</f>
        <v>0</v>
      </c>
      <c r="P28" s="21">
        <f>planG!P29</f>
        <v>0</v>
      </c>
      <c r="Q28" s="21">
        <f>planG!Q29</f>
        <v>0</v>
      </c>
      <c r="R28" s="21">
        <f>planG!R29</f>
        <v>0</v>
      </c>
      <c r="S28" s="21">
        <f>planG!S29</f>
        <v>0</v>
      </c>
      <c r="T28" s="21">
        <f>planG!T29</f>
        <v>0</v>
      </c>
      <c r="U28" s="21">
        <f>planG!U29</f>
        <v>0</v>
      </c>
      <c r="V28" s="21">
        <f>planG!V29</f>
        <v>0</v>
      </c>
      <c r="W28" s="21">
        <f>planG!W29</f>
        <v>0</v>
      </c>
      <c r="X28" s="21">
        <f>planG!X29</f>
        <v>0</v>
      </c>
      <c r="Y28" s="21">
        <f>planG!Y29</f>
        <v>0</v>
      </c>
      <c r="Z28" s="21">
        <f>planG!Z29</f>
        <v>0</v>
      </c>
      <c r="AA28" s="21">
        <f>planG!AA29</f>
        <v>0</v>
      </c>
      <c r="AB28" s="21">
        <f>planG!AB29</f>
        <v>0</v>
      </c>
      <c r="AC28" s="21">
        <f>planG!AC29</f>
        <v>0</v>
      </c>
      <c r="AD28" s="21">
        <f>planG!AD29</f>
        <v>0</v>
      </c>
      <c r="AE28" s="21">
        <f>planG!AE29</f>
        <v>0</v>
      </c>
      <c r="AF28" s="21">
        <f>planG!AF29</f>
        <v>0</v>
      </c>
      <c r="AG28" s="21">
        <f>planG!AG29</f>
        <v>0</v>
      </c>
      <c r="AH28" s="21">
        <f>planG!AH29</f>
        <v>0</v>
      </c>
      <c r="AI28" s="21">
        <f>planG!AI29</f>
        <v>0</v>
      </c>
      <c r="AJ28" s="21">
        <f>planG!AJ29</f>
        <v>0</v>
      </c>
      <c r="AK28" s="21">
        <f>planG!AK29</f>
        <v>0</v>
      </c>
      <c r="AL28" s="21">
        <f>planG!AL29</f>
        <v>0</v>
      </c>
      <c r="AM28" s="21">
        <f>planG!AM29</f>
        <v>0</v>
      </c>
      <c r="AN28" s="21">
        <f>planG!AN29</f>
        <v>0</v>
      </c>
      <c r="AO28" s="21">
        <f>planG!AO29</f>
        <v>0</v>
      </c>
      <c r="AP28" s="21">
        <f>planG!AP29</f>
        <v>0</v>
      </c>
      <c r="AQ28" s="21">
        <f>planG!AQ29</f>
        <v>0</v>
      </c>
      <c r="AR28" s="21">
        <f>planG!AR29</f>
        <v>0</v>
      </c>
      <c r="AS28" s="21">
        <f>planG!AS29</f>
        <v>0</v>
      </c>
      <c r="AT28" s="21">
        <f>planG!AT29</f>
        <v>0</v>
      </c>
      <c r="AU28" s="21">
        <f>planG!AU29</f>
        <v>0</v>
      </c>
      <c r="AV28" s="21">
        <f>planG!AV29</f>
        <v>0</v>
      </c>
      <c r="AW28" s="21">
        <f>planG!AW29</f>
        <v>0</v>
      </c>
    </row>
    <row r="29" spans="1:49" ht="15.75" hidden="1" thickBot="1" x14ac:dyDescent="0.3">
      <c r="A29" s="20" t="str">
        <f>PATIENTS!D27</f>
        <v xml:space="preserve">  </v>
      </c>
      <c r="B29" s="21">
        <f>planG!B30</f>
        <v>0</v>
      </c>
      <c r="C29" s="21">
        <f>planG!C30</f>
        <v>0</v>
      </c>
      <c r="D29" s="21">
        <f>planG!D30</f>
        <v>0</v>
      </c>
      <c r="E29" s="21">
        <f>planG!E30</f>
        <v>0</v>
      </c>
      <c r="F29" s="21">
        <f>planG!F30</f>
        <v>0</v>
      </c>
      <c r="G29" s="21">
        <f>planG!G30</f>
        <v>0</v>
      </c>
      <c r="H29" s="21">
        <f>planG!H30</f>
        <v>0</v>
      </c>
      <c r="I29" s="21">
        <f>planG!I30</f>
        <v>0</v>
      </c>
      <c r="J29" s="21">
        <f>planG!J30</f>
        <v>0</v>
      </c>
      <c r="K29" s="21">
        <f>planG!K30</f>
        <v>0</v>
      </c>
      <c r="L29" s="21">
        <f>planG!L30</f>
        <v>0</v>
      </c>
      <c r="M29" s="21">
        <f>planG!M30</f>
        <v>0</v>
      </c>
      <c r="N29" s="21">
        <f>planG!N30</f>
        <v>0</v>
      </c>
      <c r="O29" s="21">
        <f>planG!O30</f>
        <v>0</v>
      </c>
      <c r="P29" s="21">
        <f>planG!P30</f>
        <v>0</v>
      </c>
      <c r="Q29" s="21">
        <f>planG!Q30</f>
        <v>0</v>
      </c>
      <c r="R29" s="21">
        <f>planG!R30</f>
        <v>0</v>
      </c>
      <c r="S29" s="21">
        <f>planG!S30</f>
        <v>0</v>
      </c>
      <c r="T29" s="21">
        <f>planG!T30</f>
        <v>0</v>
      </c>
      <c r="U29" s="21">
        <f>planG!U30</f>
        <v>0</v>
      </c>
      <c r="V29" s="21">
        <f>planG!V30</f>
        <v>0</v>
      </c>
      <c r="W29" s="21">
        <f>planG!W30</f>
        <v>0</v>
      </c>
      <c r="X29" s="21">
        <f>planG!X30</f>
        <v>0</v>
      </c>
      <c r="Y29" s="21">
        <f>planG!Y30</f>
        <v>0</v>
      </c>
      <c r="Z29" s="21">
        <f>planG!Z30</f>
        <v>0</v>
      </c>
      <c r="AA29" s="21">
        <f>planG!AA30</f>
        <v>0</v>
      </c>
      <c r="AB29" s="21">
        <f>planG!AB30</f>
        <v>0</v>
      </c>
      <c r="AC29" s="21">
        <f>planG!AC30</f>
        <v>0</v>
      </c>
      <c r="AD29" s="21">
        <f>planG!AD30</f>
        <v>0</v>
      </c>
      <c r="AE29" s="21">
        <f>planG!AE30</f>
        <v>0</v>
      </c>
      <c r="AF29" s="21">
        <f>planG!AF30</f>
        <v>0</v>
      </c>
      <c r="AG29" s="21">
        <f>planG!AG30</f>
        <v>0</v>
      </c>
      <c r="AH29" s="21">
        <f>planG!AH30</f>
        <v>0</v>
      </c>
      <c r="AI29" s="21">
        <f>planG!AI30</f>
        <v>0</v>
      </c>
      <c r="AJ29" s="21">
        <f>planG!AJ30</f>
        <v>0</v>
      </c>
      <c r="AK29" s="21">
        <f>planG!AK30</f>
        <v>0</v>
      </c>
      <c r="AL29" s="21">
        <f>planG!AL30</f>
        <v>0</v>
      </c>
      <c r="AM29" s="21">
        <f>planG!AM30</f>
        <v>0</v>
      </c>
      <c r="AN29" s="21">
        <f>planG!AN30</f>
        <v>0</v>
      </c>
      <c r="AO29" s="21">
        <f>planG!AO30</f>
        <v>0</v>
      </c>
      <c r="AP29" s="21">
        <f>planG!AP30</f>
        <v>0</v>
      </c>
      <c r="AQ29" s="21">
        <f>planG!AQ30</f>
        <v>0</v>
      </c>
      <c r="AR29" s="21">
        <f>planG!AR30</f>
        <v>0</v>
      </c>
      <c r="AS29" s="21">
        <f>planG!AS30</f>
        <v>0</v>
      </c>
      <c r="AT29" s="21">
        <f>planG!AT30</f>
        <v>0</v>
      </c>
      <c r="AU29" s="21">
        <f>planG!AU30</f>
        <v>0</v>
      </c>
      <c r="AV29" s="21">
        <f>planG!AV30</f>
        <v>0</v>
      </c>
      <c r="AW29" s="21">
        <f>planG!AW30</f>
        <v>0</v>
      </c>
    </row>
    <row r="30" spans="1:49" ht="15.75" hidden="1" thickBot="1" x14ac:dyDescent="0.3">
      <c r="A30" s="20" t="str">
        <f>PATIENTS!D28</f>
        <v xml:space="preserve">  </v>
      </c>
      <c r="B30" s="21">
        <f>planG!B31</f>
        <v>0</v>
      </c>
      <c r="C30" s="21">
        <f>planG!C31</f>
        <v>0</v>
      </c>
      <c r="D30" s="21">
        <f>planG!D31</f>
        <v>0</v>
      </c>
      <c r="E30" s="21">
        <f>planG!E31</f>
        <v>0</v>
      </c>
      <c r="F30" s="21">
        <f>planG!F31</f>
        <v>0</v>
      </c>
      <c r="G30" s="21">
        <f>planG!G31</f>
        <v>0</v>
      </c>
      <c r="H30" s="21">
        <f>planG!H31</f>
        <v>0</v>
      </c>
      <c r="I30" s="21">
        <f>planG!I31</f>
        <v>0</v>
      </c>
      <c r="J30" s="21">
        <f>planG!J31</f>
        <v>0</v>
      </c>
      <c r="K30" s="21">
        <f>planG!K31</f>
        <v>0</v>
      </c>
      <c r="L30" s="21">
        <f>planG!L31</f>
        <v>0</v>
      </c>
      <c r="M30" s="21">
        <f>planG!M31</f>
        <v>0</v>
      </c>
      <c r="N30" s="21">
        <f>planG!N31</f>
        <v>0</v>
      </c>
      <c r="O30" s="21">
        <f>planG!O31</f>
        <v>0</v>
      </c>
      <c r="P30" s="21">
        <f>planG!P31</f>
        <v>0</v>
      </c>
      <c r="Q30" s="21">
        <f>planG!Q31</f>
        <v>0</v>
      </c>
      <c r="R30" s="21">
        <f>planG!R31</f>
        <v>0</v>
      </c>
      <c r="S30" s="21">
        <f>planG!S31</f>
        <v>0</v>
      </c>
      <c r="T30" s="21">
        <f>planG!T31</f>
        <v>0</v>
      </c>
      <c r="U30" s="21">
        <f>planG!U31</f>
        <v>0</v>
      </c>
      <c r="V30" s="21">
        <f>planG!V31</f>
        <v>0</v>
      </c>
      <c r="W30" s="21">
        <f>planG!W31</f>
        <v>0</v>
      </c>
      <c r="X30" s="21">
        <f>planG!X31</f>
        <v>0</v>
      </c>
      <c r="Y30" s="21">
        <f>planG!Y31</f>
        <v>0</v>
      </c>
      <c r="Z30" s="21">
        <f>planG!Z31</f>
        <v>0</v>
      </c>
      <c r="AA30" s="21">
        <f>planG!AA31</f>
        <v>0</v>
      </c>
      <c r="AB30" s="21">
        <f>planG!AB31</f>
        <v>0</v>
      </c>
      <c r="AC30" s="21">
        <f>planG!AC31</f>
        <v>0</v>
      </c>
      <c r="AD30" s="21">
        <f>planG!AD31</f>
        <v>0</v>
      </c>
      <c r="AE30" s="21">
        <f>planG!AE31</f>
        <v>0</v>
      </c>
      <c r="AF30" s="21">
        <f>planG!AF31</f>
        <v>0</v>
      </c>
      <c r="AG30" s="21">
        <f>planG!AG31</f>
        <v>0</v>
      </c>
      <c r="AH30" s="21">
        <f>planG!AH31</f>
        <v>0</v>
      </c>
      <c r="AI30" s="21">
        <f>planG!AI31</f>
        <v>0</v>
      </c>
      <c r="AJ30" s="21">
        <f>planG!AJ31</f>
        <v>0</v>
      </c>
      <c r="AK30" s="21">
        <f>planG!AK31</f>
        <v>0</v>
      </c>
      <c r="AL30" s="21">
        <f>planG!AL31</f>
        <v>0</v>
      </c>
      <c r="AM30" s="21">
        <f>planG!AM31</f>
        <v>0</v>
      </c>
      <c r="AN30" s="21">
        <f>planG!AN31</f>
        <v>0</v>
      </c>
      <c r="AO30" s="21">
        <f>planG!AO31</f>
        <v>0</v>
      </c>
      <c r="AP30" s="21">
        <f>planG!AP31</f>
        <v>0</v>
      </c>
      <c r="AQ30" s="21">
        <f>planG!AQ31</f>
        <v>0</v>
      </c>
      <c r="AR30" s="21">
        <f>planG!AR31</f>
        <v>0</v>
      </c>
      <c r="AS30" s="21">
        <f>planG!AS31</f>
        <v>0</v>
      </c>
      <c r="AT30" s="21">
        <f>planG!AT31</f>
        <v>0</v>
      </c>
      <c r="AU30" s="21">
        <f>planG!AU31</f>
        <v>0</v>
      </c>
      <c r="AV30" s="21">
        <f>planG!AV31</f>
        <v>0</v>
      </c>
      <c r="AW30" s="21">
        <f>planG!AW31</f>
        <v>0</v>
      </c>
    </row>
    <row r="31" spans="1:49" ht="8.25" customHeight="1" thickBot="1" x14ac:dyDescent="0.3">
      <c r="A31" s="43"/>
    </row>
    <row r="32" spans="1:49" ht="12" customHeight="1" x14ac:dyDescent="0.25">
      <c r="A32" s="44"/>
      <c r="B32" s="77">
        <f>AU4+1</f>
        <v>44668</v>
      </c>
      <c r="C32" s="78"/>
      <c r="D32" s="79"/>
      <c r="E32" s="77">
        <f>E33</f>
        <v>44669</v>
      </c>
      <c r="F32" s="78"/>
      <c r="G32" s="79"/>
      <c r="H32" s="77">
        <f>H33</f>
        <v>44670</v>
      </c>
      <c r="I32" s="78"/>
      <c r="J32" s="79"/>
      <c r="K32" s="77">
        <f>K33</f>
        <v>44671</v>
      </c>
      <c r="L32" s="78"/>
      <c r="M32" s="79"/>
      <c r="N32" s="77">
        <f>N33</f>
        <v>44672</v>
      </c>
      <c r="O32" s="78"/>
      <c r="P32" s="79"/>
      <c r="Q32" s="63">
        <f>Q33</f>
        <v>44673</v>
      </c>
      <c r="R32" s="64"/>
      <c r="S32" s="65"/>
      <c r="T32" s="63">
        <f>T33</f>
        <v>44674</v>
      </c>
      <c r="U32" s="64"/>
      <c r="V32" s="65"/>
      <c r="W32" s="63">
        <f>W33</f>
        <v>44675</v>
      </c>
      <c r="X32" s="64"/>
      <c r="Y32" s="65"/>
      <c r="Z32" s="63">
        <f>Z33</f>
        <v>44676</v>
      </c>
      <c r="AA32" s="64"/>
      <c r="AB32" s="65"/>
      <c r="AC32" s="63">
        <f>AC33</f>
        <v>44677</v>
      </c>
      <c r="AD32" s="64"/>
      <c r="AE32" s="65"/>
      <c r="AF32" s="63">
        <f>AF33</f>
        <v>44678</v>
      </c>
      <c r="AG32" s="64"/>
      <c r="AH32" s="65"/>
      <c r="AI32" s="63">
        <f>AI33</f>
        <v>44679</v>
      </c>
      <c r="AJ32" s="64"/>
      <c r="AK32" s="65"/>
      <c r="AL32" s="63">
        <f>AL33</f>
        <v>44680</v>
      </c>
      <c r="AM32" s="64"/>
      <c r="AN32" s="65"/>
      <c r="AO32" s="63">
        <f>AO33</f>
        <v>44681</v>
      </c>
      <c r="AP32" s="64"/>
      <c r="AQ32" s="65"/>
      <c r="AR32" s="77">
        <f>AR33</f>
        <v>44682</v>
      </c>
      <c r="AS32" s="78"/>
      <c r="AT32" s="79"/>
    </row>
    <row r="33" spans="1:46" ht="12" customHeight="1" thickBot="1" x14ac:dyDescent="0.3">
      <c r="A33" s="28" t="str">
        <f t="shared" ref="A33:A52" si="0">A5</f>
        <v>NOM</v>
      </c>
      <c r="B33" s="68">
        <f>B32</f>
        <v>44668</v>
      </c>
      <c r="C33" s="69"/>
      <c r="D33" s="70"/>
      <c r="E33" s="68">
        <f>B33+1</f>
        <v>44669</v>
      </c>
      <c r="F33" s="69"/>
      <c r="G33" s="70"/>
      <c r="H33" s="68">
        <f>E33+1</f>
        <v>44670</v>
      </c>
      <c r="I33" s="69"/>
      <c r="J33" s="70"/>
      <c r="K33" s="68">
        <f>H33+1</f>
        <v>44671</v>
      </c>
      <c r="L33" s="69"/>
      <c r="M33" s="70"/>
      <c r="N33" s="68">
        <f>K33+1</f>
        <v>44672</v>
      </c>
      <c r="O33" s="69"/>
      <c r="P33" s="70"/>
      <c r="Q33" s="71">
        <f>N33+1</f>
        <v>44673</v>
      </c>
      <c r="R33" s="72"/>
      <c r="S33" s="73"/>
      <c r="T33" s="71">
        <f>Q33+1</f>
        <v>44674</v>
      </c>
      <c r="U33" s="72"/>
      <c r="V33" s="73"/>
      <c r="W33" s="71">
        <f>T33+1</f>
        <v>44675</v>
      </c>
      <c r="X33" s="72"/>
      <c r="Y33" s="73"/>
      <c r="Z33" s="71">
        <f>W33+1</f>
        <v>44676</v>
      </c>
      <c r="AA33" s="72"/>
      <c r="AB33" s="73"/>
      <c r="AC33" s="71">
        <f>Z33+1</f>
        <v>44677</v>
      </c>
      <c r="AD33" s="72"/>
      <c r="AE33" s="73"/>
      <c r="AF33" s="71">
        <f>AC33+1</f>
        <v>44678</v>
      </c>
      <c r="AG33" s="72"/>
      <c r="AH33" s="73"/>
      <c r="AI33" s="71">
        <f>AF33+1</f>
        <v>44679</v>
      </c>
      <c r="AJ33" s="72"/>
      <c r="AK33" s="73"/>
      <c r="AL33" s="71">
        <f>AI33+1</f>
        <v>44680</v>
      </c>
      <c r="AM33" s="72"/>
      <c r="AN33" s="73"/>
      <c r="AO33" s="71">
        <f>AL33+1</f>
        <v>44681</v>
      </c>
      <c r="AP33" s="72"/>
      <c r="AQ33" s="73"/>
      <c r="AR33" s="68">
        <f>AO33+1</f>
        <v>44682</v>
      </c>
      <c r="AS33" s="69"/>
      <c r="AT33" s="70"/>
    </row>
    <row r="34" spans="1:46" ht="16.5" hidden="1" thickBot="1" x14ac:dyDescent="0.3">
      <c r="A34" s="29" t="str">
        <f t="shared" si="0"/>
        <v>0 Mr. Boeglin</v>
      </c>
      <c r="B34" s="21">
        <f>planG!AX7</f>
        <v>0</v>
      </c>
      <c r="C34" s="21">
        <f>planG!AY7</f>
        <v>0</v>
      </c>
      <c r="D34" s="21">
        <f>planG!AZ7</f>
        <v>0</v>
      </c>
      <c r="E34" s="21">
        <f>planG!BB7</f>
        <v>0</v>
      </c>
      <c r="F34" s="21">
        <f>planG!BC7</f>
        <v>0</v>
      </c>
      <c r="G34" s="21">
        <f>planG!BD7</f>
        <v>0</v>
      </c>
      <c r="H34" s="21">
        <f>planG!BE7</f>
        <v>0</v>
      </c>
      <c r="I34" s="21">
        <f>planG!BF7</f>
        <v>0</v>
      </c>
      <c r="J34" s="21">
        <f>planG!BG7</f>
        <v>0</v>
      </c>
      <c r="K34" s="21">
        <f>planG!BH7</f>
        <v>0</v>
      </c>
      <c r="L34" s="21">
        <f>planG!BI7</f>
        <v>0</v>
      </c>
      <c r="M34" s="21">
        <f>planG!BJ7</f>
        <v>0</v>
      </c>
      <c r="N34" s="21">
        <f>planG!BK7</f>
        <v>0</v>
      </c>
      <c r="O34" s="21">
        <f>planG!BL7</f>
        <v>0</v>
      </c>
      <c r="P34" s="21">
        <f>planG!BM7</f>
        <v>0</v>
      </c>
      <c r="Q34" s="21">
        <f>planG!BN7</f>
        <v>0</v>
      </c>
      <c r="R34" s="21">
        <f>planG!BO7</f>
        <v>0</v>
      </c>
      <c r="S34" s="21">
        <f>planG!BP7</f>
        <v>0</v>
      </c>
      <c r="T34" s="21">
        <f>planG!BQ7</f>
        <v>0</v>
      </c>
      <c r="U34" s="21">
        <f>planG!BR7</f>
        <v>0</v>
      </c>
      <c r="V34" s="21">
        <f>planG!BS7</f>
        <v>0</v>
      </c>
      <c r="W34" s="21">
        <f>planG!BT7</f>
        <v>0</v>
      </c>
      <c r="X34" s="21">
        <f>planG!BU7</f>
        <v>0</v>
      </c>
      <c r="Y34" s="21">
        <f>planG!BV7</f>
        <v>0</v>
      </c>
      <c r="Z34" s="21">
        <f>planG!BW7</f>
        <v>0</v>
      </c>
      <c r="AA34" s="21">
        <f>planG!BX7</f>
        <v>0</v>
      </c>
      <c r="AB34" s="21">
        <f>planG!BY7</f>
        <v>0</v>
      </c>
      <c r="AC34" s="21">
        <f>planG!BZ7</f>
        <v>0</v>
      </c>
      <c r="AD34" s="21">
        <f>planG!CA7</f>
        <v>0</v>
      </c>
      <c r="AE34" s="21">
        <f>planG!CB7</f>
        <v>0</v>
      </c>
      <c r="AF34" s="21">
        <f>planG!CC7</f>
        <v>0</v>
      </c>
      <c r="AG34" s="21">
        <f>planG!CD7</f>
        <v>0</v>
      </c>
      <c r="AH34" s="21">
        <f>planG!CE7</f>
        <v>0</v>
      </c>
      <c r="AI34" s="21">
        <f>planG!CF7</f>
        <v>0</v>
      </c>
      <c r="AJ34" s="21">
        <f>planG!CG7</f>
        <v>0</v>
      </c>
      <c r="AK34" s="21">
        <f>planG!CH7</f>
        <v>0</v>
      </c>
      <c r="AL34" s="21">
        <f>planG!CI7</f>
        <v>0</v>
      </c>
      <c r="AM34" s="21">
        <f>planG!CJ7</f>
        <v>0</v>
      </c>
      <c r="AN34" s="21">
        <f>planG!CK7</f>
        <v>0</v>
      </c>
      <c r="AO34" s="21">
        <f>planG!CL7</f>
        <v>0</v>
      </c>
      <c r="AP34" s="21">
        <f>planG!CM7</f>
        <v>0</v>
      </c>
      <c r="AQ34" s="21">
        <f>planG!CN7</f>
        <v>0</v>
      </c>
      <c r="AR34" s="21">
        <f>planG!CO7</f>
        <v>0</v>
      </c>
      <c r="AS34" s="21">
        <f>planG!CP7</f>
        <v>0</v>
      </c>
      <c r="AT34" s="21">
        <f>planG!CQ7</f>
        <v>0</v>
      </c>
    </row>
    <row r="35" spans="1:46" ht="16.5" thickBot="1" x14ac:dyDescent="0.3">
      <c r="A35" s="58" t="str">
        <f t="shared" si="0"/>
        <v>1 Mme Bugliari</v>
      </c>
      <c r="B35" s="21" t="str">
        <f>planG!AX8</f>
        <v>CO</v>
      </c>
      <c r="C35" s="21">
        <f>planG!AY8</f>
        <v>0</v>
      </c>
      <c r="D35" s="21">
        <f>planG!AZ8</f>
        <v>0</v>
      </c>
      <c r="E35" s="21">
        <f>planG!BB8</f>
        <v>0</v>
      </c>
      <c r="F35" s="21">
        <f>planG!BC8</f>
        <v>0</v>
      </c>
      <c r="G35" s="21">
        <f>planG!BD8</f>
        <v>0</v>
      </c>
      <c r="H35" s="21" t="str">
        <f>planG!BE8</f>
        <v>L</v>
      </c>
      <c r="I35" s="21">
        <f>planG!BF8</f>
        <v>0</v>
      </c>
      <c r="J35" s="21">
        <f>planG!BG8</f>
        <v>0</v>
      </c>
      <c r="K35" s="21">
        <f>planG!BH8</f>
        <v>0</v>
      </c>
      <c r="L35" s="21">
        <f>planG!BI8</f>
        <v>0</v>
      </c>
      <c r="M35" s="21">
        <f>planG!BJ8</f>
        <v>0</v>
      </c>
      <c r="N35" s="21" t="str">
        <f>planG!BK8</f>
        <v>L</v>
      </c>
      <c r="O35" s="21">
        <f>planG!BL8</f>
        <v>0</v>
      </c>
      <c r="P35" s="21">
        <f>planG!BM8</f>
        <v>0</v>
      </c>
      <c r="Q35" s="21">
        <f>planG!BN8</f>
        <v>0</v>
      </c>
      <c r="R35" s="21">
        <f>planG!BO8</f>
        <v>0</v>
      </c>
      <c r="S35" s="21">
        <f>planG!BP8</f>
        <v>0</v>
      </c>
      <c r="T35" s="21" t="str">
        <f>planG!BQ8</f>
        <v>CO</v>
      </c>
      <c r="U35" s="21">
        <f>planG!BR8</f>
        <v>0</v>
      </c>
      <c r="V35" s="21">
        <f>planG!BS8</f>
        <v>0</v>
      </c>
      <c r="W35" s="21" t="str">
        <f>planG!BT8</f>
        <v>CO</v>
      </c>
      <c r="X35" s="21">
        <f>planG!BU8</f>
        <v>0</v>
      </c>
      <c r="Y35" s="21">
        <f>planG!BV8</f>
        <v>0</v>
      </c>
      <c r="Z35" s="21">
        <f>planG!BW8</f>
        <v>0</v>
      </c>
      <c r="AA35" s="21">
        <f>planG!BX8</f>
        <v>0</v>
      </c>
      <c r="AB35" s="21">
        <f>planG!BY8</f>
        <v>0</v>
      </c>
      <c r="AC35" s="21" t="str">
        <f>planG!BZ8</f>
        <v>L</v>
      </c>
      <c r="AD35" s="21">
        <f>planG!CA8</f>
        <v>0</v>
      </c>
      <c r="AE35" s="21">
        <f>planG!CB8</f>
        <v>0</v>
      </c>
      <c r="AF35" s="21">
        <f>planG!CC8</f>
        <v>0</v>
      </c>
      <c r="AG35" s="21">
        <f>planG!CD8</f>
        <v>0</v>
      </c>
      <c r="AH35" s="21">
        <f>planG!CE8</f>
        <v>0</v>
      </c>
      <c r="AI35" s="21" t="str">
        <f>planG!CF8</f>
        <v>L</v>
      </c>
      <c r="AJ35" s="21">
        <f>planG!CG8</f>
        <v>0</v>
      </c>
      <c r="AK35" s="21">
        <f>planG!CH8</f>
        <v>0</v>
      </c>
      <c r="AL35" s="21">
        <f>planG!CI8</f>
        <v>0</v>
      </c>
      <c r="AM35" s="21">
        <f>planG!CJ8</f>
        <v>0</v>
      </c>
      <c r="AN35" s="21">
        <f>planG!CK8</f>
        <v>0</v>
      </c>
      <c r="AO35" s="21" t="str">
        <f>planG!CL8</f>
        <v>L</v>
      </c>
      <c r="AP35" s="21">
        <f>planG!CM8</f>
        <v>0</v>
      </c>
      <c r="AQ35" s="21">
        <f>planG!CN8</f>
        <v>0</v>
      </c>
      <c r="AR35" s="21" t="str">
        <f>planG!CO8</f>
        <v>CO</v>
      </c>
      <c r="AS35" s="21">
        <f>planG!CP8</f>
        <v>0</v>
      </c>
      <c r="AT35" s="21">
        <f>planG!CQ8</f>
        <v>0</v>
      </c>
    </row>
    <row r="36" spans="1:46" ht="16.5" thickBot="1" x14ac:dyDescent="0.3">
      <c r="A36" s="42" t="str">
        <f t="shared" si="0"/>
        <v>1 Mr. Chavaillaz</v>
      </c>
      <c r="B36" s="21" t="str">
        <f>planG!AX9</f>
        <v>X</v>
      </c>
      <c r="C36" s="21">
        <f>planG!AY9</f>
        <v>0</v>
      </c>
      <c r="D36" s="21" t="str">
        <f>planG!AZ9</f>
        <v>X</v>
      </c>
      <c r="E36" s="21" t="str">
        <f>planG!BB9</f>
        <v>E</v>
      </c>
      <c r="F36" s="21">
        <f>planG!BC9</f>
        <v>0</v>
      </c>
      <c r="G36" s="21" t="str">
        <f>planG!BD9</f>
        <v>E</v>
      </c>
      <c r="H36" s="21" t="str">
        <f>planG!BE9</f>
        <v>X</v>
      </c>
      <c r="I36" s="21">
        <f>planG!BF9</f>
        <v>0</v>
      </c>
      <c r="J36" s="21" t="str">
        <f>planG!BG9</f>
        <v>X</v>
      </c>
      <c r="K36" s="21" t="str">
        <f>planG!BH9</f>
        <v>E</v>
      </c>
      <c r="L36" s="21">
        <f>planG!BI9</f>
        <v>0</v>
      </c>
      <c r="M36" s="21" t="str">
        <f>planG!BJ9</f>
        <v>E</v>
      </c>
      <c r="N36" s="21" t="str">
        <f>planG!BK9</f>
        <v>X</v>
      </c>
      <c r="O36" s="21">
        <f>planG!BL9</f>
        <v>0</v>
      </c>
      <c r="P36" s="21" t="str">
        <f>planG!BM9</f>
        <v>X</v>
      </c>
      <c r="Q36" s="21" t="str">
        <f>planG!BN9</f>
        <v>E</v>
      </c>
      <c r="R36" s="21">
        <f>planG!BO9</f>
        <v>0</v>
      </c>
      <c r="S36" s="21" t="str">
        <f>planG!BP9</f>
        <v>E</v>
      </c>
      <c r="T36" s="21" t="str">
        <f>planG!BQ9</f>
        <v>E</v>
      </c>
      <c r="U36" s="21">
        <f>planG!BR9</f>
        <v>0</v>
      </c>
      <c r="V36" s="21" t="str">
        <f>planG!BS9</f>
        <v>E</v>
      </c>
      <c r="W36" s="21" t="str">
        <f>planG!BT9</f>
        <v>X</v>
      </c>
      <c r="X36" s="21">
        <f>planG!BU9</f>
        <v>0</v>
      </c>
      <c r="Y36" s="21" t="str">
        <f>planG!BV9</f>
        <v>X</v>
      </c>
      <c r="Z36" s="21" t="str">
        <f>planG!BW9</f>
        <v>CO</v>
      </c>
      <c r="AA36" s="21">
        <f>planG!BX9</f>
        <v>0</v>
      </c>
      <c r="AB36" s="21" t="str">
        <f>planG!BY9</f>
        <v>L</v>
      </c>
      <c r="AC36" s="21" t="str">
        <f>planG!BZ9</f>
        <v>X</v>
      </c>
      <c r="AD36" s="21">
        <f>planG!CA9</f>
        <v>0</v>
      </c>
      <c r="AE36" s="21" t="str">
        <f>planG!CB9</f>
        <v>X</v>
      </c>
      <c r="AF36" s="21" t="str">
        <f>planG!CC9</f>
        <v>B</v>
      </c>
      <c r="AG36" s="21">
        <f>planG!CD9</f>
        <v>0</v>
      </c>
      <c r="AH36" s="21" t="str">
        <f>planG!CE9</f>
        <v>B</v>
      </c>
      <c r="AI36" s="21" t="str">
        <f>planG!CF9</f>
        <v>X</v>
      </c>
      <c r="AJ36" s="21">
        <f>planG!CG9</f>
        <v>0</v>
      </c>
      <c r="AK36" s="21" t="str">
        <f>planG!CH9</f>
        <v>X</v>
      </c>
      <c r="AL36" s="21" t="str">
        <f>planG!CI9</f>
        <v>B</v>
      </c>
      <c r="AM36" s="21">
        <f>planG!CJ9</f>
        <v>0</v>
      </c>
      <c r="AN36" s="21" t="str">
        <f>planG!CK9</f>
        <v>CO</v>
      </c>
      <c r="AO36" s="21" t="str">
        <f>planG!CL9</f>
        <v>B</v>
      </c>
      <c r="AP36" s="21">
        <f>planG!CM9</f>
        <v>0</v>
      </c>
      <c r="AQ36" s="21" t="str">
        <f>planG!CN9</f>
        <v>B</v>
      </c>
      <c r="AR36" s="21" t="str">
        <f>planG!CO9</f>
        <v>X</v>
      </c>
      <c r="AS36" s="21">
        <f>planG!CP9</f>
        <v>0</v>
      </c>
      <c r="AT36" s="21" t="str">
        <f>planG!CQ9</f>
        <v>X</v>
      </c>
    </row>
    <row r="37" spans="1:46" ht="16.5" thickBot="1" x14ac:dyDescent="0.3">
      <c r="A37" s="42" t="str">
        <f t="shared" si="0"/>
        <v>1 Mme Chavaillaz</v>
      </c>
      <c r="B37" s="21" t="str">
        <f>planG!AX10</f>
        <v>X</v>
      </c>
      <c r="C37" s="21">
        <f>planG!AY10</f>
        <v>0</v>
      </c>
      <c r="D37" s="21" t="str">
        <f>planG!AZ10</f>
        <v>X</v>
      </c>
      <c r="E37" s="21" t="str">
        <f>planG!BB10</f>
        <v>E</v>
      </c>
      <c r="F37" s="21">
        <f>planG!BC10</f>
        <v>0</v>
      </c>
      <c r="G37" s="21" t="str">
        <f>planG!BD10</f>
        <v>E</v>
      </c>
      <c r="H37" s="21" t="str">
        <f>planG!BE10</f>
        <v>X</v>
      </c>
      <c r="I37" s="21">
        <f>planG!BF10</f>
        <v>0</v>
      </c>
      <c r="J37" s="21" t="str">
        <f>planG!BG10</f>
        <v>X</v>
      </c>
      <c r="K37" s="21" t="str">
        <f>planG!BH10</f>
        <v>E</v>
      </c>
      <c r="L37" s="21">
        <f>planG!BI10</f>
        <v>0</v>
      </c>
      <c r="M37" s="21" t="str">
        <f>planG!BJ10</f>
        <v>E</v>
      </c>
      <c r="N37" s="21" t="str">
        <f>planG!BK10</f>
        <v>X</v>
      </c>
      <c r="O37" s="21">
        <f>planG!BL10</f>
        <v>0</v>
      </c>
      <c r="P37" s="21" t="str">
        <f>planG!BM10</f>
        <v>X</v>
      </c>
      <c r="Q37" s="21" t="str">
        <f>planG!BN10</f>
        <v>E</v>
      </c>
      <c r="R37" s="21">
        <f>planG!BO10</f>
        <v>0</v>
      </c>
      <c r="S37" s="21" t="str">
        <f>planG!BP10</f>
        <v>E</v>
      </c>
      <c r="T37" s="21" t="str">
        <f>planG!BQ10</f>
        <v>E</v>
      </c>
      <c r="U37" s="21">
        <f>planG!BR10</f>
        <v>0</v>
      </c>
      <c r="V37" s="21" t="str">
        <f>planG!BS10</f>
        <v>E</v>
      </c>
      <c r="W37" s="21" t="str">
        <f>planG!BT10</f>
        <v>X</v>
      </c>
      <c r="X37" s="21">
        <f>planG!BU10</f>
        <v>0</v>
      </c>
      <c r="Y37" s="21" t="str">
        <f>planG!BV10</f>
        <v>X</v>
      </c>
      <c r="Z37" s="21" t="str">
        <f>planG!BW10</f>
        <v>CO</v>
      </c>
      <c r="AA37" s="21">
        <f>planG!BX10</f>
        <v>0</v>
      </c>
      <c r="AB37" s="21" t="str">
        <f>planG!BY10</f>
        <v>L</v>
      </c>
      <c r="AC37" s="21" t="str">
        <f>planG!BZ10</f>
        <v>X</v>
      </c>
      <c r="AD37" s="21">
        <f>planG!CA10</f>
        <v>0</v>
      </c>
      <c r="AE37" s="21" t="str">
        <f>planG!CB10</f>
        <v>X</v>
      </c>
      <c r="AF37" s="21" t="str">
        <f>planG!CC10</f>
        <v>B</v>
      </c>
      <c r="AG37" s="21">
        <f>planG!CD10</f>
        <v>0</v>
      </c>
      <c r="AH37" s="21" t="str">
        <f>planG!CE10</f>
        <v>B</v>
      </c>
      <c r="AI37" s="21" t="str">
        <f>planG!CF10</f>
        <v>X</v>
      </c>
      <c r="AJ37" s="21">
        <f>planG!CG10</f>
        <v>0</v>
      </c>
      <c r="AK37" s="21" t="str">
        <f>planG!CH10</f>
        <v>X</v>
      </c>
      <c r="AL37" s="21" t="str">
        <f>planG!CI10</f>
        <v>B</v>
      </c>
      <c r="AM37" s="21">
        <f>planG!CJ10</f>
        <v>0</v>
      </c>
      <c r="AN37" s="21" t="str">
        <f>planG!CK10</f>
        <v>CO</v>
      </c>
      <c r="AO37" s="21" t="str">
        <f>planG!CL10</f>
        <v>B</v>
      </c>
      <c r="AP37" s="21">
        <f>planG!CM10</f>
        <v>0</v>
      </c>
      <c r="AQ37" s="21" t="str">
        <f>planG!CN10</f>
        <v>B</v>
      </c>
      <c r="AR37" s="21" t="str">
        <f>planG!CO10</f>
        <v>X</v>
      </c>
      <c r="AS37" s="21">
        <f>planG!CP10</f>
        <v>0</v>
      </c>
      <c r="AT37" s="21" t="str">
        <f>planG!CQ10</f>
        <v>X</v>
      </c>
    </row>
    <row r="38" spans="1:46" ht="16.5" thickBot="1" x14ac:dyDescent="0.3">
      <c r="A38" s="42" t="str">
        <f t="shared" si="0"/>
        <v>1 Mr. Descombes</v>
      </c>
      <c r="B38" s="21" t="str">
        <f>planG!AX11</f>
        <v>CO</v>
      </c>
      <c r="C38" s="21">
        <f>planG!AY11</f>
        <v>0</v>
      </c>
      <c r="D38" s="21" t="str">
        <f>planG!AZ11</f>
        <v>L</v>
      </c>
      <c r="E38" s="21" t="str">
        <f>planG!BB11</f>
        <v>X</v>
      </c>
      <c r="F38" s="21">
        <f>planG!BC11</f>
        <v>0</v>
      </c>
      <c r="G38" s="21" t="str">
        <f>planG!BD11</f>
        <v>CE</v>
      </c>
      <c r="H38" s="21" t="str">
        <f>planG!BE11</f>
        <v>X</v>
      </c>
      <c r="I38" s="21">
        <f>planG!BF11</f>
        <v>0</v>
      </c>
      <c r="J38" s="21" t="str">
        <f>planG!BG11</f>
        <v>L</v>
      </c>
      <c r="K38" s="21" t="str">
        <f>planG!BH11</f>
        <v>X</v>
      </c>
      <c r="L38" s="21">
        <f>planG!BI11</f>
        <v>0</v>
      </c>
      <c r="M38" s="21" t="str">
        <f>planG!BJ11</f>
        <v>M</v>
      </c>
      <c r="N38" s="21" t="str">
        <f>planG!BK11</f>
        <v>X</v>
      </c>
      <c r="O38" s="21">
        <f>planG!BL11</f>
        <v>0</v>
      </c>
      <c r="P38" s="21" t="str">
        <f>planG!BM11</f>
        <v>L</v>
      </c>
      <c r="Q38" s="21" t="str">
        <f>planG!BN11</f>
        <v>X</v>
      </c>
      <c r="R38" s="21">
        <f>planG!BO11</f>
        <v>0</v>
      </c>
      <c r="S38" s="21" t="str">
        <f>planG!BP11</f>
        <v>M</v>
      </c>
      <c r="T38" s="21" t="str">
        <f>planG!BQ11</f>
        <v>CO</v>
      </c>
      <c r="U38" s="21">
        <f>planG!BR11</f>
        <v>0</v>
      </c>
      <c r="V38" s="21" t="str">
        <f>planG!BS11</f>
        <v>CO</v>
      </c>
      <c r="W38" s="21" t="str">
        <f>planG!BT11</f>
        <v>CO</v>
      </c>
      <c r="X38" s="21">
        <f>planG!BU11</f>
        <v>0</v>
      </c>
      <c r="Y38" s="21" t="str">
        <f>planG!BV11</f>
        <v>CO</v>
      </c>
      <c r="Z38" s="21" t="str">
        <f>planG!BW11</f>
        <v>X</v>
      </c>
      <c r="AA38" s="21">
        <f>planG!BX11</f>
        <v>0</v>
      </c>
      <c r="AB38" s="21" t="str">
        <f>planG!BY11</f>
        <v>L</v>
      </c>
      <c r="AC38" s="21" t="str">
        <f>planG!BZ11</f>
        <v>X</v>
      </c>
      <c r="AD38" s="21">
        <f>planG!CA11</f>
        <v>0</v>
      </c>
      <c r="AE38" s="21" t="str">
        <f>planG!CB11</f>
        <v>L</v>
      </c>
      <c r="AF38" s="21" t="str">
        <f>planG!CC11</f>
        <v>X</v>
      </c>
      <c r="AG38" s="21">
        <f>planG!CD11</f>
        <v>0</v>
      </c>
      <c r="AH38" s="21" t="str">
        <f>planG!CE11</f>
        <v>I</v>
      </c>
      <c r="AI38" s="21" t="str">
        <f>planG!CF11</f>
        <v>X</v>
      </c>
      <c r="AJ38" s="21">
        <f>planG!CG11</f>
        <v>0</v>
      </c>
      <c r="AK38" s="21" t="str">
        <f>planG!CH11</f>
        <v>M</v>
      </c>
      <c r="AL38" s="21" t="str">
        <f>planG!CI11</f>
        <v>X</v>
      </c>
      <c r="AM38" s="21">
        <f>planG!CJ11</f>
        <v>0</v>
      </c>
      <c r="AN38" s="21" t="str">
        <f>planG!CK11</f>
        <v>CO</v>
      </c>
      <c r="AO38" s="21" t="str">
        <f>planG!CL11</f>
        <v>CO</v>
      </c>
      <c r="AP38" s="21">
        <f>planG!CM11</f>
        <v>0</v>
      </c>
      <c r="AQ38" s="21" t="str">
        <f>planG!CN11</f>
        <v>L</v>
      </c>
      <c r="AR38" s="21" t="str">
        <f>planG!CO11</f>
        <v>CO</v>
      </c>
      <c r="AS38" s="21">
        <f>planG!CP11</f>
        <v>0</v>
      </c>
      <c r="AT38" s="21" t="str">
        <f>planG!CQ11</f>
        <v>CO</v>
      </c>
    </row>
    <row r="39" spans="1:46" ht="16.5" thickBot="1" x14ac:dyDescent="0.3">
      <c r="A39" s="42" t="str">
        <f t="shared" si="0"/>
        <v>1 Mme Despond</v>
      </c>
      <c r="B39" s="21" t="str">
        <f>planG!AX12</f>
        <v>X</v>
      </c>
      <c r="C39" s="21">
        <f>planG!AY12</f>
        <v>0</v>
      </c>
      <c r="D39" s="21">
        <f>planG!AZ12</f>
        <v>0</v>
      </c>
      <c r="E39" s="21" t="str">
        <f>planG!BB12</f>
        <v>CE</v>
      </c>
      <c r="F39" s="21">
        <f>planG!BC12</f>
        <v>0</v>
      </c>
      <c r="G39" s="21">
        <f>planG!BD12</f>
        <v>0</v>
      </c>
      <c r="H39" s="21">
        <f>planG!BE12</f>
        <v>0</v>
      </c>
      <c r="I39" s="21">
        <f>planG!BF12</f>
        <v>0</v>
      </c>
      <c r="J39" s="21">
        <f>planG!BG12</f>
        <v>0</v>
      </c>
      <c r="K39" s="21" t="str">
        <f>planG!BH12</f>
        <v>CO</v>
      </c>
      <c r="L39" s="21">
        <f>planG!BI12</f>
        <v>0</v>
      </c>
      <c r="M39" s="21">
        <f>planG!BJ12</f>
        <v>0</v>
      </c>
      <c r="N39" s="21">
        <f>planG!BK12</f>
        <v>0</v>
      </c>
      <c r="O39" s="21">
        <f>planG!BL12</f>
        <v>0</v>
      </c>
      <c r="P39" s="21">
        <f>planG!BM12</f>
        <v>0</v>
      </c>
      <c r="Q39" s="21" t="str">
        <f>planG!BN12</f>
        <v>CO</v>
      </c>
      <c r="R39" s="21">
        <f>planG!BO12</f>
        <v>0</v>
      </c>
      <c r="S39" s="21">
        <f>planG!BP12</f>
        <v>0</v>
      </c>
      <c r="T39" s="21">
        <f>planG!BQ12</f>
        <v>0</v>
      </c>
      <c r="U39" s="21">
        <f>planG!BR12</f>
        <v>0</v>
      </c>
      <c r="V39" s="21">
        <f>planG!BS12</f>
        <v>0</v>
      </c>
      <c r="W39" s="21">
        <f>planG!BT12</f>
        <v>0</v>
      </c>
      <c r="X39" s="21">
        <f>planG!BU12</f>
        <v>0</v>
      </c>
      <c r="Y39" s="21">
        <f>planG!BV12</f>
        <v>0</v>
      </c>
      <c r="Z39" s="21" t="str">
        <f>planG!BW12</f>
        <v>CO</v>
      </c>
      <c r="AA39" s="21">
        <f>planG!BX12</f>
        <v>0</v>
      </c>
      <c r="AB39" s="21">
        <f>planG!BY12</f>
        <v>0</v>
      </c>
      <c r="AC39" s="21">
        <f>planG!BZ12</f>
        <v>0</v>
      </c>
      <c r="AD39" s="21">
        <f>planG!CA12</f>
        <v>0</v>
      </c>
      <c r="AE39" s="21">
        <f>planG!CB12</f>
        <v>0</v>
      </c>
      <c r="AF39" s="21">
        <f>planG!CC12</f>
        <v>0</v>
      </c>
      <c r="AG39" s="21" t="str">
        <f>planG!CD12</f>
        <v>CO</v>
      </c>
      <c r="AH39" s="21">
        <f>planG!CE12</f>
        <v>0</v>
      </c>
      <c r="AI39" s="21">
        <f>planG!CF12</f>
        <v>0</v>
      </c>
      <c r="AJ39" s="21">
        <f>planG!CG12</f>
        <v>0</v>
      </c>
      <c r="AK39" s="21">
        <f>planG!CH12</f>
        <v>0</v>
      </c>
      <c r="AL39" s="21" t="str">
        <f>planG!CI12</f>
        <v>CO</v>
      </c>
      <c r="AM39" s="21">
        <f>planG!CJ12</f>
        <v>0</v>
      </c>
      <c r="AN39" s="21">
        <f>planG!CK12</f>
        <v>0</v>
      </c>
      <c r="AO39" s="21">
        <f>planG!CL12</f>
        <v>0</v>
      </c>
      <c r="AP39" s="21">
        <f>planG!CM12</f>
        <v>0</v>
      </c>
      <c r="AQ39" s="21">
        <f>planG!CN12</f>
        <v>0</v>
      </c>
      <c r="AR39" s="21">
        <f>planG!CO12</f>
        <v>0</v>
      </c>
      <c r="AS39" s="21">
        <f>planG!CP12</f>
        <v>0</v>
      </c>
      <c r="AT39" s="21">
        <f>planG!CQ12</f>
        <v>0</v>
      </c>
    </row>
    <row r="40" spans="1:46" ht="16.5" thickBot="1" x14ac:dyDescent="0.3">
      <c r="A40" s="42" t="str">
        <f t="shared" si="0"/>
        <v>1 Mme Durussel</v>
      </c>
      <c r="B40" s="21" t="str">
        <f>planG!AX13</f>
        <v>X</v>
      </c>
      <c r="C40" s="21">
        <f>planG!AY13</f>
        <v>0</v>
      </c>
      <c r="D40" s="21">
        <f>planG!AZ13</f>
        <v>0</v>
      </c>
      <c r="E40" s="21">
        <f>planG!BB13</f>
        <v>0</v>
      </c>
      <c r="F40" s="21">
        <f>planG!BC13</f>
        <v>0</v>
      </c>
      <c r="G40" s="21">
        <f>planG!BD13</f>
        <v>0</v>
      </c>
      <c r="H40" s="21">
        <f>planG!BE13</f>
        <v>0</v>
      </c>
      <c r="I40" s="21">
        <f>planG!BF13</f>
        <v>0</v>
      </c>
      <c r="J40" s="21">
        <f>planG!BG13</f>
        <v>0</v>
      </c>
      <c r="K40" s="21" t="str">
        <f>planG!BH13</f>
        <v>CO</v>
      </c>
      <c r="L40" s="21">
        <f>planG!BI13</f>
        <v>0</v>
      </c>
      <c r="M40" s="21">
        <f>planG!BJ13</f>
        <v>0</v>
      </c>
      <c r="N40" s="21">
        <f>planG!BK13</f>
        <v>0</v>
      </c>
      <c r="O40" s="21">
        <f>planG!BL13</f>
        <v>0</v>
      </c>
      <c r="P40" s="21">
        <f>planG!BM13</f>
        <v>0</v>
      </c>
      <c r="Q40" s="21" t="str">
        <f>planG!BN13</f>
        <v>CO</v>
      </c>
      <c r="R40" s="21">
        <f>planG!BO13</f>
        <v>0</v>
      </c>
      <c r="S40" s="21">
        <f>planG!BP13</f>
        <v>0</v>
      </c>
      <c r="T40" s="21">
        <f>planG!BQ13</f>
        <v>0</v>
      </c>
      <c r="U40" s="21">
        <f>planG!BR13</f>
        <v>0</v>
      </c>
      <c r="V40" s="21">
        <f>planG!BS13</f>
        <v>0</v>
      </c>
      <c r="W40" s="21">
        <f>planG!BT13</f>
        <v>0</v>
      </c>
      <c r="X40" s="21">
        <f>planG!BU13</f>
        <v>0</v>
      </c>
      <c r="Y40" s="21">
        <f>planG!BV13</f>
        <v>0</v>
      </c>
      <c r="Z40" s="21">
        <f>planG!BW13</f>
        <v>0</v>
      </c>
      <c r="AA40" s="21">
        <f>planG!BX13</f>
        <v>0</v>
      </c>
      <c r="AB40" s="21">
        <f>planG!BY13</f>
        <v>0</v>
      </c>
      <c r="AC40" s="21">
        <f>planG!BZ13</f>
        <v>0</v>
      </c>
      <c r="AD40" s="21">
        <f>planG!CA13</f>
        <v>0</v>
      </c>
      <c r="AE40" s="21">
        <f>planG!CB13</f>
        <v>0</v>
      </c>
      <c r="AF40" s="21" t="str">
        <f>planG!CC13</f>
        <v>CO</v>
      </c>
      <c r="AG40" s="21">
        <f>planG!CD13</f>
        <v>0</v>
      </c>
      <c r="AH40" s="21">
        <f>planG!CE13</f>
        <v>0</v>
      </c>
      <c r="AI40" s="21">
        <f>planG!CF13</f>
        <v>0</v>
      </c>
      <c r="AJ40" s="21">
        <f>planG!CG13</f>
        <v>0</v>
      </c>
      <c r="AK40" s="21">
        <f>planG!CH13</f>
        <v>0</v>
      </c>
      <c r="AL40" s="21" t="str">
        <f>planG!CI13</f>
        <v>CO</v>
      </c>
      <c r="AM40" s="21">
        <f>planG!CJ13</f>
        <v>0</v>
      </c>
      <c r="AN40" s="21">
        <f>planG!CK13</f>
        <v>0</v>
      </c>
      <c r="AO40" s="21">
        <f>planG!CL13</f>
        <v>0</v>
      </c>
      <c r="AP40" s="21">
        <f>planG!CM13</f>
        <v>0</v>
      </c>
      <c r="AQ40" s="21">
        <f>planG!CN13</f>
        <v>0</v>
      </c>
      <c r="AR40" s="21">
        <f>planG!CO13</f>
        <v>0</v>
      </c>
      <c r="AS40" s="21">
        <f>planG!CP13</f>
        <v>0</v>
      </c>
      <c r="AT40" s="21">
        <f>planG!CQ13</f>
        <v>0</v>
      </c>
    </row>
    <row r="41" spans="1:46" ht="16.5" hidden="1" thickBot="1" x14ac:dyDescent="0.3">
      <c r="A41" s="42" t="str">
        <f t="shared" si="0"/>
        <v>0 Mme Duscher</v>
      </c>
      <c r="B41" s="21">
        <f>planG!AX14</f>
        <v>0</v>
      </c>
      <c r="C41" s="21">
        <f>planG!AY14</f>
        <v>0</v>
      </c>
      <c r="D41" s="21">
        <f>planG!AZ14</f>
        <v>0</v>
      </c>
      <c r="E41" s="21">
        <f>planG!BB14</f>
        <v>0</v>
      </c>
      <c r="F41" s="21">
        <f>planG!BC14</f>
        <v>0</v>
      </c>
      <c r="G41" s="21">
        <f>planG!BD14</f>
        <v>0</v>
      </c>
      <c r="H41" s="21">
        <f>planG!BE14</f>
        <v>0</v>
      </c>
      <c r="I41" s="21">
        <f>planG!BF14</f>
        <v>0</v>
      </c>
      <c r="J41" s="21">
        <f>planG!BG14</f>
        <v>0</v>
      </c>
      <c r="K41" s="21">
        <f>planG!BH14</f>
        <v>0</v>
      </c>
      <c r="L41" s="21">
        <f>planG!BI14</f>
        <v>0</v>
      </c>
      <c r="M41" s="21">
        <f>planG!BJ14</f>
        <v>0</v>
      </c>
      <c r="N41" s="21">
        <f>planG!BK14</f>
        <v>0</v>
      </c>
      <c r="O41" s="21">
        <f>planG!BL14</f>
        <v>0</v>
      </c>
      <c r="P41" s="21">
        <f>planG!BM14</f>
        <v>0</v>
      </c>
      <c r="Q41" s="21">
        <f>planG!BN14</f>
        <v>0</v>
      </c>
      <c r="R41" s="21">
        <f>planG!BO14</f>
        <v>0</v>
      </c>
      <c r="S41" s="21">
        <f>planG!BP14</f>
        <v>0</v>
      </c>
      <c r="T41" s="21">
        <f>planG!BQ14</f>
        <v>0</v>
      </c>
      <c r="U41" s="21">
        <f>planG!BR14</f>
        <v>0</v>
      </c>
      <c r="V41" s="21">
        <f>planG!BS14</f>
        <v>0</v>
      </c>
      <c r="W41" s="21">
        <f>planG!BT14</f>
        <v>0</v>
      </c>
      <c r="X41" s="21">
        <f>planG!BU14</f>
        <v>0</v>
      </c>
      <c r="Y41" s="21">
        <f>planG!BV14</f>
        <v>0</v>
      </c>
      <c r="Z41" s="21">
        <f>planG!BW14</f>
        <v>0</v>
      </c>
      <c r="AA41" s="21">
        <f>planG!BX14</f>
        <v>0</v>
      </c>
      <c r="AB41" s="21">
        <f>planG!BY14</f>
        <v>0</v>
      </c>
      <c r="AC41" s="21">
        <f>planG!BZ14</f>
        <v>0</v>
      </c>
      <c r="AD41" s="21">
        <f>planG!CA14</f>
        <v>0</v>
      </c>
      <c r="AE41" s="21">
        <f>planG!CB14</f>
        <v>0</v>
      </c>
      <c r="AF41" s="21">
        <f>planG!CC14</f>
        <v>0</v>
      </c>
      <c r="AG41" s="21">
        <f>planG!CD14</f>
        <v>0</v>
      </c>
      <c r="AH41" s="21">
        <f>planG!CE14</f>
        <v>0</v>
      </c>
      <c r="AI41" s="21">
        <f>planG!CF14</f>
        <v>0</v>
      </c>
      <c r="AJ41" s="21">
        <f>planG!CG14</f>
        <v>0</v>
      </c>
      <c r="AK41" s="21">
        <f>planG!CH14</f>
        <v>0</v>
      </c>
      <c r="AL41" s="21">
        <f>planG!CI14</f>
        <v>0</v>
      </c>
      <c r="AM41" s="21">
        <f>planG!CJ14</f>
        <v>0</v>
      </c>
      <c r="AN41" s="21">
        <f>planG!CK14</f>
        <v>0</v>
      </c>
      <c r="AO41" s="21">
        <f>planG!CL14</f>
        <v>0</v>
      </c>
      <c r="AP41" s="21">
        <f>planG!CM14</f>
        <v>0</v>
      </c>
      <c r="AQ41" s="21">
        <f>planG!CN14</f>
        <v>0</v>
      </c>
      <c r="AR41" s="21">
        <f>planG!CO14</f>
        <v>0</v>
      </c>
      <c r="AS41" s="21">
        <f>planG!CP14</f>
        <v>0</v>
      </c>
      <c r="AT41" s="21">
        <f>planG!CQ14</f>
        <v>0</v>
      </c>
    </row>
    <row r="42" spans="1:46" ht="16.5" thickBot="1" x14ac:dyDescent="0.3">
      <c r="A42" s="42" t="str">
        <f t="shared" si="0"/>
        <v>1 Mme Giroud</v>
      </c>
      <c r="B42" s="21">
        <f>planG!AX15</f>
        <v>0</v>
      </c>
      <c r="C42" s="21">
        <f>planG!AY15</f>
        <v>0</v>
      </c>
      <c r="D42" s="21">
        <f>planG!AZ15</f>
        <v>0</v>
      </c>
      <c r="E42" s="21">
        <f>planG!BB15</f>
        <v>0</v>
      </c>
      <c r="F42" s="21">
        <f>planG!BC15</f>
        <v>0</v>
      </c>
      <c r="G42" s="21">
        <f>planG!BD15</f>
        <v>0</v>
      </c>
      <c r="H42" s="21" t="str">
        <f>planG!BE15</f>
        <v>CO</v>
      </c>
      <c r="I42" s="21">
        <f>planG!BF15</f>
        <v>0</v>
      </c>
      <c r="J42" s="21">
        <f>planG!BG15</f>
        <v>0</v>
      </c>
      <c r="K42" s="21" t="str">
        <f>planG!BH15</f>
        <v>CO</v>
      </c>
      <c r="L42" s="21">
        <f>planG!BI15</f>
        <v>0</v>
      </c>
      <c r="M42" s="21">
        <f>planG!BJ15</f>
        <v>0</v>
      </c>
      <c r="N42" s="21">
        <f>planG!BK15</f>
        <v>0</v>
      </c>
      <c r="O42" s="21">
        <f>planG!BL15</f>
        <v>0</v>
      </c>
      <c r="P42" s="21">
        <f>planG!BM15</f>
        <v>0</v>
      </c>
      <c r="Q42" s="21" t="str">
        <f>planG!BN15</f>
        <v>L</v>
      </c>
      <c r="R42" s="21">
        <f>planG!BO15</f>
        <v>0</v>
      </c>
      <c r="S42" s="21">
        <f>planG!BP15</f>
        <v>0</v>
      </c>
      <c r="T42" s="21" t="str">
        <f>planG!BQ15</f>
        <v>CO</v>
      </c>
      <c r="U42" s="21">
        <f>planG!BR15</f>
        <v>0</v>
      </c>
      <c r="V42" s="21">
        <f>planG!BS15</f>
        <v>0</v>
      </c>
      <c r="W42" s="21">
        <f>planG!BT15</f>
        <v>0</v>
      </c>
      <c r="X42" s="21">
        <f>planG!BU15</f>
        <v>0</v>
      </c>
      <c r="Y42" s="21">
        <f>planG!BV15</f>
        <v>0</v>
      </c>
      <c r="Z42" s="21">
        <f>planG!BW15</f>
        <v>0</v>
      </c>
      <c r="AA42" s="21">
        <f>planG!BX15</f>
        <v>0</v>
      </c>
      <c r="AB42" s="21">
        <f>planG!BY15</f>
        <v>0</v>
      </c>
      <c r="AC42" s="21" t="str">
        <f>planG!BZ15</f>
        <v>L</v>
      </c>
      <c r="AD42" s="21">
        <f>planG!CA15</f>
        <v>0</v>
      </c>
      <c r="AE42" s="21">
        <f>planG!CB15</f>
        <v>0</v>
      </c>
      <c r="AF42" s="21" t="str">
        <f>planG!CC15</f>
        <v>L</v>
      </c>
      <c r="AG42" s="21">
        <f>planG!CD15</f>
        <v>0</v>
      </c>
      <c r="AH42" s="21">
        <f>planG!CE15</f>
        <v>0</v>
      </c>
      <c r="AI42" s="21">
        <f>planG!CF15</f>
        <v>0</v>
      </c>
      <c r="AJ42" s="21">
        <f>planG!CG15</f>
        <v>0</v>
      </c>
      <c r="AK42" s="21">
        <f>planG!CH15</f>
        <v>0</v>
      </c>
      <c r="AL42" s="21" t="str">
        <f>planG!CI15</f>
        <v>L</v>
      </c>
      <c r="AM42" s="21">
        <f>planG!CJ15</f>
        <v>0</v>
      </c>
      <c r="AN42" s="21">
        <f>planG!CK15</f>
        <v>0</v>
      </c>
      <c r="AO42" s="21">
        <f>planG!CL15</f>
        <v>0</v>
      </c>
      <c r="AP42" s="21">
        <f>planG!CM15</f>
        <v>0</v>
      </c>
      <c r="AQ42" s="21">
        <f>planG!CN15</f>
        <v>0</v>
      </c>
      <c r="AR42" s="21">
        <f>planG!CO15</f>
        <v>0</v>
      </c>
      <c r="AS42" s="21">
        <f>planG!CP15</f>
        <v>0</v>
      </c>
      <c r="AT42" s="21">
        <f>planG!CQ15</f>
        <v>0</v>
      </c>
    </row>
    <row r="43" spans="1:46" ht="16.5" thickBot="1" x14ac:dyDescent="0.3">
      <c r="A43" s="42" t="str">
        <f t="shared" si="0"/>
        <v>1 Mme Gonthier</v>
      </c>
      <c r="B43" s="21" t="str">
        <f>planG!AX16</f>
        <v>CO</v>
      </c>
      <c r="C43" s="21">
        <f>planG!AY16</f>
        <v>0</v>
      </c>
      <c r="D43" s="21">
        <f>planG!AZ16</f>
        <v>0</v>
      </c>
      <c r="E43" s="21">
        <f>planG!BB16</f>
        <v>0</v>
      </c>
      <c r="F43" s="21">
        <f>planG!BC16</f>
        <v>0</v>
      </c>
      <c r="G43" s="21">
        <f>planG!BD16</f>
        <v>0</v>
      </c>
      <c r="H43" s="21">
        <f>planG!BE16</f>
        <v>0</v>
      </c>
      <c r="I43" s="21">
        <f>planG!BF16</f>
        <v>0</v>
      </c>
      <c r="J43" s="21">
        <f>planG!BG16</f>
        <v>0</v>
      </c>
      <c r="K43" s="21" t="str">
        <f>planG!BH16</f>
        <v>X</v>
      </c>
      <c r="L43" s="21">
        <f>planG!BI16</f>
        <v>0</v>
      </c>
      <c r="M43" s="21">
        <f>planG!BJ16</f>
        <v>0</v>
      </c>
      <c r="N43" s="21" t="str">
        <f>planG!BK16</f>
        <v>L</v>
      </c>
      <c r="O43" s="21">
        <f>planG!BL16</f>
        <v>0</v>
      </c>
      <c r="P43" s="21">
        <f>planG!BM16</f>
        <v>0</v>
      </c>
      <c r="Q43" s="21">
        <f>planG!BN16</f>
        <v>0</v>
      </c>
      <c r="R43" s="21">
        <f>planG!BO16</f>
        <v>0</v>
      </c>
      <c r="S43" s="21">
        <f>planG!BP16</f>
        <v>0</v>
      </c>
      <c r="T43" s="21" t="str">
        <f>planG!BQ16</f>
        <v>CO</v>
      </c>
      <c r="U43" s="21">
        <f>planG!BR16</f>
        <v>0</v>
      </c>
      <c r="V43" s="21">
        <f>planG!BS16</f>
        <v>0</v>
      </c>
      <c r="W43" s="21" t="str">
        <f>planG!BT16</f>
        <v>CO</v>
      </c>
      <c r="X43" s="21">
        <f>planG!BU16</f>
        <v>0</v>
      </c>
      <c r="Y43" s="21">
        <f>planG!BV16</f>
        <v>0</v>
      </c>
      <c r="Z43" s="21">
        <f>planG!BW16</f>
        <v>0</v>
      </c>
      <c r="AA43" s="21">
        <f>planG!BX16</f>
        <v>0</v>
      </c>
      <c r="AB43" s="21">
        <f>planG!BY16</f>
        <v>0</v>
      </c>
      <c r="AC43" s="21">
        <f>planG!BZ16</f>
        <v>0</v>
      </c>
      <c r="AD43" s="21">
        <f>planG!CA16</f>
        <v>0</v>
      </c>
      <c r="AE43" s="21">
        <f>planG!CB16</f>
        <v>0</v>
      </c>
      <c r="AF43" s="21">
        <f>planG!CC16</f>
        <v>0</v>
      </c>
      <c r="AG43" s="21">
        <f>planG!CD16</f>
        <v>0</v>
      </c>
      <c r="AH43" s="21">
        <f>planG!CE16</f>
        <v>0</v>
      </c>
      <c r="AI43" s="21" t="str">
        <f>planG!CF16</f>
        <v>L</v>
      </c>
      <c r="AJ43" s="21">
        <f>planG!CG16</f>
        <v>0</v>
      </c>
      <c r="AK43" s="21">
        <f>planG!CH16</f>
        <v>0</v>
      </c>
      <c r="AL43" s="21">
        <f>planG!CI16</f>
        <v>0</v>
      </c>
      <c r="AM43" s="21">
        <f>planG!CJ16</f>
        <v>0</v>
      </c>
      <c r="AN43" s="21">
        <f>planG!CK16</f>
        <v>0</v>
      </c>
      <c r="AO43" s="21" t="str">
        <f>planG!CL16</f>
        <v>L</v>
      </c>
      <c r="AP43" s="21">
        <f>planG!CM16</f>
        <v>0</v>
      </c>
      <c r="AQ43" s="21">
        <f>planG!CN16</f>
        <v>0</v>
      </c>
      <c r="AR43" s="21" t="str">
        <f>planG!CO16</f>
        <v>CO</v>
      </c>
      <c r="AS43" s="21">
        <f>planG!CP16</f>
        <v>0</v>
      </c>
      <c r="AT43" s="21">
        <f>planG!CQ16</f>
        <v>0</v>
      </c>
    </row>
    <row r="44" spans="1:46" ht="16.5" thickBot="1" x14ac:dyDescent="0.3">
      <c r="A44" s="42" t="str">
        <f t="shared" si="0"/>
        <v>1 Mme Jaton</v>
      </c>
      <c r="B44" s="21" t="str">
        <f>planG!AX17</f>
        <v>P</v>
      </c>
      <c r="C44" s="21">
        <f>planG!AY17</f>
        <v>0</v>
      </c>
      <c r="D44" s="21" t="str">
        <f>planG!AZ17</f>
        <v>P</v>
      </c>
      <c r="E44" s="21" t="str">
        <f>planG!BB17</f>
        <v>P</v>
      </c>
      <c r="F44" s="21">
        <f>planG!BC17</f>
        <v>0</v>
      </c>
      <c r="G44" s="21" t="str">
        <f>planG!BD17</f>
        <v>P</v>
      </c>
      <c r="H44" s="21" t="str">
        <f>planG!BE17</f>
        <v>CO</v>
      </c>
      <c r="I44" s="21">
        <f>planG!BF17</f>
        <v>0</v>
      </c>
      <c r="J44" s="21" t="str">
        <f>planG!BG17</f>
        <v>L</v>
      </c>
      <c r="K44" s="21" t="str">
        <f>planG!BH17</f>
        <v>P</v>
      </c>
      <c r="L44" s="21">
        <f>planG!BI17</f>
        <v>0</v>
      </c>
      <c r="M44" s="21" t="str">
        <f>planG!BJ17</f>
        <v>P</v>
      </c>
      <c r="N44" s="21" t="str">
        <f>planG!BK17</f>
        <v>P</v>
      </c>
      <c r="O44" s="21">
        <f>planG!BL17</f>
        <v>0</v>
      </c>
      <c r="P44" s="21" t="str">
        <f>planG!BM17</f>
        <v>P</v>
      </c>
      <c r="Q44" s="21" t="str">
        <f>planG!BN17</f>
        <v>L</v>
      </c>
      <c r="R44" s="21">
        <f>planG!BO17</f>
        <v>0</v>
      </c>
      <c r="S44" s="21" t="str">
        <f>planG!BP17</f>
        <v>CO</v>
      </c>
      <c r="T44" s="21" t="str">
        <f>planG!BQ17</f>
        <v>N</v>
      </c>
      <c r="U44" s="21">
        <f>planG!BR17</f>
        <v>0</v>
      </c>
      <c r="V44" s="21" t="str">
        <f>planG!BS17</f>
        <v>N</v>
      </c>
      <c r="W44" s="21" t="str">
        <f>planG!BT17</f>
        <v>N</v>
      </c>
      <c r="X44" s="21">
        <f>planG!BU17</f>
        <v>0</v>
      </c>
      <c r="Y44" s="21" t="str">
        <f>planG!BV17</f>
        <v>N</v>
      </c>
      <c r="Z44" s="21" t="str">
        <f>planG!BW17</f>
        <v>L</v>
      </c>
      <c r="AA44" s="21">
        <f>planG!BX17</f>
        <v>0</v>
      </c>
      <c r="AB44" s="21" t="str">
        <f>planG!BY17</f>
        <v>CO</v>
      </c>
      <c r="AC44" s="21" t="str">
        <f>planG!BZ17</f>
        <v>L</v>
      </c>
      <c r="AD44" s="21">
        <f>planG!CA17</f>
        <v>0</v>
      </c>
      <c r="AE44" s="21" t="str">
        <f>planG!CB17</f>
        <v>CO</v>
      </c>
      <c r="AF44" s="21" t="str">
        <f>planG!CC17</f>
        <v>CO</v>
      </c>
      <c r="AG44" s="21">
        <f>planG!CD17</f>
        <v>0</v>
      </c>
      <c r="AH44" s="21" t="str">
        <f>planG!CE17</f>
        <v>CO</v>
      </c>
      <c r="AI44" s="21" t="str">
        <f>planG!CF17</f>
        <v>P</v>
      </c>
      <c r="AJ44" s="21">
        <f>planG!CG17</f>
        <v>0</v>
      </c>
      <c r="AK44" s="21" t="str">
        <f>planG!CH17</f>
        <v>P</v>
      </c>
      <c r="AL44" s="21" t="str">
        <f>planG!CI17</f>
        <v>L</v>
      </c>
      <c r="AM44" s="21">
        <f>planG!CJ17</f>
        <v>0</v>
      </c>
      <c r="AN44" s="21" t="str">
        <f>planG!CK17</f>
        <v>L</v>
      </c>
      <c r="AO44" s="21" t="str">
        <f>planG!CL17</f>
        <v>CO</v>
      </c>
      <c r="AP44" s="21">
        <f>planG!CM17</f>
        <v>0</v>
      </c>
      <c r="AQ44" s="21" t="str">
        <f>planG!CN17</f>
        <v>CO</v>
      </c>
      <c r="AR44" s="21" t="str">
        <f>planG!CO17</f>
        <v>CO</v>
      </c>
      <c r="AS44" s="21">
        <f>planG!CP17</f>
        <v>0</v>
      </c>
      <c r="AT44" s="21" t="str">
        <f>planG!CQ17</f>
        <v>L</v>
      </c>
    </row>
    <row r="45" spans="1:46" ht="16.5" thickBot="1" x14ac:dyDescent="0.3">
      <c r="A45" s="42" t="str">
        <f t="shared" si="0"/>
        <v>1 Mr. Joël</v>
      </c>
      <c r="B45" s="21" t="str">
        <f>planG!AX18</f>
        <v>IL</v>
      </c>
      <c r="C45" s="21">
        <f>planG!AY18</f>
        <v>0</v>
      </c>
      <c r="D45" s="21" t="str">
        <f>planG!AZ18</f>
        <v>CL</v>
      </c>
      <c r="E45" s="21">
        <f>planG!BB18</f>
        <v>0</v>
      </c>
      <c r="F45" s="21" t="str">
        <f>planG!BC18</f>
        <v>IL</v>
      </c>
      <c r="G45" s="21" t="str">
        <f>planG!BD18</f>
        <v>LU</v>
      </c>
      <c r="H45" s="21">
        <f>planG!BE18</f>
        <v>0</v>
      </c>
      <c r="I45" s="21" t="str">
        <f>planG!BF18</f>
        <v>IL</v>
      </c>
      <c r="J45" s="21">
        <f>planG!BG18</f>
        <v>0</v>
      </c>
      <c r="K45" s="21">
        <f>planG!BH18</f>
        <v>0</v>
      </c>
      <c r="L45" s="21">
        <f>planG!BI18</f>
        <v>0</v>
      </c>
      <c r="M45" s="21">
        <f>planG!BJ18</f>
        <v>0</v>
      </c>
      <c r="N45" s="21">
        <f>planG!BK18</f>
        <v>0</v>
      </c>
      <c r="O45" s="21">
        <f>planG!BL18</f>
        <v>0</v>
      </c>
      <c r="P45" s="21">
        <f>planG!BM18</f>
        <v>0</v>
      </c>
      <c r="Q45" s="21">
        <f>planG!BN18</f>
        <v>0</v>
      </c>
      <c r="R45" s="21">
        <f>planG!BO18</f>
        <v>0</v>
      </c>
      <c r="S45" s="21">
        <f>planG!BP18</f>
        <v>0</v>
      </c>
      <c r="T45" s="21">
        <f>planG!BQ18</f>
        <v>0</v>
      </c>
      <c r="U45" s="21">
        <f>planG!BR18</f>
        <v>0</v>
      </c>
      <c r="V45" s="21">
        <f>planG!BS18</f>
        <v>0</v>
      </c>
      <c r="W45" s="21">
        <f>planG!BT18</f>
        <v>0</v>
      </c>
      <c r="X45" s="21">
        <f>planG!BU18</f>
        <v>0</v>
      </c>
      <c r="Y45" s="21">
        <f>planG!BV18</f>
        <v>0</v>
      </c>
      <c r="Z45" s="21">
        <f>planG!BW18</f>
        <v>0</v>
      </c>
      <c r="AA45" s="21">
        <f>planG!BX18</f>
        <v>0</v>
      </c>
      <c r="AB45" s="21">
        <f>planG!BY18</f>
        <v>0</v>
      </c>
      <c r="AC45" s="21">
        <f>planG!BZ18</f>
        <v>0</v>
      </c>
      <c r="AD45" s="21">
        <f>planG!CA18</f>
        <v>0</v>
      </c>
      <c r="AE45" s="21">
        <f>planG!CB18</f>
        <v>0</v>
      </c>
      <c r="AF45" s="21">
        <f>planG!CC18</f>
        <v>0</v>
      </c>
      <c r="AG45" s="21">
        <f>planG!CD18</f>
        <v>0</v>
      </c>
      <c r="AH45" s="21">
        <f>planG!CE18</f>
        <v>0</v>
      </c>
      <c r="AI45" s="21">
        <f>planG!CF18</f>
        <v>0</v>
      </c>
      <c r="AJ45" s="21">
        <f>planG!CG18</f>
        <v>0</v>
      </c>
      <c r="AK45" s="21">
        <f>planG!CH18</f>
        <v>0</v>
      </c>
      <c r="AL45" s="21">
        <f>planG!CI18</f>
        <v>0</v>
      </c>
      <c r="AM45" s="21">
        <f>planG!CJ18</f>
        <v>0</v>
      </c>
      <c r="AN45" s="21">
        <f>planG!CK18</f>
        <v>0</v>
      </c>
      <c r="AO45" s="21">
        <f>planG!CL18</f>
        <v>0</v>
      </c>
      <c r="AP45" s="21">
        <f>planG!CM18</f>
        <v>0</v>
      </c>
      <c r="AQ45" s="21">
        <f>planG!CN18</f>
        <v>0</v>
      </c>
      <c r="AR45" s="21">
        <f>planG!CO18</f>
        <v>0</v>
      </c>
      <c r="AS45" s="21">
        <f>planG!CP18</f>
        <v>0</v>
      </c>
      <c r="AT45" s="21">
        <f>planG!CQ18</f>
        <v>0</v>
      </c>
    </row>
    <row r="46" spans="1:46" ht="16.5" thickBot="1" x14ac:dyDescent="0.3">
      <c r="A46" s="42" t="str">
        <f t="shared" si="0"/>
        <v>1 Mme Jomini</v>
      </c>
      <c r="B46" s="21" t="str">
        <f>planG!AX19</f>
        <v>L</v>
      </c>
      <c r="C46" s="21">
        <f>planG!AY19</f>
        <v>0</v>
      </c>
      <c r="D46" s="21" t="str">
        <f>planG!AZ19</f>
        <v>L</v>
      </c>
      <c r="E46" s="21" t="str">
        <f>planG!BB19</f>
        <v>CE</v>
      </c>
      <c r="F46" s="21">
        <f>planG!BC19</f>
        <v>0</v>
      </c>
      <c r="G46" s="21" t="str">
        <f>planG!BD19</f>
        <v>CE</v>
      </c>
      <c r="H46" s="21" t="str">
        <f>planG!BE19</f>
        <v>M</v>
      </c>
      <c r="I46" s="21">
        <f>planG!BF19</f>
        <v>0</v>
      </c>
      <c r="J46" s="21" t="str">
        <f>planG!BG19</f>
        <v>L</v>
      </c>
      <c r="K46" s="21" t="str">
        <f>planG!BH19</f>
        <v>P</v>
      </c>
      <c r="L46" s="21">
        <f>planG!BI19</f>
        <v>0</v>
      </c>
      <c r="M46" s="21" t="str">
        <f>planG!BJ19</f>
        <v>CO</v>
      </c>
      <c r="N46" s="21" t="str">
        <f>planG!BK19</f>
        <v>P</v>
      </c>
      <c r="O46" s="21">
        <f>planG!BL19</f>
        <v>0</v>
      </c>
      <c r="P46" s="21" t="str">
        <f>planG!BM19</f>
        <v>L</v>
      </c>
      <c r="Q46" s="21" t="str">
        <f>planG!BN19</f>
        <v>L</v>
      </c>
      <c r="R46" s="21">
        <f>planG!BO19</f>
        <v>0</v>
      </c>
      <c r="S46" s="21" t="str">
        <f>planG!BP19</f>
        <v>CO</v>
      </c>
      <c r="T46" s="21" t="str">
        <f>planG!BQ19</f>
        <v>I</v>
      </c>
      <c r="U46" s="21">
        <f>planG!BR19</f>
        <v>0</v>
      </c>
      <c r="V46" s="21" t="str">
        <f>planG!BS19</f>
        <v>CO</v>
      </c>
      <c r="W46" s="21" t="str">
        <f>planG!BT19</f>
        <v>I</v>
      </c>
      <c r="X46" s="21">
        <f>planG!BU19</f>
        <v>0</v>
      </c>
      <c r="Y46" s="21" t="str">
        <f>planG!BV19</f>
        <v>CO</v>
      </c>
      <c r="Z46" s="21" t="str">
        <f>planG!BW19</f>
        <v>L</v>
      </c>
      <c r="AA46" s="21">
        <f>planG!BX19</f>
        <v>0</v>
      </c>
      <c r="AB46" s="21" t="str">
        <f>planG!BY19</f>
        <v>L</v>
      </c>
      <c r="AC46" s="21" t="str">
        <f>planG!BZ19</f>
        <v>L</v>
      </c>
      <c r="AD46" s="21">
        <f>planG!CA19</f>
        <v>0</v>
      </c>
      <c r="AE46" s="21" t="str">
        <f>planG!CB19</f>
        <v>L</v>
      </c>
      <c r="AF46" s="21" t="str">
        <f>planG!CC19</f>
        <v>I</v>
      </c>
      <c r="AG46" s="21">
        <f>planG!CD19</f>
        <v>0</v>
      </c>
      <c r="AH46" s="21" t="str">
        <f>planG!CE19</f>
        <v>I</v>
      </c>
      <c r="AI46" s="21" t="str">
        <f>planG!CF19</f>
        <v>P</v>
      </c>
      <c r="AJ46" s="21">
        <f>planG!CG19</f>
        <v>0</v>
      </c>
      <c r="AK46" s="21" t="str">
        <f>planG!CH19</f>
        <v>L</v>
      </c>
      <c r="AL46" s="21" t="str">
        <f>planG!CI19</f>
        <v>L</v>
      </c>
      <c r="AM46" s="21">
        <f>planG!CJ19</f>
        <v>0</v>
      </c>
      <c r="AN46" s="21" t="str">
        <f>planG!CK19</f>
        <v>CO</v>
      </c>
      <c r="AO46" s="21" t="str">
        <f>planG!CL19</f>
        <v>L</v>
      </c>
      <c r="AP46" s="21">
        <f>planG!CM19</f>
        <v>0</v>
      </c>
      <c r="AQ46" s="21" t="str">
        <f>planG!CN19</f>
        <v>L</v>
      </c>
      <c r="AR46" s="21" t="str">
        <f>planG!CO19</f>
        <v>L</v>
      </c>
      <c r="AS46" s="21">
        <f>planG!CP19</f>
        <v>0</v>
      </c>
      <c r="AT46" s="21" t="str">
        <f>planG!CQ19</f>
        <v>CO</v>
      </c>
    </row>
    <row r="47" spans="1:46" ht="16.5" thickBot="1" x14ac:dyDescent="0.3">
      <c r="A47" s="42" t="str">
        <f t="shared" si="0"/>
        <v>1 Mme Mossier</v>
      </c>
      <c r="B47" s="21" t="str">
        <f>planG!AX20</f>
        <v>X</v>
      </c>
      <c r="C47" s="21">
        <f>planG!AY20</f>
        <v>0</v>
      </c>
      <c r="D47" s="21">
        <f>planG!AZ20</f>
        <v>0</v>
      </c>
      <c r="E47" s="21" t="str">
        <f>planG!BB20</f>
        <v>X</v>
      </c>
      <c r="F47" s="21">
        <f>planG!BC20</f>
        <v>0</v>
      </c>
      <c r="G47" s="21">
        <f>planG!BD20</f>
        <v>0</v>
      </c>
      <c r="H47" s="21">
        <f>planG!BE20</f>
        <v>0</v>
      </c>
      <c r="I47" s="21" t="str">
        <f>planG!BF20</f>
        <v>L</v>
      </c>
      <c r="J47" s="21">
        <f>planG!BG20</f>
        <v>0</v>
      </c>
      <c r="K47" s="21" t="str">
        <f>planG!BH20</f>
        <v>X</v>
      </c>
      <c r="L47" s="21">
        <f>planG!BI20</f>
        <v>0</v>
      </c>
      <c r="M47" s="21">
        <f>planG!BJ20</f>
        <v>0</v>
      </c>
      <c r="N47" s="21" t="str">
        <f>planG!BK20</f>
        <v>X</v>
      </c>
      <c r="O47" s="21">
        <f>planG!BL20</f>
        <v>0</v>
      </c>
      <c r="P47" s="21">
        <f>planG!BM20</f>
        <v>0</v>
      </c>
      <c r="Q47" s="21" t="str">
        <f>planG!BN20</f>
        <v>CO</v>
      </c>
      <c r="R47" s="21">
        <f>planG!BO20</f>
        <v>0</v>
      </c>
      <c r="S47" s="21">
        <f>planG!BP20</f>
        <v>0</v>
      </c>
      <c r="T47" s="21">
        <f>planG!BQ20</f>
        <v>0</v>
      </c>
      <c r="U47" s="21">
        <f>planG!BR20</f>
        <v>0</v>
      </c>
      <c r="V47" s="21">
        <f>planG!BS20</f>
        <v>0</v>
      </c>
      <c r="W47" s="21" t="str">
        <f>planG!BT20</f>
        <v>X</v>
      </c>
      <c r="X47" s="21">
        <f>planG!BU20</f>
        <v>0</v>
      </c>
      <c r="Y47" s="21">
        <f>planG!BV20</f>
        <v>0</v>
      </c>
      <c r="Z47" s="21" t="str">
        <f>planG!BW20</f>
        <v>X</v>
      </c>
      <c r="AA47" s="21">
        <f>planG!BX20</f>
        <v>0</v>
      </c>
      <c r="AB47" s="21">
        <f>planG!BY20</f>
        <v>0</v>
      </c>
      <c r="AC47" s="21">
        <f>planG!BZ20</f>
        <v>0</v>
      </c>
      <c r="AD47" s="21" t="str">
        <f>planG!CA20</f>
        <v>CO</v>
      </c>
      <c r="AE47" s="21">
        <f>planG!CB20</f>
        <v>0</v>
      </c>
      <c r="AF47" s="21" t="str">
        <f>planG!CC20</f>
        <v>X</v>
      </c>
      <c r="AG47" s="21">
        <f>planG!CD20</f>
        <v>0</v>
      </c>
      <c r="AH47" s="21">
        <f>planG!CE20</f>
        <v>0</v>
      </c>
      <c r="AI47" s="21" t="str">
        <f>planG!CF20</f>
        <v>X</v>
      </c>
      <c r="AJ47" s="21">
        <f>planG!CG20</f>
        <v>0</v>
      </c>
      <c r="AK47" s="21">
        <f>planG!CH20</f>
        <v>0</v>
      </c>
      <c r="AL47" s="21" t="str">
        <f>planG!CI20</f>
        <v>X</v>
      </c>
      <c r="AM47" s="21">
        <f>planG!CJ20</f>
        <v>0</v>
      </c>
      <c r="AN47" s="21">
        <f>planG!CK20</f>
        <v>0</v>
      </c>
      <c r="AO47" s="21" t="str">
        <f>planG!CL20</f>
        <v>CO</v>
      </c>
      <c r="AP47" s="21">
        <f>planG!CM20</f>
        <v>0</v>
      </c>
      <c r="AQ47" s="21">
        <f>planG!CN20</f>
        <v>0</v>
      </c>
      <c r="AR47" s="21" t="str">
        <f>planG!CO20</f>
        <v>X</v>
      </c>
      <c r="AS47" s="21">
        <f>planG!CP20</f>
        <v>0</v>
      </c>
      <c r="AT47" s="21">
        <f>planG!CQ20</f>
        <v>0</v>
      </c>
    </row>
    <row r="48" spans="1:46" ht="16.5" thickBot="1" x14ac:dyDescent="0.3">
      <c r="A48" s="42" t="str">
        <f t="shared" si="0"/>
        <v>1 Mme Nord</v>
      </c>
      <c r="B48" s="21">
        <f>planG!AX21</f>
        <v>0</v>
      </c>
      <c r="C48" s="21" t="str">
        <f>planG!AY21</f>
        <v>X</v>
      </c>
      <c r="D48" s="21">
        <f>planG!AZ21</f>
        <v>0</v>
      </c>
      <c r="E48" s="21">
        <f>planG!BB21</f>
        <v>0</v>
      </c>
      <c r="F48" s="21" t="str">
        <f>planG!BC21</f>
        <v>X</v>
      </c>
      <c r="G48" s="21">
        <f>planG!BD21</f>
        <v>0</v>
      </c>
      <c r="H48" s="21">
        <f>planG!BE21</f>
        <v>0</v>
      </c>
      <c r="I48" s="21" t="str">
        <f>planG!BF21</f>
        <v>L</v>
      </c>
      <c r="J48" s="21">
        <f>planG!BG21</f>
        <v>0</v>
      </c>
      <c r="K48" s="21">
        <f>planG!BH21</f>
        <v>0</v>
      </c>
      <c r="L48" s="21" t="str">
        <f>planG!BI21</f>
        <v>X</v>
      </c>
      <c r="M48" s="21">
        <f>planG!BJ21</f>
        <v>0</v>
      </c>
      <c r="N48" s="21">
        <f>planG!BK21</f>
        <v>0</v>
      </c>
      <c r="O48" s="21" t="str">
        <f>planG!BL21</f>
        <v>X</v>
      </c>
      <c r="P48" s="21">
        <f>planG!BM21</f>
        <v>0</v>
      </c>
      <c r="Q48" s="21">
        <f>planG!BN21</f>
        <v>0</v>
      </c>
      <c r="R48" s="21" t="str">
        <f>planG!BO21</f>
        <v>X</v>
      </c>
      <c r="S48" s="21">
        <f>planG!BP21</f>
        <v>0</v>
      </c>
      <c r="T48" s="21">
        <f>planG!BQ21</f>
        <v>0</v>
      </c>
      <c r="U48" s="21" t="str">
        <f>planG!BR21</f>
        <v>X</v>
      </c>
      <c r="V48" s="21">
        <f>planG!BS21</f>
        <v>0</v>
      </c>
      <c r="W48" s="21">
        <f>planG!BT21</f>
        <v>0</v>
      </c>
      <c r="X48" s="21" t="str">
        <f>planG!BU21</f>
        <v>X</v>
      </c>
      <c r="Y48" s="21">
        <f>planG!BV21</f>
        <v>0</v>
      </c>
      <c r="Z48" s="21">
        <f>planG!BW21</f>
        <v>0</v>
      </c>
      <c r="AA48" s="21" t="str">
        <f>planG!BX21</f>
        <v>X</v>
      </c>
      <c r="AB48" s="21">
        <f>planG!BY21</f>
        <v>0</v>
      </c>
      <c r="AC48" s="21">
        <f>planG!BZ21</f>
        <v>0</v>
      </c>
      <c r="AD48" s="21" t="str">
        <f>planG!CA21</f>
        <v>CO</v>
      </c>
      <c r="AE48" s="21">
        <f>planG!CB21</f>
        <v>0</v>
      </c>
      <c r="AF48" s="21">
        <f>planG!CC21</f>
        <v>0</v>
      </c>
      <c r="AG48" s="21" t="str">
        <f>planG!CD21</f>
        <v>X</v>
      </c>
      <c r="AH48" s="21">
        <f>planG!CE21</f>
        <v>0</v>
      </c>
      <c r="AI48" s="21">
        <f>planG!CF21</f>
        <v>0</v>
      </c>
      <c r="AJ48" s="21" t="str">
        <f>planG!CG21</f>
        <v>X</v>
      </c>
      <c r="AK48" s="21">
        <f>planG!CH21</f>
        <v>0</v>
      </c>
      <c r="AL48" s="21">
        <f>planG!CI21</f>
        <v>0</v>
      </c>
      <c r="AM48" s="21" t="str">
        <f>planG!CJ21</f>
        <v>X</v>
      </c>
      <c r="AN48" s="21">
        <f>planG!CK21</f>
        <v>0</v>
      </c>
      <c r="AO48" s="21">
        <f>planG!CL21</f>
        <v>0</v>
      </c>
      <c r="AP48" s="21" t="str">
        <f>planG!CM21</f>
        <v>X</v>
      </c>
      <c r="AQ48" s="21">
        <f>planG!CN21</f>
        <v>0</v>
      </c>
      <c r="AR48" s="21">
        <f>planG!CO21</f>
        <v>0</v>
      </c>
      <c r="AS48" s="21" t="str">
        <f>planG!CP21</f>
        <v>X</v>
      </c>
      <c r="AT48" s="21">
        <f>planG!CQ21</f>
        <v>0</v>
      </c>
    </row>
    <row r="49" spans="1:46" ht="16.5" thickBot="1" x14ac:dyDescent="0.3">
      <c r="A49" s="42" t="str">
        <f t="shared" si="0"/>
        <v>1 Mr. Nussbaumer</v>
      </c>
      <c r="B49" s="21" t="str">
        <f>planG!AX22</f>
        <v>E</v>
      </c>
      <c r="C49" s="21" t="str">
        <f>planG!AY22</f>
        <v>E</v>
      </c>
      <c r="D49" s="21" t="str">
        <f>planG!AZ22</f>
        <v>E</v>
      </c>
      <c r="E49" s="21" t="str">
        <f>planG!BB22</f>
        <v>E</v>
      </c>
      <c r="F49" s="21" t="str">
        <f>planG!BC22</f>
        <v>E</v>
      </c>
      <c r="G49" s="21" t="str">
        <f>planG!BD22</f>
        <v>E</v>
      </c>
      <c r="H49" s="21" t="str">
        <f>planG!BE22</f>
        <v>E</v>
      </c>
      <c r="I49" s="21" t="str">
        <f>planG!BF22</f>
        <v>E</v>
      </c>
      <c r="J49" s="21" t="str">
        <f>planG!BG22</f>
        <v>E</v>
      </c>
      <c r="K49" s="21" t="str">
        <f>planG!BH22</f>
        <v>E</v>
      </c>
      <c r="L49" s="21" t="str">
        <f>planG!BI22</f>
        <v>E</v>
      </c>
      <c r="M49" s="21" t="str">
        <f>planG!BJ22</f>
        <v>E</v>
      </c>
      <c r="N49" s="21" t="str">
        <f>planG!BK22</f>
        <v>L</v>
      </c>
      <c r="O49" s="21" t="str">
        <f>planG!BL22</f>
        <v>L</v>
      </c>
      <c r="P49" s="21" t="str">
        <f>planG!BM22</f>
        <v>L</v>
      </c>
      <c r="Q49" s="21" t="str">
        <f>planG!BN22</f>
        <v>E</v>
      </c>
      <c r="R49" s="21" t="str">
        <f>planG!BO22</f>
        <v>E</v>
      </c>
      <c r="S49" s="21" t="str">
        <f>planG!BP22</f>
        <v>E</v>
      </c>
      <c r="T49" s="21" t="str">
        <f>planG!BQ22</f>
        <v>E</v>
      </c>
      <c r="U49" s="21" t="str">
        <f>planG!BR22</f>
        <v>E</v>
      </c>
      <c r="V49" s="21" t="str">
        <f>planG!BS22</f>
        <v>E</v>
      </c>
      <c r="W49" s="21" t="str">
        <f>planG!BT22</f>
        <v>CO</v>
      </c>
      <c r="X49" s="21" t="str">
        <f>planG!BU22</f>
        <v>CO</v>
      </c>
      <c r="Y49" s="21" t="str">
        <f>planG!BV22</f>
        <v>CO</v>
      </c>
      <c r="Z49" s="21" t="str">
        <f>planG!BW22</f>
        <v>CO</v>
      </c>
      <c r="AA49" s="21" t="str">
        <f>planG!BX22</f>
        <v>CO</v>
      </c>
      <c r="AB49" s="21" t="str">
        <f>planG!BY22</f>
        <v>CO</v>
      </c>
      <c r="AC49" s="21" t="str">
        <f>planG!BZ22</f>
        <v>CO</v>
      </c>
      <c r="AD49" s="21" t="str">
        <f>planG!CA22</f>
        <v>CO</v>
      </c>
      <c r="AE49" s="21" t="str">
        <f>planG!CB22</f>
        <v>L</v>
      </c>
      <c r="AF49" s="21" t="str">
        <f>planG!CC22</f>
        <v>CO</v>
      </c>
      <c r="AG49" s="21" t="str">
        <f>planG!CD22</f>
        <v>CO</v>
      </c>
      <c r="AH49" s="21" t="str">
        <f>planG!CE22</f>
        <v>CO</v>
      </c>
      <c r="AI49" s="21" t="str">
        <f>planG!CF22</f>
        <v>L</v>
      </c>
      <c r="AJ49" s="21" t="str">
        <f>planG!CG22</f>
        <v>L</v>
      </c>
      <c r="AK49" s="21" t="str">
        <f>planG!CH22</f>
        <v>L</v>
      </c>
      <c r="AL49" s="21" t="str">
        <f>planG!CI22</f>
        <v>CO</v>
      </c>
      <c r="AM49" s="21" t="str">
        <f>planG!CJ22</f>
        <v>N</v>
      </c>
      <c r="AN49" s="21" t="str">
        <f>planG!CK22</f>
        <v>L</v>
      </c>
      <c r="AO49" s="21" t="str">
        <f>planG!CL22</f>
        <v>CO</v>
      </c>
      <c r="AP49" s="21" t="str">
        <f>planG!CM22</f>
        <v>L</v>
      </c>
      <c r="AQ49" s="21" t="str">
        <f>planG!CN22</f>
        <v>CO</v>
      </c>
      <c r="AR49" s="21" t="str">
        <f>planG!CO22</f>
        <v>L</v>
      </c>
      <c r="AS49" s="21" t="str">
        <f>planG!CP22</f>
        <v>L</v>
      </c>
      <c r="AT49" s="21" t="str">
        <f>planG!CQ22</f>
        <v>L</v>
      </c>
    </row>
    <row r="50" spans="1:46" ht="16.5" thickBot="1" x14ac:dyDescent="0.3">
      <c r="A50" s="42" t="str">
        <f t="shared" si="0"/>
        <v>1 Mme Papaux</v>
      </c>
      <c r="B50" s="21" t="str">
        <f>planG!AX23</f>
        <v>E</v>
      </c>
      <c r="C50" s="21">
        <f>planG!AY23</f>
        <v>0</v>
      </c>
      <c r="D50" s="21" t="str">
        <f>planG!AZ23</f>
        <v>E</v>
      </c>
      <c r="E50" s="21" t="str">
        <f>planG!BB23</f>
        <v>E</v>
      </c>
      <c r="F50" s="21">
        <f>planG!BC23</f>
        <v>0</v>
      </c>
      <c r="G50" s="21" t="str">
        <f>planG!BD23</f>
        <v>X</v>
      </c>
      <c r="H50" s="21" t="str">
        <f>planG!BE23</f>
        <v>E</v>
      </c>
      <c r="I50" s="21">
        <f>planG!BF23</f>
        <v>0</v>
      </c>
      <c r="J50" s="21" t="str">
        <f>planG!BG23</f>
        <v>E</v>
      </c>
      <c r="K50" s="21" t="str">
        <f>planG!BH23</f>
        <v>E</v>
      </c>
      <c r="L50" s="21">
        <f>planG!BI23</f>
        <v>0</v>
      </c>
      <c r="M50" s="21" t="str">
        <f>planG!BJ23</f>
        <v>X</v>
      </c>
      <c r="N50" s="21" t="str">
        <f>planG!BK23</f>
        <v>P</v>
      </c>
      <c r="O50" s="21">
        <f>planG!BL23</f>
        <v>0</v>
      </c>
      <c r="P50" s="21" t="str">
        <f>planG!BM23</f>
        <v>P</v>
      </c>
      <c r="Q50" s="21" t="str">
        <f>planG!BN23</f>
        <v>X</v>
      </c>
      <c r="R50" s="21">
        <f>planG!BO23</f>
        <v>0</v>
      </c>
      <c r="S50" s="21" t="str">
        <f>planG!BP23</f>
        <v>X</v>
      </c>
      <c r="T50" s="21" t="str">
        <f>planG!BQ23</f>
        <v>E</v>
      </c>
      <c r="U50" s="21">
        <f>planG!BR23</f>
        <v>0</v>
      </c>
      <c r="V50" s="21" t="str">
        <f>planG!BS23</f>
        <v>E</v>
      </c>
      <c r="W50" s="21" t="str">
        <f>planG!BT23</f>
        <v>CO</v>
      </c>
      <c r="X50" s="21">
        <f>planG!BU23</f>
        <v>0</v>
      </c>
      <c r="Y50" s="21" t="str">
        <f>planG!BV23</f>
        <v>CO</v>
      </c>
      <c r="Z50" s="21" t="str">
        <f>planG!BW23</f>
        <v>CO</v>
      </c>
      <c r="AA50" s="21">
        <f>planG!BX23</f>
        <v>0</v>
      </c>
      <c r="AB50" s="21" t="str">
        <f>planG!BY23</f>
        <v>X</v>
      </c>
      <c r="AC50" s="21" t="str">
        <f>planG!BZ23</f>
        <v>CO</v>
      </c>
      <c r="AD50" s="21">
        <f>planG!CA23</f>
        <v>0</v>
      </c>
      <c r="AE50" s="21" t="str">
        <f>planG!CB23</f>
        <v>CO</v>
      </c>
      <c r="AF50" s="21" t="str">
        <f>planG!CC23</f>
        <v>L</v>
      </c>
      <c r="AG50" s="21">
        <f>planG!CD23</f>
        <v>0</v>
      </c>
      <c r="AH50" s="21" t="str">
        <f>planG!CE23</f>
        <v>X</v>
      </c>
      <c r="AI50" s="21" t="str">
        <f>planG!CF23</f>
        <v>P</v>
      </c>
      <c r="AJ50" s="21">
        <f>planG!CG23</f>
        <v>0</v>
      </c>
      <c r="AK50" s="21" t="str">
        <f>planG!CH23</f>
        <v>L</v>
      </c>
      <c r="AL50" s="21" t="str">
        <f>planG!CI23</f>
        <v>X</v>
      </c>
      <c r="AM50" s="21">
        <f>planG!CJ23</f>
        <v>0</v>
      </c>
      <c r="AN50" s="21" t="str">
        <f>planG!CK23</f>
        <v>X</v>
      </c>
      <c r="AO50" s="21" t="str">
        <f>planG!CL23</f>
        <v>L</v>
      </c>
      <c r="AP50" s="21">
        <f>planG!CM23</f>
        <v>0</v>
      </c>
      <c r="AQ50" s="21" t="str">
        <f>planG!CN23</f>
        <v>CO</v>
      </c>
      <c r="AR50" s="21" t="str">
        <f>planG!CO23</f>
        <v>CO</v>
      </c>
      <c r="AS50" s="21">
        <f>planG!CP23</f>
        <v>0</v>
      </c>
      <c r="AT50" s="21" t="str">
        <f>planG!CQ23</f>
        <v>CO</v>
      </c>
    </row>
    <row r="51" spans="1:46" ht="16.5" thickBot="1" x14ac:dyDescent="0.3">
      <c r="A51" s="42" t="str">
        <f t="shared" si="0"/>
        <v>1 Mr. Rothilsberger</v>
      </c>
      <c r="B51" s="21" t="str">
        <f>planG!AX24</f>
        <v>L</v>
      </c>
      <c r="C51" s="21">
        <f>planG!AY24</f>
        <v>0</v>
      </c>
      <c r="D51" s="21" t="str">
        <f>planG!AZ24</f>
        <v>L</v>
      </c>
      <c r="E51" s="21" t="str">
        <f>planG!BB24</f>
        <v>CE</v>
      </c>
      <c r="F51" s="21">
        <f>planG!BC24</f>
        <v>0</v>
      </c>
      <c r="G51" s="21" t="str">
        <f>planG!BD24</f>
        <v>CE</v>
      </c>
      <c r="H51" s="21" t="str">
        <f>planG!BE24</f>
        <v>M</v>
      </c>
      <c r="I51" s="21">
        <f>planG!BF24</f>
        <v>0</v>
      </c>
      <c r="J51" s="21" t="str">
        <f>planG!BG24</f>
        <v>M</v>
      </c>
      <c r="K51" s="21" t="str">
        <f>planG!BH24</f>
        <v>M</v>
      </c>
      <c r="L51" s="21">
        <f>planG!BI24</f>
        <v>0</v>
      </c>
      <c r="M51" s="21" t="str">
        <f>planG!BJ24</f>
        <v>M</v>
      </c>
      <c r="N51" s="21" t="str">
        <f>planG!BK24</f>
        <v>M</v>
      </c>
      <c r="O51" s="21">
        <f>planG!BL24</f>
        <v>0</v>
      </c>
      <c r="P51" s="21" t="str">
        <f>planG!BM24</f>
        <v>M</v>
      </c>
      <c r="Q51" s="21" t="str">
        <f>planG!BN24</f>
        <v>M</v>
      </c>
      <c r="R51" s="21">
        <f>planG!BO24</f>
        <v>0</v>
      </c>
      <c r="S51" s="21" t="str">
        <f>planG!BP24</f>
        <v>M</v>
      </c>
      <c r="T51" s="21" t="str">
        <f>planG!BQ24</f>
        <v>I</v>
      </c>
      <c r="U51" s="21">
        <f>planG!BR24</f>
        <v>0</v>
      </c>
      <c r="V51" s="21" t="str">
        <f>planG!BS24</f>
        <v>I</v>
      </c>
      <c r="W51" s="21" t="str">
        <f>planG!BT24</f>
        <v>I</v>
      </c>
      <c r="X51" s="21">
        <f>planG!BU24</f>
        <v>0</v>
      </c>
      <c r="Y51" s="21" t="str">
        <f>planG!BV24</f>
        <v>I</v>
      </c>
      <c r="Z51" s="21" t="str">
        <f>planG!BW24</f>
        <v>M</v>
      </c>
      <c r="AA51" s="21">
        <f>planG!BX24</f>
        <v>0</v>
      </c>
      <c r="AB51" s="21" t="str">
        <f>planG!BY24</f>
        <v>M</v>
      </c>
      <c r="AC51" s="21" t="str">
        <f>planG!BZ24</f>
        <v>M</v>
      </c>
      <c r="AD51" s="21">
        <f>planG!CA24</f>
        <v>0</v>
      </c>
      <c r="AE51" s="21" t="str">
        <f>planG!CB24</f>
        <v>M</v>
      </c>
      <c r="AF51" s="21" t="str">
        <f>planG!CC24</f>
        <v>M</v>
      </c>
      <c r="AG51" s="21">
        <f>planG!CD24</f>
        <v>0</v>
      </c>
      <c r="AH51" s="21" t="str">
        <f>planG!CE24</f>
        <v>I</v>
      </c>
      <c r="AI51" s="21" t="str">
        <f>planG!CF24</f>
        <v>M</v>
      </c>
      <c r="AJ51" s="21">
        <f>planG!CG24</f>
        <v>0</v>
      </c>
      <c r="AK51" s="21" t="str">
        <f>planG!CH24</f>
        <v>M</v>
      </c>
      <c r="AL51" s="21" t="str">
        <f>planG!CI24</f>
        <v>M</v>
      </c>
      <c r="AM51" s="21">
        <f>planG!CJ24</f>
        <v>0</v>
      </c>
      <c r="AN51" s="21" t="str">
        <f>planG!CK24</f>
        <v>M</v>
      </c>
      <c r="AO51" s="21" t="str">
        <f>planG!CL24</f>
        <v>L</v>
      </c>
      <c r="AP51" s="21">
        <f>planG!CM24</f>
        <v>0</v>
      </c>
      <c r="AQ51" s="21" t="str">
        <f>planG!CN24</f>
        <v>L</v>
      </c>
      <c r="AR51" s="21" t="str">
        <f>planG!CO24</f>
        <v>L</v>
      </c>
      <c r="AS51" s="21">
        <f>planG!CP24</f>
        <v>0</v>
      </c>
      <c r="AT51" s="21" t="str">
        <f>planG!CQ24</f>
        <v>L</v>
      </c>
    </row>
    <row r="52" spans="1:46" ht="16.5" thickBot="1" x14ac:dyDescent="0.3">
      <c r="A52" s="58" t="str">
        <f t="shared" si="0"/>
        <v>1 Mme Ruchat</v>
      </c>
      <c r="B52" s="21">
        <f>planG!AX25</f>
        <v>0</v>
      </c>
      <c r="C52" s="21" t="str">
        <f>planG!AY25</f>
        <v>CO</v>
      </c>
      <c r="D52" s="21">
        <f>planG!AZ25</f>
        <v>0</v>
      </c>
      <c r="E52" s="21">
        <f>planG!BB25</f>
        <v>0</v>
      </c>
      <c r="F52" s="21" t="str">
        <f>planG!BC25</f>
        <v>CO</v>
      </c>
      <c r="G52" s="21">
        <f>planG!BD25</f>
        <v>0</v>
      </c>
      <c r="H52" s="21">
        <f>planG!BE25</f>
        <v>0</v>
      </c>
      <c r="I52" s="21">
        <f>planG!BF25</f>
        <v>0</v>
      </c>
      <c r="J52" s="21">
        <f>planG!BG25</f>
        <v>0</v>
      </c>
      <c r="K52" s="21">
        <f>planG!BH25</f>
        <v>0</v>
      </c>
      <c r="L52" s="21">
        <f>planG!BI25</f>
        <v>0</v>
      </c>
      <c r="M52" s="21">
        <f>planG!BJ25</f>
        <v>0</v>
      </c>
      <c r="N52" s="21">
        <f>planG!BK25</f>
        <v>0</v>
      </c>
      <c r="O52" s="21" t="str">
        <f>planG!BL25</f>
        <v>CO</v>
      </c>
      <c r="P52" s="21">
        <f>planG!BM25</f>
        <v>0</v>
      </c>
      <c r="Q52" s="21">
        <f>planG!BN25</f>
        <v>0</v>
      </c>
      <c r="R52" s="21" t="str">
        <f>planG!BO25</f>
        <v>CO</v>
      </c>
      <c r="S52" s="21">
        <f>planG!BP25</f>
        <v>0</v>
      </c>
      <c r="T52" s="21">
        <f>planG!BQ25</f>
        <v>0</v>
      </c>
      <c r="U52" s="21">
        <f>planG!BR25</f>
        <v>0</v>
      </c>
      <c r="V52" s="21">
        <f>planG!BS25</f>
        <v>0</v>
      </c>
      <c r="W52" s="21">
        <f>planG!BT25</f>
        <v>0</v>
      </c>
      <c r="X52" s="21">
        <f>planG!BU25</f>
        <v>0</v>
      </c>
      <c r="Y52" s="21">
        <f>planG!BV25</f>
        <v>0</v>
      </c>
      <c r="Z52" s="21">
        <f>planG!BW25</f>
        <v>0</v>
      </c>
      <c r="AA52" s="21" t="str">
        <f>planG!BX25</f>
        <v>CO</v>
      </c>
      <c r="AB52" s="21">
        <f>planG!BY25</f>
        <v>0</v>
      </c>
      <c r="AC52" s="21">
        <f>planG!BZ25</f>
        <v>0</v>
      </c>
      <c r="AD52" s="21" t="str">
        <f>planG!CA25</f>
        <v>CO</v>
      </c>
      <c r="AE52" s="21">
        <f>planG!CB25</f>
        <v>0</v>
      </c>
      <c r="AF52" s="21" t="str">
        <f>planG!CC25</f>
        <v>L</v>
      </c>
      <c r="AG52" s="21" t="str">
        <f>planG!CD25</f>
        <v>CO</v>
      </c>
      <c r="AH52" s="21">
        <f>planG!CE25</f>
        <v>0</v>
      </c>
      <c r="AI52" s="21" t="str">
        <f>planG!CF25</f>
        <v>L</v>
      </c>
      <c r="AJ52" s="21" t="str">
        <f>planG!CG25</f>
        <v>L</v>
      </c>
      <c r="AK52" s="21">
        <f>planG!CH25</f>
        <v>0</v>
      </c>
      <c r="AL52" s="21">
        <f>planG!CI25</f>
        <v>0</v>
      </c>
      <c r="AM52" s="21" t="str">
        <f>planG!CJ25</f>
        <v>CO</v>
      </c>
      <c r="AN52" s="21">
        <f>planG!CK25</f>
        <v>0</v>
      </c>
      <c r="AO52" s="21" t="str">
        <f>planG!CL25</f>
        <v>CO</v>
      </c>
      <c r="AP52" s="21" t="str">
        <f>planG!CM25</f>
        <v>L</v>
      </c>
      <c r="AQ52" s="21">
        <f>planG!CN25</f>
        <v>0</v>
      </c>
      <c r="AR52" s="21">
        <f>planG!CO25</f>
        <v>0</v>
      </c>
      <c r="AS52" s="21">
        <f>planG!CP25</f>
        <v>0</v>
      </c>
      <c r="AT52" s="21">
        <f>planG!CQ25</f>
        <v>0</v>
      </c>
    </row>
    <row r="53" spans="1:46" ht="16.5" thickBot="1" x14ac:dyDescent="0.3">
      <c r="A53" s="42" t="str">
        <f>A25</f>
        <v>1 Mme Ryser</v>
      </c>
      <c r="B53" s="21" t="str">
        <f>planG!AX26</f>
        <v>L</v>
      </c>
      <c r="C53" s="21" t="str">
        <f>planG!AY26</f>
        <v>CO</v>
      </c>
      <c r="D53" s="21" t="str">
        <f>planG!AZ26</f>
        <v>L</v>
      </c>
      <c r="E53" s="21" t="str">
        <f>planG!BB26</f>
        <v>CE</v>
      </c>
      <c r="F53" s="21" t="str">
        <f>planG!BC26</f>
        <v>CE</v>
      </c>
      <c r="G53" s="21" t="str">
        <f>planG!BD26</f>
        <v>CE</v>
      </c>
      <c r="H53" s="21" t="str">
        <f>planG!BE26</f>
        <v>M</v>
      </c>
      <c r="I53" s="21" t="str">
        <f>planG!BF26</f>
        <v>M</v>
      </c>
      <c r="J53" s="21" t="str">
        <f>planG!BG26</f>
        <v>M</v>
      </c>
      <c r="K53" s="21" t="str">
        <f>planG!BH26</f>
        <v>M</v>
      </c>
      <c r="L53" s="21" t="str">
        <f>planG!BI26</f>
        <v>M</v>
      </c>
      <c r="M53" s="21" t="str">
        <f>planG!BJ26</f>
        <v>M</v>
      </c>
      <c r="N53" s="21" t="str">
        <f>planG!BK26</f>
        <v>X</v>
      </c>
      <c r="O53" s="21" t="str">
        <f>planG!BL26</f>
        <v>M</v>
      </c>
      <c r="P53" s="21" t="str">
        <f>planG!BM26</f>
        <v>M</v>
      </c>
      <c r="Q53" s="21" t="str">
        <f>planG!BN26</f>
        <v>M</v>
      </c>
      <c r="R53" s="21" t="str">
        <f>planG!BO26</f>
        <v>M</v>
      </c>
      <c r="S53" s="21" t="str">
        <f>planG!BP26</f>
        <v>M</v>
      </c>
      <c r="T53" s="21" t="str">
        <f>planG!BQ26</f>
        <v>I</v>
      </c>
      <c r="U53" s="21" t="str">
        <f>planG!BR26</f>
        <v>I</v>
      </c>
      <c r="V53" s="21" t="str">
        <f>planG!BS26</f>
        <v>I</v>
      </c>
      <c r="W53" s="21" t="str">
        <f>planG!BT26</f>
        <v>I</v>
      </c>
      <c r="X53" s="21" t="str">
        <f>planG!BU26</f>
        <v>I</v>
      </c>
      <c r="Y53" s="21" t="str">
        <f>planG!BV26</f>
        <v>I</v>
      </c>
      <c r="Z53" s="21" t="str">
        <f>planG!BW26</f>
        <v>M</v>
      </c>
      <c r="AA53" s="21" t="str">
        <f>planG!BX26</f>
        <v>M</v>
      </c>
      <c r="AB53" s="21" t="str">
        <f>planG!BY26</f>
        <v>M</v>
      </c>
      <c r="AC53" s="21" t="str">
        <f>planG!BZ26</f>
        <v>M</v>
      </c>
      <c r="AD53" s="21" t="str">
        <f>planG!CA26</f>
        <v>M</v>
      </c>
      <c r="AE53" s="21" t="str">
        <f>planG!CB26</f>
        <v>M</v>
      </c>
      <c r="AF53" s="21" t="str">
        <f>planG!CC26</f>
        <v>I</v>
      </c>
      <c r="AG53" s="21" t="str">
        <f>planG!CD26</f>
        <v>M</v>
      </c>
      <c r="AH53" s="21" t="str">
        <f>planG!CE26</f>
        <v>M</v>
      </c>
      <c r="AI53" s="21" t="str">
        <f>planG!CF26</f>
        <v>X</v>
      </c>
      <c r="AJ53" s="21" t="str">
        <f>planG!CG26</f>
        <v>M</v>
      </c>
      <c r="AK53" s="21" t="str">
        <f>planG!CH26</f>
        <v>M</v>
      </c>
      <c r="AL53" s="21" t="str">
        <f>planG!CI26</f>
        <v>M</v>
      </c>
      <c r="AM53" s="21" t="str">
        <f>planG!CJ26</f>
        <v>M</v>
      </c>
      <c r="AN53" s="21" t="str">
        <f>planG!CK26</f>
        <v>M</v>
      </c>
      <c r="AO53" s="21" t="str">
        <f>planG!CL26</f>
        <v>B</v>
      </c>
      <c r="AP53" s="21" t="str">
        <f>planG!CM26</f>
        <v>L</v>
      </c>
      <c r="AQ53" s="21" t="str">
        <f>planG!CN26</f>
        <v>L</v>
      </c>
      <c r="AR53" s="21" t="str">
        <f>planG!CO26</f>
        <v>L</v>
      </c>
      <c r="AS53" s="21" t="str">
        <f>planG!CP26</f>
        <v>L</v>
      </c>
      <c r="AT53" s="21" t="str">
        <f>planG!CQ26</f>
        <v>L</v>
      </c>
    </row>
    <row r="54" spans="1:46" ht="16.5" thickBot="1" x14ac:dyDescent="0.3">
      <c r="A54" s="42" t="str">
        <f>A26</f>
        <v>1 Mr. Ryter</v>
      </c>
      <c r="B54" s="21">
        <f>planG!AX27</f>
        <v>0</v>
      </c>
      <c r="C54" s="21" t="str">
        <f>planG!AY27</f>
        <v>X</v>
      </c>
      <c r="D54" s="21">
        <f>planG!AZ27</f>
        <v>0</v>
      </c>
      <c r="E54" s="21">
        <f>planG!BB27</f>
        <v>0</v>
      </c>
      <c r="F54" s="21" t="str">
        <f>planG!BC27</f>
        <v>X</v>
      </c>
      <c r="G54" s="21">
        <f>planG!BD27</f>
        <v>0</v>
      </c>
      <c r="H54" s="21">
        <f>planG!BE27</f>
        <v>0</v>
      </c>
      <c r="I54" s="21" t="str">
        <f>planG!BF27</f>
        <v>X</v>
      </c>
      <c r="J54" s="21">
        <f>planG!BG27</f>
        <v>0</v>
      </c>
      <c r="K54" s="21">
        <f>planG!BH27</f>
        <v>0</v>
      </c>
      <c r="L54" s="21" t="str">
        <f>planG!BI27</f>
        <v>X</v>
      </c>
      <c r="M54" s="21">
        <f>planG!BJ27</f>
        <v>0</v>
      </c>
      <c r="N54" s="21">
        <f>planG!BK27</f>
        <v>0</v>
      </c>
      <c r="O54" s="21" t="str">
        <f>planG!BL27</f>
        <v>X</v>
      </c>
      <c r="P54" s="21">
        <f>planG!BM27</f>
        <v>0</v>
      </c>
      <c r="Q54" s="21">
        <f>planG!BN27</f>
        <v>0</v>
      </c>
      <c r="R54" s="21" t="str">
        <f>planG!BO27</f>
        <v>CO</v>
      </c>
      <c r="S54" s="21">
        <f>planG!BP27</f>
        <v>0</v>
      </c>
      <c r="T54" s="21">
        <f>planG!BQ27</f>
        <v>0</v>
      </c>
      <c r="U54" s="21" t="str">
        <f>planG!BR27</f>
        <v>X</v>
      </c>
      <c r="V54" s="21">
        <f>planG!BS27</f>
        <v>0</v>
      </c>
      <c r="W54" s="21">
        <f>planG!BT27</f>
        <v>0</v>
      </c>
      <c r="X54" s="21" t="str">
        <f>planG!BU27</f>
        <v>X</v>
      </c>
      <c r="Y54" s="21">
        <f>planG!BV27</f>
        <v>0</v>
      </c>
      <c r="Z54" s="21">
        <f>planG!BW27</f>
        <v>0</v>
      </c>
      <c r="AA54" s="21" t="str">
        <f>planG!BX27</f>
        <v>X</v>
      </c>
      <c r="AB54" s="21">
        <f>planG!BY27</f>
        <v>0</v>
      </c>
      <c r="AC54" s="21">
        <f>planG!BZ27</f>
        <v>0</v>
      </c>
      <c r="AD54" s="21" t="str">
        <f>planG!CA27</f>
        <v>X</v>
      </c>
      <c r="AE54" s="21">
        <f>planG!CB27</f>
        <v>0</v>
      </c>
      <c r="AF54" s="21">
        <f>planG!CC27</f>
        <v>0</v>
      </c>
      <c r="AG54" s="21" t="str">
        <f>planG!CD27</f>
        <v>X</v>
      </c>
      <c r="AH54" s="21">
        <f>planG!CE27</f>
        <v>0</v>
      </c>
      <c r="AI54" s="21">
        <f>planG!CF27</f>
        <v>0</v>
      </c>
      <c r="AJ54" s="21" t="str">
        <f>planG!CG27</f>
        <v>X</v>
      </c>
      <c r="AK54" s="21">
        <f>planG!CH27</f>
        <v>0</v>
      </c>
      <c r="AL54" s="21">
        <f>planG!CI27</f>
        <v>0</v>
      </c>
      <c r="AM54" s="21" t="str">
        <f>planG!CJ27</f>
        <v>N</v>
      </c>
      <c r="AN54" s="21">
        <f>planG!CK27</f>
        <v>0</v>
      </c>
      <c r="AO54" s="21" t="str">
        <f>planG!CL27</f>
        <v>CO</v>
      </c>
      <c r="AP54" s="21">
        <f>planG!CM27</f>
        <v>0</v>
      </c>
      <c r="AQ54" s="21">
        <f>planG!CN27</f>
        <v>0</v>
      </c>
      <c r="AR54" s="21">
        <f>planG!CO27</f>
        <v>0</v>
      </c>
      <c r="AS54" s="21">
        <f>planG!CP27</f>
        <v>0</v>
      </c>
      <c r="AT54" s="21">
        <f>planG!CQ27</f>
        <v>0</v>
      </c>
    </row>
    <row r="55" spans="1:46" ht="16.5" thickBot="1" x14ac:dyDescent="0.3">
      <c r="A55" s="42" t="str">
        <f>A27</f>
        <v>1 Mr. Von Burg</v>
      </c>
      <c r="B55" s="21" t="str">
        <f>planG!AX28</f>
        <v>P</v>
      </c>
      <c r="C55" s="21">
        <f>planG!AY28</f>
        <v>0</v>
      </c>
      <c r="D55" s="21" t="str">
        <f>planG!AZ28</f>
        <v>P</v>
      </c>
      <c r="E55" s="21" t="str">
        <f>planG!BB28</f>
        <v>P</v>
      </c>
      <c r="F55" s="21">
        <f>planG!BC28</f>
        <v>0</v>
      </c>
      <c r="G55" s="21" t="str">
        <f>planG!BD28</f>
        <v>P</v>
      </c>
      <c r="H55" s="21" t="str">
        <f>planG!BE28</f>
        <v>N</v>
      </c>
      <c r="I55" s="21">
        <f>planG!BF28</f>
        <v>0</v>
      </c>
      <c r="J55" s="21" t="str">
        <f>planG!BG28</f>
        <v>N</v>
      </c>
      <c r="K55" s="21" t="str">
        <f>planG!BH28</f>
        <v>N</v>
      </c>
      <c r="L55" s="21">
        <f>planG!BI28</f>
        <v>0</v>
      </c>
      <c r="M55" s="21" t="str">
        <f>planG!BJ28</f>
        <v>N</v>
      </c>
      <c r="N55" s="21" t="str">
        <f>planG!BK28</f>
        <v>P</v>
      </c>
      <c r="O55" s="21">
        <f>planG!BL28</f>
        <v>0</v>
      </c>
      <c r="P55" s="21" t="str">
        <f>planG!BM28</f>
        <v>P</v>
      </c>
      <c r="Q55" s="21" t="str">
        <f>planG!BN28</f>
        <v>N</v>
      </c>
      <c r="R55" s="21">
        <f>planG!BO28</f>
        <v>0</v>
      </c>
      <c r="S55" s="21" t="str">
        <f>planG!BP28</f>
        <v>N</v>
      </c>
      <c r="T55" s="21" t="str">
        <f>planG!BQ28</f>
        <v>N</v>
      </c>
      <c r="U55" s="21">
        <f>planG!BR28</f>
        <v>0</v>
      </c>
      <c r="V55" s="21" t="str">
        <f>planG!BS28</f>
        <v>N</v>
      </c>
      <c r="W55" s="21" t="str">
        <f>planG!BT28</f>
        <v>N</v>
      </c>
      <c r="X55" s="21">
        <f>planG!BU28</f>
        <v>0</v>
      </c>
      <c r="Y55" s="21" t="str">
        <f>planG!BV28</f>
        <v>N</v>
      </c>
      <c r="Z55" s="21" t="str">
        <f>planG!BW28</f>
        <v>CO</v>
      </c>
      <c r="AA55" s="21">
        <f>planG!BX28</f>
        <v>0</v>
      </c>
      <c r="AB55" s="21" t="str">
        <f>planG!BY28</f>
        <v>CO</v>
      </c>
      <c r="AC55" s="21" t="str">
        <f>planG!BZ28</f>
        <v>R</v>
      </c>
      <c r="AD55" s="21">
        <f>planG!CA28</f>
        <v>0</v>
      </c>
      <c r="AE55" s="21" t="str">
        <f>planG!CB28</f>
        <v>R</v>
      </c>
      <c r="AF55" s="21" t="str">
        <f>planG!CC28</f>
        <v>B</v>
      </c>
      <c r="AG55" s="21">
        <f>planG!CD28</f>
        <v>0</v>
      </c>
      <c r="AH55" s="21" t="str">
        <f>planG!CE28</f>
        <v>B</v>
      </c>
      <c r="AI55" s="21" t="str">
        <f>planG!CF28</f>
        <v>N</v>
      </c>
      <c r="AJ55" s="21">
        <f>planG!CG28</f>
        <v>0</v>
      </c>
      <c r="AK55" s="21" t="str">
        <f>planG!CH28</f>
        <v>N</v>
      </c>
      <c r="AL55" s="21" t="str">
        <f>planG!CI28</f>
        <v>N</v>
      </c>
      <c r="AM55" s="21">
        <f>planG!CJ28</f>
        <v>0</v>
      </c>
      <c r="AN55" s="21" t="str">
        <f>planG!CK28</f>
        <v>N</v>
      </c>
      <c r="AO55" s="21" t="str">
        <f>planG!CL28</f>
        <v>B</v>
      </c>
      <c r="AP55" s="21">
        <f>planG!CM28</f>
        <v>0</v>
      </c>
      <c r="AQ55" s="21" t="str">
        <f>planG!CN28</f>
        <v>B</v>
      </c>
      <c r="AR55" s="21" t="str">
        <f>planG!CO28</f>
        <v>B</v>
      </c>
      <c r="AS55" s="21">
        <f>planG!CP28</f>
        <v>0</v>
      </c>
      <c r="AT55" s="21" t="str">
        <f>planG!CQ28</f>
        <v>B</v>
      </c>
    </row>
    <row r="56" spans="1:46" ht="16.5" hidden="1" thickBot="1" x14ac:dyDescent="0.3">
      <c r="A56" s="42" t="str">
        <f t="shared" ref="A56:A58" si="1">A28</f>
        <v xml:space="preserve">  </v>
      </c>
      <c r="B56" s="21">
        <f>planG!AX29</f>
        <v>0</v>
      </c>
      <c r="C56" s="21">
        <f>planG!AY29</f>
        <v>0</v>
      </c>
      <c r="D56" s="21">
        <f>planG!AZ29</f>
        <v>0</v>
      </c>
      <c r="E56" s="21">
        <f>planG!BB29</f>
        <v>0</v>
      </c>
      <c r="F56" s="21">
        <f>planG!BB29</f>
        <v>0</v>
      </c>
      <c r="G56" s="21">
        <f>planG!BC29</f>
        <v>0</v>
      </c>
      <c r="H56" s="21">
        <f>planG!BD29</f>
        <v>0</v>
      </c>
      <c r="I56" s="21">
        <f>planG!BE29</f>
        <v>0</v>
      </c>
      <c r="J56" s="21">
        <f>planG!BF29</f>
        <v>0</v>
      </c>
      <c r="K56" s="21">
        <f>planG!BG29</f>
        <v>0</v>
      </c>
      <c r="L56" s="21">
        <f>planG!BH29</f>
        <v>0</v>
      </c>
      <c r="M56" s="21">
        <f>planG!BI29</f>
        <v>0</v>
      </c>
      <c r="N56" s="21">
        <f>planG!BJ29</f>
        <v>0</v>
      </c>
      <c r="O56" s="21">
        <f>planG!BK29</f>
        <v>0</v>
      </c>
      <c r="P56" s="21">
        <f>planG!BL29</f>
        <v>0</v>
      </c>
      <c r="Q56" s="21">
        <f>planG!BM29</f>
        <v>0</v>
      </c>
      <c r="R56" s="21">
        <f>planG!BN29</f>
        <v>0</v>
      </c>
      <c r="S56" s="21">
        <f>planG!BO29</f>
        <v>0</v>
      </c>
      <c r="T56" s="21">
        <f>planG!BP29</f>
        <v>0</v>
      </c>
      <c r="U56" s="21">
        <f>planG!BQ29</f>
        <v>0</v>
      </c>
      <c r="V56" s="21">
        <f>planG!BR29</f>
        <v>0</v>
      </c>
      <c r="W56" s="21">
        <f>planG!BS29</f>
        <v>0</v>
      </c>
      <c r="X56" s="21">
        <f>planG!BT29</f>
        <v>0</v>
      </c>
      <c r="Y56" s="21">
        <f>planG!BU29</f>
        <v>0</v>
      </c>
      <c r="Z56" s="21">
        <f>planG!BV29</f>
        <v>0</v>
      </c>
      <c r="AA56" s="21">
        <f>planG!BW29</f>
        <v>0</v>
      </c>
      <c r="AB56" s="21">
        <f>planG!BX29</f>
        <v>0</v>
      </c>
      <c r="AC56" s="21">
        <f>planG!BY29</f>
        <v>0</v>
      </c>
      <c r="AD56" s="21">
        <f>planG!BZ29</f>
        <v>0</v>
      </c>
      <c r="AE56" s="21">
        <f>planG!CA29</f>
        <v>0</v>
      </c>
      <c r="AF56" s="21">
        <f>planG!CB29</f>
        <v>0</v>
      </c>
      <c r="AG56" s="21">
        <f>planG!CC29</f>
        <v>0</v>
      </c>
      <c r="AH56" s="21">
        <f>planG!CD29</f>
        <v>0</v>
      </c>
      <c r="AI56" s="21">
        <f>planG!CE29</f>
        <v>0</v>
      </c>
      <c r="AJ56" s="21">
        <f>planG!CF29</f>
        <v>0</v>
      </c>
      <c r="AK56" s="21">
        <f>planG!CG29</f>
        <v>0</v>
      </c>
      <c r="AL56" s="21">
        <f>planG!CH29</f>
        <v>0</v>
      </c>
      <c r="AM56" s="21">
        <f>planG!CI29</f>
        <v>0</v>
      </c>
      <c r="AN56" s="21">
        <f>planG!CJ29</f>
        <v>0</v>
      </c>
      <c r="AO56" s="21">
        <f>planG!CK29</f>
        <v>0</v>
      </c>
      <c r="AP56" s="21">
        <f>planG!CL29</f>
        <v>0</v>
      </c>
      <c r="AQ56" s="21">
        <f>planG!CM29</f>
        <v>0</v>
      </c>
      <c r="AR56" s="21">
        <f>planG!CN29</f>
        <v>0</v>
      </c>
      <c r="AS56" s="21">
        <f>planG!CO29</f>
        <v>0</v>
      </c>
      <c r="AT56" s="21">
        <f>planG!CP29</f>
        <v>0</v>
      </c>
    </row>
    <row r="57" spans="1:46" ht="16.5" hidden="1" thickBot="1" x14ac:dyDescent="0.3">
      <c r="A57" s="42" t="str">
        <f t="shared" si="1"/>
        <v xml:space="preserve">  </v>
      </c>
      <c r="B57" s="21">
        <f>planG!AX30</f>
        <v>0</v>
      </c>
      <c r="C57" s="21">
        <f>planG!AY30</f>
        <v>0</v>
      </c>
      <c r="D57" s="21">
        <f>planG!AZ30</f>
        <v>0</v>
      </c>
      <c r="E57" s="21">
        <f>planG!BB30</f>
        <v>0</v>
      </c>
      <c r="F57" s="21">
        <f>planG!BB30</f>
        <v>0</v>
      </c>
      <c r="G57" s="21">
        <f>planG!BC30</f>
        <v>0</v>
      </c>
      <c r="H57" s="21">
        <f>planG!BD30</f>
        <v>0</v>
      </c>
      <c r="I57" s="21">
        <f>planG!BE30</f>
        <v>0</v>
      </c>
      <c r="J57" s="21">
        <f>planG!BF30</f>
        <v>0</v>
      </c>
      <c r="K57" s="21">
        <f>planG!BG30</f>
        <v>0</v>
      </c>
      <c r="L57" s="21">
        <f>planG!BH30</f>
        <v>0</v>
      </c>
      <c r="M57" s="21">
        <f>planG!BI30</f>
        <v>0</v>
      </c>
      <c r="N57" s="21">
        <f>planG!BJ30</f>
        <v>0</v>
      </c>
      <c r="O57" s="21">
        <f>planG!BK30</f>
        <v>0</v>
      </c>
      <c r="P57" s="21">
        <f>planG!BL30</f>
        <v>0</v>
      </c>
      <c r="Q57" s="21">
        <f>planG!BM30</f>
        <v>0</v>
      </c>
      <c r="R57" s="21">
        <f>planG!BN30</f>
        <v>0</v>
      </c>
      <c r="S57" s="21">
        <f>planG!BO30</f>
        <v>0</v>
      </c>
      <c r="T57" s="21">
        <f>planG!BP30</f>
        <v>0</v>
      </c>
      <c r="U57" s="21">
        <f>planG!BQ30</f>
        <v>0</v>
      </c>
      <c r="V57" s="21">
        <f>planG!BR30</f>
        <v>0</v>
      </c>
      <c r="W57" s="21">
        <f>planG!BS30</f>
        <v>0</v>
      </c>
      <c r="X57" s="21">
        <f>planG!BT30</f>
        <v>0</v>
      </c>
      <c r="Y57" s="21">
        <f>planG!BU30</f>
        <v>0</v>
      </c>
      <c r="Z57" s="21">
        <f>planG!BV30</f>
        <v>0</v>
      </c>
      <c r="AA57" s="21">
        <f>planG!BW30</f>
        <v>0</v>
      </c>
      <c r="AB57" s="21">
        <f>planG!BX30</f>
        <v>0</v>
      </c>
      <c r="AC57" s="21">
        <f>planG!BY30</f>
        <v>0</v>
      </c>
      <c r="AD57" s="21">
        <f>planG!BZ30</f>
        <v>0</v>
      </c>
      <c r="AE57" s="21">
        <f>planG!CA30</f>
        <v>0</v>
      </c>
      <c r="AF57" s="21">
        <f>planG!CB30</f>
        <v>0</v>
      </c>
      <c r="AG57" s="21">
        <f>planG!CC30</f>
        <v>0</v>
      </c>
      <c r="AH57" s="21">
        <f>planG!CD30</f>
        <v>0</v>
      </c>
      <c r="AI57" s="21">
        <f>planG!CE30</f>
        <v>0</v>
      </c>
      <c r="AJ57" s="21">
        <f>planG!CF30</f>
        <v>0</v>
      </c>
      <c r="AK57" s="21">
        <f>planG!CG30</f>
        <v>0</v>
      </c>
      <c r="AL57" s="21">
        <f>planG!CH30</f>
        <v>0</v>
      </c>
      <c r="AM57" s="21">
        <f>planG!CI30</f>
        <v>0</v>
      </c>
      <c r="AN57" s="21">
        <f>planG!CJ30</f>
        <v>0</v>
      </c>
      <c r="AO57" s="21">
        <f>planG!CK30</f>
        <v>0</v>
      </c>
      <c r="AP57" s="21">
        <f>planG!CL30</f>
        <v>0</v>
      </c>
      <c r="AQ57" s="21">
        <f>planG!CM30</f>
        <v>0</v>
      </c>
      <c r="AR57" s="21">
        <f>planG!CN30</f>
        <v>0</v>
      </c>
      <c r="AS57" s="21">
        <f>planG!CO30</f>
        <v>0</v>
      </c>
      <c r="AT57" s="21">
        <f>planG!CP30</f>
        <v>0</v>
      </c>
    </row>
    <row r="58" spans="1:46" ht="16.5" hidden="1" thickBot="1" x14ac:dyDescent="0.3">
      <c r="A58" s="42" t="str">
        <f t="shared" si="1"/>
        <v xml:space="preserve">  </v>
      </c>
      <c r="B58" s="21"/>
      <c r="C58" s="21"/>
      <c r="D58" s="21"/>
      <c r="E58" s="21">
        <f>planG!BB31</f>
        <v>0</v>
      </c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  <c r="AJ58" s="21"/>
      <c r="AK58" s="21"/>
      <c r="AL58" s="21"/>
      <c r="AM58" s="21"/>
      <c r="AN58" s="21"/>
      <c r="AO58" s="21"/>
      <c r="AP58" s="21"/>
      <c r="AQ58" s="21"/>
      <c r="AR58" s="21"/>
      <c r="AS58" s="21"/>
      <c r="AT58" s="21"/>
    </row>
  </sheetData>
  <mergeCells count="78">
    <mergeCell ref="N4:P4"/>
    <mergeCell ref="Q4:S4"/>
    <mergeCell ref="AG1:AK1"/>
    <mergeCell ref="AL1:AP1"/>
    <mergeCell ref="C2:G2"/>
    <mergeCell ref="H2:L2"/>
    <mergeCell ref="M2:Q2"/>
    <mergeCell ref="R2:V2"/>
    <mergeCell ref="W2:AA2"/>
    <mergeCell ref="AB2:AF2"/>
    <mergeCell ref="AG2:AK2"/>
    <mergeCell ref="AL2:AP2"/>
    <mergeCell ref="C1:G1"/>
    <mergeCell ref="H1:L1"/>
    <mergeCell ref="M1:Q1"/>
    <mergeCell ref="R1:V1"/>
    <mergeCell ref="W1:AA1"/>
    <mergeCell ref="AB1:AF1"/>
    <mergeCell ref="AL4:AN4"/>
    <mergeCell ref="AO4:AQ4"/>
    <mergeCell ref="AR4:AT4"/>
    <mergeCell ref="AU4:AW4"/>
    <mergeCell ref="B32:D32"/>
    <mergeCell ref="E32:G32"/>
    <mergeCell ref="T4:V4"/>
    <mergeCell ref="W4:Y4"/>
    <mergeCell ref="Z4:AB4"/>
    <mergeCell ref="AC4:AE4"/>
    <mergeCell ref="AF4:AH4"/>
    <mergeCell ref="AI4:AK4"/>
    <mergeCell ref="B4:D4"/>
    <mergeCell ref="E4:G4"/>
    <mergeCell ref="H4:J4"/>
    <mergeCell ref="K4:M4"/>
    <mergeCell ref="AL32:AN32"/>
    <mergeCell ref="AO32:AQ32"/>
    <mergeCell ref="H32:J32"/>
    <mergeCell ref="K32:M32"/>
    <mergeCell ref="N32:P32"/>
    <mergeCell ref="Q32:S32"/>
    <mergeCell ref="T32:V32"/>
    <mergeCell ref="W32:Y32"/>
    <mergeCell ref="Z5:AB5"/>
    <mergeCell ref="Z32:AB32"/>
    <mergeCell ref="AC32:AE32"/>
    <mergeCell ref="AF32:AH32"/>
    <mergeCell ref="AI32:AK32"/>
    <mergeCell ref="K5:M5"/>
    <mergeCell ref="N5:P5"/>
    <mergeCell ref="Q5:S5"/>
    <mergeCell ref="T5:V5"/>
    <mergeCell ref="W5:Y5"/>
    <mergeCell ref="AU5:AW5"/>
    <mergeCell ref="B33:D33"/>
    <mergeCell ref="E33:G33"/>
    <mergeCell ref="H33:J33"/>
    <mergeCell ref="K33:M33"/>
    <mergeCell ref="N33:P33"/>
    <mergeCell ref="AC5:AE5"/>
    <mergeCell ref="AF5:AH5"/>
    <mergeCell ref="AI5:AK5"/>
    <mergeCell ref="AL5:AN5"/>
    <mergeCell ref="AO5:AQ5"/>
    <mergeCell ref="AR5:AT5"/>
    <mergeCell ref="AR32:AT32"/>
    <mergeCell ref="B5:D5"/>
    <mergeCell ref="E5:G5"/>
    <mergeCell ref="H5:J5"/>
    <mergeCell ref="AI33:AK33"/>
    <mergeCell ref="AL33:AN33"/>
    <mergeCell ref="AO33:AQ33"/>
    <mergeCell ref="AR33:AT33"/>
    <mergeCell ref="Q33:S33"/>
    <mergeCell ref="T33:V33"/>
    <mergeCell ref="W33:Y33"/>
    <mergeCell ref="Z33:AB33"/>
    <mergeCell ref="AC33:AE33"/>
    <mergeCell ref="AF33:AH33"/>
  </mergeCells>
  <conditionalFormatting sqref="B4:D4">
    <cfRule type="expression" dxfId="99" priority="101" stopIfTrue="1">
      <formula>OR(WEEKDAY(B5)=1,WEEKDAY(B5)=7)</formula>
    </cfRule>
  </conditionalFormatting>
  <conditionalFormatting sqref="B5:D5">
    <cfRule type="expression" dxfId="98" priority="100">
      <formula>OR(WEEKDAY(B5)=1,WEEKDAY(B5)=7)</formula>
    </cfRule>
  </conditionalFormatting>
  <conditionalFormatting sqref="E5:G5">
    <cfRule type="expression" dxfId="97" priority="99">
      <formula>OR(WEEKDAY(E5)=1,WEEKDAY(E5)=7)</formula>
    </cfRule>
  </conditionalFormatting>
  <conditionalFormatting sqref="H4:J4">
    <cfRule type="expression" dxfId="96" priority="98">
      <formula>OR(WEEKDAY(H5)=1,WEEKDAY(H5)=7)</formula>
    </cfRule>
  </conditionalFormatting>
  <conditionalFormatting sqref="H5:J5">
    <cfRule type="expression" dxfId="95" priority="97">
      <formula>OR(WEEKDAY(H5)=1,WEEKDAY(H5)=7)</formula>
    </cfRule>
  </conditionalFormatting>
  <conditionalFormatting sqref="K4:M4">
    <cfRule type="expression" dxfId="94" priority="96">
      <formula>OR(WEEKDAY(K5)=1,WEEKDAY(K5)=7)</formula>
    </cfRule>
  </conditionalFormatting>
  <conditionalFormatting sqref="K5:M5">
    <cfRule type="expression" dxfId="93" priority="95">
      <formula>OR(WEEKDAY(K5)=1,WEEKDAY(K5)=7)</formula>
    </cfRule>
  </conditionalFormatting>
  <conditionalFormatting sqref="Q4:S4">
    <cfRule type="expression" dxfId="92" priority="94">
      <formula>OR(WEEKDAY(Q5)=1,WEEKDAY(Q5)=7)</formula>
    </cfRule>
  </conditionalFormatting>
  <conditionalFormatting sqref="Q5:S5">
    <cfRule type="expression" dxfId="91" priority="93">
      <formula>OR(WEEKDAY(Q5)=1,WEEKDAY(Q5)=7)</formula>
    </cfRule>
  </conditionalFormatting>
  <conditionalFormatting sqref="T4:V4">
    <cfRule type="expression" dxfId="90" priority="92">
      <formula>OR(WEEKDAY(T5)=1,WEEKDAY(T5)=7)</formula>
    </cfRule>
  </conditionalFormatting>
  <conditionalFormatting sqref="T5:V5">
    <cfRule type="expression" dxfId="89" priority="91">
      <formula>OR(WEEKDAY(T5)=1,WEEKDAY(T5)=7)</formula>
    </cfRule>
  </conditionalFormatting>
  <conditionalFormatting sqref="W4:Y4">
    <cfRule type="expression" dxfId="88" priority="89">
      <formula>OR(WEEKDAY(W5)=1,WEEKDAY(W5)=7)</formula>
    </cfRule>
    <cfRule type="expression" dxfId="87" priority="90">
      <formula>OR(WEEKDAY(T5)=1,WEEKDAY(T5)=7)</formula>
    </cfRule>
  </conditionalFormatting>
  <conditionalFormatting sqref="W5:Y5">
    <cfRule type="expression" dxfId="86" priority="88">
      <formula>OR(WEEKDAY(W5)=1,WEEKDAY(W5)=7)</formula>
    </cfRule>
  </conditionalFormatting>
  <conditionalFormatting sqref="Z4:AB4">
    <cfRule type="expression" dxfId="85" priority="87">
      <formula>OR(WEEKDAY(Z5)=1,WEEKDAY(Z5)=7)</formula>
    </cfRule>
  </conditionalFormatting>
  <conditionalFormatting sqref="Z5:AB5">
    <cfRule type="expression" dxfId="84" priority="86">
      <formula>OR(WEEKDAY(Z5)=1,WEEKDAY(Z5)=7)</formula>
    </cfRule>
  </conditionalFormatting>
  <conditionalFormatting sqref="AC4:AE4">
    <cfRule type="expression" dxfId="83" priority="85">
      <formula>OR(WEEKDAY(AC5)=1,WEEKDAY(AC5)=7)</formula>
    </cfRule>
  </conditionalFormatting>
  <conditionalFormatting sqref="AC5:AE5">
    <cfRule type="expression" dxfId="82" priority="84">
      <formula>OR(WEEKDAY(AC5)=1,WEEKDAY(AC5)=7)</formula>
    </cfRule>
  </conditionalFormatting>
  <conditionalFormatting sqref="AF4:AH4">
    <cfRule type="expression" dxfId="81" priority="83">
      <formula>OR(WEEKDAY(AF5)=1,WEEKDAY(AF5)=7)</formula>
    </cfRule>
  </conditionalFormatting>
  <conditionalFormatting sqref="AF5:AH5">
    <cfRule type="expression" dxfId="80" priority="82">
      <formula>OR(WEEKDAY(AF5)=1,WEEKDAY(AF5)=7)</formula>
    </cfRule>
  </conditionalFormatting>
  <conditionalFormatting sqref="AI4:AK4">
    <cfRule type="expression" dxfId="79" priority="81">
      <formula>OR(WEEKDAY(AI5)=1,WEEKDAY(AI5)=7)</formula>
    </cfRule>
  </conditionalFormatting>
  <conditionalFormatting sqref="N5:P5">
    <cfRule type="expression" dxfId="78" priority="80">
      <formula>OR(WEEKDAY(N5)=1,WEEKDAY(N5)=7)</formula>
    </cfRule>
  </conditionalFormatting>
  <conditionalFormatting sqref="AI5:AK5">
    <cfRule type="expression" dxfId="77" priority="69">
      <formula>OR(WEEKDAY(AI5)=1,WEEKDAY(AI5)=7)</formula>
    </cfRule>
    <cfRule type="expression" dxfId="76" priority="78">
      <formula>OR(WEEKDAY(AF5)=1,WEEKDAY(AF5)=7)</formula>
    </cfRule>
    <cfRule type="expression" dxfId="75" priority="79">
      <formula>OR(WEEKDAY(AF5)=1,WEEKDAY(AF5)=7)</formula>
    </cfRule>
  </conditionalFormatting>
  <conditionalFormatting sqref="AL4:AN4">
    <cfRule type="expression" dxfId="74" priority="77">
      <formula>OR(WEEKDAY(AL5)=1,WEEKDAY(AL5)=7)</formula>
    </cfRule>
  </conditionalFormatting>
  <conditionalFormatting sqref="AL5:AN5">
    <cfRule type="expression" dxfId="73" priority="76">
      <formula>OR(WEEKDAY(AL5)=1,WEEKDAY(AL5)=7)</formula>
    </cfRule>
  </conditionalFormatting>
  <conditionalFormatting sqref="AO4:AQ4">
    <cfRule type="expression" dxfId="72" priority="75">
      <formula>OR(WEEKDAY(AO5)=1,WEEKDAY(AO5)=7)</formula>
    </cfRule>
  </conditionalFormatting>
  <conditionalFormatting sqref="AR4:AT4">
    <cfRule type="expression" dxfId="71" priority="73">
      <formula>OR(WEEKDAY(AR5)=1,WEEKDAY(AR5)=7)</formula>
    </cfRule>
    <cfRule type="expression" dxfId="70" priority="74">
      <formula>OR(WEEKDAY(AO5)=1,WEEKDAY(AO5)=7)</formula>
    </cfRule>
  </conditionalFormatting>
  <conditionalFormatting sqref="AR5:AT5">
    <cfRule type="expression" dxfId="69" priority="72">
      <formula>OR(WEEKDAY(AR5)=1,WEEKDAY(AR5)=7)</formula>
    </cfRule>
  </conditionalFormatting>
  <conditionalFormatting sqref="AU4:AW4">
    <cfRule type="expression" dxfId="68" priority="71">
      <formula>OR(WEEKDAY(AU5)=1,WEEKDAY(AU5)=7)</formula>
    </cfRule>
  </conditionalFormatting>
  <conditionalFormatting sqref="AU5:AW5">
    <cfRule type="expression" dxfId="67" priority="70">
      <formula>OR(WEEKDAY(AU5)=1,WEEKDAY(AU5)=7)</formula>
    </cfRule>
  </conditionalFormatting>
  <conditionalFormatting sqref="B32:D32">
    <cfRule type="expression" dxfId="66" priority="68">
      <formula>OR(WEEKDAY(B33)=1,WEEKDAY(B33)=7)</formula>
    </cfRule>
  </conditionalFormatting>
  <conditionalFormatting sqref="E32:G32">
    <cfRule type="expression" dxfId="65" priority="67">
      <formula>OR(WEEKDAY(E33)=1,WEEKDAY(E33)=7)</formula>
    </cfRule>
  </conditionalFormatting>
  <conditionalFormatting sqref="H32:J32">
    <cfRule type="expression" dxfId="64" priority="66">
      <formula>OR(WEEKDAY(H33)=1,WEEKDAY(H33)=7)</formula>
    </cfRule>
  </conditionalFormatting>
  <conditionalFormatting sqref="K32:M32">
    <cfRule type="expression" dxfId="63" priority="65">
      <formula>OR(WEEKDAY(K33)=1,WEEKDAY(K33)=7)</formula>
    </cfRule>
  </conditionalFormatting>
  <conditionalFormatting sqref="N32:P32">
    <cfRule type="expression" dxfId="62" priority="64">
      <formula>OR(WEEKDAY(N33)=1,WEEKDAY(N33)=7)</formula>
    </cfRule>
  </conditionalFormatting>
  <conditionalFormatting sqref="Q32:S32">
    <cfRule type="expression" dxfId="61" priority="63">
      <formula>OR(WEEKDAY(Q33)=1,WEEKDAY(Q33)=7)</formula>
    </cfRule>
  </conditionalFormatting>
  <conditionalFormatting sqref="T32:V32">
    <cfRule type="expression" dxfId="60" priority="62">
      <formula>OR(WEEKDAY(T33)=1,WEEKDAY(T33)=7)</formula>
    </cfRule>
  </conditionalFormatting>
  <conditionalFormatting sqref="W32:Y32">
    <cfRule type="expression" dxfId="59" priority="61">
      <formula>OR(WEEKDAY(W33)=1,WEEKDAY(W33)=7)</formula>
    </cfRule>
  </conditionalFormatting>
  <conditionalFormatting sqref="Z32:AB32">
    <cfRule type="expression" dxfId="58" priority="60">
      <formula>OR(WEEKDAY(Z33)=1,WEEKDAY(Z33)=7)</formula>
    </cfRule>
  </conditionalFormatting>
  <conditionalFormatting sqref="AC32:AE32">
    <cfRule type="expression" dxfId="57" priority="59">
      <formula>OR(WEEKDAY(AC33)=1,WEEKDAY(AC33)=7)</formula>
    </cfRule>
  </conditionalFormatting>
  <conditionalFormatting sqref="AF32:AH32">
    <cfRule type="expression" dxfId="56" priority="58">
      <formula>OR(WEEKDAY(AF33)=1,WEEKDAY(AF33)=7)</formula>
    </cfRule>
  </conditionalFormatting>
  <conditionalFormatting sqref="AI32:AK32">
    <cfRule type="expression" dxfId="55" priority="57">
      <formula>OR(WEEKDAY(AI33)=1,WEEKDAY(AI33)=7)</formula>
    </cfRule>
  </conditionalFormatting>
  <conditionalFormatting sqref="AL32:AN32">
    <cfRule type="expression" dxfId="54" priority="56">
      <formula>OR(WEEKDAY(AL33)=1,WEEKDAY(AL33)=7)</formula>
    </cfRule>
  </conditionalFormatting>
  <conditionalFormatting sqref="AO32:AQ32">
    <cfRule type="expression" dxfId="53" priority="55">
      <formula>OR(WEEKDAY(AO33)=1,WEEKDAY(AO33)=7)</formula>
    </cfRule>
  </conditionalFormatting>
  <conditionalFormatting sqref="AR32:AT32">
    <cfRule type="expression" dxfId="52" priority="54">
      <formula>OR(WEEKDAY(AR33)=1,WEEKDAY(AR33)=7)</formula>
    </cfRule>
  </conditionalFormatting>
  <conditionalFormatting sqref="Q33:S33">
    <cfRule type="expression" dxfId="51" priority="44">
      <formula>OR(WEEKDAY(Q33)=1,WEEKDAY(Q33)=7)</formula>
    </cfRule>
    <cfRule type="expression" dxfId="50" priority="53">
      <formula>OR(WEEKDAY(Q33)=1,WEEKDAY(Q33)=7)</formula>
    </cfRule>
  </conditionalFormatting>
  <conditionalFormatting sqref="T33:V33">
    <cfRule type="expression" dxfId="49" priority="43" stopIfTrue="1">
      <formula>OR(WEEKDAY(T33)=1,WEEKDAY(T33)=7)</formula>
    </cfRule>
    <cfRule type="expression" dxfId="48" priority="52">
      <formula>OR(WEEKDAY(T33)=1,WEEKDAY(T33)=7)</formula>
    </cfRule>
  </conditionalFormatting>
  <conditionalFormatting sqref="AL33:AN33">
    <cfRule type="expression" dxfId="47" priority="37">
      <formula>OR(WEEKDAY(AL33)=1,WEEKDAY(AL33)=7)</formula>
    </cfRule>
    <cfRule type="expression" dxfId="46" priority="51">
      <formula>OR(WEEKDAY(AL33)=1,WEEKDAY(AL33)=7)</formula>
    </cfRule>
  </conditionalFormatting>
  <conditionalFormatting sqref="AO33:AQ33">
    <cfRule type="expression" dxfId="45" priority="36">
      <formula>OR(WEEKDAY(AO33)=1,WEEKDAY(AO33)=7)</formula>
    </cfRule>
    <cfRule type="expression" dxfId="44" priority="50">
      <formula>OR(WEEKDAY(AL33)=1,WEEKDAY(AL33)=7)</formula>
    </cfRule>
  </conditionalFormatting>
  <conditionalFormatting sqref="H33:J33">
    <cfRule type="expression" dxfId="43" priority="49">
      <formula>OR(WEEKDAY(H33)=1,WEEKDAY(H33)=7)</formula>
    </cfRule>
  </conditionalFormatting>
  <conditionalFormatting sqref="E33:G33">
    <cfRule type="expression" dxfId="42" priority="48">
      <formula>OR(WEEKDAY(E33)=1,WEEKDAY(E33)=7)</formula>
    </cfRule>
  </conditionalFormatting>
  <conditionalFormatting sqref="B33:D33">
    <cfRule type="expression" dxfId="41" priority="47">
      <formula>OR(WEEKDAY(B33)=1,WEEKDAY(B33)=7)</formula>
    </cfRule>
  </conditionalFormatting>
  <conditionalFormatting sqref="K33:M33">
    <cfRule type="expression" dxfId="40" priority="46">
      <formula>OR(WEEKDAY(K33)=1,WEEKDAY(K33)=7)</formula>
    </cfRule>
  </conditionalFormatting>
  <conditionalFormatting sqref="N33:P33">
    <cfRule type="expression" dxfId="39" priority="45">
      <formula>OR(WEEKDAY(N33)=1,WEEKDAY(N33)=7)</formula>
    </cfRule>
  </conditionalFormatting>
  <conditionalFormatting sqref="W33:Y33">
    <cfRule type="expression" dxfId="38" priority="42">
      <formula>OR(WEEKDAY(W33)=1,WEEKDAY(W33)=7)</formula>
    </cfRule>
  </conditionalFormatting>
  <conditionalFormatting sqref="Z33:AB33">
    <cfRule type="expression" dxfId="37" priority="41">
      <formula>OR(WEEKDAY(Z33)=1,WEEKDAY(Z33)=7)</formula>
    </cfRule>
  </conditionalFormatting>
  <conditionalFormatting sqref="AC33:AE33">
    <cfRule type="expression" dxfId="36" priority="40">
      <formula>OR(WEEKDAY(AC33)=1,WEEKDAY(AC33)=7)</formula>
    </cfRule>
  </conditionalFormatting>
  <conditionalFormatting sqref="AF33:AH33">
    <cfRule type="expression" dxfId="35" priority="39">
      <formula>OR(WEEKDAY(AF33)=1,WEEKDAY(AF33)=7)</formula>
    </cfRule>
  </conditionalFormatting>
  <conditionalFormatting sqref="AI33:AK33">
    <cfRule type="expression" dxfId="34" priority="38">
      <formula>OR(WEEKDAY(AI33)=1,WEEKDAY(AI33)=7)</formula>
    </cfRule>
  </conditionalFormatting>
  <conditionalFormatting sqref="AR33:AT33">
    <cfRule type="expression" dxfId="33" priority="35">
      <formula>OR(WEEKDAY(AR33)=1,WEEKDAY(AR33)=7)</formula>
    </cfRule>
  </conditionalFormatting>
  <conditionalFormatting sqref="E4:G4">
    <cfRule type="expression" dxfId="32" priority="34">
      <formula>OR(WEEKDAY(E5)=1,WEEKDAY(G5)=7)</formula>
    </cfRule>
  </conditionalFormatting>
  <conditionalFormatting sqref="B24:CQ30 B6:AW30 A35:A58">
    <cfRule type="cellIs" dxfId="31" priority="19" operator="equal">
      <formula>"H"</formula>
    </cfRule>
    <cfRule type="cellIs" dxfId="30" priority="20" operator="equal">
      <formula>"LU"</formula>
    </cfRule>
    <cfRule type="cellIs" dxfId="29" priority="21" operator="equal">
      <formula>"CL"</formula>
    </cfRule>
    <cfRule type="cellIs" dxfId="28" priority="22" operator="equal">
      <formula>"MI"</formula>
    </cfRule>
    <cfRule type="cellIs" dxfId="27" priority="23" operator="equal">
      <formula>"IL"</formula>
    </cfRule>
    <cfRule type="cellIs" dxfId="26" priority="24" operator="equal">
      <formula>"P"</formula>
    </cfRule>
    <cfRule type="cellIs" dxfId="25" priority="25" operator="equal">
      <formula>"N"</formula>
    </cfRule>
    <cfRule type="cellIs" dxfId="24" priority="26" operator="equal">
      <formula>"M"</formula>
    </cfRule>
    <cfRule type="cellIs" dxfId="23" priority="27" operator="equal">
      <formula>"R"</formula>
    </cfRule>
    <cfRule type="cellIs" dxfId="22" priority="28" operator="equal">
      <formula>"L"</formula>
    </cfRule>
    <cfRule type="cellIs" dxfId="21" priority="29" operator="equal">
      <formula>"I"</formula>
    </cfRule>
    <cfRule type="cellIs" dxfId="20" priority="30" operator="equal">
      <formula>"CO"</formula>
    </cfRule>
    <cfRule type="cellIs" dxfId="19" priority="31" operator="equal">
      <formula>"E"</formula>
    </cfRule>
    <cfRule type="cellIs" dxfId="18" priority="33" operator="equal">
      <formula>"B"</formula>
    </cfRule>
  </conditionalFormatting>
  <conditionalFormatting sqref="B24:CQ30 B6:AW30 A42:A58">
    <cfRule type="cellIs" dxfId="17" priority="32" operator="equal">
      <formula>"CE"</formula>
    </cfRule>
  </conditionalFormatting>
  <conditionalFormatting sqref="B6:AW30">
    <cfRule type="cellIs" dxfId="16" priority="18" operator="equal">
      <formula>0</formula>
    </cfRule>
  </conditionalFormatting>
  <conditionalFormatting sqref="B34:AT58">
    <cfRule type="cellIs" dxfId="15" priority="2" operator="equal">
      <formula>"H"</formula>
    </cfRule>
    <cfRule type="cellIs" dxfId="14" priority="3" operator="equal">
      <formula>"LU"</formula>
    </cfRule>
    <cfRule type="cellIs" dxfId="13" priority="4" operator="equal">
      <formula>"CL"</formula>
    </cfRule>
    <cfRule type="cellIs" dxfId="12" priority="5" operator="equal">
      <formula>"MI"</formula>
    </cfRule>
    <cfRule type="cellIs" dxfId="11" priority="6" operator="equal">
      <formula>"IL"</formula>
    </cfRule>
    <cfRule type="cellIs" dxfId="10" priority="7" operator="equal">
      <formula>"P"</formula>
    </cfRule>
    <cfRule type="cellIs" dxfId="9" priority="8" operator="equal">
      <formula>"N"</formula>
    </cfRule>
    <cfRule type="cellIs" dxfId="8" priority="9" operator="equal">
      <formula>"M"</formula>
    </cfRule>
    <cfRule type="cellIs" dxfId="7" priority="10" operator="equal">
      <formula>"R"</formula>
    </cfRule>
    <cfRule type="cellIs" dxfId="6" priority="11" operator="equal">
      <formula>"L"</formula>
    </cfRule>
    <cfRule type="cellIs" dxfId="5" priority="12" operator="equal">
      <formula>"I"</formula>
    </cfRule>
    <cfRule type="cellIs" dxfId="4" priority="13" operator="equal">
      <formula>"CO"</formula>
    </cfRule>
    <cfRule type="cellIs" dxfId="3" priority="14" operator="equal">
      <formula>"E"</formula>
    </cfRule>
    <cfRule type="cellIs" dxfId="2" priority="16" operator="equal">
      <formula>"B"</formula>
    </cfRule>
  </conditionalFormatting>
  <conditionalFormatting sqref="B34:AT58">
    <cfRule type="cellIs" dxfId="1" priority="15" operator="equal">
      <formula>"CE"</formula>
    </cfRule>
  </conditionalFormatting>
  <conditionalFormatting sqref="B34:AT58">
    <cfRule type="cellIs" dxfId="0" priority="1" operator="equal">
      <formula>0</formula>
    </cfRule>
  </conditionalFormatting>
  <printOptions horizontalCentered="1" verticalCentered="1"/>
  <pageMargins left="0.23622047244094491" right="0.23622047244094491" top="0.15748031496062992" bottom="0.35433070866141736" header="0.31496062992125984" footer="0.31496062992125984"/>
  <pageSetup paperSize="9" scale="74" orientation="landscape" r:id="rId1"/>
  <headerFooter>
    <oddFooter>&amp;L&amp;G&amp;R&amp;D  &amp;T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Index_cl">
                <anchor moveWithCells="1" sizeWithCells="1">
                  <from>
                    <xdr:col>45</xdr:col>
                    <xdr:colOff>47625</xdr:colOff>
                    <xdr:row>0</xdr:row>
                    <xdr:rowOff>85725</xdr:rowOff>
                  </from>
                  <to>
                    <xdr:col>47</xdr:col>
                    <xdr:colOff>133350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PATIENTS</vt:lpstr>
      <vt:lpstr>COLLEGUES</vt:lpstr>
      <vt:lpstr>planG</vt:lpstr>
      <vt:lpstr>planP</vt:lpstr>
      <vt:lpstr>planC</vt:lpstr>
      <vt:lpstr>planG A4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NOTEBOOK</dc:creator>
  <cp:lastModifiedBy>NOTEBOOK</cp:lastModifiedBy>
  <cp:lastPrinted>2022-03-28T18:19:38Z</cp:lastPrinted>
  <dcterms:created xsi:type="dcterms:W3CDTF">2022-03-03T20:23:40Z</dcterms:created>
  <dcterms:modified xsi:type="dcterms:W3CDTF">2022-03-28T18:41:05Z</dcterms:modified>
</cp:coreProperties>
</file>