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kali.amine\Downloads\"/>
    </mc:Choice>
  </mc:AlternateContent>
  <bookViews>
    <workbookView xWindow="0" yWindow="0" windowWidth="23040" windowHeight="9876"/>
  </bookViews>
  <sheets>
    <sheet name="RUST" sheetId="1" r:id="rId1"/>
  </sheets>
  <functionGroups builtInGroupCount="18"/>
  <externalReferences>
    <externalReference r:id="rId2"/>
    <externalReference r:id="rId3"/>
  </externalReferences>
  <definedNames>
    <definedName name="Affectationjuil1">'[1]Permanences samedi'!#REF!</definedName>
    <definedName name="Annee">OFFSET([2]JoursFetes!$E$2,0,0,COUNTA([2]JoursFetes!$E:$E)-1)</definedName>
    <definedName name="min_sam">'[1]Permanences samedi'!$AG$2:$AG$57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6" i="1" l="1"/>
  <c r="E70" i="1"/>
  <c r="D70" i="1"/>
  <c r="F68" i="1"/>
  <c r="G68" i="1" s="1"/>
  <c r="D68" i="1"/>
  <c r="F67" i="1"/>
  <c r="G67" i="1" s="1"/>
  <c r="H67" i="1" s="1"/>
  <c r="I67" i="1" s="1"/>
  <c r="J67" i="1" s="1"/>
  <c r="K67" i="1" s="1"/>
  <c r="L67" i="1" s="1"/>
  <c r="M67" i="1" s="1"/>
  <c r="N67" i="1" s="1"/>
  <c r="O67" i="1" s="1"/>
  <c r="N66" i="1"/>
  <c r="O65" i="1"/>
  <c r="D64" i="1"/>
  <c r="E64" i="1" s="1"/>
  <c r="F64" i="1" s="1"/>
  <c r="G64" i="1" s="1"/>
  <c r="H64" i="1" s="1"/>
  <c r="I64" i="1" s="1"/>
  <c r="J64" i="1" s="1"/>
  <c r="K64" i="1" s="1"/>
  <c r="L64" i="1" s="1"/>
  <c r="M64" i="1" s="1"/>
  <c r="N64" i="1" s="1"/>
  <c r="O64" i="1" s="1"/>
  <c r="C65" i="1"/>
  <c r="C67" i="1"/>
  <c r="C69" i="1"/>
  <c r="D69" i="1" l="1"/>
  <c r="D67" i="1"/>
  <c r="D65" i="1"/>
  <c r="E69" i="1" l="1"/>
  <c r="E65" i="1"/>
  <c r="F69" i="1" l="1"/>
  <c r="F65" i="1"/>
  <c r="G69" i="1" l="1"/>
  <c r="H69" i="1" l="1"/>
  <c r="I69" i="1" l="1"/>
  <c r="J69" i="1" l="1"/>
  <c r="K69" i="1" l="1"/>
  <c r="L69" i="1" l="1"/>
  <c r="M69" i="1" l="1"/>
  <c r="N69" i="1" l="1"/>
  <c r="O69" i="1" l="1"/>
</calcChain>
</file>

<file path=xl/sharedStrings.xml><?xml version="1.0" encoding="utf-8"?>
<sst xmlns="http://schemas.openxmlformats.org/spreadsheetml/2006/main" count="26" uniqueCount="26">
  <si>
    <t>VILLE</t>
  </si>
  <si>
    <t>NOM</t>
  </si>
  <si>
    <t>AFF1</t>
  </si>
  <si>
    <t>AFF2</t>
  </si>
  <si>
    <t>AFF4</t>
  </si>
  <si>
    <t>AFF5</t>
  </si>
  <si>
    <t>AFF6</t>
  </si>
  <si>
    <t>AFF7</t>
  </si>
  <si>
    <t>AFF8</t>
  </si>
  <si>
    <t>AFF9</t>
  </si>
  <si>
    <t>AFF10</t>
  </si>
  <si>
    <t>AFF11</t>
  </si>
  <si>
    <t>AFF12</t>
  </si>
  <si>
    <t>AFF13</t>
  </si>
  <si>
    <t>LYON</t>
  </si>
  <si>
    <t>AIX EN P</t>
  </si>
  <si>
    <t>ROUEN</t>
  </si>
  <si>
    <t>ST CYR</t>
  </si>
  <si>
    <t>MONTAUBAN</t>
  </si>
  <si>
    <t>RUEIL</t>
  </si>
  <si>
    <t>REL</t>
  </si>
  <si>
    <t>SON</t>
  </si>
  <si>
    <t>SILE</t>
  </si>
  <si>
    <t xml:space="preserve">COLET </t>
  </si>
  <si>
    <t>REN</t>
  </si>
  <si>
    <t>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</si>
</sst>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tmut.fr\partages\Direction%20Production\13%20MANAGT%20UGP%20USP%20-%20ORGA%20ET%20INT.%20RH\04%20Travaux%20Skali%20Amine\Permanences%20Samedi\test%20sa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tmut.fr\partages\Users\skali\Downloads\PLANNING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manences"/>
      <sheetName val="SEPT TEST"/>
      <sheetName val="AOUT test"/>
      <sheetName val="JUIL test"/>
      <sheetName val="planning"/>
      <sheetName val="LEGENDE"/>
      <sheetName val="MASQUE"/>
      <sheetName val="JANV"/>
      <sheetName val="FEV"/>
      <sheetName val="MARS"/>
      <sheetName val="AVRIL"/>
      <sheetName val="MAI"/>
      <sheetName val="JUIN"/>
      <sheetName val="JUIL"/>
      <sheetName val="AOUT"/>
      <sheetName val="SEPT"/>
      <sheetName val="OCT"/>
      <sheetName val="NOV"/>
      <sheetName val="DEC"/>
      <sheetName val="Comptages Perm"/>
      <sheetName val="Permanences samedi"/>
      <sheetName val="RUST"/>
      <sheetName val="Samedi"/>
      <sheetName val="Permanences MS"/>
      <sheetName val="Param permanences"/>
      <sheetName val="Recap trim"/>
      <sheetName val="Chargement R4"/>
      <sheetName val="Prévisions"/>
      <sheetName val="score+jrs férié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2">
          <cell r="AG2">
            <v>2.5</v>
          </cell>
        </row>
        <row r="3">
          <cell r="AG3">
            <v>2</v>
          </cell>
        </row>
        <row r="4">
          <cell r="AG4">
            <v>2</v>
          </cell>
        </row>
        <row r="5">
          <cell r="AG5">
            <v>2.5</v>
          </cell>
        </row>
        <row r="6">
          <cell r="AG6">
            <v>2</v>
          </cell>
        </row>
        <row r="7">
          <cell r="AG7">
            <v>3</v>
          </cell>
        </row>
        <row r="8">
          <cell r="AG8">
            <v>2</v>
          </cell>
        </row>
        <row r="9">
          <cell r="AG9">
            <v>2</v>
          </cell>
        </row>
        <row r="10">
          <cell r="AG10">
            <v>0</v>
          </cell>
        </row>
        <row r="11">
          <cell r="AG11">
            <v>0</v>
          </cell>
        </row>
        <row r="12">
          <cell r="AG12">
            <v>2</v>
          </cell>
        </row>
        <row r="13">
          <cell r="AG13">
            <v>3</v>
          </cell>
        </row>
        <row r="14">
          <cell r="AG14">
            <v>3</v>
          </cell>
        </row>
        <row r="15">
          <cell r="AG15">
            <v>2</v>
          </cell>
        </row>
        <row r="16">
          <cell r="AG16">
            <v>2</v>
          </cell>
        </row>
        <row r="17">
          <cell r="AG17">
            <v>2</v>
          </cell>
        </row>
        <row r="18">
          <cell r="AG18">
            <v>0</v>
          </cell>
        </row>
        <row r="19">
          <cell r="AG19">
            <v>0</v>
          </cell>
        </row>
        <row r="20">
          <cell r="AG20">
            <v>2</v>
          </cell>
        </row>
        <row r="21">
          <cell r="AG21">
            <v>2</v>
          </cell>
        </row>
        <row r="22">
          <cell r="AG22">
            <v>2</v>
          </cell>
        </row>
        <row r="23">
          <cell r="AG23">
            <v>2.5</v>
          </cell>
        </row>
        <row r="24">
          <cell r="AG24">
            <v>2</v>
          </cell>
        </row>
        <row r="25">
          <cell r="AG25">
            <v>2</v>
          </cell>
        </row>
        <row r="26">
          <cell r="AG26">
            <v>2</v>
          </cell>
        </row>
        <row r="27">
          <cell r="AG27">
            <v>2</v>
          </cell>
        </row>
        <row r="28">
          <cell r="AG28">
            <v>2</v>
          </cell>
        </row>
        <row r="29">
          <cell r="AG29">
            <v>2</v>
          </cell>
        </row>
        <row r="30">
          <cell r="AG30">
            <v>0</v>
          </cell>
        </row>
        <row r="31">
          <cell r="AG31">
            <v>2</v>
          </cell>
        </row>
        <row r="32">
          <cell r="AG32">
            <v>2</v>
          </cell>
        </row>
        <row r="33">
          <cell r="AG33">
            <v>2</v>
          </cell>
        </row>
        <row r="34">
          <cell r="AG34">
            <v>2</v>
          </cell>
        </row>
        <row r="35">
          <cell r="AG35">
            <v>3</v>
          </cell>
        </row>
        <row r="36">
          <cell r="AG36">
            <v>2</v>
          </cell>
        </row>
        <row r="37">
          <cell r="AG37">
            <v>0</v>
          </cell>
        </row>
        <row r="38">
          <cell r="AG38">
            <v>0</v>
          </cell>
        </row>
        <row r="39">
          <cell r="AG39">
            <v>0</v>
          </cell>
        </row>
        <row r="40">
          <cell r="AG40">
            <v>3</v>
          </cell>
        </row>
        <row r="41">
          <cell r="AG41">
            <v>2</v>
          </cell>
        </row>
        <row r="42">
          <cell r="AG42">
            <v>3</v>
          </cell>
        </row>
        <row r="43">
          <cell r="AG43">
            <v>2</v>
          </cell>
        </row>
        <row r="44">
          <cell r="AG44">
            <v>2</v>
          </cell>
        </row>
        <row r="45">
          <cell r="AG45">
            <v>2</v>
          </cell>
        </row>
        <row r="46">
          <cell r="AG46">
            <v>3</v>
          </cell>
        </row>
        <row r="47">
          <cell r="AG47">
            <v>0</v>
          </cell>
        </row>
        <row r="48">
          <cell r="AG48">
            <v>0</v>
          </cell>
        </row>
        <row r="49">
          <cell r="AG49">
            <v>2.5</v>
          </cell>
        </row>
        <row r="50">
          <cell r="AG50">
            <v>2</v>
          </cell>
        </row>
        <row r="51">
          <cell r="AG51">
            <v>2</v>
          </cell>
        </row>
        <row r="52">
          <cell r="AG52">
            <v>0</v>
          </cell>
        </row>
        <row r="53">
          <cell r="AG53">
            <v>2</v>
          </cell>
        </row>
        <row r="54">
          <cell r="AG54">
            <v>2.5</v>
          </cell>
        </row>
        <row r="55">
          <cell r="AG55">
            <v>0</v>
          </cell>
        </row>
        <row r="56">
          <cell r="AG56">
            <v>0</v>
          </cell>
        </row>
        <row r="57">
          <cell r="AG57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JoursFetes"/>
      <sheetName val="ListeSalariés"/>
    </sheetNames>
    <sheetDataSet>
      <sheetData sheetId="0" refreshError="1"/>
      <sheetData sheetId="1">
        <row r="1">
          <cell r="E1" t="str">
            <v>Année</v>
          </cell>
        </row>
        <row r="2">
          <cell r="E2">
            <v>2018</v>
          </cell>
        </row>
        <row r="3">
          <cell r="E3">
            <v>2019</v>
          </cell>
        </row>
        <row r="4">
          <cell r="E4">
            <v>2020</v>
          </cell>
        </row>
        <row r="5">
          <cell r="E5">
            <v>2021</v>
          </cell>
        </row>
        <row r="6">
          <cell r="E6">
            <v>2022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64:AB91"/>
  <sheetViews>
    <sheetView tabSelected="1" topLeftCell="L55" workbookViewId="0">
      <selection activeCell="U69" sqref="U69"/>
    </sheetView>
  </sheetViews>
  <sheetFormatPr baseColWidth="10" defaultRowHeight="14.4" x14ac:dyDescent="0.3"/>
  <cols>
    <col min="3" max="3" width="13.33203125" customWidth="1"/>
  </cols>
  <sheetData>
    <row r="64" spans="1:28" ht="15" thickBot="1" x14ac:dyDescent="0.35">
      <c r="A64" s="1" t="s">
        <v>0</v>
      </c>
      <c r="B64" s="2" t="s">
        <v>1</v>
      </c>
      <c r="C64" s="3">
        <v>44751</v>
      </c>
      <c r="D64" s="3">
        <f>C64+7</f>
        <v>44758</v>
      </c>
      <c r="E64" s="3">
        <f>D64+7</f>
        <v>44765</v>
      </c>
      <c r="F64" s="3">
        <f>E64+7</f>
        <v>44772</v>
      </c>
      <c r="G64" s="3">
        <f>F64+7</f>
        <v>44779</v>
      </c>
      <c r="H64" s="3">
        <f>G64+7</f>
        <v>44786</v>
      </c>
      <c r="I64" s="3">
        <f>H64+7</f>
        <v>44793</v>
      </c>
      <c r="J64" s="3">
        <f>I64+7</f>
        <v>44800</v>
      </c>
      <c r="K64" s="3">
        <f>J64+7</f>
        <v>44807</v>
      </c>
      <c r="L64" s="3">
        <f>K64+7</f>
        <v>44814</v>
      </c>
      <c r="M64" s="3">
        <f>L64+7</f>
        <v>44821</v>
      </c>
      <c r="N64" s="3">
        <f>M64+7</f>
        <v>44828</v>
      </c>
      <c r="O64" s="3">
        <f t="shared" ref="O64" si="0">N64+7</f>
        <v>44835</v>
      </c>
      <c r="P64" s="4" t="s">
        <v>2</v>
      </c>
      <c r="Q64" s="4" t="s">
        <v>3</v>
      </c>
      <c r="R64" s="4"/>
      <c r="S64" s="4" t="s">
        <v>4</v>
      </c>
      <c r="T64" s="4" t="s">
        <v>5</v>
      </c>
      <c r="U64" s="4" t="s">
        <v>6</v>
      </c>
      <c r="V64" s="4" t="s">
        <v>7</v>
      </c>
      <c r="W64" s="4" t="s">
        <v>8</v>
      </c>
      <c r="X64" s="4" t="s">
        <v>9</v>
      </c>
      <c r="Y64" s="4" t="s">
        <v>10</v>
      </c>
      <c r="Z64" s="4" t="s">
        <v>11</v>
      </c>
      <c r="AA64" s="4" t="s">
        <v>12</v>
      </c>
      <c r="AB64" s="4" t="s">
        <v>13</v>
      </c>
    </row>
    <row r="65" spans="1:15" x14ac:dyDescent="0.3">
      <c r="A65" t="s">
        <v>14</v>
      </c>
      <c r="B65" t="s">
        <v>20</v>
      </c>
      <c r="C65" t="str">
        <f ca="1">IF(COUNTIF($C$175:$H$175,INDIRECT(D$78&amp;ROW($A146)))+COUNTIF($D$77:$F$77,INDIRECT(D$79&amp;ROW($A146)))+D$80=0,"1",0)</f>
        <v>1</v>
      </c>
      <c r="D65">
        <f ca="1">IF(C65="1",0,1)</f>
        <v>0</v>
      </c>
      <c r="E65">
        <f ca="1">IF(D65="1",0,1)</f>
        <v>1</v>
      </c>
      <c r="F65">
        <f t="shared" ref="F65:P65" ca="1" si="1">IF(E65="1",0,1)</f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f t="shared" si="1"/>
        <v>1</v>
      </c>
    </row>
    <row r="66" spans="1:15" x14ac:dyDescent="0.3">
      <c r="A66" t="s">
        <v>15</v>
      </c>
      <c r="B66" t="s">
        <v>21</v>
      </c>
      <c r="C66">
        <v>0</v>
      </c>
      <c r="D66">
        <f>IF(C66="1",0,1)</f>
        <v>1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f t="shared" ref="D66:O70" si="2">IF(M66="1",0,1)</f>
        <v>1</v>
      </c>
      <c r="O66">
        <v>0</v>
      </c>
    </row>
    <row r="67" spans="1:15" x14ac:dyDescent="0.3">
      <c r="A67" t="s">
        <v>16</v>
      </c>
      <c r="B67" t="s">
        <v>22</v>
      </c>
      <c r="C67" t="str">
        <f t="shared" ref="C67:O67" ca="1" si="3">IF(COUNTIF($C$175:$H$175,INDIRECT(D$78&amp;ROW($A148)))+COUNTIF($D$77:$F$77,INDIRECT(D$79&amp;ROW($A148)))+D$80=0,"1",0)</f>
        <v>1</v>
      </c>
      <c r="D67">
        <f t="shared" ca="1" si="2"/>
        <v>0</v>
      </c>
      <c r="E67">
        <v>0</v>
      </c>
      <c r="F67">
        <f t="shared" si="2"/>
        <v>1</v>
      </c>
      <c r="G67">
        <f t="shared" si="2"/>
        <v>1</v>
      </c>
      <c r="H67">
        <f t="shared" si="2"/>
        <v>1</v>
      </c>
      <c r="I67">
        <f t="shared" si="2"/>
        <v>1</v>
      </c>
      <c r="J67">
        <f t="shared" si="2"/>
        <v>1</v>
      </c>
      <c r="K67">
        <f t="shared" si="2"/>
        <v>1</v>
      </c>
      <c r="L67">
        <f t="shared" si="2"/>
        <v>1</v>
      </c>
      <c r="M67">
        <f t="shared" si="2"/>
        <v>1</v>
      </c>
      <c r="N67">
        <f t="shared" si="2"/>
        <v>1</v>
      </c>
      <c r="O67">
        <f t="shared" si="2"/>
        <v>1</v>
      </c>
    </row>
    <row r="68" spans="1:15" x14ac:dyDescent="0.3">
      <c r="A68" t="s">
        <v>17</v>
      </c>
      <c r="B68" t="s">
        <v>23</v>
      </c>
      <c r="C68">
        <v>0</v>
      </c>
      <c r="D68">
        <f t="shared" si="2"/>
        <v>1</v>
      </c>
      <c r="E68">
        <v>0</v>
      </c>
      <c r="F68">
        <f t="shared" si="2"/>
        <v>1</v>
      </c>
      <c r="G68">
        <f t="shared" si="2"/>
        <v>1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</row>
    <row r="69" spans="1:15" x14ac:dyDescent="0.3">
      <c r="A69" t="s">
        <v>18</v>
      </c>
      <c r="B69" t="s">
        <v>24</v>
      </c>
      <c r="C69" t="str">
        <f t="shared" ref="C69:O69" ca="1" si="4">IF(COUNTIF($C$175:$H$175,INDIRECT(D$78&amp;ROW($A150)))+COUNTIF($D$77:$F$77,INDIRECT(D$79&amp;ROW($A150)))+D$80=0,"1",0)</f>
        <v>1</v>
      </c>
      <c r="D69">
        <f t="shared" ca="1" si="2"/>
        <v>0</v>
      </c>
      <c r="E69">
        <f t="shared" ca="1" si="2"/>
        <v>1</v>
      </c>
      <c r="F69">
        <f t="shared" ca="1" si="2"/>
        <v>1</v>
      </c>
      <c r="G69">
        <f t="shared" ca="1" si="2"/>
        <v>1</v>
      </c>
      <c r="H69">
        <f t="shared" ca="1" si="2"/>
        <v>1</v>
      </c>
      <c r="I69">
        <f t="shared" ca="1" si="2"/>
        <v>1</v>
      </c>
      <c r="J69">
        <f t="shared" ca="1" si="2"/>
        <v>1</v>
      </c>
      <c r="K69">
        <f t="shared" ca="1" si="2"/>
        <v>1</v>
      </c>
      <c r="L69">
        <f t="shared" ca="1" si="2"/>
        <v>1</v>
      </c>
      <c r="M69">
        <f t="shared" ca="1" si="2"/>
        <v>1</v>
      </c>
      <c r="N69">
        <f t="shared" ca="1" si="2"/>
        <v>1</v>
      </c>
      <c r="O69">
        <f t="shared" ca="1" si="2"/>
        <v>1</v>
      </c>
    </row>
    <row r="70" spans="1:15" x14ac:dyDescent="0.3">
      <c r="A70" t="s">
        <v>19</v>
      </c>
      <c r="B70" t="s">
        <v>25</v>
      </c>
      <c r="C70">
        <v>0</v>
      </c>
      <c r="D70">
        <f t="shared" si="2"/>
        <v>1</v>
      </c>
      <c r="E70">
        <f t="shared" si="2"/>
        <v>1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</row>
    <row r="76" spans="1:15" x14ac:dyDescent="0.3">
      <c r="D76" s="3"/>
      <c r="E76" s="3"/>
      <c r="F76" s="3"/>
      <c r="G76" s="3"/>
      <c r="H76" s="3"/>
      <c r="I76" s="3"/>
      <c r="J76" s="3"/>
    </row>
    <row r="77" spans="1:15" x14ac:dyDescent="0.3">
      <c r="H77" s="4"/>
    </row>
    <row r="91" spans="3:3" x14ac:dyDescent="0.3">
      <c r="C91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RUST</vt:lpstr>
    </vt:vector>
  </TitlesOfParts>
  <Company>Matmut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SKALI Amine</dc:creator>
  <cp:lastModifiedBy>SKALI Amine</cp:lastModifiedBy>
  <dcterms:created xsi:type="dcterms:W3CDTF">2022-04-22T14:11:40Z</dcterms:created>
  <dcterms:modified xsi:type="dcterms:W3CDTF">2022-04-22T14:35:35Z</dcterms:modified>
</cp:coreProperties>
</file>