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7" i="1"/>
  <c r="I8"/>
  <c r="G8"/>
  <c r="G9"/>
  <c r="G10"/>
  <c r="G7"/>
  <c r="G6"/>
  <c r="G5"/>
  <c r="L4"/>
  <c r="L1"/>
  <c r="K5" l="1"/>
  <c r="K2"/>
  <c r="I6"/>
  <c r="L2"/>
  <c r="K3" l="1"/>
  <c r="I5"/>
</calcChain>
</file>

<file path=xl/sharedStrings.xml><?xml version="1.0" encoding="utf-8"?>
<sst xmlns="http://schemas.openxmlformats.org/spreadsheetml/2006/main" count="35" uniqueCount="18">
  <si>
    <t>contre</t>
  </si>
  <si>
    <t>resultats</t>
  </si>
  <si>
    <t>equipe</t>
  </si>
  <si>
    <t>points marqué</t>
  </si>
  <si>
    <t>A5</t>
  </si>
  <si>
    <t>gagnant</t>
  </si>
  <si>
    <t>points</t>
  </si>
  <si>
    <t>egalite</t>
  </si>
  <si>
    <t>perdue</t>
  </si>
  <si>
    <t>point</t>
  </si>
  <si>
    <t>si les valeur G ne sont pas bonnes vous pouvez les changer</t>
  </si>
  <si>
    <t>si vous garder le tableau comme il est vous ne pouvez que</t>
  </si>
  <si>
    <t>changer les valeur a fond jaune sinon a adapter a votre cas</t>
  </si>
  <si>
    <t>A</t>
  </si>
  <si>
    <t>C</t>
  </si>
  <si>
    <t>B</t>
  </si>
  <si>
    <t>D</t>
  </si>
  <si>
    <t xml:space="preserve">          RESULTAT FINAL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</si>
</sst>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activeCell="G5" sqref="G5"/>
    </sheetView>
  </sheetViews>
  <sheetFormatPr baseColWidth="10" defaultRowHeight="15"/>
  <cols>
    <col min="7" max="7" width="12.85546875" customWidth="1"/>
    <col min="11" max="12" width="0" hidden="1" customWidth="1"/>
  </cols>
  <sheetData>
    <row r="1" spans="1:12">
      <c r="A1" t="s">
        <v>10</v>
      </c>
      <c r="F1" s="3" t="s">
        <v>5</v>
      </c>
      <c r="G1" s="1">
        <v>3</v>
      </c>
      <c r="H1" s="3" t="s">
        <v>6</v>
      </c>
      <c r="K1" t="s">
        <v>4</v>
      </c>
      <c r="L1">
        <f ca="1">MATCH("a",INDIRECT(K1):$A$10,0)</f>
        <v>1</v>
      </c>
    </row>
    <row r="2" spans="1:12">
      <c r="A2" t="s">
        <v>11</v>
      </c>
      <c r="F2" s="3" t="s">
        <v>7</v>
      </c>
      <c r="G2" s="1">
        <v>2</v>
      </c>
      <c r="H2" s="3" t="s">
        <v>6</v>
      </c>
      <c r="K2" t="str">
        <f ca="1">"A"&amp;(5+L1)</f>
        <v>A6</v>
      </c>
      <c r="L2">
        <f ca="1">MATCH("a",INDIRECT(K2):$A$10,0)</f>
        <v>3</v>
      </c>
    </row>
    <row r="3" spans="1:12">
      <c r="A3" t="s">
        <v>12</v>
      </c>
      <c r="F3" s="3" t="s">
        <v>8</v>
      </c>
      <c r="G3" s="1">
        <v>1</v>
      </c>
      <c r="H3" s="3" t="s">
        <v>9</v>
      </c>
      <c r="K3" t="str">
        <f ca="1">"A"&amp;(5+SUM(L1:L2))</f>
        <v>A9</v>
      </c>
    </row>
    <row r="4" spans="1:12">
      <c r="A4" s="3" t="s">
        <v>2</v>
      </c>
      <c r="B4" s="3" t="s">
        <v>1</v>
      </c>
      <c r="C4" s="3"/>
      <c r="D4" s="3" t="s">
        <v>2</v>
      </c>
      <c r="E4" s="3" t="s">
        <v>1</v>
      </c>
      <c r="G4" s="3" t="s">
        <v>3</v>
      </c>
      <c r="I4" s="4" t="s">
        <v>17</v>
      </c>
      <c r="J4" s="4"/>
      <c r="K4" t="s">
        <v>4</v>
      </c>
      <c r="L4">
        <f ca="1">MATCH("b",INDIRECT(K4):$A$10,0)</f>
        <v>3</v>
      </c>
    </row>
    <row r="5" spans="1:12">
      <c r="A5" s="3" t="s">
        <v>13</v>
      </c>
      <c r="B5" s="1">
        <v>5</v>
      </c>
      <c r="C5" s="3" t="s">
        <v>0</v>
      </c>
      <c r="D5" s="3" t="s">
        <v>15</v>
      </c>
      <c r="E5" s="1">
        <v>3</v>
      </c>
      <c r="G5" s="2" t="str">
        <f>A5&amp;"=  "&amp;IF(B5&gt;E5,$G$1,IF(B5=E5,$G$2,IF(B5&lt;E5,$G$3,"")))&amp;" et "&amp;D5&amp;" = "&amp;IF(E5&gt;B5,$G$1,IF(E5=B5,$G$2,IF(E5&lt;B5,$G$3,"")))</f>
        <v>A=  3 et B = 1</v>
      </c>
      <c r="I5" s="4" t="str">
        <f ca="1">"total equipe "&amp;A5&amp;"    "&amp;IF(VLOOKUP("a",INDIRECT(K1):E10,2,0)&gt;VLOOKUP("a",INDIRECT(K1):E10,5,0),$G$1,IF(VLOOKUP("a",INDIRECT(K1):E10,2,0)=VLOOKUP("a",INDIRECT(K1):E10,5,0),$G$2,$G$3))+IF(VLOOKUP("a",INDIRECT(K2):E10,2,0)&gt;VLOOKUP("a",INDIRECT(K2):E10,5,0),$G$1,IF(VLOOKUP("a",INDIRECT(K2):E10,2,0)=VLOOKUP("a",INDIRECT(K2):E10,5,0),$G$2,$G$3))+IF(VLOOKUP("a",INDIRECT(K3):E10,2,0)&gt;VLOOKUP("a",INDIRECT(K3):E10,5,0),$G$1,IF(VLOOKUP("a",INDIRECT(K3):E10,2,0)=VLOOKUP("a",INDIRECT(K3):E10,5,0),$G$2,$G$3))&amp;" points"</f>
        <v>total equipe A    7 points</v>
      </c>
      <c r="J5" s="4"/>
      <c r="K5" t="str">
        <f ca="1">"A"&amp;SUM(5+L4)</f>
        <v>A8</v>
      </c>
    </row>
    <row r="6" spans="1:12">
      <c r="A6" s="3" t="s">
        <v>14</v>
      </c>
      <c r="B6" s="1">
        <v>1</v>
      </c>
      <c r="C6" s="3" t="s">
        <v>0</v>
      </c>
      <c r="D6" s="3" t="s">
        <v>16</v>
      </c>
      <c r="E6" s="1">
        <v>2</v>
      </c>
      <c r="G6" s="2" t="str">
        <f>A6&amp;"=  "&amp;IF(B6&gt;E6,$G$1,IF(B6=E6,$G$2,IF(B6&lt;E6,$G$3,"")))&amp;" et "&amp;D6&amp;" = "&amp;IF(E6&gt;B6,$G$1,IF(E6=B6,$G$2,IF(E6&lt;B6,$G$3,"")))</f>
        <v>C=  1 et D = 3</v>
      </c>
      <c r="I6" s="4" t="str">
        <f ca="1">"total equipe "&amp;A7&amp;"    "&amp;IF(VLOOKUP("b",INDIRECT(K4):$E$10,2,0)&gt;VLOOKUP("b",INDIRECT(K4):$E$10,5,0),$G$1,IF(VLOOKUP("b",INDIRECT(K4):$E$10,2,0)=VLOOKUP("b",INDIRECT(K4):$E$10,5,0),$G$2,$G$3))+IF(VLOOKUP("b",INDIRECT(K5):$E$10,2,0)&gt;VLOOKUP("b",INDIRECT(K5):$E$10,5,0),$G$1,IF(VLOOKUP("b",INDIRECT(K5):$E$10,2,0)=VLOOKUP("b",INDIRECT(K5):$E$10,5,0),$G$2,$G$3))+IF(E5&gt;B5,G1,IF(E5=B5,G2,G3))&amp;" points"</f>
        <v>total equipe B    4 points</v>
      </c>
      <c r="J6" s="4"/>
    </row>
    <row r="7" spans="1:12">
      <c r="A7" s="3" t="s">
        <v>15</v>
      </c>
      <c r="B7" s="1">
        <v>2</v>
      </c>
      <c r="C7" s="3" t="s">
        <v>0</v>
      </c>
      <c r="D7" s="3" t="s">
        <v>14</v>
      </c>
      <c r="E7" s="1">
        <v>2</v>
      </c>
      <c r="G7" s="2" t="str">
        <f>A7&amp;"=  "&amp;IF(B7&gt;E7,$G$1,IF(B7=E7,$G$2,IF(B7&lt;E7,$G$3,"")))&amp;" et "&amp;D7&amp;" = "&amp;IF(E7&gt;B7,$G$1,IF(E7=B7,$G$2,IF(E7&lt;B7,$G$3,"")))</f>
        <v>B=  2 et C = 2</v>
      </c>
      <c r="I7" s="4" t="str">
        <f>"total equipe "&amp;A6&amp;"    "&amp;IF(B6&gt;E6,G1,IF(B6=E6,G2,G3))+IF(E7&gt;B7,G1,IF(E7=B7,G2,G3))+IF(E9&gt;B9,G1,IF(E9=B9,G2,G3))&amp;" points"</f>
        <v>total equipe C    6 points</v>
      </c>
      <c r="J7" s="4"/>
    </row>
    <row r="8" spans="1:12">
      <c r="A8" s="3" t="s">
        <v>13</v>
      </c>
      <c r="B8" s="1">
        <v>3</v>
      </c>
      <c r="C8" s="3" t="s">
        <v>0</v>
      </c>
      <c r="D8" s="3" t="s">
        <v>16</v>
      </c>
      <c r="E8" s="1">
        <v>2</v>
      </c>
      <c r="G8" s="2" t="str">
        <f>A8&amp;"=  "&amp;IF(B8&gt;E8,$G$1,IF(B8=E8,$G$2,IF(B8&lt;E8,$G$3,"")))&amp;" et "&amp;D8&amp;" = "&amp;IF(E8&gt;B8,$G$1,IF(E8=B8,$G$2,IF(E8&lt;B8,$G$3,"")))</f>
        <v>A=  3 et D = 1</v>
      </c>
      <c r="I8" s="4" t="str">
        <f>"total equipe D    "&amp;IF(E6&gt;B6,G1,IF(E6=B6,G2,G3))+IF(E8&gt;B8,G1,IF(E8=B8,G2,G3))+IF(E10&gt;B10,G1,IF(E10=B10,G2,G3))&amp;" points"</f>
        <v>total equipe D    7 points</v>
      </c>
      <c r="J8" s="4"/>
    </row>
    <row r="9" spans="1:12">
      <c r="A9" s="3" t="s">
        <v>13</v>
      </c>
      <c r="B9" s="1">
        <v>4</v>
      </c>
      <c r="C9" s="3" t="s">
        <v>0</v>
      </c>
      <c r="D9" s="3" t="s">
        <v>14</v>
      </c>
      <c r="E9" s="1">
        <v>5</v>
      </c>
      <c r="G9" s="2" t="str">
        <f>A9&amp;"=  "&amp;IF(B9&gt;E9,$G$1,IF(B9=E9,$G$2,IF(B9&lt;E9,$G$3,"")))&amp;" et "&amp;D9&amp;" = "&amp;IF(E9&gt;B9,$G$1,IF(E9=B9,$G$2,IF(E9&lt;B9,$G$3,"")))</f>
        <v>A=  1 et C = 3</v>
      </c>
    </row>
    <row r="10" spans="1:12">
      <c r="A10" s="3" t="s">
        <v>15</v>
      </c>
      <c r="B10" s="1">
        <v>0</v>
      </c>
      <c r="C10" s="3" t="s">
        <v>0</v>
      </c>
      <c r="D10" s="3" t="s">
        <v>16</v>
      </c>
      <c r="E10" s="1">
        <v>1</v>
      </c>
      <c r="G10" s="2" t="str">
        <f>A10&amp;"=  "&amp;IF(B10&gt;E10,$G$1,IF(B10=E10,$G$2,IF(B10&lt;E10,$G$3,"")))&amp;" et "&amp;D10&amp;" = "&amp;IF(E10&gt;B10,$G$1,IF(E10=B10,$G$2,IF(E10&lt;B10,$G$3,"")))</f>
        <v>B=  1 et D = 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2010-04-08T13:36:25Z</dcterms:created>
  <dcterms:modified xsi:type="dcterms:W3CDTF">2010-04-08T15:30:19Z</dcterms:modified>
</cp:coreProperties>
</file>