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therine\Desktop\"/>
    </mc:Choice>
  </mc:AlternateContent>
  <bookViews>
    <workbookView xWindow="0" yWindow="0" windowWidth="28800" windowHeight="12285" tabRatio="920" firstSheet="1" activeTab="1"/>
  </bookViews>
  <sheets>
    <sheet name="PARAMETRES" sheetId="4" r:id="rId1"/>
    <sheet name="MANIF1-accès" sheetId="2" r:id="rId2"/>
    <sheet name="MANIF1-répart°" sheetId="11" r:id="rId3"/>
  </sheets>
  <definedNames>
    <definedName name="_xlnm._FilterDatabase" localSheetId="1" hidden="1">'MANIF1-accès'!$H$1:$H$737</definedName>
    <definedName name="CODSALFEM1">'MANIF1-répart°'!$AM$6:$AM$104</definedName>
    <definedName name="CODSALFEM10">#REF!</definedName>
    <definedName name="CODSALFEM11">#REF!</definedName>
    <definedName name="CODSALFEM12">#REF!</definedName>
    <definedName name="CODSALFEM13">#REF!</definedName>
    <definedName name="CODSALFEM14">#REF!</definedName>
    <definedName name="CODSALFEM15">#REF!</definedName>
    <definedName name="CODSALFEM16">#REF!</definedName>
    <definedName name="CODSALFEM17">#REF!</definedName>
    <definedName name="CODSALFEM18">#REF!</definedName>
    <definedName name="CODSALFEM2">#REF!</definedName>
    <definedName name="CODSALFEM3">#REF!</definedName>
    <definedName name="CODSALFEM4">#REF!</definedName>
    <definedName name="CODSALFEM5">#REF!</definedName>
    <definedName name="CODSALFEM6">#REF!</definedName>
    <definedName name="CODSALFEM7">#REF!</definedName>
    <definedName name="CODSALFEM8">#REF!</definedName>
    <definedName name="CODSALFEM9">#REF!</definedName>
    <definedName name="CODSALFOM1">'MANIF1-répart°'!$AA$6:$AA$104</definedName>
    <definedName name="CODSALFOM10">#REF!</definedName>
    <definedName name="CODSALFOM11">#REF!</definedName>
    <definedName name="CODSALFOM12">#REF!</definedName>
    <definedName name="CODSALFOM13">#REF!</definedName>
    <definedName name="CODSALFOM14">#REF!</definedName>
    <definedName name="CODSALFOM15">#REF!</definedName>
    <definedName name="CODSALFOM16">#REF!</definedName>
    <definedName name="CODSALFOM17">#REF!</definedName>
    <definedName name="CODSALFOM18">#REF!</definedName>
    <definedName name="CODSALFOM2">#REF!</definedName>
    <definedName name="CODSALFOM3">#REF!</definedName>
    <definedName name="CODSALFOM4">#REF!</definedName>
    <definedName name="CODSALFOM5">#REF!</definedName>
    <definedName name="CODSALFOM6">#REF!</definedName>
    <definedName name="CODSALFOM7">#REF!</definedName>
    <definedName name="CODSALFOM8">#REF!</definedName>
    <definedName name="CODSALFOM9">#REF!</definedName>
    <definedName name="CODSALMEM1">'MANIF1-répart°'!$O$6:$O$104</definedName>
    <definedName name="CODSALMEM10">#REF!</definedName>
    <definedName name="CODSALMEM11">#REF!</definedName>
    <definedName name="CODSALMEM12">#REF!</definedName>
    <definedName name="CODSALMEM13">#REF!</definedName>
    <definedName name="CODSALMEM14">#REF!</definedName>
    <definedName name="CODSALMEM15">#REF!</definedName>
    <definedName name="CODSALMEM16">#REF!</definedName>
    <definedName name="CODSALMEM17">#REF!</definedName>
    <definedName name="CODSALMEM18">#REF!</definedName>
    <definedName name="CODSALMEM2">#REF!</definedName>
    <definedName name="CODSALMEM3">#REF!</definedName>
    <definedName name="CODSALMEM4">#REF!</definedName>
    <definedName name="CODSALMEM5">#REF!</definedName>
    <definedName name="CODSALMEM6">#REF!</definedName>
    <definedName name="CODSALMEM7">#REF!</definedName>
    <definedName name="CODSALMEM8">#REF!</definedName>
    <definedName name="CODSALMEM9">#REF!</definedName>
    <definedName name="CODSALMOM1">'MANIF1-répart°'!$C$6:$C$104</definedName>
    <definedName name="CODSALMOM10">#REF!</definedName>
    <definedName name="CODSALMOM11">#REF!</definedName>
    <definedName name="CODSALMOM12">#REF!</definedName>
    <definedName name="CODSALMOM13">#REF!</definedName>
    <definedName name="CODSALMOM14">#REF!</definedName>
    <definedName name="CODSALMOM15">#REF!</definedName>
    <definedName name="CODSALMOM16">#REF!</definedName>
    <definedName name="CODSALMOM17">#REF!</definedName>
    <definedName name="CODSALMOM18">#REF!</definedName>
    <definedName name="CODSALMOM2">#REF!</definedName>
    <definedName name="CODSALMOM3">#REF!</definedName>
    <definedName name="CODSALMOM4">#REF!</definedName>
    <definedName name="CODSALMOM5">#REF!</definedName>
    <definedName name="CODSALMOM6">#REF!</definedName>
    <definedName name="CODSALMOM7">#REF!</definedName>
    <definedName name="CODSALMOM8">#REF!</definedName>
    <definedName name="CODSALMOM9">#REF!</definedName>
    <definedName name="HEURESPLUS">PARAMETRES!$F$4:$G$16</definedName>
    <definedName name="HRSFEM1">'MANIF1-répart°'!$AU$6:$AU$104</definedName>
    <definedName name="HRSFEM10">#REF!</definedName>
    <definedName name="HRSFEM11">#REF!</definedName>
    <definedName name="HRSFEM12">#REF!</definedName>
    <definedName name="HRSFEM13">#REF!</definedName>
    <definedName name="HRSFEM14">#REF!</definedName>
    <definedName name="HRSFEM15">#REF!</definedName>
    <definedName name="HRSFEM16">#REF!</definedName>
    <definedName name="HRSFEM17">#REF!</definedName>
    <definedName name="HRSFEM18">#REF!</definedName>
    <definedName name="HRSFEM2">#REF!</definedName>
    <definedName name="HRSFEM3">#REF!</definedName>
    <definedName name="HRSFEM4">#REF!</definedName>
    <definedName name="HRSFEM5">#REF!</definedName>
    <definedName name="HRSFEM6">#REF!</definedName>
    <definedName name="HRSFEM7">#REF!</definedName>
    <definedName name="HRSFEM8">#REF!</definedName>
    <definedName name="HRSFEM9">#REF!</definedName>
    <definedName name="HRSFOM1">'MANIF1-répart°'!$AI$6:$AI$104</definedName>
    <definedName name="HRSFOM10">#REF!</definedName>
    <definedName name="HRSFOM11">#REF!</definedName>
    <definedName name="HRSFOM12">#REF!</definedName>
    <definedName name="HRSFOM13">#REF!</definedName>
    <definedName name="HRSFOM14">#REF!</definedName>
    <definedName name="HRSFOM15">#REF!</definedName>
    <definedName name="HRSFOM16">#REF!</definedName>
    <definedName name="HRSFOM17">#REF!</definedName>
    <definedName name="HRSFOM18">#REF!</definedName>
    <definedName name="HRSFOM2">#REF!</definedName>
    <definedName name="HRSFOM3">#REF!</definedName>
    <definedName name="HRSFOM4">#REF!</definedName>
    <definedName name="HRSFOM5">#REF!</definedName>
    <definedName name="HRSFOM6">#REF!</definedName>
    <definedName name="HRSFOM7">#REF!</definedName>
    <definedName name="HRSFOM8">#REF!</definedName>
    <definedName name="HRSFOM9">#REF!</definedName>
    <definedName name="HRSMEM1">'MANIF1-répart°'!$W$6:$W$104</definedName>
    <definedName name="HRSMEM10">#REF!</definedName>
    <definedName name="HRSMEM11">#REF!</definedName>
    <definedName name="HRSMEM12">#REF!</definedName>
    <definedName name="HRSMEM13">#REF!</definedName>
    <definedName name="HRSMEM14">#REF!</definedName>
    <definedName name="HRSMEM15">#REF!</definedName>
    <definedName name="HRSMEM16">#REF!</definedName>
    <definedName name="HRSMEM17">#REF!</definedName>
    <definedName name="HRSMEM18">#REF!</definedName>
    <definedName name="HRSMEM2">#REF!</definedName>
    <definedName name="HRSMEM3">#REF!</definedName>
    <definedName name="HRSMEM4">#REF!</definedName>
    <definedName name="HRSMEM5">#REF!</definedName>
    <definedName name="HRSMEM6">#REF!</definedName>
    <definedName name="HRSMEM7">#REF!</definedName>
    <definedName name="HRSMEM8">#REF!</definedName>
    <definedName name="HRSMEM9">#REF!</definedName>
    <definedName name="HRSMOM1">'MANIF1-répart°'!$K$6:$K$104</definedName>
    <definedName name="HRSMOM10">#REF!</definedName>
    <definedName name="HRSMOM11">#REF!</definedName>
    <definedName name="HRSMOM12">#REF!</definedName>
    <definedName name="HRSMOM13">#REF!</definedName>
    <definedName name="HRSMOM14">#REF!</definedName>
    <definedName name="HRSMOM15">#REF!</definedName>
    <definedName name="HRSMOM16">#REF!</definedName>
    <definedName name="HRSMOM17">#REF!</definedName>
    <definedName name="HRSMOM18">#REF!</definedName>
    <definedName name="HRSMOM2">#REF!</definedName>
    <definedName name="HRSMOM3">#REF!</definedName>
    <definedName name="HRSMOM4">#REF!</definedName>
    <definedName name="HRSMOM5">#REF!</definedName>
    <definedName name="HRSMOM6">#REF!</definedName>
    <definedName name="HRSMOM7">#REF!</definedName>
    <definedName name="HRSMOM8">#REF!</definedName>
    <definedName name="HRSMOM9">#REF!</definedName>
    <definedName name="_xlnm.Print_Titles" localSheetId="0">PARAMETRES!$A:$B,PARAMETRES!$1:$2</definedName>
    <definedName name="MATRICE">PARAMETRES!$C$25:$D$874</definedName>
    <definedName name="TOTM1">'MANIF1-répart°'!$BC$10</definedName>
    <definedName name="TOTM10">#REF!</definedName>
    <definedName name="TOTM11">#REF!</definedName>
    <definedName name="TOTM12">#REF!</definedName>
    <definedName name="TOTM13">#REF!</definedName>
    <definedName name="TOTM14">#REF!</definedName>
    <definedName name="TOTM15">#REF!</definedName>
    <definedName name="TOTM16">#REF!</definedName>
    <definedName name="TOTM17">#REF!</definedName>
    <definedName name="TOTM18">#REF!</definedName>
    <definedName name="TOTM2">#REF!</definedName>
    <definedName name="TOTM3">#REF!</definedName>
    <definedName name="TOTM4">#REF!</definedName>
    <definedName name="TOTM5">#REF!</definedName>
    <definedName name="TOTM6">#REF!</definedName>
    <definedName name="TOTM7">#REF!</definedName>
    <definedName name="TOTM8">#REF!</definedName>
    <definedName name="TOTM9">#REF!</definedName>
    <definedName name="TYPSALFEM1">'MANIF1-répart°'!$AN$6:$AN$104</definedName>
    <definedName name="TYPSALFEM10">#REF!</definedName>
    <definedName name="TYPSALFEM11">#REF!</definedName>
    <definedName name="TYPSALFEM12">#REF!</definedName>
    <definedName name="TYPSALFEM13">#REF!</definedName>
    <definedName name="TYPSALFEM14">#REF!</definedName>
    <definedName name="TYPSALFEM15">#REF!</definedName>
    <definedName name="TYPSALFEM16">#REF!</definedName>
    <definedName name="TYPSALFEM17">#REF!</definedName>
    <definedName name="TYPSALFEM18">#REF!</definedName>
    <definedName name="TYPSALFEM2">#REF!</definedName>
    <definedName name="TYPSALFEM3">#REF!</definedName>
    <definedName name="TYPSALFEM4">#REF!</definedName>
    <definedName name="TYPSALFEM5">#REF!</definedName>
    <definedName name="TYPSALFEM6">#REF!</definedName>
    <definedName name="TYPSALFEM7">#REF!</definedName>
    <definedName name="TYPSALFEM8">#REF!</definedName>
    <definedName name="TYPSALFEM9">#REF!</definedName>
    <definedName name="TYPSALFOM1">'MANIF1-répart°'!$AB$6:$AB$104</definedName>
    <definedName name="TYPSALFOM10">#REF!</definedName>
    <definedName name="TYPSALFOM11">#REF!</definedName>
    <definedName name="TYPSALFOM12">#REF!</definedName>
    <definedName name="TYPSALFOM13">#REF!</definedName>
    <definedName name="TYPSALFOM14">#REF!</definedName>
    <definedName name="TYPSALFOM15">#REF!</definedName>
    <definedName name="TYPSALFOM16">#REF!</definedName>
    <definedName name="TYPSALFOM17">#REF!</definedName>
    <definedName name="TYPSALFOM18">#REF!</definedName>
    <definedName name="TYPSALFOM2">#REF!</definedName>
    <definedName name="TYPSALFOM3">#REF!</definedName>
    <definedName name="TYPSALFOM4">#REF!</definedName>
    <definedName name="TYPSALFOM5">#REF!</definedName>
    <definedName name="TYPSALFOM6">#REF!</definedName>
    <definedName name="TYPSALFOM7">#REF!</definedName>
    <definedName name="TYPSALFOM8">#REF!</definedName>
    <definedName name="TYPSALFOM9">#REF!</definedName>
    <definedName name="TYPSALMEM1">'MANIF1-répart°'!$P$6:$P$104</definedName>
    <definedName name="TYPSALMEM10">#REF!</definedName>
    <definedName name="TYPSALMEM11">#REF!</definedName>
    <definedName name="TYPSALMEM12">#REF!</definedName>
    <definedName name="TYPSALMEM13">#REF!</definedName>
    <definedName name="TYPSALMEM14">#REF!</definedName>
    <definedName name="TYPSALMEM15">#REF!</definedName>
    <definedName name="TYPSALMEM16">#REF!</definedName>
    <definedName name="TYPSALMEM17">#REF!</definedName>
    <definedName name="TYPSALMEM18">#REF!</definedName>
    <definedName name="TYPSALMEM2">#REF!</definedName>
    <definedName name="TYPSALMEM3">#REF!</definedName>
    <definedName name="TYPSALMEM4">#REF!</definedName>
    <definedName name="TYPSALMEM5">#REF!</definedName>
    <definedName name="TYPSALMEM6">#REF!</definedName>
    <definedName name="TYPSALMEM7">#REF!</definedName>
    <definedName name="TYPSALMEM8">#REF!</definedName>
    <definedName name="TYPSALMEM9">#REF!</definedName>
    <definedName name="TYPSALMOM1">'MANIF1-répart°'!$D$6:$D$104</definedName>
    <definedName name="TYPSALMOM10">#REF!</definedName>
    <definedName name="TYPSALMOM11">#REF!</definedName>
    <definedName name="TYPSALMOM12">#REF!</definedName>
    <definedName name="TYPSALMOM13">#REF!</definedName>
    <definedName name="TYPSALMOM14">#REF!</definedName>
    <definedName name="TYPSALMOM15">#REF!</definedName>
    <definedName name="TYPSALMOM16">#REF!</definedName>
    <definedName name="TYPSALMOM17">#REF!</definedName>
    <definedName name="TYPSALMOM18">#REF!</definedName>
    <definedName name="TYPSALMOM2">#REF!</definedName>
    <definedName name="TYPSALMOM3">#REF!</definedName>
    <definedName name="TYPSALMOM4">#REF!</definedName>
    <definedName name="TYPSALMOM5">#REF!</definedName>
    <definedName name="TYPSALMOM6">#REF!</definedName>
    <definedName name="TYPSALMOM7">#REF!</definedName>
    <definedName name="TYPSALMOM8">#REF!</definedName>
    <definedName name="TYPSALMOM9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I6" i="11" l="1"/>
  <c r="AG6" i="11"/>
  <c r="AS6" i="11"/>
  <c r="E8" i="2"/>
  <c r="F8" i="2"/>
  <c r="G8" i="2" s="1"/>
  <c r="F11" i="2"/>
  <c r="E11" i="2"/>
  <c r="F7" i="2"/>
  <c r="E7" i="2"/>
  <c r="F13" i="2"/>
  <c r="E13" i="2"/>
  <c r="F12" i="2"/>
  <c r="E12" i="2"/>
  <c r="F10" i="2"/>
  <c r="E10" i="2"/>
  <c r="F6" i="2"/>
  <c r="E6" i="2"/>
  <c r="F9" i="2"/>
  <c r="E9" i="2"/>
  <c r="F5" i="2"/>
  <c r="E5" i="2"/>
  <c r="G6" i="2" l="1"/>
  <c r="G7" i="2"/>
  <c r="G5" i="2"/>
  <c r="G9" i="2"/>
  <c r="AK3" i="11" l="1"/>
  <c r="Y3" i="11"/>
  <c r="M3" i="11"/>
  <c r="A3" i="11"/>
  <c r="A2" i="2"/>
  <c r="BB5" i="11" l="1"/>
  <c r="G103" i="2" l="1"/>
  <c r="G104" i="2"/>
  <c r="G105" i="2"/>
  <c r="G106" i="2"/>
  <c r="G107" i="2"/>
  <c r="AI1" i="11"/>
  <c r="W1" i="11"/>
  <c r="G13" i="2"/>
  <c r="AU36" i="11"/>
  <c r="AS36" i="11"/>
  <c r="AU35" i="11"/>
  <c r="AS35" i="11"/>
  <c r="AU34" i="11"/>
  <c r="AS34" i="11"/>
  <c r="AU33" i="11"/>
  <c r="AS33" i="11"/>
  <c r="AU32" i="11"/>
  <c r="AS32" i="11"/>
  <c r="AU31" i="11"/>
  <c r="AS31" i="11"/>
  <c r="AU30" i="11"/>
  <c r="AS30" i="11"/>
  <c r="AU29" i="11"/>
  <c r="AS29" i="11"/>
  <c r="AU28" i="11"/>
  <c r="AS28" i="11"/>
  <c r="AU27" i="11"/>
  <c r="AS27" i="11"/>
  <c r="AU26" i="11"/>
  <c r="AS26" i="11"/>
  <c r="AU25" i="11"/>
  <c r="AS25" i="11"/>
  <c r="AU24" i="11"/>
  <c r="AS24" i="11"/>
  <c r="AU23" i="11"/>
  <c r="AS23" i="11"/>
  <c r="AU22" i="11"/>
  <c r="AS22" i="11"/>
  <c r="AU21" i="11"/>
  <c r="AS21" i="11"/>
  <c r="AU20" i="11"/>
  <c r="AS20" i="11"/>
  <c r="AU19" i="11"/>
  <c r="AS19" i="11"/>
  <c r="AU18" i="11"/>
  <c r="AS18" i="11"/>
  <c r="AU17" i="11"/>
  <c r="AS17" i="11"/>
  <c r="AU16" i="11"/>
  <c r="AS16" i="11"/>
  <c r="AU15" i="11"/>
  <c r="AS15" i="11"/>
  <c r="AU14" i="11"/>
  <c r="AS14" i="11"/>
  <c r="AU13" i="11"/>
  <c r="AS13" i="11"/>
  <c r="AU12" i="11"/>
  <c r="AS12" i="11"/>
  <c r="AU11" i="11"/>
  <c r="AS11" i="11"/>
  <c r="AU10" i="11"/>
  <c r="AS10" i="11"/>
  <c r="AU9" i="11"/>
  <c r="AS9" i="11"/>
  <c r="AU8" i="11"/>
  <c r="AS8" i="11"/>
  <c r="AU7" i="11"/>
  <c r="AS7" i="11"/>
  <c r="AU6" i="11"/>
  <c r="AI36" i="11"/>
  <c r="AG36" i="11"/>
  <c r="AI35" i="11"/>
  <c r="AG35" i="11"/>
  <c r="AI34" i="11"/>
  <c r="AG34" i="11"/>
  <c r="AI33" i="11"/>
  <c r="AG33" i="11"/>
  <c r="AI32" i="11"/>
  <c r="AG32" i="11"/>
  <c r="AI31" i="11"/>
  <c r="AG31" i="11"/>
  <c r="AI30" i="11"/>
  <c r="AG30" i="11"/>
  <c r="AI29" i="11"/>
  <c r="AG29" i="11"/>
  <c r="AI28" i="11"/>
  <c r="AG28" i="11"/>
  <c r="AI27" i="11"/>
  <c r="AG27" i="11"/>
  <c r="AI26" i="11"/>
  <c r="AG26" i="11"/>
  <c r="AI25" i="11"/>
  <c r="AG25" i="11"/>
  <c r="AI24" i="11"/>
  <c r="AG24" i="11"/>
  <c r="AI23" i="11"/>
  <c r="AG23" i="11"/>
  <c r="AI22" i="11"/>
  <c r="AG22" i="11"/>
  <c r="AI21" i="11"/>
  <c r="AG21" i="11"/>
  <c r="AI20" i="11"/>
  <c r="AG20" i="11"/>
  <c r="AI19" i="11"/>
  <c r="AG19" i="11"/>
  <c r="AI18" i="11"/>
  <c r="AG18" i="11"/>
  <c r="AI17" i="11"/>
  <c r="AG17" i="11"/>
  <c r="AI16" i="11"/>
  <c r="AG16" i="11"/>
  <c r="AI15" i="11"/>
  <c r="AG15" i="11"/>
  <c r="AI14" i="11"/>
  <c r="AG14" i="11"/>
  <c r="AI13" i="11"/>
  <c r="AG13" i="11"/>
  <c r="AI12" i="11"/>
  <c r="AG12" i="11"/>
  <c r="AI11" i="11"/>
  <c r="AG11" i="11"/>
  <c r="AI10" i="11"/>
  <c r="AG10" i="11"/>
  <c r="AI9" i="11"/>
  <c r="AG9" i="11"/>
  <c r="AI8" i="11"/>
  <c r="AG8" i="11"/>
  <c r="AI7" i="11"/>
  <c r="AG7" i="11"/>
  <c r="W36" i="11"/>
  <c r="U36" i="11"/>
  <c r="W35" i="11"/>
  <c r="U35" i="11"/>
  <c r="W34" i="11"/>
  <c r="U34" i="11"/>
  <c r="W33" i="11"/>
  <c r="U33" i="11"/>
  <c r="W32" i="11"/>
  <c r="U32" i="11"/>
  <c r="W31" i="11"/>
  <c r="U31" i="11"/>
  <c r="W30" i="11"/>
  <c r="U30" i="11"/>
  <c r="W29" i="11"/>
  <c r="U29" i="11"/>
  <c r="W28" i="11"/>
  <c r="U28" i="11"/>
  <c r="W27" i="11"/>
  <c r="U27" i="11"/>
  <c r="W26" i="11"/>
  <c r="U26" i="11"/>
  <c r="W25" i="11"/>
  <c r="U25" i="11"/>
  <c r="W24" i="11"/>
  <c r="U24" i="11"/>
  <c r="W23" i="11"/>
  <c r="U23" i="11"/>
  <c r="W22" i="11"/>
  <c r="U22" i="11"/>
  <c r="W21" i="11"/>
  <c r="U21" i="11"/>
  <c r="W20" i="11"/>
  <c r="U20" i="11"/>
  <c r="W19" i="11"/>
  <c r="U19" i="11"/>
  <c r="W18" i="11"/>
  <c r="U18" i="11"/>
  <c r="W17" i="11"/>
  <c r="U17" i="11"/>
  <c r="W16" i="11"/>
  <c r="U16" i="11"/>
  <c r="W15" i="11"/>
  <c r="U15" i="11"/>
  <c r="W14" i="11"/>
  <c r="U14" i="11"/>
  <c r="W13" i="11"/>
  <c r="U13" i="11"/>
  <c r="W12" i="11"/>
  <c r="U12" i="11"/>
  <c r="W11" i="11"/>
  <c r="U11" i="11"/>
  <c r="W10" i="11"/>
  <c r="U10" i="11"/>
  <c r="W9" i="11"/>
  <c r="U9" i="11"/>
  <c r="W8" i="11"/>
  <c r="U8" i="11"/>
  <c r="W7" i="11"/>
  <c r="U7" i="11"/>
  <c r="W6" i="11"/>
  <c r="U6" i="11"/>
  <c r="I7" i="11"/>
  <c r="K7" i="11"/>
  <c r="I8" i="11"/>
  <c r="K8" i="11"/>
  <c r="I9" i="11"/>
  <c r="K9" i="11"/>
  <c r="I10" i="11"/>
  <c r="K10" i="11"/>
  <c r="I11" i="11"/>
  <c r="K11" i="11"/>
  <c r="I12" i="11"/>
  <c r="K12" i="11"/>
  <c r="I13" i="11"/>
  <c r="K13" i="11"/>
  <c r="I14" i="11"/>
  <c r="K14" i="11"/>
  <c r="I15" i="11"/>
  <c r="K15" i="11"/>
  <c r="I16" i="11"/>
  <c r="K16" i="11"/>
  <c r="I17" i="11"/>
  <c r="K17" i="11"/>
  <c r="I18" i="11"/>
  <c r="K18" i="11"/>
  <c r="I19" i="11"/>
  <c r="K19" i="11"/>
  <c r="I20" i="11"/>
  <c r="K20" i="11"/>
  <c r="I21" i="11"/>
  <c r="K21" i="11"/>
  <c r="I22" i="11"/>
  <c r="K22" i="11"/>
  <c r="I23" i="11"/>
  <c r="K23" i="11"/>
  <c r="I24" i="11"/>
  <c r="K24" i="11"/>
  <c r="I25" i="11"/>
  <c r="K25" i="11"/>
  <c r="I26" i="11"/>
  <c r="K26" i="11"/>
  <c r="I27" i="11"/>
  <c r="K27" i="11"/>
  <c r="I28" i="11"/>
  <c r="K28" i="11"/>
  <c r="I29" i="11"/>
  <c r="K29" i="11"/>
  <c r="I30" i="11"/>
  <c r="K30" i="11"/>
  <c r="I31" i="11"/>
  <c r="K31" i="11"/>
  <c r="I32" i="11"/>
  <c r="K32" i="11"/>
  <c r="I33" i="11"/>
  <c r="K33" i="11"/>
  <c r="I34" i="11"/>
  <c r="K34" i="11"/>
  <c r="I35" i="11"/>
  <c r="K35" i="11"/>
  <c r="I36" i="11"/>
  <c r="K36" i="11"/>
  <c r="BC8" i="11" l="1"/>
  <c r="BC9" i="11"/>
  <c r="BC7" i="11"/>
  <c r="K6" i="11"/>
  <c r="BC6" i="11" s="1"/>
  <c r="BC10" i="11" l="1"/>
  <c r="I6" i="11"/>
  <c r="G10" i="2" l="1"/>
  <c r="G11" i="2"/>
  <c r="G12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</calcChain>
</file>

<file path=xl/sharedStrings.xml><?xml version="1.0" encoding="utf-8"?>
<sst xmlns="http://schemas.openxmlformats.org/spreadsheetml/2006/main" count="332" uniqueCount="211">
  <si>
    <t>ALMUDEVER</t>
  </si>
  <si>
    <t>Loris</t>
  </si>
  <si>
    <t>ANDRE- BONNET</t>
  </si>
  <si>
    <t>Zoée</t>
  </si>
  <si>
    <t>ATHIEL</t>
  </si>
  <si>
    <t>Marion</t>
  </si>
  <si>
    <t>BAIGNE-ESPAZA</t>
  </si>
  <si>
    <t>Jade</t>
  </si>
  <si>
    <t>BERNARDET</t>
  </si>
  <si>
    <t>Quentin</t>
  </si>
  <si>
    <t>BERRARD</t>
  </si>
  <si>
    <t>Angélique</t>
  </si>
  <si>
    <t>BERTHIER</t>
  </si>
  <si>
    <t>Jean-Michel</t>
  </si>
  <si>
    <t xml:space="preserve">BESSON </t>
  </si>
  <si>
    <t>Thomas</t>
  </si>
  <si>
    <t>BLIN</t>
  </si>
  <si>
    <t>Christophe</t>
  </si>
  <si>
    <t>BONREPAUX</t>
  </si>
  <si>
    <t>Jessica</t>
  </si>
  <si>
    <t>BONY</t>
  </si>
  <si>
    <t>Carine</t>
  </si>
  <si>
    <t>BOUCHARD</t>
  </si>
  <si>
    <t>Arno</t>
  </si>
  <si>
    <t>BOUDET</t>
  </si>
  <si>
    <t>Eve</t>
  </si>
  <si>
    <t>Louis</t>
  </si>
  <si>
    <t>BRAILLY-VIGNAL</t>
  </si>
  <si>
    <t>Pauline</t>
  </si>
  <si>
    <t>BRANCIER</t>
  </si>
  <si>
    <t>Jocelyne</t>
  </si>
  <si>
    <t xml:space="preserve">CABRERA </t>
  </si>
  <si>
    <t>Fantine</t>
  </si>
  <si>
    <t>CAMPREDON</t>
  </si>
  <si>
    <t>Régine</t>
  </si>
  <si>
    <t>CERESA</t>
  </si>
  <si>
    <t>Anaëlle</t>
  </si>
  <si>
    <t>CHALAMON</t>
  </si>
  <si>
    <t>Virginie</t>
  </si>
  <si>
    <t>CHAUVIN</t>
  </si>
  <si>
    <t>Xavier</t>
  </si>
  <si>
    <t>CLAUZIER</t>
  </si>
  <si>
    <t xml:space="preserve">Stéphanie </t>
  </si>
  <si>
    <t>COCHET</t>
  </si>
  <si>
    <t>Chantal</t>
  </si>
  <si>
    <t>COMBE</t>
  </si>
  <si>
    <t>Peggy</t>
  </si>
  <si>
    <t>CRAVEDI</t>
  </si>
  <si>
    <t>Guillaume</t>
  </si>
  <si>
    <t>CURTIL</t>
  </si>
  <si>
    <t>Céline</t>
  </si>
  <si>
    <t>DAMITZIAN</t>
  </si>
  <si>
    <t>Hugo</t>
  </si>
  <si>
    <t>DE PRANDIERES</t>
  </si>
  <si>
    <t>Maud</t>
  </si>
  <si>
    <t xml:space="preserve">DI PLACIDO </t>
  </si>
  <si>
    <t>Muriel</t>
  </si>
  <si>
    <t xml:space="preserve">DIDIER </t>
  </si>
  <si>
    <t>Antoine</t>
  </si>
  <si>
    <t>DIOP</t>
  </si>
  <si>
    <t>Aïcha</t>
  </si>
  <si>
    <t>DRAY</t>
  </si>
  <si>
    <t>Stéphane</t>
  </si>
  <si>
    <t>DUFRESNE</t>
  </si>
  <si>
    <t>Lionel</t>
  </si>
  <si>
    <t>DUQUESNE</t>
  </si>
  <si>
    <t>Coralie</t>
  </si>
  <si>
    <t>Raphaël</t>
  </si>
  <si>
    <t>FAILLET</t>
  </si>
  <si>
    <t>Valentin</t>
  </si>
  <si>
    <t>FAURE</t>
  </si>
  <si>
    <t>Esteban</t>
  </si>
  <si>
    <t>Joris</t>
  </si>
  <si>
    <t xml:space="preserve">FAURE </t>
  </si>
  <si>
    <t>Ludovic</t>
  </si>
  <si>
    <t>GAILLARD</t>
  </si>
  <si>
    <t>Roland</t>
  </si>
  <si>
    <t>GARASSUS</t>
  </si>
  <si>
    <t>David</t>
  </si>
  <si>
    <t>GIRE</t>
  </si>
  <si>
    <t>Lou</t>
  </si>
  <si>
    <t>HAQUETTE</t>
  </si>
  <si>
    <t>Philippe</t>
  </si>
  <si>
    <t>HAUSSEGUY</t>
  </si>
  <si>
    <t>Jean-Baptiste</t>
  </si>
  <si>
    <t>IACCONI</t>
  </si>
  <si>
    <t>Alix</t>
  </si>
  <si>
    <t>JACQUET</t>
  </si>
  <si>
    <t>Kevin</t>
  </si>
  <si>
    <t>JOUVE</t>
  </si>
  <si>
    <t>Chrystelle</t>
  </si>
  <si>
    <t>JOUVIN</t>
  </si>
  <si>
    <t>Clarice</t>
  </si>
  <si>
    <t>JUAN</t>
  </si>
  <si>
    <t>Marlène</t>
  </si>
  <si>
    <t>KINTZIG</t>
  </si>
  <si>
    <t>Elena</t>
  </si>
  <si>
    <t>KOLLI</t>
  </si>
  <si>
    <t>LACOMBE</t>
  </si>
  <si>
    <t>Lino</t>
  </si>
  <si>
    <t>LE MEUR</t>
  </si>
  <si>
    <t>Dominique</t>
  </si>
  <si>
    <t>LEPINE</t>
  </si>
  <si>
    <t>Jules</t>
  </si>
  <si>
    <t>Marie</t>
  </si>
  <si>
    <t>MANSER</t>
  </si>
  <si>
    <t>MANUS</t>
  </si>
  <si>
    <t>Stéphanie</t>
  </si>
  <si>
    <t>MARY</t>
  </si>
  <si>
    <t>Benjamin</t>
  </si>
  <si>
    <t>MONTHEL</t>
  </si>
  <si>
    <t>Léa</t>
  </si>
  <si>
    <t>MORAND</t>
  </si>
  <si>
    <t>MOSSERI</t>
  </si>
  <si>
    <t>Gabriel</t>
  </si>
  <si>
    <t>NABET</t>
  </si>
  <si>
    <t>Andréa</t>
  </si>
  <si>
    <t>NARCISO CORDEIRO</t>
  </si>
  <si>
    <t>Caty</t>
  </si>
  <si>
    <t>NAZARET</t>
  </si>
  <si>
    <t>Grégory</t>
  </si>
  <si>
    <t>NOEL</t>
  </si>
  <si>
    <t>OLLIER</t>
  </si>
  <si>
    <t>Camille</t>
  </si>
  <si>
    <t>OSSANT</t>
  </si>
  <si>
    <t>Péma</t>
  </si>
  <si>
    <t>PARIZET</t>
  </si>
  <si>
    <t>PEDOUSSAUD</t>
  </si>
  <si>
    <t>Sarah</t>
  </si>
  <si>
    <t>PERRATON</t>
  </si>
  <si>
    <t>Corinne</t>
  </si>
  <si>
    <t>PERRET</t>
  </si>
  <si>
    <t>Roméo</t>
  </si>
  <si>
    <t>PERRIN</t>
  </si>
  <si>
    <t>Clément</t>
  </si>
  <si>
    <t>Laurent</t>
  </si>
  <si>
    <t>PIEYRE</t>
  </si>
  <si>
    <t>Chloé</t>
  </si>
  <si>
    <t>PIREDDA</t>
  </si>
  <si>
    <t>Anna</t>
  </si>
  <si>
    <t>PONTOIZEAU</t>
  </si>
  <si>
    <t>Isabelle</t>
  </si>
  <si>
    <t>RAYNAL</t>
  </si>
  <si>
    <t>Yanis</t>
  </si>
  <si>
    <t>RIVOIRE</t>
  </si>
  <si>
    <t>Anaïs</t>
  </si>
  <si>
    <t>RODRIGUEZ</t>
  </si>
  <si>
    <t>Pablo</t>
  </si>
  <si>
    <t>ROSSIGNOL</t>
  </si>
  <si>
    <t>Caroline</t>
  </si>
  <si>
    <t>ROUSSET</t>
  </si>
  <si>
    <t>Geoffrey</t>
  </si>
  <si>
    <t xml:space="preserve">SANTORO </t>
  </si>
  <si>
    <t>Martin</t>
  </si>
  <si>
    <t>SARAFIAN</t>
  </si>
  <si>
    <t>Nelly</t>
  </si>
  <si>
    <t>SAVOI</t>
  </si>
  <si>
    <t>Audrey</t>
  </si>
  <si>
    <t>TEVOEDJRE</t>
  </si>
  <si>
    <t>Arthur</t>
  </si>
  <si>
    <t>THOMASSIN</t>
  </si>
  <si>
    <t>Eric</t>
  </si>
  <si>
    <t>VILLARD</t>
  </si>
  <si>
    <t>NOM</t>
  </si>
  <si>
    <t>PRENOM</t>
  </si>
  <si>
    <t>BARS HTG/ACCES AUTORISES</t>
  </si>
  <si>
    <t xml:space="preserve">TYPE
</t>
  </si>
  <si>
    <t>CONTRAT</t>
  </si>
  <si>
    <t>EMBAUCHE</t>
  </si>
  <si>
    <t>FIN</t>
  </si>
  <si>
    <t>Prénom</t>
  </si>
  <si>
    <t>Nom</t>
  </si>
  <si>
    <t>véhicule/immat</t>
  </si>
  <si>
    <t xml:space="preserve">CODE </t>
  </si>
  <si>
    <t>SALARIE</t>
  </si>
  <si>
    <t>FO</t>
  </si>
  <si>
    <t>FE</t>
  </si>
  <si>
    <t>BARS HTG/AFFECTATION SALARIES</t>
  </si>
  <si>
    <t>HEURES</t>
  </si>
  <si>
    <t>PREVUES</t>
  </si>
  <si>
    <t>SIGNATURE</t>
  </si>
  <si>
    <t>MOBILE OUEST</t>
  </si>
  <si>
    <t>MAX</t>
  </si>
  <si>
    <t>HEURES +</t>
  </si>
  <si>
    <t xml:space="preserve">HORAIRE
</t>
  </si>
  <si>
    <t>HORAIRE</t>
  </si>
  <si>
    <t>FIN REEL</t>
  </si>
  <si>
    <t>REELLES</t>
  </si>
  <si>
    <t>NB HEURES MAX EN PLUS</t>
  </si>
  <si>
    <t>MAX +</t>
  </si>
  <si>
    <t>MOBILE EST</t>
  </si>
  <si>
    <t>FIXE OUEST</t>
  </si>
  <si>
    <t>FIXE EST</t>
  </si>
  <si>
    <t>ME</t>
  </si>
  <si>
    <t>MO</t>
  </si>
  <si>
    <t>TOTAL</t>
  </si>
  <si>
    <t>NB CDD</t>
  </si>
  <si>
    <t>Mathilde</t>
  </si>
  <si>
    <t>GIRARD-NOEL</t>
  </si>
  <si>
    <t>Romain</t>
  </si>
  <si>
    <t>POZZERA</t>
  </si>
  <si>
    <t>Luna</t>
  </si>
  <si>
    <t>AAA</t>
  </si>
  <si>
    <t>AAAA</t>
  </si>
  <si>
    <t>BBB</t>
  </si>
  <si>
    <t>BBBB</t>
  </si>
  <si>
    <t>CCC</t>
  </si>
  <si>
    <t>CCCC</t>
  </si>
  <si>
    <t>DDDD</t>
  </si>
  <si>
    <t>CCCCC</t>
  </si>
  <si>
    <t>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</si>
</sst>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_-* #,##0.00_ _F_-;\-* #,##0.00_ _F_-;_-* &quot;-&quot;??_ _F_-;_-@_-"/>
    <numFmt numFmtId="167" formatCode="0.0"/>
    <numFmt numFmtId="168" formatCode="#,##0.0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color indexed="20"/>
      <name val="Calibri"/>
      <family val="2"/>
      <scheme val="minor"/>
    </font>
    <font>
      <sz val="10"/>
      <name val="Geneva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166" fontId="11" fillId="0" borderId="0" applyFont="0" applyFill="0" applyBorder="0" applyAlignment="0" applyProtection="0"/>
  </cellStyleXfs>
  <cellXfs count="90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3" fillId="0" borderId="1" xfId="0" applyFont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5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8" fillId="2" borderId="0" xfId="0" applyFont="1" applyFill="1" applyBorder="1"/>
    <xf numFmtId="0" fontId="7" fillId="0" borderId="0" xfId="0" applyFont="1" applyBorder="1"/>
    <xf numFmtId="0" fontId="9" fillId="0" borderId="0" xfId="0" applyFont="1" applyBorder="1"/>
    <xf numFmtId="0" fontId="8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vertical="center"/>
    </xf>
    <xf numFmtId="0" fontId="10" fillId="2" borderId="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Border="1" applyAlignment="1">
      <alignment vertic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/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0" borderId="0" xfId="1" applyFont="1" applyFill="1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5" fillId="0" borderId="0" xfId="1" applyFont="1"/>
    <xf numFmtId="165" fontId="5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165" fontId="5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/>
    <xf numFmtId="0" fontId="5" fillId="0" borderId="0" xfId="1" applyFont="1" applyFill="1" applyAlignment="1">
      <alignment vertical="center"/>
    </xf>
    <xf numFmtId="0" fontId="2" fillId="3" borderId="0" xfId="1" applyFont="1" applyFill="1" applyAlignment="1">
      <alignment horizontal="center" vertical="center"/>
    </xf>
    <xf numFmtId="0" fontId="1" fillId="2" borderId="0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12" fillId="2" borderId="0" xfId="0" applyFont="1" applyFill="1"/>
    <xf numFmtId="0" fontId="1" fillId="2" borderId="0" xfId="0" applyFont="1" applyFill="1" applyAlignment="1">
      <alignment horizontal="right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20" fontId="5" fillId="2" borderId="0" xfId="0" applyNumberFormat="1" applyFont="1" applyFill="1" applyBorder="1" applyAlignment="1">
      <alignment horizontal="center"/>
    </xf>
    <xf numFmtId="0" fontId="0" fillId="0" borderId="0" xfId="0" applyFont="1"/>
    <xf numFmtId="168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2" borderId="0" xfId="0" applyFont="1" applyFill="1"/>
    <xf numFmtId="0" fontId="1" fillId="2" borderId="7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/>
    </xf>
    <xf numFmtId="0" fontId="1" fillId="0" borderId="1" xfId="0" applyFont="1" applyBorder="1"/>
    <xf numFmtId="0" fontId="13" fillId="2" borderId="0" xfId="0" applyFont="1" applyFill="1" applyAlignment="1">
      <alignment horizontal="left" vertical="top"/>
    </xf>
    <xf numFmtId="0" fontId="14" fillId="2" borderId="0" xfId="0" applyFont="1" applyFill="1" applyAlignment="1">
      <alignment horizontal="left" vertical="top"/>
    </xf>
    <xf numFmtId="0" fontId="1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/>
    </xf>
    <xf numFmtId="0" fontId="2" fillId="3" borderId="5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3">
    <cellStyle name="Milliers 2" xfId="2"/>
    <cellStyle name="Normal" xfId="0" builtinId="0"/>
    <cellStyle name="Normal 2" xfId="1"/>
  </cellStyles>
  <dxfs count="1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9966FF"/>
      <color rgb="FFCCFFCC"/>
      <color rgb="FFFF3300"/>
      <color rgb="FF00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142875</xdr:colOff>
      <xdr:row>0</xdr:row>
      <xdr:rowOff>114300</xdr:rowOff>
    </xdr:from>
    <xdr:to>
      <xdr:col>15</xdr:col>
      <xdr:colOff>609600</xdr:colOff>
      <xdr:row>1</xdr:row>
      <xdr:rowOff>171450</xdr:rowOff>
    </xdr:to>
    <xdr:sp macro="[0]!VALIDERTOUSM1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963150" y="114300"/>
          <a:ext cx="1990725" cy="2476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VALIDER </a:t>
          </a:r>
          <a:r>
            <a:rPr lang="fr-FR" sz="1100" b="1" baseline="0">
              <a:solidFill>
                <a:schemeClr val="bg1"/>
              </a:solidFill>
            </a:rPr>
            <a:t>AFFECTATIONS</a:t>
          </a: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4"/>
  <sheetViews>
    <sheetView zoomScaleNormal="100" workbookViewId="0">
      <selection activeCell="A99" sqref="A99"/>
    </sheetView>
  </sheetViews>
  <sheetFormatPr baseColWidth="10" defaultColWidth="20.7109375" defaultRowHeight="12.75"/>
  <cols>
    <col min="1" max="1" width="20.7109375" style="41" customWidth="1"/>
    <col min="2" max="2" width="11.7109375" style="41" customWidth="1"/>
    <col min="3" max="3" width="5.7109375" style="40" customWidth="1"/>
    <col min="4" max="4" width="23.42578125" style="39" bestFit="1" customWidth="1"/>
    <col min="5" max="16384" width="20.7109375" style="39"/>
  </cols>
  <sheetData>
    <row r="1" spans="1:7" ht="30" customHeight="1">
      <c r="A1" s="84" t="s">
        <v>171</v>
      </c>
      <c r="B1" s="84" t="s">
        <v>170</v>
      </c>
      <c r="C1" s="50"/>
      <c r="D1" s="82" t="s">
        <v>172</v>
      </c>
      <c r="F1" s="8" t="s">
        <v>188</v>
      </c>
      <c r="G1"/>
    </row>
    <row r="2" spans="1:7" s="42" customFormat="1" ht="12" customHeight="1">
      <c r="A2" s="85"/>
      <c r="B2" s="85"/>
      <c r="C2" s="50"/>
      <c r="D2" s="83"/>
      <c r="F2"/>
      <c r="G2"/>
    </row>
    <row r="3" spans="1:7" ht="15" customHeight="1">
      <c r="A3" s="1" t="s">
        <v>0</v>
      </c>
      <c r="B3" s="1" t="s">
        <v>1</v>
      </c>
      <c r="C3" s="2">
        <v>550</v>
      </c>
      <c r="D3" s="43"/>
      <c r="F3" s="9" t="s">
        <v>167</v>
      </c>
      <c r="G3" s="9" t="s">
        <v>189</v>
      </c>
    </row>
    <row r="4" spans="1:7" s="49" customFormat="1" ht="15" customHeight="1">
      <c r="A4" s="1" t="s">
        <v>2</v>
      </c>
      <c r="B4" s="1" t="s">
        <v>3</v>
      </c>
      <c r="C4" s="2">
        <v>369</v>
      </c>
      <c r="D4" s="46"/>
      <c r="F4" s="12">
        <v>4</v>
      </c>
      <c r="G4" s="12">
        <v>1</v>
      </c>
    </row>
    <row r="5" spans="1:7" ht="15" customHeight="1">
      <c r="A5" s="1" t="s">
        <v>4</v>
      </c>
      <c r="B5" s="1" t="s">
        <v>5</v>
      </c>
      <c r="C5" s="2">
        <v>432</v>
      </c>
      <c r="D5" s="46"/>
      <c r="F5" s="12">
        <v>4.5</v>
      </c>
      <c r="G5" s="12">
        <v>1.5</v>
      </c>
    </row>
    <row r="6" spans="1:7" ht="15" customHeight="1">
      <c r="A6" s="1" t="s">
        <v>6</v>
      </c>
      <c r="B6" s="1" t="s">
        <v>7</v>
      </c>
      <c r="C6" s="2">
        <v>484</v>
      </c>
      <c r="D6" s="46"/>
      <c r="F6" s="12">
        <v>5</v>
      </c>
      <c r="G6" s="12">
        <v>1.5</v>
      </c>
    </row>
    <row r="7" spans="1:7" ht="15" customHeight="1">
      <c r="A7" s="1" t="s">
        <v>8</v>
      </c>
      <c r="B7" s="1" t="s">
        <v>9</v>
      </c>
      <c r="C7" s="2">
        <v>521</v>
      </c>
      <c r="D7" s="46"/>
      <c r="F7" s="12">
        <v>5.5</v>
      </c>
      <c r="G7" s="12">
        <v>1.5</v>
      </c>
    </row>
    <row r="8" spans="1:7" ht="15" customHeight="1">
      <c r="A8" s="1" t="s">
        <v>10</v>
      </c>
      <c r="B8" s="1" t="s">
        <v>11</v>
      </c>
      <c r="C8" s="2">
        <v>541</v>
      </c>
      <c r="D8" s="46"/>
      <c r="F8" s="12">
        <v>6</v>
      </c>
      <c r="G8" s="12">
        <v>2</v>
      </c>
    </row>
    <row r="9" spans="1:7" ht="15" customHeight="1">
      <c r="A9" s="1" t="s">
        <v>12</v>
      </c>
      <c r="B9" s="1" t="s">
        <v>13</v>
      </c>
      <c r="C9" s="2">
        <v>515</v>
      </c>
      <c r="D9" s="46"/>
      <c r="F9" s="12">
        <v>6.5</v>
      </c>
      <c r="G9" s="12">
        <v>2</v>
      </c>
    </row>
    <row r="10" spans="1:7" ht="15" customHeight="1">
      <c r="A10" s="1" t="s">
        <v>14</v>
      </c>
      <c r="B10" s="1" t="s">
        <v>15</v>
      </c>
      <c r="C10" s="2">
        <v>535</v>
      </c>
      <c r="D10" s="46"/>
      <c r="F10" s="12">
        <v>7</v>
      </c>
      <c r="G10" s="12">
        <v>2</v>
      </c>
    </row>
    <row r="11" spans="1:7" ht="15" customHeight="1">
      <c r="A11" s="1" t="s">
        <v>16</v>
      </c>
      <c r="B11" s="1" t="s">
        <v>17</v>
      </c>
      <c r="C11" s="2">
        <v>451</v>
      </c>
      <c r="D11" s="46"/>
      <c r="F11" s="12">
        <v>7.5</v>
      </c>
      <c r="G11" s="12">
        <v>2.5</v>
      </c>
    </row>
    <row r="12" spans="1:7" ht="15" customHeight="1">
      <c r="A12" s="1" t="s">
        <v>18</v>
      </c>
      <c r="B12" s="1" t="s">
        <v>19</v>
      </c>
      <c r="C12" s="2">
        <v>559</v>
      </c>
      <c r="D12" s="46"/>
      <c r="F12" s="12">
        <v>8</v>
      </c>
      <c r="G12" s="12">
        <v>2</v>
      </c>
    </row>
    <row r="13" spans="1:7" ht="15" customHeight="1">
      <c r="A13" s="1" t="s">
        <v>20</v>
      </c>
      <c r="B13" s="1" t="s">
        <v>21</v>
      </c>
      <c r="C13" s="2">
        <v>461</v>
      </c>
      <c r="D13" s="46"/>
      <c r="F13" s="12">
        <v>8.5</v>
      </c>
      <c r="G13" s="12">
        <v>1.5</v>
      </c>
    </row>
    <row r="14" spans="1:7" s="42" customFormat="1" ht="15" customHeight="1">
      <c r="A14" s="1" t="s">
        <v>22</v>
      </c>
      <c r="B14" s="1" t="s">
        <v>23</v>
      </c>
      <c r="C14" s="2">
        <v>539</v>
      </c>
      <c r="D14" s="43"/>
      <c r="F14" s="12">
        <v>9</v>
      </c>
      <c r="G14" s="12">
        <v>1</v>
      </c>
    </row>
    <row r="15" spans="1:7" ht="15" customHeight="1">
      <c r="A15" s="1" t="s">
        <v>24</v>
      </c>
      <c r="B15" s="1" t="s">
        <v>25</v>
      </c>
      <c r="C15" s="2">
        <v>425</v>
      </c>
      <c r="D15" s="46"/>
      <c r="F15" s="12">
        <v>9.5</v>
      </c>
      <c r="G15" s="12">
        <v>0.5</v>
      </c>
    </row>
    <row r="16" spans="1:7" ht="15" customHeight="1">
      <c r="A16" s="1" t="s">
        <v>24</v>
      </c>
      <c r="B16" s="1" t="s">
        <v>26</v>
      </c>
      <c r="C16" s="2">
        <v>534</v>
      </c>
      <c r="D16" s="46"/>
      <c r="F16" s="12">
        <v>10</v>
      </c>
      <c r="G16" s="12">
        <v>0</v>
      </c>
    </row>
    <row r="17" spans="1:4" ht="15" customHeight="1">
      <c r="A17" s="1" t="s">
        <v>27</v>
      </c>
      <c r="B17" s="1" t="s">
        <v>28</v>
      </c>
      <c r="C17" s="2">
        <v>514</v>
      </c>
      <c r="D17" s="46"/>
    </row>
    <row r="18" spans="1:4" ht="15" customHeight="1">
      <c r="A18" s="1" t="s">
        <v>29</v>
      </c>
      <c r="B18" s="1" t="s">
        <v>30</v>
      </c>
      <c r="C18" s="2">
        <v>21</v>
      </c>
      <c r="D18" s="46"/>
    </row>
    <row r="19" spans="1:4" ht="15" customHeight="1">
      <c r="A19" s="1" t="s">
        <v>31</v>
      </c>
      <c r="B19" s="1" t="s">
        <v>32</v>
      </c>
      <c r="C19" s="2">
        <v>555</v>
      </c>
      <c r="D19" s="46"/>
    </row>
    <row r="20" spans="1:4" ht="15" customHeight="1">
      <c r="A20" s="1" t="s">
        <v>33</v>
      </c>
      <c r="B20" s="1" t="s">
        <v>34</v>
      </c>
      <c r="C20" s="2">
        <v>209</v>
      </c>
      <c r="D20" s="46"/>
    </row>
    <row r="21" spans="1:4" ht="15" customHeight="1">
      <c r="A21" s="1" t="s">
        <v>35</v>
      </c>
      <c r="B21" s="1" t="s">
        <v>36</v>
      </c>
      <c r="C21" s="2">
        <v>279</v>
      </c>
      <c r="D21" s="43"/>
    </row>
    <row r="22" spans="1:4" ht="15" customHeight="1">
      <c r="A22" s="1" t="s">
        <v>37</v>
      </c>
      <c r="B22" s="1" t="s">
        <v>38</v>
      </c>
      <c r="C22" s="2">
        <v>575</v>
      </c>
      <c r="D22" s="46"/>
    </row>
    <row r="23" spans="1:4" ht="15" customHeight="1">
      <c r="A23" s="1" t="s">
        <v>39</v>
      </c>
      <c r="B23" s="1" t="s">
        <v>40</v>
      </c>
      <c r="C23" s="2">
        <v>244</v>
      </c>
      <c r="D23" s="46"/>
    </row>
    <row r="24" spans="1:4" ht="15" customHeight="1">
      <c r="A24" s="1" t="s">
        <v>41</v>
      </c>
      <c r="B24" s="1" t="s">
        <v>42</v>
      </c>
      <c r="C24" s="2">
        <v>523</v>
      </c>
      <c r="D24" s="43"/>
    </row>
    <row r="25" spans="1:4" ht="15" customHeight="1">
      <c r="A25" s="1" t="s">
        <v>43</v>
      </c>
      <c r="B25" s="1" t="s">
        <v>44</v>
      </c>
      <c r="C25" s="2">
        <v>458</v>
      </c>
      <c r="D25" s="43"/>
    </row>
    <row r="26" spans="1:4" ht="15" customHeight="1">
      <c r="A26" s="1" t="s">
        <v>45</v>
      </c>
      <c r="B26" s="1" t="s">
        <v>46</v>
      </c>
      <c r="C26" s="2">
        <v>290</v>
      </c>
      <c r="D26" s="46"/>
    </row>
    <row r="27" spans="1:4" ht="15" customHeight="1">
      <c r="A27" s="1" t="s">
        <v>47</v>
      </c>
      <c r="B27" s="1" t="s">
        <v>48</v>
      </c>
      <c r="C27" s="2">
        <v>400</v>
      </c>
      <c r="D27" s="46"/>
    </row>
    <row r="28" spans="1:4" ht="15" customHeight="1">
      <c r="A28" s="1" t="s">
        <v>49</v>
      </c>
      <c r="B28" s="1" t="s">
        <v>50</v>
      </c>
      <c r="C28" s="2">
        <v>75</v>
      </c>
      <c r="D28" s="46"/>
    </row>
    <row r="29" spans="1:4" ht="15" customHeight="1">
      <c r="A29" s="1" t="s">
        <v>51</v>
      </c>
      <c r="B29" s="1" t="s">
        <v>52</v>
      </c>
      <c r="C29" s="2">
        <v>529</v>
      </c>
      <c r="D29" s="46"/>
    </row>
    <row r="30" spans="1:4" ht="15" customHeight="1">
      <c r="A30" s="1" t="s">
        <v>53</v>
      </c>
      <c r="B30" s="1" t="s">
        <v>54</v>
      </c>
      <c r="C30" s="2">
        <v>203</v>
      </c>
      <c r="D30" s="46"/>
    </row>
    <row r="31" spans="1:4" ht="15" customHeight="1">
      <c r="A31" s="1" t="s">
        <v>55</v>
      </c>
      <c r="B31" s="1" t="s">
        <v>56</v>
      </c>
      <c r="C31" s="2">
        <v>113</v>
      </c>
      <c r="D31" s="46"/>
    </row>
    <row r="32" spans="1:4" ht="15" customHeight="1">
      <c r="A32" s="1" t="s">
        <v>57</v>
      </c>
      <c r="B32" s="1" t="s">
        <v>58</v>
      </c>
      <c r="C32" s="2">
        <v>449</v>
      </c>
      <c r="D32" s="46"/>
    </row>
    <row r="33" spans="1:4" ht="15" customHeight="1">
      <c r="A33" s="1" t="s">
        <v>59</v>
      </c>
      <c r="B33" s="1" t="s">
        <v>60</v>
      </c>
      <c r="C33" s="2">
        <v>526</v>
      </c>
      <c r="D33" s="46"/>
    </row>
    <row r="34" spans="1:4" ht="15" customHeight="1">
      <c r="A34" s="1" t="s">
        <v>61</v>
      </c>
      <c r="B34" s="1" t="s">
        <v>62</v>
      </c>
      <c r="C34" s="2">
        <v>520</v>
      </c>
      <c r="D34" s="46"/>
    </row>
    <row r="35" spans="1:4" ht="15" customHeight="1">
      <c r="A35" s="1" t="s">
        <v>63</v>
      </c>
      <c r="B35" s="1" t="s">
        <v>48</v>
      </c>
      <c r="C35" s="2">
        <v>494</v>
      </c>
      <c r="D35" s="46"/>
    </row>
    <row r="36" spans="1:4" ht="15" customHeight="1">
      <c r="A36" s="1" t="s">
        <v>63</v>
      </c>
      <c r="B36" s="1" t="s">
        <v>64</v>
      </c>
      <c r="C36" s="2">
        <v>390</v>
      </c>
      <c r="D36" s="46"/>
    </row>
    <row r="37" spans="1:4" ht="15" customHeight="1">
      <c r="A37" s="1" t="s">
        <v>65</v>
      </c>
      <c r="B37" s="1" t="s">
        <v>66</v>
      </c>
      <c r="C37" s="2">
        <v>374</v>
      </c>
      <c r="D37" s="46"/>
    </row>
    <row r="38" spans="1:4" ht="15" customHeight="1">
      <c r="A38" s="1" t="s">
        <v>65</v>
      </c>
      <c r="B38" s="1" t="s">
        <v>67</v>
      </c>
      <c r="C38" s="2">
        <v>561</v>
      </c>
      <c r="D38" s="46"/>
    </row>
    <row r="39" spans="1:4" ht="15" customHeight="1">
      <c r="A39" s="1" t="s">
        <v>68</v>
      </c>
      <c r="B39" s="1" t="s">
        <v>69</v>
      </c>
      <c r="C39" s="2">
        <v>544</v>
      </c>
      <c r="D39" s="46"/>
    </row>
    <row r="40" spans="1:4" ht="15" customHeight="1">
      <c r="A40" s="1" t="s">
        <v>70</v>
      </c>
      <c r="B40" s="1" t="s">
        <v>71</v>
      </c>
      <c r="C40" s="2">
        <v>513</v>
      </c>
      <c r="D40" s="46"/>
    </row>
    <row r="41" spans="1:4" ht="15" customHeight="1">
      <c r="A41" s="1" t="s">
        <v>70</v>
      </c>
      <c r="B41" s="1" t="s">
        <v>72</v>
      </c>
      <c r="C41" s="2">
        <v>532</v>
      </c>
      <c r="D41" s="43"/>
    </row>
    <row r="42" spans="1:4" ht="15" customHeight="1">
      <c r="A42" s="1" t="s">
        <v>73</v>
      </c>
      <c r="B42" s="1" t="s">
        <v>74</v>
      </c>
      <c r="C42" s="2">
        <v>274</v>
      </c>
      <c r="D42" s="46"/>
    </row>
    <row r="43" spans="1:4" ht="15" customHeight="1">
      <c r="A43" s="1" t="s">
        <v>75</v>
      </c>
      <c r="B43" s="1" t="s">
        <v>76</v>
      </c>
      <c r="C43" s="2">
        <v>576</v>
      </c>
      <c r="D43" s="46"/>
    </row>
    <row r="44" spans="1:4" ht="15" customHeight="1">
      <c r="A44" s="1" t="s">
        <v>75</v>
      </c>
      <c r="B44" s="1" t="s">
        <v>197</v>
      </c>
      <c r="C44" s="2">
        <v>577</v>
      </c>
      <c r="D44" s="46"/>
    </row>
    <row r="45" spans="1:4" ht="15" customHeight="1">
      <c r="A45" s="1" t="s">
        <v>77</v>
      </c>
      <c r="B45" s="1" t="s">
        <v>78</v>
      </c>
      <c r="C45" s="2">
        <v>505</v>
      </c>
      <c r="D45" s="46"/>
    </row>
    <row r="46" spans="1:4" ht="15" customHeight="1">
      <c r="A46" s="1" t="s">
        <v>198</v>
      </c>
      <c r="B46" s="1" t="s">
        <v>199</v>
      </c>
      <c r="C46" s="2">
        <v>579</v>
      </c>
      <c r="D46" s="46"/>
    </row>
    <row r="47" spans="1:4" ht="15" customHeight="1">
      <c r="A47" s="1" t="s">
        <v>79</v>
      </c>
      <c r="B47" s="1" t="s">
        <v>80</v>
      </c>
      <c r="C47" s="2">
        <v>566</v>
      </c>
      <c r="D47" s="43"/>
    </row>
    <row r="48" spans="1:4" ht="15" customHeight="1">
      <c r="A48" s="1" t="s">
        <v>81</v>
      </c>
      <c r="B48" s="1" t="s">
        <v>82</v>
      </c>
      <c r="C48" s="2">
        <v>567</v>
      </c>
      <c r="D48" s="46"/>
    </row>
    <row r="49" spans="1:4" ht="15" customHeight="1">
      <c r="A49" s="1" t="s">
        <v>83</v>
      </c>
      <c r="B49" s="1" t="s">
        <v>84</v>
      </c>
      <c r="C49" s="2">
        <v>301</v>
      </c>
      <c r="D49" s="43"/>
    </row>
    <row r="50" spans="1:4" ht="15" customHeight="1">
      <c r="A50" s="1" t="s">
        <v>83</v>
      </c>
      <c r="B50" s="1" t="s">
        <v>67</v>
      </c>
      <c r="C50" s="2">
        <v>568</v>
      </c>
      <c r="D50" s="46"/>
    </row>
    <row r="51" spans="1:4" ht="15" customHeight="1">
      <c r="A51" s="1" t="s">
        <v>85</v>
      </c>
      <c r="B51" s="1" t="s">
        <v>86</v>
      </c>
      <c r="C51" s="2">
        <v>453</v>
      </c>
      <c r="D51" s="43"/>
    </row>
    <row r="52" spans="1:4" ht="15" customHeight="1">
      <c r="A52" s="1" t="s">
        <v>87</v>
      </c>
      <c r="B52" s="1" t="s">
        <v>88</v>
      </c>
      <c r="C52" s="2">
        <v>466</v>
      </c>
      <c r="D52" s="46"/>
    </row>
    <row r="53" spans="1:4" ht="15" customHeight="1">
      <c r="A53" s="1" t="s">
        <v>89</v>
      </c>
      <c r="B53" s="1" t="s">
        <v>90</v>
      </c>
      <c r="C53" s="2">
        <v>528</v>
      </c>
      <c r="D53" s="43"/>
    </row>
    <row r="54" spans="1:4" ht="15" customHeight="1">
      <c r="A54" s="1" t="s">
        <v>91</v>
      </c>
      <c r="B54" s="1" t="s">
        <v>92</v>
      </c>
      <c r="C54" s="2">
        <v>562</v>
      </c>
      <c r="D54" s="46"/>
    </row>
    <row r="55" spans="1:4" ht="15" customHeight="1">
      <c r="A55" s="1" t="s">
        <v>93</v>
      </c>
      <c r="B55" s="1" t="s">
        <v>94</v>
      </c>
      <c r="C55" s="2">
        <v>208</v>
      </c>
      <c r="D55" s="46"/>
    </row>
    <row r="56" spans="1:4" ht="15" customHeight="1">
      <c r="A56" s="1" t="s">
        <v>95</v>
      </c>
      <c r="B56" s="1" t="s">
        <v>96</v>
      </c>
      <c r="C56" s="2">
        <v>86</v>
      </c>
      <c r="D56" s="46"/>
    </row>
    <row r="57" spans="1:4" ht="15" customHeight="1">
      <c r="A57" s="1" t="s">
        <v>97</v>
      </c>
      <c r="B57" s="1" t="s">
        <v>50</v>
      </c>
      <c r="C57" s="2">
        <v>388</v>
      </c>
      <c r="D57" s="43"/>
    </row>
    <row r="58" spans="1:4" ht="15" customHeight="1">
      <c r="A58" s="1" t="s">
        <v>98</v>
      </c>
      <c r="B58" s="1" t="s">
        <v>99</v>
      </c>
      <c r="C58" s="2">
        <v>564</v>
      </c>
      <c r="D58" s="46"/>
    </row>
    <row r="59" spans="1:4" ht="15" customHeight="1">
      <c r="A59" s="1" t="s">
        <v>100</v>
      </c>
      <c r="B59" s="1" t="s">
        <v>101</v>
      </c>
      <c r="C59" s="2">
        <v>440</v>
      </c>
      <c r="D59" s="46"/>
    </row>
    <row r="60" spans="1:4" ht="15" customHeight="1">
      <c r="A60" s="1" t="s">
        <v>102</v>
      </c>
      <c r="B60" s="1" t="s">
        <v>103</v>
      </c>
      <c r="C60" s="2">
        <v>569</v>
      </c>
      <c r="D60" s="46"/>
    </row>
    <row r="61" spans="1:4" ht="15" customHeight="1">
      <c r="A61" s="1" t="s">
        <v>105</v>
      </c>
      <c r="B61" s="1" t="s">
        <v>7</v>
      </c>
      <c r="C61" s="2">
        <v>571</v>
      </c>
      <c r="D61" s="43"/>
    </row>
    <row r="62" spans="1:4" ht="15" customHeight="1">
      <c r="A62" s="1" t="s">
        <v>106</v>
      </c>
      <c r="B62" s="1" t="s">
        <v>107</v>
      </c>
      <c r="C62" s="2">
        <v>490</v>
      </c>
      <c r="D62" s="46"/>
    </row>
    <row r="63" spans="1:4" ht="15" customHeight="1">
      <c r="A63" s="75" t="s">
        <v>108</v>
      </c>
      <c r="B63" s="75" t="s">
        <v>109</v>
      </c>
      <c r="C63" s="76">
        <v>445</v>
      </c>
      <c r="D63" s="43"/>
    </row>
    <row r="64" spans="1:4" ht="15" customHeight="1">
      <c r="A64" s="1" t="s">
        <v>110</v>
      </c>
      <c r="B64" s="1" t="s">
        <v>111</v>
      </c>
      <c r="C64" s="2">
        <v>538</v>
      </c>
      <c r="D64" s="46"/>
    </row>
    <row r="65" spans="1:4" ht="15" customHeight="1">
      <c r="A65" s="1" t="s">
        <v>112</v>
      </c>
      <c r="B65" s="1" t="s">
        <v>5</v>
      </c>
      <c r="C65" s="2">
        <v>554</v>
      </c>
      <c r="D65" s="43"/>
    </row>
    <row r="66" spans="1:4" ht="15" customHeight="1">
      <c r="A66" s="1" t="s">
        <v>113</v>
      </c>
      <c r="B66" s="77" t="s">
        <v>114</v>
      </c>
      <c r="C66" s="78">
        <v>308</v>
      </c>
      <c r="D66" s="46"/>
    </row>
    <row r="67" spans="1:4" ht="15" customHeight="1">
      <c r="A67" s="1" t="s">
        <v>115</v>
      </c>
      <c r="B67" s="1" t="s">
        <v>116</v>
      </c>
      <c r="C67" s="2">
        <v>414</v>
      </c>
      <c r="D67" s="43"/>
    </row>
    <row r="68" spans="1:4" ht="15" customHeight="1">
      <c r="A68" s="1" t="s">
        <v>117</v>
      </c>
      <c r="B68" s="1" t="s">
        <v>118</v>
      </c>
      <c r="C68" s="2">
        <v>392</v>
      </c>
      <c r="D68" s="46"/>
    </row>
    <row r="69" spans="1:4" ht="15" customHeight="1">
      <c r="A69" s="1" t="s">
        <v>119</v>
      </c>
      <c r="B69" s="1" t="s">
        <v>120</v>
      </c>
      <c r="C69" s="2">
        <v>518</v>
      </c>
      <c r="D69" s="43"/>
    </row>
    <row r="70" spans="1:4" ht="15" customHeight="1">
      <c r="A70" s="1" t="s">
        <v>121</v>
      </c>
      <c r="B70" s="1" t="s">
        <v>48</v>
      </c>
      <c r="C70" s="2">
        <v>344</v>
      </c>
      <c r="D70" s="46"/>
    </row>
    <row r="71" spans="1:4" ht="15" customHeight="1">
      <c r="A71" s="1" t="s">
        <v>122</v>
      </c>
      <c r="B71" s="1" t="s">
        <v>123</v>
      </c>
      <c r="C71" s="2">
        <v>354</v>
      </c>
      <c r="D71" s="46"/>
    </row>
    <row r="72" spans="1:4" ht="15" customHeight="1">
      <c r="A72" s="1" t="s">
        <v>124</v>
      </c>
      <c r="B72" s="1" t="s">
        <v>125</v>
      </c>
      <c r="C72" s="2">
        <v>572</v>
      </c>
      <c r="D72" s="43"/>
    </row>
    <row r="73" spans="1:4" ht="15" customHeight="1">
      <c r="A73" s="1" t="s">
        <v>126</v>
      </c>
      <c r="B73" s="1" t="s">
        <v>67</v>
      </c>
      <c r="C73" s="2">
        <v>556</v>
      </c>
      <c r="D73" s="46"/>
    </row>
    <row r="74" spans="1:4" ht="15" customHeight="1">
      <c r="A74" s="1" t="s">
        <v>127</v>
      </c>
      <c r="B74" s="1" t="s">
        <v>128</v>
      </c>
      <c r="C74" s="2">
        <v>428</v>
      </c>
      <c r="D74" s="46"/>
    </row>
    <row r="75" spans="1:4" ht="15" customHeight="1">
      <c r="A75" s="1" t="s">
        <v>129</v>
      </c>
      <c r="B75" s="1" t="s">
        <v>130</v>
      </c>
      <c r="C75" s="2">
        <v>334</v>
      </c>
      <c r="D75" s="46"/>
    </row>
    <row r="76" spans="1:4" ht="15" customHeight="1">
      <c r="A76" s="1" t="s">
        <v>131</v>
      </c>
      <c r="B76" s="1" t="s">
        <v>132</v>
      </c>
      <c r="C76" s="2">
        <v>551</v>
      </c>
      <c r="D76" s="46"/>
    </row>
    <row r="77" spans="1:4" ht="15" customHeight="1">
      <c r="A77" s="1" t="s">
        <v>133</v>
      </c>
      <c r="B77" s="1" t="s">
        <v>134</v>
      </c>
      <c r="C77" s="2">
        <v>553</v>
      </c>
      <c r="D77" s="46"/>
    </row>
    <row r="78" spans="1:4" ht="15" customHeight="1">
      <c r="A78" s="1" t="s">
        <v>133</v>
      </c>
      <c r="B78" s="1" t="s">
        <v>135</v>
      </c>
      <c r="C78" s="2">
        <v>272</v>
      </c>
      <c r="D78" s="46"/>
    </row>
    <row r="79" spans="1:4" s="42" customFormat="1" ht="15" customHeight="1">
      <c r="A79" s="1" t="s">
        <v>136</v>
      </c>
      <c r="B79" s="1" t="s">
        <v>137</v>
      </c>
      <c r="C79" s="2">
        <v>573</v>
      </c>
      <c r="D79" s="43"/>
    </row>
    <row r="80" spans="1:4" ht="15" customHeight="1">
      <c r="A80" s="1" t="s">
        <v>138</v>
      </c>
      <c r="B80" s="1" t="s">
        <v>139</v>
      </c>
      <c r="C80" s="2">
        <v>557</v>
      </c>
      <c r="D80" s="46"/>
    </row>
    <row r="81" spans="1:4" s="42" customFormat="1" ht="15" customHeight="1">
      <c r="A81" s="1" t="s">
        <v>140</v>
      </c>
      <c r="B81" s="1" t="s">
        <v>141</v>
      </c>
      <c r="C81" s="2">
        <v>574</v>
      </c>
      <c r="D81" s="46"/>
    </row>
    <row r="82" spans="1:4" ht="15" customHeight="1">
      <c r="A82" s="1" t="s">
        <v>200</v>
      </c>
      <c r="B82" s="1" t="s">
        <v>104</v>
      </c>
      <c r="C82" s="2">
        <v>580</v>
      </c>
      <c r="D82" s="46"/>
    </row>
    <row r="83" spans="1:4" s="42" customFormat="1" ht="15" customHeight="1">
      <c r="A83" s="1" t="s">
        <v>142</v>
      </c>
      <c r="B83" s="1" t="s">
        <v>143</v>
      </c>
      <c r="C83" s="2">
        <v>421</v>
      </c>
      <c r="D83" s="43"/>
    </row>
    <row r="84" spans="1:4" ht="15" customHeight="1">
      <c r="A84" s="1" t="s">
        <v>144</v>
      </c>
      <c r="B84" s="1" t="s">
        <v>145</v>
      </c>
      <c r="C84" s="2">
        <v>563</v>
      </c>
      <c r="D84" s="43"/>
    </row>
    <row r="85" spans="1:4" s="42" customFormat="1" ht="15" customHeight="1">
      <c r="A85" s="1" t="s">
        <v>146</v>
      </c>
      <c r="B85" s="1" t="s">
        <v>147</v>
      </c>
      <c r="C85" s="2">
        <v>558</v>
      </c>
      <c r="D85" s="46"/>
    </row>
    <row r="86" spans="1:4" s="42" customFormat="1" ht="15" customHeight="1">
      <c r="A86" s="1" t="s">
        <v>148</v>
      </c>
      <c r="B86" s="1" t="s">
        <v>149</v>
      </c>
      <c r="C86" s="2">
        <v>474</v>
      </c>
      <c r="D86" s="43"/>
    </row>
    <row r="87" spans="1:4" s="42" customFormat="1" ht="15" customHeight="1">
      <c r="A87" s="1" t="s">
        <v>150</v>
      </c>
      <c r="B87" s="1" t="s">
        <v>151</v>
      </c>
      <c r="C87" s="2">
        <v>472</v>
      </c>
      <c r="D87" s="43"/>
    </row>
    <row r="88" spans="1:4" s="42" customFormat="1" ht="15" customHeight="1">
      <c r="A88" s="1" t="s">
        <v>152</v>
      </c>
      <c r="B88" s="1" t="s">
        <v>153</v>
      </c>
      <c r="C88" s="2">
        <v>549</v>
      </c>
      <c r="D88" s="43"/>
    </row>
    <row r="89" spans="1:4" s="42" customFormat="1" ht="15" customHeight="1">
      <c r="A89" s="1" t="s">
        <v>154</v>
      </c>
      <c r="B89" s="1" t="s">
        <v>155</v>
      </c>
      <c r="C89" s="2">
        <v>488</v>
      </c>
      <c r="D89" s="46"/>
    </row>
    <row r="90" spans="1:4" s="42" customFormat="1" ht="15" customHeight="1">
      <c r="A90" s="1" t="s">
        <v>158</v>
      </c>
      <c r="B90" s="1" t="s">
        <v>159</v>
      </c>
      <c r="C90" s="2">
        <v>560</v>
      </c>
      <c r="D90" s="43"/>
    </row>
    <row r="91" spans="1:4" s="42" customFormat="1" ht="15" customHeight="1">
      <c r="A91" s="1" t="s">
        <v>160</v>
      </c>
      <c r="B91" s="1" t="s">
        <v>161</v>
      </c>
      <c r="C91" s="2">
        <v>504</v>
      </c>
      <c r="D91" s="43"/>
    </row>
    <row r="92" spans="1:4" s="42" customFormat="1" ht="15" customHeight="1">
      <c r="A92" s="1" t="s">
        <v>160</v>
      </c>
      <c r="B92" s="1" t="s">
        <v>201</v>
      </c>
      <c r="C92" s="2">
        <v>578</v>
      </c>
      <c r="D92" s="46"/>
    </row>
    <row r="93" spans="1:4" s="42" customFormat="1" ht="15" customHeight="1">
      <c r="A93" s="1" t="s">
        <v>162</v>
      </c>
      <c r="B93" s="1" t="s">
        <v>17</v>
      </c>
      <c r="C93" s="2">
        <v>465</v>
      </c>
      <c r="D93" s="46"/>
    </row>
    <row r="94" spans="1:4" s="42" customFormat="1" ht="15" customHeight="1">
      <c r="A94" s="45" t="s">
        <v>152</v>
      </c>
      <c r="B94" s="45" t="s">
        <v>153</v>
      </c>
      <c r="C94" s="44">
        <v>549</v>
      </c>
      <c r="D94" s="43"/>
    </row>
    <row r="95" spans="1:4" s="42" customFormat="1" ht="15" customHeight="1">
      <c r="A95" s="48" t="s">
        <v>154</v>
      </c>
      <c r="B95" s="48" t="s">
        <v>155</v>
      </c>
      <c r="C95" s="47">
        <v>488</v>
      </c>
      <c r="D95" s="46"/>
    </row>
    <row r="96" spans="1:4" s="42" customFormat="1" ht="15" customHeight="1">
      <c r="A96" s="48" t="s">
        <v>156</v>
      </c>
      <c r="B96" s="48" t="s">
        <v>157</v>
      </c>
      <c r="C96" s="47">
        <v>219</v>
      </c>
      <c r="D96" s="46"/>
    </row>
    <row r="97" spans="1:4" s="42" customFormat="1" ht="15" customHeight="1">
      <c r="A97" s="45" t="s">
        <v>158</v>
      </c>
      <c r="B97" s="45" t="s">
        <v>159</v>
      </c>
      <c r="C97" s="44">
        <v>560</v>
      </c>
      <c r="D97" s="43"/>
    </row>
    <row r="98" spans="1:4" s="42" customFormat="1" ht="15" customHeight="1">
      <c r="A98" s="48" t="s">
        <v>160</v>
      </c>
      <c r="B98" s="48" t="s">
        <v>161</v>
      </c>
      <c r="C98" s="47">
        <v>504</v>
      </c>
      <c r="D98" s="46"/>
    </row>
    <row r="99" spans="1:4" s="42" customFormat="1" ht="15" customHeight="1">
      <c r="A99" s="48" t="s">
        <v>162</v>
      </c>
      <c r="B99" s="48" t="s">
        <v>17</v>
      </c>
      <c r="C99" s="47">
        <v>465</v>
      </c>
      <c r="D99" s="46"/>
    </row>
    <row r="100" spans="1:4" s="42" customFormat="1" ht="15" customHeight="1">
      <c r="A100" s="45"/>
      <c r="B100" s="45"/>
      <c r="C100" s="44">
        <v>577</v>
      </c>
      <c r="D100" s="43"/>
    </row>
    <row r="101" spans="1:4" s="42" customFormat="1" ht="15" customHeight="1">
      <c r="A101" s="45"/>
      <c r="B101" s="45"/>
      <c r="C101" s="44">
        <v>578</v>
      </c>
      <c r="D101" s="43"/>
    </row>
    <row r="102" spans="1:4" s="42" customFormat="1" ht="15" customHeight="1">
      <c r="A102" s="45"/>
      <c r="B102" s="45"/>
      <c r="C102" s="44">
        <v>579</v>
      </c>
      <c r="D102" s="43"/>
    </row>
    <row r="103" spans="1:4" s="42" customFormat="1" ht="15" customHeight="1">
      <c r="A103" s="45"/>
      <c r="B103" s="45"/>
      <c r="C103" s="44">
        <v>580</v>
      </c>
      <c r="D103" s="43"/>
    </row>
    <row r="104" spans="1:4" s="42" customFormat="1" ht="15" customHeight="1">
      <c r="A104" s="45"/>
      <c r="B104" s="45"/>
      <c r="C104" s="44"/>
      <c r="D104" s="43"/>
    </row>
  </sheetData>
  <mergeCells count="3">
    <mergeCell ref="D1:D2"/>
    <mergeCell ref="A1:A2"/>
    <mergeCell ref="B1:B2"/>
  </mergeCells>
  <printOptions horizontalCentered="1" verticalCentered="1" gridLines="1"/>
  <pageMargins left="0" right="0" top="0.78740157480314965" bottom="0.78740157480314965" header="0.39370078740157483" footer="0.51181102362204722"/>
  <pageSetup paperSize="9" scale="85" orientation="landscape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/>
  </sheetPr>
  <dimension ref="A1:AB737"/>
  <sheetViews>
    <sheetView tabSelected="1" workbookViewId="0">
      <selection activeCell="J29" sqref="J29"/>
    </sheetView>
  </sheetViews>
  <sheetFormatPr baseColWidth="10" defaultRowHeight="15"/>
  <cols>
    <col min="1" max="2" width="14.7109375" customWidth="1"/>
    <col min="3" max="3" width="9.5703125" customWidth="1"/>
    <col min="4" max="4" width="11.7109375" customWidth="1"/>
    <col min="5" max="7" width="11.42578125" style="11"/>
    <col min="8" max="8" width="3" style="68" customWidth="1"/>
    <col min="9" max="9" width="16.5703125" style="64" customWidth="1"/>
    <col min="13" max="19" width="11.42578125" style="29"/>
    <col min="20" max="20" width="23" style="29" customWidth="1"/>
    <col min="21" max="28" width="11.42578125" style="29"/>
  </cols>
  <sheetData>
    <row r="1" spans="1:12">
      <c r="A1" s="31" t="s">
        <v>165</v>
      </c>
      <c r="B1" s="29"/>
      <c r="C1" s="29"/>
      <c r="D1" s="29"/>
      <c r="E1" s="32"/>
      <c r="G1" s="51"/>
      <c r="H1" s="62"/>
      <c r="I1" s="62"/>
      <c r="J1" s="29"/>
      <c r="K1" s="29"/>
      <c r="L1" s="25"/>
    </row>
    <row r="2" spans="1:12">
      <c r="A2" s="72">
        <f>COUNTA(A5:A104)</f>
        <v>9</v>
      </c>
      <c r="B2" s="29"/>
      <c r="C2" s="29"/>
      <c r="D2" s="29"/>
      <c r="E2" s="32"/>
      <c r="F2" s="34"/>
      <c r="G2" s="33"/>
      <c r="H2" s="62"/>
      <c r="I2" s="62"/>
      <c r="J2" s="29"/>
      <c r="K2" s="29"/>
      <c r="L2" s="25"/>
    </row>
    <row r="3" spans="1:12" ht="15" customHeight="1">
      <c r="A3" s="86" t="s">
        <v>163</v>
      </c>
      <c r="B3" s="86" t="s">
        <v>164</v>
      </c>
      <c r="C3" s="27" t="s">
        <v>173</v>
      </c>
      <c r="D3" s="27" t="s">
        <v>166</v>
      </c>
      <c r="E3" s="27" t="s">
        <v>184</v>
      </c>
      <c r="F3" s="27" t="s">
        <v>185</v>
      </c>
      <c r="G3" s="27" t="s">
        <v>178</v>
      </c>
      <c r="H3" s="62"/>
      <c r="I3" s="62"/>
      <c r="J3" s="29"/>
      <c r="K3" s="29"/>
      <c r="L3" s="25"/>
    </row>
    <row r="4" spans="1:12">
      <c r="A4" s="87"/>
      <c r="B4" s="87"/>
      <c r="C4" s="52" t="s">
        <v>174</v>
      </c>
      <c r="D4" s="28" t="s">
        <v>167</v>
      </c>
      <c r="E4" s="28" t="s">
        <v>168</v>
      </c>
      <c r="F4" s="28" t="s">
        <v>169</v>
      </c>
      <c r="G4" s="28" t="s">
        <v>179</v>
      </c>
      <c r="H4" s="62"/>
      <c r="I4" s="62"/>
      <c r="J4" s="29"/>
      <c r="K4" s="29"/>
      <c r="L4" s="25"/>
    </row>
    <row r="5" spans="1:12">
      <c r="A5" s="1" t="s">
        <v>202</v>
      </c>
      <c r="B5" s="1" t="s">
        <v>1</v>
      </c>
      <c r="C5" s="2">
        <v>550</v>
      </c>
      <c r="D5" s="2">
        <v>0</v>
      </c>
      <c r="E5" s="13">
        <f>14/24</f>
        <v>0.58333333333333337</v>
      </c>
      <c r="F5" s="13">
        <f>22.5/24</f>
        <v>0.9375</v>
      </c>
      <c r="G5" s="58">
        <f>+IF(HOUR(F5)=0,SUM(24+MINUTE(F5)/60)-(HOUR(E5)+MINUTE(E5)/60),SUM((HOUR(F5)+MINUTE(F5)/60)-(HOUR(E5)+MINUTE(E5)/60)))</f>
        <v>8.5</v>
      </c>
      <c r="H5" s="80" t="s">
        <v>194</v>
      </c>
      <c r="I5" s="19"/>
      <c r="J5" s="29"/>
      <c r="K5" s="29"/>
      <c r="L5" s="25"/>
    </row>
    <row r="6" spans="1:12">
      <c r="A6" s="1" t="s">
        <v>203</v>
      </c>
      <c r="B6" s="1" t="s">
        <v>9</v>
      </c>
      <c r="C6" s="2">
        <v>521</v>
      </c>
      <c r="D6" s="2">
        <v>0</v>
      </c>
      <c r="E6" s="13">
        <f>18/24</f>
        <v>0.75</v>
      </c>
      <c r="F6" s="13">
        <f>22.5/24</f>
        <v>0.9375</v>
      </c>
      <c r="G6" s="58">
        <f>+IF(HOUR(F6)=0,SUM(24+MINUTE(F6)/60)-(HOUR(E6)+MINUTE(E6)/60),SUM((HOUR(F6)+MINUTE(F6)/60)-(HOUR(E6)+MINUTE(E6)/60)))</f>
        <v>4.5</v>
      </c>
      <c r="H6" s="80" t="s">
        <v>194</v>
      </c>
      <c r="I6" s="19"/>
      <c r="J6" s="29"/>
      <c r="K6" s="29"/>
      <c r="L6" s="25"/>
    </row>
    <row r="7" spans="1:12">
      <c r="A7" s="1" t="s">
        <v>204</v>
      </c>
      <c r="B7" s="1" t="s">
        <v>11</v>
      </c>
      <c r="C7" s="2">
        <v>541</v>
      </c>
      <c r="D7" s="2">
        <v>0</v>
      </c>
      <c r="E7" s="13">
        <f>19/24</f>
        <v>0.79166666666666663</v>
      </c>
      <c r="F7" s="13">
        <f>23/24</f>
        <v>0.95833333333333337</v>
      </c>
      <c r="G7" s="58">
        <f>+IF(HOUR(F7)=0,SUM(24+MINUTE(F7)/60)-(HOUR(E7)+MINUTE(E7)/60),SUM((HOUR(F7)+MINUTE(F7)/60)-(HOUR(E7)+MINUTE(E7)/60)))</f>
        <v>4</v>
      </c>
      <c r="H7" s="81" t="s">
        <v>193</v>
      </c>
      <c r="I7" s="19"/>
      <c r="J7" s="29"/>
      <c r="K7" s="29"/>
      <c r="L7" s="25"/>
    </row>
    <row r="8" spans="1:12">
      <c r="A8" s="1" t="s">
        <v>205</v>
      </c>
      <c r="B8" s="1" t="s">
        <v>19</v>
      </c>
      <c r="C8" s="2">
        <v>559</v>
      </c>
      <c r="D8" s="2">
        <v>0</v>
      </c>
      <c r="E8" s="13">
        <f>19/24</f>
        <v>0.79166666666666663</v>
      </c>
      <c r="F8" s="13">
        <f>24/24</f>
        <v>1</v>
      </c>
      <c r="G8" s="58">
        <f t="shared" ref="G8" si="0">+IF(HOUR(F8)=0,SUM(24+MINUTE(F8)/60)-(HOUR(E8)+MINUTE(E8)/60),SUM((HOUR(F8)+MINUTE(F8)/60)-(HOUR(E8)+MINUTE(E8)/60)))</f>
        <v>5</v>
      </c>
      <c r="H8" s="80" t="s">
        <v>193</v>
      </c>
      <c r="I8" s="19"/>
      <c r="J8" s="29"/>
      <c r="K8" s="29"/>
      <c r="L8" s="36"/>
    </row>
    <row r="9" spans="1:12">
      <c r="A9" s="1" t="s">
        <v>206</v>
      </c>
      <c r="B9" s="1" t="s">
        <v>32</v>
      </c>
      <c r="C9" s="2">
        <v>555</v>
      </c>
      <c r="D9" s="2">
        <v>0</v>
      </c>
      <c r="E9" s="13">
        <f>14/24</f>
        <v>0.58333333333333337</v>
      </c>
      <c r="F9" s="13">
        <f>22.5/24</f>
        <v>0.9375</v>
      </c>
      <c r="G9" s="58">
        <f t="shared" ref="G9:G36" si="1">+IF(HOUR(F9)=0,SUM(24+MINUTE(F9)/60)-(HOUR(E9)+MINUTE(E9)/60),SUM((HOUR(F9)+MINUTE(F9)/60)-(HOUR(E9)+MINUTE(E9)/60)))</f>
        <v>8.5</v>
      </c>
      <c r="H9" s="80" t="s">
        <v>194</v>
      </c>
      <c r="I9" s="19"/>
      <c r="J9" s="29"/>
      <c r="K9" s="29"/>
      <c r="L9" s="25"/>
    </row>
    <row r="10" spans="1:12">
      <c r="A10" s="1" t="s">
        <v>207</v>
      </c>
      <c r="B10" s="1" t="s">
        <v>40</v>
      </c>
      <c r="C10" s="2">
        <v>244</v>
      </c>
      <c r="D10" s="2">
        <v>0</v>
      </c>
      <c r="E10" s="13">
        <f>18/24</f>
        <v>0.75</v>
      </c>
      <c r="F10" s="13">
        <f>22.5/24</f>
        <v>0.9375</v>
      </c>
      <c r="G10" s="58">
        <f t="shared" si="1"/>
        <v>4.5</v>
      </c>
      <c r="H10" s="80" t="s">
        <v>194</v>
      </c>
      <c r="I10" s="19"/>
      <c r="J10" s="29"/>
      <c r="K10" s="29"/>
      <c r="L10" s="25"/>
    </row>
    <row r="11" spans="1:12">
      <c r="A11" s="1" t="s">
        <v>209</v>
      </c>
      <c r="B11" s="1" t="s">
        <v>42</v>
      </c>
      <c r="C11" s="2">
        <v>523</v>
      </c>
      <c r="D11" s="2">
        <v>0</v>
      </c>
      <c r="E11" s="13">
        <f>18.5/24</f>
        <v>0.77083333333333337</v>
      </c>
      <c r="F11" s="13">
        <f>22.5/24</f>
        <v>0.9375</v>
      </c>
      <c r="G11" s="58">
        <f t="shared" si="1"/>
        <v>4</v>
      </c>
      <c r="H11" s="80" t="s">
        <v>194</v>
      </c>
      <c r="I11" s="19"/>
      <c r="J11" s="29"/>
      <c r="K11" s="29"/>
      <c r="L11" s="25"/>
    </row>
    <row r="12" spans="1:12">
      <c r="A12" s="1" t="s">
        <v>208</v>
      </c>
      <c r="B12" s="1" t="s">
        <v>44</v>
      </c>
      <c r="C12" s="2">
        <v>458</v>
      </c>
      <c r="D12" s="2">
        <v>0</v>
      </c>
      <c r="E12" s="13">
        <f>18/24</f>
        <v>0.75</v>
      </c>
      <c r="F12" s="13">
        <f>22.5/24</f>
        <v>0.9375</v>
      </c>
      <c r="G12" s="58">
        <f t="shared" si="1"/>
        <v>4.5</v>
      </c>
      <c r="H12" s="80" t="s">
        <v>194</v>
      </c>
      <c r="I12" s="19"/>
      <c r="J12" s="29"/>
      <c r="K12" s="29"/>
      <c r="L12" s="25"/>
    </row>
    <row r="13" spans="1:12">
      <c r="A13" s="1" t="s">
        <v>210</v>
      </c>
      <c r="B13" s="1" t="s">
        <v>46</v>
      </c>
      <c r="C13" s="2">
        <v>290</v>
      </c>
      <c r="D13" s="2">
        <v>0</v>
      </c>
      <c r="E13" s="13">
        <f>18/24</f>
        <v>0.75</v>
      </c>
      <c r="F13" s="13">
        <f>22.5/24</f>
        <v>0.9375</v>
      </c>
      <c r="G13" s="58">
        <f t="shared" si="1"/>
        <v>4.5</v>
      </c>
      <c r="H13" s="80" t="s">
        <v>194</v>
      </c>
      <c r="I13" s="19"/>
      <c r="J13" s="29"/>
      <c r="K13" s="29"/>
      <c r="L13" s="25"/>
    </row>
    <row r="14" spans="1:12">
      <c r="A14" s="1"/>
      <c r="B14" s="1"/>
      <c r="C14" s="2"/>
      <c r="D14" s="2"/>
      <c r="E14" s="13"/>
      <c r="F14" s="13"/>
      <c r="G14" s="58"/>
      <c r="H14" s="80"/>
      <c r="I14" s="19"/>
      <c r="J14" s="29"/>
      <c r="K14" s="29"/>
      <c r="L14" s="25"/>
    </row>
    <row r="15" spans="1:12">
      <c r="A15" s="1"/>
      <c r="B15" s="1"/>
      <c r="C15" s="2"/>
      <c r="D15" s="2"/>
      <c r="E15" s="13"/>
      <c r="F15" s="13"/>
      <c r="G15" s="58"/>
      <c r="H15" s="80"/>
      <c r="I15" s="19"/>
      <c r="J15" s="29"/>
      <c r="K15" s="29"/>
      <c r="L15" s="25"/>
    </row>
    <row r="16" spans="1:12">
      <c r="A16" s="1"/>
      <c r="B16" s="1"/>
      <c r="C16" s="2"/>
      <c r="D16" s="2"/>
      <c r="E16" s="13"/>
      <c r="F16" s="13"/>
      <c r="G16" s="58"/>
      <c r="H16" s="80"/>
      <c r="I16" s="19"/>
      <c r="J16" s="29"/>
      <c r="K16" s="29"/>
      <c r="L16" s="25"/>
    </row>
    <row r="17" spans="1:12">
      <c r="A17" s="1"/>
      <c r="B17" s="1"/>
      <c r="C17" s="2"/>
      <c r="D17" s="2"/>
      <c r="E17" s="13"/>
      <c r="F17" s="13"/>
      <c r="G17" s="58"/>
      <c r="H17" s="80"/>
      <c r="I17" s="19"/>
      <c r="J17" s="29"/>
      <c r="K17" s="29"/>
      <c r="L17" s="30"/>
    </row>
    <row r="18" spans="1:12">
      <c r="A18" s="1"/>
      <c r="B18" s="1"/>
      <c r="C18" s="2"/>
      <c r="D18" s="2"/>
      <c r="E18" s="13"/>
      <c r="F18" s="13"/>
      <c r="G18" s="58"/>
      <c r="H18" s="81"/>
      <c r="I18" s="62"/>
      <c r="J18" s="29"/>
      <c r="K18" s="29"/>
      <c r="L18" s="30"/>
    </row>
    <row r="19" spans="1:12">
      <c r="A19" s="1"/>
      <c r="B19" s="1"/>
      <c r="C19" s="2"/>
      <c r="D19" s="2"/>
      <c r="E19" s="13"/>
      <c r="F19" s="13"/>
      <c r="G19" s="58"/>
      <c r="H19" s="81"/>
      <c r="I19" s="62"/>
      <c r="J19" s="29"/>
      <c r="K19" s="29"/>
      <c r="L19" s="25"/>
    </row>
    <row r="20" spans="1:12">
      <c r="A20" s="1"/>
      <c r="B20" s="1"/>
      <c r="C20" s="2"/>
      <c r="D20" s="2"/>
      <c r="E20" s="13"/>
      <c r="F20" s="13"/>
      <c r="G20" s="58"/>
      <c r="H20" s="80"/>
      <c r="I20" s="62"/>
      <c r="J20" s="29"/>
      <c r="K20" s="29"/>
      <c r="L20" s="25"/>
    </row>
    <row r="21" spans="1:12">
      <c r="A21" s="1"/>
      <c r="B21" s="1"/>
      <c r="C21" s="2"/>
      <c r="D21" s="2"/>
      <c r="E21" s="13"/>
      <c r="F21" s="13"/>
      <c r="G21" s="58"/>
      <c r="H21" s="80"/>
      <c r="I21" s="62"/>
      <c r="J21" s="29"/>
      <c r="K21" s="29"/>
      <c r="L21" s="25"/>
    </row>
    <row r="22" spans="1:12">
      <c r="A22" s="1"/>
      <c r="B22" s="1"/>
      <c r="C22" s="2"/>
      <c r="D22" s="2"/>
      <c r="E22" s="13"/>
      <c r="F22" s="13"/>
      <c r="G22" s="58"/>
      <c r="H22" s="81"/>
      <c r="I22" s="62"/>
      <c r="J22" s="29"/>
      <c r="K22" s="29"/>
      <c r="L22" s="25"/>
    </row>
    <row r="23" spans="1:12">
      <c r="A23" s="1"/>
      <c r="B23" s="1"/>
      <c r="C23" s="2"/>
      <c r="D23" s="2"/>
      <c r="E23" s="13"/>
      <c r="F23" s="13"/>
      <c r="G23" s="58"/>
      <c r="H23" s="81"/>
      <c r="I23" s="62"/>
      <c r="J23" s="29"/>
      <c r="K23" s="29"/>
      <c r="L23" s="25"/>
    </row>
    <row r="24" spans="1:12">
      <c r="A24" s="1"/>
      <c r="B24" s="1"/>
      <c r="C24" s="2"/>
      <c r="D24" s="2"/>
      <c r="E24" s="13"/>
      <c r="F24" s="13"/>
      <c r="G24" s="58"/>
      <c r="H24" s="81"/>
      <c r="I24" s="62"/>
      <c r="J24" s="29"/>
      <c r="K24" s="29"/>
      <c r="L24" s="25"/>
    </row>
    <row r="25" spans="1:12">
      <c r="A25" s="1"/>
      <c r="B25" s="1"/>
      <c r="C25" s="2"/>
      <c r="D25" s="2"/>
      <c r="E25" s="13"/>
      <c r="F25" s="13"/>
      <c r="G25" s="58"/>
      <c r="H25" s="80"/>
      <c r="I25" s="38"/>
      <c r="J25" s="21"/>
      <c r="K25" s="20"/>
      <c r="L25" s="25"/>
    </row>
    <row r="26" spans="1:12">
      <c r="A26" s="1"/>
      <c r="B26" s="1"/>
      <c r="C26" s="2"/>
      <c r="D26" s="2"/>
      <c r="E26" s="13"/>
      <c r="F26" s="13"/>
      <c r="G26" s="58"/>
      <c r="H26" s="81"/>
      <c r="I26" s="37"/>
      <c r="J26" s="19"/>
      <c r="K26" s="20"/>
      <c r="L26" s="25"/>
    </row>
    <row r="27" spans="1:12">
      <c r="A27" s="1"/>
      <c r="B27" s="1"/>
      <c r="C27" s="2"/>
      <c r="D27" s="2"/>
      <c r="E27" s="13"/>
      <c r="F27" s="13"/>
      <c r="G27" s="58"/>
      <c r="H27" s="81"/>
      <c r="I27" s="62"/>
      <c r="J27" s="19"/>
      <c r="K27" s="22"/>
      <c r="L27" s="25"/>
    </row>
    <row r="28" spans="1:12">
      <c r="A28" s="1"/>
      <c r="B28" s="1"/>
      <c r="C28" s="2"/>
      <c r="D28" s="2"/>
      <c r="E28" s="13"/>
      <c r="F28" s="13"/>
      <c r="G28" s="58"/>
      <c r="H28" s="81"/>
      <c r="I28" s="62"/>
      <c r="J28" s="19"/>
      <c r="K28" s="20"/>
      <c r="L28" s="19"/>
    </row>
    <row r="29" spans="1:12">
      <c r="A29" s="1"/>
      <c r="B29" s="1"/>
      <c r="C29" s="2"/>
      <c r="D29" s="2"/>
      <c r="E29" s="13"/>
      <c r="F29" s="13"/>
      <c r="G29" s="58"/>
      <c r="H29" s="81"/>
      <c r="I29" s="62"/>
      <c r="J29" s="19"/>
      <c r="K29" s="23"/>
      <c r="L29" s="19"/>
    </row>
    <row r="30" spans="1:12">
      <c r="A30" s="1"/>
      <c r="B30" s="1"/>
      <c r="C30" s="2"/>
      <c r="D30" s="2"/>
      <c r="E30" s="13"/>
      <c r="F30" s="13"/>
      <c r="G30" s="58"/>
      <c r="H30" s="81"/>
      <c r="I30" s="62"/>
      <c r="J30" s="24"/>
      <c r="K30" s="25"/>
      <c r="L30" s="36"/>
    </row>
    <row r="31" spans="1:12">
      <c r="A31" s="1"/>
      <c r="B31" s="1"/>
      <c r="C31" s="2"/>
      <c r="D31" s="2"/>
      <c r="E31" s="13"/>
      <c r="F31" s="13"/>
      <c r="G31" s="58"/>
      <c r="H31" s="80"/>
      <c r="I31" s="62"/>
      <c r="J31" s="19"/>
      <c r="K31" s="25"/>
      <c r="L31" s="26"/>
    </row>
    <row r="32" spans="1:12">
      <c r="A32" s="1"/>
      <c r="B32" s="1"/>
      <c r="C32" s="2"/>
      <c r="D32" s="2"/>
      <c r="E32" s="13"/>
      <c r="F32" s="13"/>
      <c r="G32" s="58"/>
      <c r="H32" s="81"/>
      <c r="I32" s="63"/>
      <c r="J32" s="19"/>
      <c r="K32" s="25"/>
      <c r="L32" s="26"/>
    </row>
    <row r="33" spans="1:12">
      <c r="A33" s="1"/>
      <c r="B33" s="1"/>
      <c r="C33" s="2"/>
      <c r="D33" s="2"/>
      <c r="E33" s="13"/>
      <c r="F33" s="13"/>
      <c r="G33" s="58"/>
      <c r="H33" s="81"/>
      <c r="I33" s="19"/>
      <c r="J33" s="24"/>
      <c r="K33" s="26"/>
      <c r="L33" s="19"/>
    </row>
    <row r="34" spans="1:12">
      <c r="A34" s="1"/>
      <c r="B34" s="1"/>
      <c r="C34" s="2"/>
      <c r="D34" s="2"/>
      <c r="E34" s="13"/>
      <c r="F34" s="13"/>
      <c r="G34" s="58"/>
      <c r="H34" s="81"/>
      <c r="I34" s="19"/>
      <c r="J34" s="19"/>
      <c r="K34" s="26"/>
      <c r="L34" s="19"/>
    </row>
    <row r="35" spans="1:12">
      <c r="A35" s="1"/>
      <c r="B35" s="1"/>
      <c r="C35" s="2"/>
      <c r="D35" s="2"/>
      <c r="E35" s="13"/>
      <c r="F35" s="13"/>
      <c r="G35" s="58"/>
      <c r="H35" s="80"/>
      <c r="I35" s="19"/>
      <c r="J35" s="19"/>
      <c r="K35" s="19"/>
      <c r="L35" s="19"/>
    </row>
    <row r="36" spans="1:12">
      <c r="A36" s="3"/>
      <c r="B36" s="3"/>
      <c r="C36" s="4"/>
      <c r="D36" s="4"/>
      <c r="E36" s="17"/>
      <c r="F36" s="17"/>
      <c r="G36" s="58">
        <f t="shared" si="1"/>
        <v>24</v>
      </c>
      <c r="H36" s="19"/>
      <c r="I36" s="19"/>
      <c r="J36" s="19"/>
      <c r="K36" s="19"/>
      <c r="L36" s="19"/>
    </row>
    <row r="37" spans="1:12">
      <c r="A37" s="3"/>
      <c r="B37" s="3"/>
      <c r="C37" s="4"/>
      <c r="D37" s="4"/>
      <c r="E37" s="17"/>
      <c r="F37" s="17"/>
      <c r="G37" s="58">
        <f t="shared" ref="G37:G69" si="2">+IF(HOUR(F37)=0,SUM(24+MINUTE(F37)/60)-(HOUR(E37)+MINUTE(E37)/60),SUM((HOUR(F37)+MINUTE(F37)/60)-(HOUR(E37)+MINUTE(E37)/60)))</f>
        <v>24</v>
      </c>
      <c r="H37" s="19"/>
      <c r="I37" s="19"/>
      <c r="J37" s="19"/>
      <c r="K37" s="19"/>
      <c r="L37" s="19"/>
    </row>
    <row r="38" spans="1:12">
      <c r="A38" s="3"/>
      <c r="B38" s="3"/>
      <c r="C38" s="4"/>
      <c r="D38" s="4"/>
      <c r="E38" s="17"/>
      <c r="F38" s="17"/>
      <c r="G38" s="58">
        <f t="shared" si="2"/>
        <v>24</v>
      </c>
      <c r="H38" s="19"/>
      <c r="I38" s="19"/>
      <c r="J38" s="35"/>
      <c r="K38" s="35"/>
      <c r="L38" s="19"/>
    </row>
    <row r="39" spans="1:12">
      <c r="A39" s="3"/>
      <c r="B39" s="3"/>
      <c r="C39" s="4"/>
      <c r="D39" s="4"/>
      <c r="E39" s="17"/>
      <c r="F39" s="17"/>
      <c r="G39" s="58">
        <f t="shared" si="2"/>
        <v>24</v>
      </c>
      <c r="I39" s="68"/>
      <c r="J39" s="29"/>
      <c r="K39" s="29"/>
      <c r="L39" s="29"/>
    </row>
    <row r="40" spans="1:12">
      <c r="A40" s="3"/>
      <c r="B40" s="3"/>
      <c r="C40" s="4"/>
      <c r="D40" s="4"/>
      <c r="E40" s="17"/>
      <c r="F40" s="17"/>
      <c r="G40" s="58">
        <f t="shared" si="2"/>
        <v>24</v>
      </c>
      <c r="I40" s="68"/>
      <c r="J40" s="29"/>
      <c r="K40" s="29"/>
      <c r="L40" s="29"/>
    </row>
    <row r="41" spans="1:12">
      <c r="A41" s="3"/>
      <c r="B41" s="3"/>
      <c r="C41" s="4"/>
      <c r="D41" s="4"/>
      <c r="E41" s="17"/>
      <c r="F41" s="17"/>
      <c r="G41" s="58">
        <f t="shared" si="2"/>
        <v>24</v>
      </c>
      <c r="I41" s="68"/>
      <c r="J41" s="29"/>
      <c r="K41" s="29"/>
      <c r="L41" s="29"/>
    </row>
    <row r="42" spans="1:12">
      <c r="A42" s="3"/>
      <c r="B42" s="3"/>
      <c r="C42" s="4"/>
      <c r="D42" s="4"/>
      <c r="E42" s="17"/>
      <c r="F42" s="17"/>
      <c r="G42" s="58">
        <f t="shared" si="2"/>
        <v>24</v>
      </c>
      <c r="I42" s="68"/>
      <c r="J42" s="29"/>
      <c r="K42" s="29"/>
      <c r="L42" s="29"/>
    </row>
    <row r="43" spans="1:12">
      <c r="A43" s="3"/>
      <c r="B43" s="3"/>
      <c r="C43" s="4"/>
      <c r="D43" s="2"/>
      <c r="E43" s="17"/>
      <c r="F43" s="17"/>
      <c r="G43" s="58">
        <f t="shared" si="2"/>
        <v>24</v>
      </c>
      <c r="I43" s="68"/>
      <c r="J43" s="29"/>
      <c r="K43" s="29"/>
      <c r="L43" s="29"/>
    </row>
    <row r="44" spans="1:12">
      <c r="A44" s="3"/>
      <c r="B44" s="3"/>
      <c r="C44" s="4"/>
      <c r="D44" s="4"/>
      <c r="E44" s="17"/>
      <c r="F44" s="17"/>
      <c r="G44" s="58">
        <f t="shared" si="2"/>
        <v>24</v>
      </c>
      <c r="I44" s="68"/>
      <c r="J44" s="29"/>
      <c r="K44" s="29"/>
      <c r="L44" s="29"/>
    </row>
    <row r="45" spans="1:12">
      <c r="A45" s="1"/>
      <c r="B45" s="1"/>
      <c r="C45" s="2"/>
      <c r="D45" s="4"/>
      <c r="E45" s="17"/>
      <c r="F45" s="17"/>
      <c r="G45" s="58">
        <f t="shared" si="2"/>
        <v>24</v>
      </c>
      <c r="I45" s="68"/>
      <c r="J45" s="29"/>
      <c r="K45" s="29"/>
      <c r="L45" s="29"/>
    </row>
    <row r="46" spans="1:12">
      <c r="A46" s="3"/>
      <c r="B46" s="3"/>
      <c r="C46" s="4"/>
      <c r="D46" s="4"/>
      <c r="E46" s="17"/>
      <c r="F46" s="17"/>
      <c r="G46" s="58">
        <f t="shared" si="2"/>
        <v>24</v>
      </c>
      <c r="I46" s="68"/>
      <c r="J46" s="29"/>
      <c r="K46" s="29"/>
      <c r="L46" s="29"/>
    </row>
    <row r="47" spans="1:12">
      <c r="A47" s="3"/>
      <c r="B47" s="3"/>
      <c r="C47" s="4"/>
      <c r="D47" s="4"/>
      <c r="E47" s="17"/>
      <c r="F47" s="17"/>
      <c r="G47" s="58">
        <f t="shared" si="2"/>
        <v>24</v>
      </c>
      <c r="I47" s="68"/>
      <c r="J47" s="29"/>
      <c r="K47" s="29"/>
      <c r="L47" s="29"/>
    </row>
    <row r="48" spans="1:12">
      <c r="A48" s="3"/>
      <c r="B48" s="3"/>
      <c r="C48" s="4"/>
      <c r="D48" s="4"/>
      <c r="E48" s="17"/>
      <c r="F48" s="17"/>
      <c r="G48" s="58">
        <f t="shared" si="2"/>
        <v>24</v>
      </c>
      <c r="I48" s="68"/>
      <c r="J48" s="29"/>
      <c r="K48" s="29"/>
      <c r="L48" s="29"/>
    </row>
    <row r="49" spans="1:12">
      <c r="A49" s="3"/>
      <c r="B49" s="3"/>
      <c r="C49" s="4"/>
      <c r="D49" s="2"/>
      <c r="E49" s="17"/>
      <c r="F49" s="17"/>
      <c r="G49" s="58">
        <f t="shared" si="2"/>
        <v>24</v>
      </c>
      <c r="I49" s="68"/>
      <c r="J49" s="29"/>
      <c r="K49" s="29"/>
      <c r="L49" s="29"/>
    </row>
    <row r="50" spans="1:12">
      <c r="A50" s="3"/>
      <c r="B50" s="3"/>
      <c r="C50" s="4"/>
      <c r="D50" s="4"/>
      <c r="E50" s="17"/>
      <c r="F50" s="17"/>
      <c r="G50" s="58">
        <f t="shared" si="2"/>
        <v>24</v>
      </c>
      <c r="I50" s="68"/>
      <c r="J50" s="29"/>
      <c r="K50" s="29"/>
      <c r="L50" s="29"/>
    </row>
    <row r="51" spans="1:12">
      <c r="A51" s="1"/>
      <c r="B51" s="1"/>
      <c r="C51" s="2"/>
      <c r="D51" s="2"/>
      <c r="E51" s="17"/>
      <c r="F51" s="17"/>
      <c r="G51" s="58">
        <f t="shared" si="2"/>
        <v>24</v>
      </c>
      <c r="I51" s="68"/>
      <c r="J51" s="29"/>
      <c r="K51" s="29"/>
      <c r="L51" s="29"/>
    </row>
    <row r="52" spans="1:12">
      <c r="A52" s="3"/>
      <c r="B52" s="3"/>
      <c r="C52" s="4"/>
      <c r="D52" s="4"/>
      <c r="E52" s="17"/>
      <c r="F52" s="17"/>
      <c r="G52" s="58">
        <f t="shared" si="2"/>
        <v>24</v>
      </c>
      <c r="I52" s="68"/>
      <c r="J52" s="29"/>
      <c r="K52" s="29"/>
      <c r="L52" s="29"/>
    </row>
    <row r="53" spans="1:12">
      <c r="A53" s="1"/>
      <c r="B53" s="1"/>
      <c r="C53" s="2"/>
      <c r="D53" s="2"/>
      <c r="E53" s="17"/>
      <c r="F53" s="17"/>
      <c r="G53" s="58">
        <f t="shared" si="2"/>
        <v>24</v>
      </c>
      <c r="I53" s="68"/>
      <c r="J53" s="29"/>
      <c r="K53" s="29"/>
      <c r="L53" s="29"/>
    </row>
    <row r="54" spans="1:12">
      <c r="A54" s="3"/>
      <c r="B54" s="3"/>
      <c r="C54" s="4"/>
      <c r="D54" s="4"/>
      <c r="E54" s="17"/>
      <c r="F54" s="17"/>
      <c r="G54" s="58">
        <f t="shared" si="2"/>
        <v>24</v>
      </c>
      <c r="I54" s="68"/>
      <c r="J54" s="29"/>
      <c r="K54" s="29"/>
      <c r="L54" s="29"/>
    </row>
    <row r="55" spans="1:12">
      <c r="A55" s="1"/>
      <c r="B55" s="1"/>
      <c r="C55" s="2"/>
      <c r="D55" s="2"/>
      <c r="E55" s="17"/>
      <c r="F55" s="17"/>
      <c r="G55" s="58">
        <f t="shared" si="2"/>
        <v>24</v>
      </c>
      <c r="I55" s="68"/>
      <c r="J55" s="29"/>
      <c r="K55" s="29"/>
      <c r="L55" s="29"/>
    </row>
    <row r="56" spans="1:12">
      <c r="A56" s="3"/>
      <c r="B56" s="3"/>
      <c r="C56" s="4"/>
      <c r="D56" s="4"/>
      <c r="E56" s="17"/>
      <c r="F56" s="17"/>
      <c r="G56" s="58">
        <f t="shared" si="2"/>
        <v>24</v>
      </c>
      <c r="I56" s="68"/>
      <c r="J56" s="29"/>
      <c r="K56" s="29"/>
      <c r="L56" s="29"/>
    </row>
    <row r="57" spans="1:12">
      <c r="A57" s="1"/>
      <c r="B57" s="1"/>
      <c r="C57" s="2"/>
      <c r="D57" s="4"/>
      <c r="E57" s="17"/>
      <c r="F57" s="17"/>
      <c r="G57" s="58">
        <f t="shared" si="2"/>
        <v>24</v>
      </c>
      <c r="I57" s="68"/>
      <c r="J57" s="29"/>
      <c r="K57" s="29"/>
      <c r="L57" s="29"/>
    </row>
    <row r="58" spans="1:12">
      <c r="A58" s="3"/>
      <c r="B58" s="3"/>
      <c r="C58" s="4"/>
      <c r="D58" s="4"/>
      <c r="E58" s="17"/>
      <c r="F58" s="17"/>
      <c r="G58" s="58">
        <f t="shared" si="2"/>
        <v>24</v>
      </c>
      <c r="I58" s="68"/>
      <c r="J58" s="29"/>
      <c r="K58" s="29"/>
      <c r="L58" s="29"/>
    </row>
    <row r="59" spans="1:12">
      <c r="A59" s="3"/>
      <c r="B59" s="3"/>
      <c r="C59" s="4"/>
      <c r="D59" s="2"/>
      <c r="E59" s="17"/>
      <c r="F59" s="17"/>
      <c r="G59" s="58">
        <f t="shared" si="2"/>
        <v>24</v>
      </c>
      <c r="I59" s="68"/>
      <c r="J59" s="29"/>
      <c r="K59" s="29"/>
      <c r="L59" s="29"/>
    </row>
    <row r="60" spans="1:12">
      <c r="A60" s="3"/>
      <c r="B60" s="3"/>
      <c r="C60" s="4"/>
      <c r="D60" s="4"/>
      <c r="E60" s="17"/>
      <c r="F60" s="17"/>
      <c r="G60" s="58">
        <f t="shared" si="2"/>
        <v>24</v>
      </c>
      <c r="I60" s="68"/>
      <c r="J60" s="29"/>
      <c r="K60" s="29"/>
      <c r="L60" s="29"/>
    </row>
    <row r="61" spans="1:12">
      <c r="A61" s="1"/>
      <c r="B61" s="1"/>
      <c r="C61" s="2"/>
      <c r="D61" s="4"/>
      <c r="E61" s="17"/>
      <c r="F61" s="17"/>
      <c r="G61" s="58">
        <f t="shared" si="2"/>
        <v>24</v>
      </c>
      <c r="I61" s="68"/>
      <c r="J61" s="29"/>
      <c r="K61" s="29"/>
      <c r="L61" s="29"/>
    </row>
    <row r="62" spans="1:12">
      <c r="A62" s="3"/>
      <c r="B62" s="3"/>
      <c r="C62" s="4"/>
      <c r="D62" s="4"/>
      <c r="E62" s="17"/>
      <c r="F62" s="17"/>
      <c r="G62" s="58">
        <f t="shared" si="2"/>
        <v>24</v>
      </c>
      <c r="I62" s="68"/>
      <c r="J62" s="29"/>
      <c r="K62" s="29"/>
      <c r="L62" s="29"/>
    </row>
    <row r="63" spans="1:12">
      <c r="A63" s="3"/>
      <c r="B63" s="3"/>
      <c r="C63" s="4"/>
      <c r="D63" s="2"/>
      <c r="E63" s="17"/>
      <c r="F63" s="17"/>
      <c r="G63" s="58">
        <f t="shared" si="2"/>
        <v>24</v>
      </c>
      <c r="I63" s="68"/>
      <c r="J63" s="29"/>
      <c r="K63" s="29"/>
      <c r="L63" s="29"/>
    </row>
    <row r="64" spans="1:12">
      <c r="A64" s="3"/>
      <c r="B64" s="3"/>
      <c r="C64" s="4"/>
      <c r="D64" s="4"/>
      <c r="E64" s="17"/>
      <c r="F64" s="17"/>
      <c r="G64" s="58">
        <f t="shared" si="2"/>
        <v>24</v>
      </c>
      <c r="I64" s="68"/>
      <c r="J64" s="29"/>
      <c r="K64" s="29"/>
      <c r="L64" s="29"/>
    </row>
    <row r="65" spans="1:12">
      <c r="A65" s="1"/>
      <c r="B65" s="1"/>
      <c r="C65" s="2"/>
      <c r="D65" s="2"/>
      <c r="E65" s="17"/>
      <c r="F65" s="17"/>
      <c r="G65" s="58">
        <f t="shared" si="2"/>
        <v>24</v>
      </c>
      <c r="I65" s="68"/>
      <c r="J65" s="29"/>
      <c r="K65" s="29"/>
      <c r="L65" s="29"/>
    </row>
    <row r="66" spans="1:12">
      <c r="A66" s="3"/>
      <c r="B66" s="3"/>
      <c r="C66" s="4"/>
      <c r="D66" s="4"/>
      <c r="E66" s="17"/>
      <c r="F66" s="17"/>
      <c r="G66" s="58">
        <f t="shared" si="2"/>
        <v>24</v>
      </c>
      <c r="I66" s="68"/>
      <c r="J66" s="29"/>
      <c r="K66" s="29"/>
      <c r="L66" s="29"/>
    </row>
    <row r="67" spans="1:12">
      <c r="A67" s="1"/>
      <c r="B67" s="1"/>
      <c r="C67" s="2"/>
      <c r="D67" s="2"/>
      <c r="E67" s="17"/>
      <c r="F67" s="17"/>
      <c r="G67" s="58">
        <f t="shared" si="2"/>
        <v>24</v>
      </c>
      <c r="I67" s="68"/>
      <c r="J67" s="29"/>
      <c r="K67" s="29"/>
      <c r="L67" s="29"/>
    </row>
    <row r="68" spans="1:12">
      <c r="A68" s="3"/>
      <c r="B68" s="3"/>
      <c r="C68" s="4"/>
      <c r="D68" s="4"/>
      <c r="E68" s="17"/>
      <c r="F68" s="17"/>
      <c r="G68" s="58">
        <f t="shared" si="2"/>
        <v>24</v>
      </c>
      <c r="I68" s="68"/>
      <c r="J68" s="29"/>
      <c r="K68" s="29"/>
      <c r="L68" s="29"/>
    </row>
    <row r="69" spans="1:12">
      <c r="A69" s="1"/>
      <c r="B69" s="1"/>
      <c r="C69" s="2"/>
      <c r="D69" s="2"/>
      <c r="E69" s="17"/>
      <c r="F69" s="17"/>
      <c r="G69" s="58">
        <f t="shared" si="2"/>
        <v>24</v>
      </c>
      <c r="I69" s="68"/>
      <c r="J69" s="29"/>
      <c r="K69" s="29"/>
      <c r="L69" s="29"/>
    </row>
    <row r="70" spans="1:12">
      <c r="A70" s="3"/>
      <c r="B70" s="3"/>
      <c r="C70" s="4"/>
      <c r="D70" s="4"/>
      <c r="E70" s="17"/>
      <c r="F70" s="17"/>
      <c r="G70" s="58">
        <f t="shared" ref="G70:G102" si="3">+IF(HOUR(F70)=0,SUM(24+MINUTE(F70)/60)-(HOUR(E70)+MINUTE(E70)/60),SUM((HOUR(F70)+MINUTE(F70)/60)-(HOUR(E70)+MINUTE(E70)/60)))</f>
        <v>24</v>
      </c>
      <c r="I70" s="68"/>
      <c r="J70" s="29"/>
      <c r="K70" s="29"/>
      <c r="L70" s="29"/>
    </row>
    <row r="71" spans="1:12">
      <c r="A71" s="5"/>
      <c r="B71" s="1"/>
      <c r="C71" s="2"/>
      <c r="D71" s="2"/>
      <c r="E71" s="17"/>
      <c r="F71" s="17"/>
      <c r="G71" s="58">
        <f t="shared" si="3"/>
        <v>24</v>
      </c>
      <c r="I71" s="68"/>
      <c r="J71" s="29"/>
      <c r="K71" s="29"/>
      <c r="L71" s="29"/>
    </row>
    <row r="72" spans="1:12">
      <c r="A72" s="3"/>
      <c r="B72" s="3"/>
      <c r="C72" s="4"/>
      <c r="D72" s="4"/>
      <c r="E72" s="17"/>
      <c r="F72" s="17"/>
      <c r="G72" s="58">
        <f t="shared" si="3"/>
        <v>24</v>
      </c>
      <c r="I72" s="68"/>
      <c r="J72" s="29"/>
      <c r="K72" s="29"/>
      <c r="L72" s="29"/>
    </row>
    <row r="73" spans="1:12">
      <c r="A73" s="3"/>
      <c r="B73" s="3"/>
      <c r="C73" s="4"/>
      <c r="D73" s="4"/>
      <c r="E73" s="17"/>
      <c r="F73" s="17"/>
      <c r="G73" s="58">
        <f t="shared" si="3"/>
        <v>24</v>
      </c>
      <c r="I73" s="68"/>
      <c r="J73" s="29"/>
      <c r="K73" s="29"/>
      <c r="L73" s="29"/>
    </row>
    <row r="74" spans="1:12">
      <c r="A74" s="1"/>
      <c r="B74" s="1"/>
      <c r="C74" s="2"/>
      <c r="D74" s="2"/>
      <c r="E74" s="17"/>
      <c r="F74" s="17"/>
      <c r="G74" s="58">
        <f t="shared" si="3"/>
        <v>24</v>
      </c>
      <c r="I74" s="68"/>
      <c r="J74" s="29"/>
      <c r="K74" s="29"/>
      <c r="L74" s="29"/>
    </row>
    <row r="75" spans="1:12">
      <c r="A75" s="3"/>
      <c r="B75" s="3"/>
      <c r="C75" s="4"/>
      <c r="D75" s="4"/>
      <c r="E75" s="17"/>
      <c r="F75" s="17"/>
      <c r="G75" s="58">
        <f t="shared" si="3"/>
        <v>24</v>
      </c>
      <c r="I75" s="68"/>
      <c r="J75" s="29"/>
      <c r="K75" s="29"/>
      <c r="L75" s="29"/>
    </row>
    <row r="76" spans="1:12">
      <c r="A76" s="3"/>
      <c r="B76" s="6"/>
      <c r="C76" s="7"/>
      <c r="D76" s="7"/>
      <c r="E76" s="17"/>
      <c r="F76" s="17"/>
      <c r="G76" s="58">
        <f t="shared" si="3"/>
        <v>24</v>
      </c>
      <c r="I76" s="68"/>
      <c r="J76" s="29"/>
      <c r="K76" s="29"/>
      <c r="L76" s="29"/>
    </row>
    <row r="77" spans="1:12">
      <c r="A77" s="3"/>
      <c r="B77" s="3"/>
      <c r="C77" s="4"/>
      <c r="D77" s="4"/>
      <c r="E77" s="17"/>
      <c r="F77" s="17"/>
      <c r="G77" s="58">
        <f t="shared" si="3"/>
        <v>24</v>
      </c>
      <c r="I77" s="68"/>
      <c r="J77" s="29"/>
      <c r="K77" s="29"/>
      <c r="L77" s="29"/>
    </row>
    <row r="78" spans="1:12">
      <c r="A78" s="3"/>
      <c r="B78" s="3"/>
      <c r="C78" s="4"/>
      <c r="D78" s="4"/>
      <c r="E78" s="17"/>
      <c r="F78" s="17"/>
      <c r="G78" s="58">
        <f t="shared" si="3"/>
        <v>24</v>
      </c>
      <c r="I78" s="68"/>
      <c r="J78" s="29"/>
      <c r="K78" s="29"/>
      <c r="L78" s="29"/>
    </row>
    <row r="79" spans="1:12">
      <c r="A79" s="3"/>
      <c r="B79" s="3"/>
      <c r="C79" s="4"/>
      <c r="D79" s="4"/>
      <c r="E79" s="17"/>
      <c r="F79" s="17"/>
      <c r="G79" s="58">
        <f t="shared" si="3"/>
        <v>24</v>
      </c>
      <c r="I79" s="68"/>
      <c r="J79" s="29"/>
      <c r="K79" s="29"/>
      <c r="L79" s="29"/>
    </row>
    <row r="80" spans="1:12">
      <c r="A80" s="3"/>
      <c r="B80" s="3"/>
      <c r="C80" s="4"/>
      <c r="D80" s="4"/>
      <c r="E80" s="17"/>
      <c r="F80" s="17"/>
      <c r="G80" s="58">
        <f t="shared" si="3"/>
        <v>24</v>
      </c>
      <c r="I80" s="68"/>
      <c r="J80" s="29"/>
      <c r="K80" s="29"/>
      <c r="L80" s="29"/>
    </row>
    <row r="81" spans="1:12">
      <c r="A81" s="1"/>
      <c r="B81" s="1"/>
      <c r="C81" s="2"/>
      <c r="D81" s="2"/>
      <c r="E81" s="17"/>
      <c r="F81" s="17"/>
      <c r="G81" s="58">
        <f t="shared" si="3"/>
        <v>24</v>
      </c>
      <c r="I81" s="68"/>
      <c r="J81" s="29"/>
      <c r="K81" s="29"/>
      <c r="L81" s="29"/>
    </row>
    <row r="82" spans="1:12">
      <c r="A82" s="3"/>
      <c r="B82" s="3"/>
      <c r="C82" s="4"/>
      <c r="D82" s="4"/>
      <c r="E82" s="17"/>
      <c r="F82" s="17"/>
      <c r="G82" s="58">
        <f t="shared" si="3"/>
        <v>24</v>
      </c>
      <c r="I82" s="68"/>
      <c r="J82" s="29"/>
      <c r="K82" s="29"/>
      <c r="L82" s="29"/>
    </row>
    <row r="83" spans="1:12">
      <c r="A83" s="3"/>
      <c r="B83" s="3"/>
      <c r="C83" s="4"/>
      <c r="D83" s="4"/>
      <c r="E83" s="17"/>
      <c r="F83" s="17"/>
      <c r="G83" s="58">
        <f t="shared" si="3"/>
        <v>24</v>
      </c>
      <c r="I83" s="68"/>
      <c r="J83" s="29"/>
      <c r="K83" s="29"/>
      <c r="L83" s="29"/>
    </row>
    <row r="84" spans="1:12">
      <c r="A84" s="3"/>
      <c r="B84" s="3"/>
      <c r="C84" s="4"/>
      <c r="D84" s="4"/>
      <c r="E84" s="17"/>
      <c r="F84" s="17"/>
      <c r="G84" s="58">
        <f t="shared" si="3"/>
        <v>24</v>
      </c>
      <c r="I84" s="68"/>
      <c r="J84" s="29"/>
      <c r="K84" s="29"/>
      <c r="L84" s="29"/>
    </row>
    <row r="85" spans="1:12">
      <c r="A85" s="1"/>
      <c r="B85" s="1"/>
      <c r="C85" s="2"/>
      <c r="D85" s="2"/>
      <c r="E85" s="17"/>
      <c r="F85" s="17"/>
      <c r="G85" s="58">
        <f t="shared" si="3"/>
        <v>24</v>
      </c>
      <c r="I85" s="68"/>
      <c r="J85" s="29"/>
      <c r="K85" s="29"/>
      <c r="L85" s="29"/>
    </row>
    <row r="86" spans="1:12">
      <c r="A86" s="1"/>
      <c r="B86" s="1"/>
      <c r="C86" s="2"/>
      <c r="D86" s="2"/>
      <c r="E86" s="17"/>
      <c r="F86" s="17"/>
      <c r="G86" s="58">
        <f t="shared" si="3"/>
        <v>24</v>
      </c>
      <c r="I86" s="68"/>
      <c r="J86" s="29"/>
      <c r="K86" s="29"/>
      <c r="L86" s="29"/>
    </row>
    <row r="87" spans="1:12">
      <c r="A87" s="3"/>
      <c r="B87" s="3"/>
      <c r="C87" s="4"/>
      <c r="D87" s="4"/>
      <c r="E87" s="17"/>
      <c r="F87" s="17"/>
      <c r="G87" s="58">
        <f t="shared" si="3"/>
        <v>24</v>
      </c>
      <c r="I87" s="68"/>
      <c r="J87" s="29"/>
      <c r="K87" s="29"/>
      <c r="L87" s="29"/>
    </row>
    <row r="88" spans="1:12">
      <c r="A88" s="1"/>
      <c r="B88" s="1"/>
      <c r="C88" s="2"/>
      <c r="D88" s="2"/>
      <c r="E88" s="17"/>
      <c r="F88" s="17"/>
      <c r="G88" s="58">
        <f t="shared" si="3"/>
        <v>24</v>
      </c>
      <c r="I88" s="68"/>
      <c r="J88" s="29"/>
      <c r="K88" s="29"/>
      <c r="L88" s="29"/>
    </row>
    <row r="89" spans="1:12">
      <c r="A89" s="1"/>
      <c r="B89" s="1"/>
      <c r="C89" s="2"/>
      <c r="D89" s="2"/>
      <c r="E89" s="17"/>
      <c r="F89" s="17"/>
      <c r="G89" s="58">
        <f t="shared" si="3"/>
        <v>24</v>
      </c>
      <c r="I89" s="68"/>
      <c r="J89" s="29"/>
      <c r="K89" s="29"/>
      <c r="L89" s="29"/>
    </row>
    <row r="90" spans="1:12">
      <c r="A90" s="1"/>
      <c r="B90" s="1"/>
      <c r="C90" s="2"/>
      <c r="D90" s="2"/>
      <c r="E90" s="17"/>
      <c r="F90" s="17"/>
      <c r="G90" s="58">
        <f t="shared" si="3"/>
        <v>24</v>
      </c>
      <c r="I90" s="68"/>
      <c r="J90" s="29"/>
      <c r="K90" s="29"/>
      <c r="L90" s="29"/>
    </row>
    <row r="91" spans="1:12">
      <c r="A91" s="3"/>
      <c r="B91" s="3"/>
      <c r="C91" s="4"/>
      <c r="D91" s="4"/>
      <c r="E91" s="17"/>
      <c r="F91" s="17"/>
      <c r="G91" s="58">
        <f t="shared" si="3"/>
        <v>24</v>
      </c>
      <c r="I91" s="68"/>
      <c r="J91" s="29"/>
      <c r="K91" s="29"/>
      <c r="L91" s="29"/>
    </row>
    <row r="92" spans="1:12">
      <c r="A92" s="1"/>
      <c r="B92" s="1"/>
      <c r="C92" s="2"/>
      <c r="D92" s="2"/>
      <c r="E92" s="17"/>
      <c r="F92" s="17"/>
      <c r="G92" s="58">
        <f t="shared" si="3"/>
        <v>24</v>
      </c>
      <c r="I92" s="68"/>
      <c r="J92" s="29"/>
      <c r="K92" s="29"/>
      <c r="L92" s="29"/>
    </row>
    <row r="93" spans="1:12">
      <c r="A93" s="1"/>
      <c r="B93" s="1"/>
      <c r="C93" s="2"/>
      <c r="D93" s="2"/>
      <c r="E93" s="17"/>
      <c r="F93" s="17"/>
      <c r="G93" s="58">
        <f t="shared" si="3"/>
        <v>24</v>
      </c>
      <c r="I93" s="68"/>
      <c r="J93" s="29"/>
      <c r="K93" s="29"/>
      <c r="L93" s="29"/>
    </row>
    <row r="94" spans="1:12">
      <c r="A94" s="3"/>
      <c r="B94" s="3"/>
      <c r="C94" s="4"/>
      <c r="D94" s="4"/>
      <c r="E94" s="17"/>
      <c r="F94" s="17"/>
      <c r="G94" s="58">
        <f t="shared" si="3"/>
        <v>24</v>
      </c>
      <c r="I94" s="68"/>
      <c r="J94" s="29"/>
      <c r="K94" s="29"/>
      <c r="L94" s="29"/>
    </row>
    <row r="95" spans="1:12">
      <c r="A95" s="3"/>
      <c r="B95" s="3"/>
      <c r="C95" s="4"/>
      <c r="D95" s="4"/>
      <c r="E95" s="17"/>
      <c r="F95" s="17"/>
      <c r="G95" s="58">
        <f t="shared" si="3"/>
        <v>24</v>
      </c>
      <c r="I95" s="68"/>
      <c r="J95" s="29"/>
      <c r="K95" s="29"/>
      <c r="L95" s="29"/>
    </row>
    <row r="96" spans="1:12">
      <c r="A96" s="1"/>
      <c r="B96" s="1"/>
      <c r="C96" s="2"/>
      <c r="D96" s="2"/>
      <c r="E96" s="17"/>
      <c r="F96" s="17"/>
      <c r="G96" s="58">
        <f t="shared" si="3"/>
        <v>24</v>
      </c>
      <c r="I96" s="68"/>
      <c r="J96" s="29"/>
      <c r="K96" s="29"/>
      <c r="L96" s="29"/>
    </row>
    <row r="97" spans="1:12">
      <c r="A97" s="3"/>
      <c r="B97" s="3"/>
      <c r="C97" s="4"/>
      <c r="D97" s="4"/>
      <c r="E97" s="17"/>
      <c r="F97" s="17"/>
      <c r="G97" s="58">
        <f t="shared" si="3"/>
        <v>24</v>
      </c>
      <c r="I97" s="68"/>
      <c r="J97" s="29"/>
      <c r="K97" s="29"/>
      <c r="L97" s="29"/>
    </row>
    <row r="98" spans="1:12">
      <c r="A98" s="3"/>
      <c r="B98" s="3"/>
      <c r="C98" s="4"/>
      <c r="D98" s="4"/>
      <c r="E98" s="17"/>
      <c r="F98" s="17"/>
      <c r="G98" s="58">
        <f t="shared" si="3"/>
        <v>24</v>
      </c>
      <c r="I98" s="68"/>
      <c r="J98" s="29"/>
      <c r="K98" s="29"/>
      <c r="L98" s="29"/>
    </row>
    <row r="99" spans="1:12">
      <c r="A99" s="1"/>
      <c r="B99" s="1"/>
      <c r="C99" s="2"/>
      <c r="D99" s="2"/>
      <c r="E99" s="17"/>
      <c r="F99" s="17"/>
      <c r="G99" s="58">
        <f t="shared" si="3"/>
        <v>24</v>
      </c>
      <c r="I99" s="68"/>
      <c r="J99" s="29"/>
      <c r="K99" s="29"/>
      <c r="L99" s="29"/>
    </row>
    <row r="100" spans="1:12">
      <c r="A100" s="3"/>
      <c r="B100" s="3"/>
      <c r="C100" s="4"/>
      <c r="D100" s="4"/>
      <c r="E100" s="17"/>
      <c r="F100" s="17"/>
      <c r="G100" s="58">
        <f t="shared" si="3"/>
        <v>24</v>
      </c>
      <c r="I100" s="68"/>
      <c r="J100" s="29"/>
      <c r="K100" s="29"/>
      <c r="L100" s="29"/>
    </row>
    <row r="101" spans="1:12">
      <c r="A101" s="3"/>
      <c r="B101" s="3"/>
      <c r="C101" s="4"/>
      <c r="D101" s="4"/>
      <c r="E101" s="17"/>
      <c r="F101" s="17"/>
      <c r="G101" s="58">
        <f t="shared" si="3"/>
        <v>24</v>
      </c>
      <c r="I101" s="68"/>
      <c r="J101" s="29"/>
      <c r="K101" s="29"/>
      <c r="L101" s="29"/>
    </row>
    <row r="102" spans="1:12">
      <c r="A102" s="3"/>
      <c r="B102" s="3"/>
      <c r="C102" s="4"/>
      <c r="D102" s="4"/>
      <c r="E102" s="17"/>
      <c r="F102" s="17"/>
      <c r="G102" s="58">
        <f t="shared" si="3"/>
        <v>24</v>
      </c>
      <c r="I102" s="68"/>
      <c r="J102" s="29"/>
      <c r="K102" s="29"/>
      <c r="L102" s="29"/>
    </row>
    <row r="103" spans="1:12">
      <c r="A103" s="3"/>
      <c r="B103" s="3"/>
      <c r="C103" s="4"/>
      <c r="D103" s="4"/>
      <c r="E103" s="17"/>
      <c r="F103" s="17"/>
      <c r="G103" s="58">
        <f t="shared" ref="G103:G107" si="4">+IF(HOUR(F103)=0,SUM(24+MINUTE(F103)/60)-(HOUR(E103)+MINUTE(E103)/60),SUM((HOUR(F103)+MINUTE(F103)/60)-(HOUR(E103)+MINUTE(E103)/60)))</f>
        <v>24</v>
      </c>
      <c r="I103" s="68"/>
      <c r="J103" s="29"/>
      <c r="K103" s="29"/>
      <c r="L103" s="29"/>
    </row>
    <row r="104" spans="1:12">
      <c r="A104" s="3"/>
      <c r="B104" s="3"/>
      <c r="C104" s="4"/>
      <c r="D104" s="4"/>
      <c r="E104" s="17"/>
      <c r="F104" s="17"/>
      <c r="G104" s="58">
        <f t="shared" si="4"/>
        <v>24</v>
      </c>
      <c r="I104" s="68"/>
      <c r="J104" s="29"/>
      <c r="K104" s="29"/>
      <c r="L104" s="29"/>
    </row>
    <row r="105" spans="1:12">
      <c r="A105" s="3"/>
      <c r="B105" s="3"/>
      <c r="C105" s="4"/>
      <c r="D105" s="4"/>
      <c r="E105" s="17"/>
      <c r="F105" s="17"/>
      <c r="G105" s="58">
        <f t="shared" si="4"/>
        <v>24</v>
      </c>
      <c r="I105" s="68"/>
      <c r="J105" s="29"/>
      <c r="K105" s="29"/>
      <c r="L105" s="29"/>
    </row>
    <row r="106" spans="1:12">
      <c r="A106" s="3"/>
      <c r="B106" s="3"/>
      <c r="C106" s="4"/>
      <c r="D106" s="4"/>
      <c r="E106" s="17"/>
      <c r="F106" s="17"/>
      <c r="G106" s="58">
        <f t="shared" si="4"/>
        <v>24</v>
      </c>
      <c r="I106" s="68"/>
      <c r="J106" s="29"/>
      <c r="K106" s="29"/>
      <c r="L106" s="29"/>
    </row>
    <row r="107" spans="1:12">
      <c r="A107" s="3"/>
      <c r="B107" s="3"/>
      <c r="C107" s="4"/>
      <c r="D107" s="4"/>
      <c r="E107" s="17"/>
      <c r="F107" s="17"/>
      <c r="G107" s="58">
        <f t="shared" si="4"/>
        <v>24</v>
      </c>
      <c r="I107" s="68"/>
      <c r="J107" s="29"/>
      <c r="K107" s="29"/>
      <c r="L107" s="29"/>
    </row>
    <row r="108" spans="1:12">
      <c r="E108" s="18"/>
      <c r="F108" s="18"/>
      <c r="G108" s="59"/>
    </row>
    <row r="109" spans="1:12">
      <c r="E109" s="18"/>
      <c r="F109" s="18"/>
      <c r="G109" s="59"/>
    </row>
    <row r="110" spans="1:12">
      <c r="E110" s="18"/>
      <c r="F110" s="18"/>
      <c r="G110" s="59"/>
    </row>
    <row r="111" spans="1:12">
      <c r="E111" s="18"/>
      <c r="F111" s="18"/>
      <c r="G111" s="59"/>
    </row>
    <row r="112" spans="1:12">
      <c r="E112" s="18"/>
      <c r="F112" s="18"/>
      <c r="G112" s="59"/>
    </row>
    <row r="113" spans="5:7">
      <c r="E113" s="18"/>
      <c r="F113" s="18"/>
      <c r="G113" s="59"/>
    </row>
    <row r="114" spans="5:7">
      <c r="E114" s="18"/>
      <c r="F114" s="18"/>
      <c r="G114" s="59"/>
    </row>
    <row r="115" spans="5:7">
      <c r="E115" s="18"/>
      <c r="F115" s="18"/>
      <c r="G115" s="59"/>
    </row>
    <row r="116" spans="5:7">
      <c r="E116" s="18"/>
      <c r="F116" s="18"/>
      <c r="G116" s="59"/>
    </row>
    <row r="117" spans="5:7">
      <c r="E117" s="18"/>
      <c r="F117" s="18"/>
      <c r="G117" s="59"/>
    </row>
    <row r="118" spans="5:7">
      <c r="E118" s="18"/>
      <c r="F118" s="18"/>
      <c r="G118" s="59"/>
    </row>
    <row r="119" spans="5:7">
      <c r="E119" s="18"/>
      <c r="F119" s="18"/>
      <c r="G119" s="59"/>
    </row>
    <row r="120" spans="5:7">
      <c r="E120" s="18"/>
      <c r="F120" s="18"/>
      <c r="G120" s="59"/>
    </row>
    <row r="121" spans="5:7">
      <c r="E121" s="18"/>
      <c r="F121" s="18"/>
      <c r="G121" s="59"/>
    </row>
    <row r="122" spans="5:7">
      <c r="E122" s="18"/>
      <c r="F122" s="18"/>
      <c r="G122" s="59"/>
    </row>
    <row r="123" spans="5:7">
      <c r="E123" s="18"/>
      <c r="F123" s="18"/>
      <c r="G123" s="59"/>
    </row>
    <row r="124" spans="5:7">
      <c r="E124" s="18"/>
      <c r="F124" s="18"/>
      <c r="G124" s="59"/>
    </row>
    <row r="125" spans="5:7">
      <c r="E125" s="18"/>
      <c r="F125" s="18"/>
      <c r="G125" s="59"/>
    </row>
    <row r="126" spans="5:7">
      <c r="E126" s="18"/>
      <c r="F126" s="18"/>
      <c r="G126" s="59"/>
    </row>
    <row r="127" spans="5:7">
      <c r="E127" s="18"/>
      <c r="F127" s="18"/>
      <c r="G127" s="59"/>
    </row>
    <row r="128" spans="5:7">
      <c r="E128" s="18"/>
      <c r="F128" s="18"/>
      <c r="G128" s="59"/>
    </row>
    <row r="129" spans="5:7">
      <c r="E129" s="18"/>
      <c r="F129" s="18"/>
      <c r="G129" s="59"/>
    </row>
    <row r="130" spans="5:7">
      <c r="E130" s="18"/>
      <c r="F130" s="18"/>
      <c r="G130" s="59"/>
    </row>
    <row r="131" spans="5:7">
      <c r="E131" s="18"/>
      <c r="F131" s="18"/>
      <c r="G131" s="59"/>
    </row>
    <row r="132" spans="5:7">
      <c r="E132" s="18"/>
      <c r="F132" s="18"/>
      <c r="G132" s="59"/>
    </row>
    <row r="133" spans="5:7">
      <c r="E133" s="18"/>
      <c r="F133" s="18"/>
      <c r="G133" s="59"/>
    </row>
    <row r="134" spans="5:7">
      <c r="E134" s="18"/>
      <c r="F134" s="18"/>
      <c r="G134" s="59"/>
    </row>
    <row r="135" spans="5:7">
      <c r="E135" s="18"/>
      <c r="F135" s="18"/>
      <c r="G135" s="59"/>
    </row>
    <row r="136" spans="5:7">
      <c r="E136" s="18"/>
      <c r="F136" s="18"/>
      <c r="G136" s="59"/>
    </row>
    <row r="137" spans="5:7">
      <c r="E137" s="18"/>
      <c r="F137" s="18"/>
      <c r="G137" s="59"/>
    </row>
    <row r="138" spans="5:7">
      <c r="E138" s="18"/>
      <c r="F138" s="18"/>
      <c r="G138" s="59"/>
    </row>
    <row r="139" spans="5:7">
      <c r="E139" s="18"/>
      <c r="F139" s="18"/>
      <c r="G139" s="59"/>
    </row>
    <row r="140" spans="5:7">
      <c r="E140" s="18"/>
      <c r="F140" s="18"/>
      <c r="G140" s="59"/>
    </row>
    <row r="141" spans="5:7">
      <c r="E141" s="18"/>
      <c r="F141" s="18"/>
      <c r="G141" s="59"/>
    </row>
    <row r="142" spans="5:7">
      <c r="E142" s="18"/>
      <c r="F142" s="18"/>
      <c r="G142" s="59"/>
    </row>
    <row r="143" spans="5:7">
      <c r="E143" s="18"/>
      <c r="F143" s="18"/>
      <c r="G143" s="59"/>
    </row>
    <row r="144" spans="5:7">
      <c r="E144" s="18"/>
      <c r="F144" s="18"/>
      <c r="G144" s="59"/>
    </row>
    <row r="145" spans="5:7">
      <c r="E145" s="18"/>
      <c r="F145" s="18"/>
      <c r="G145" s="59"/>
    </row>
    <row r="146" spans="5:7">
      <c r="E146" s="18"/>
      <c r="F146" s="18"/>
      <c r="G146" s="59"/>
    </row>
    <row r="147" spans="5:7">
      <c r="E147" s="18"/>
      <c r="F147" s="18"/>
      <c r="G147" s="59"/>
    </row>
    <row r="148" spans="5:7">
      <c r="E148" s="18"/>
      <c r="F148" s="18"/>
      <c r="G148" s="59"/>
    </row>
    <row r="149" spans="5:7">
      <c r="E149" s="18"/>
      <c r="F149" s="18"/>
      <c r="G149" s="59"/>
    </row>
    <row r="150" spans="5:7">
      <c r="E150" s="18"/>
      <c r="F150" s="18"/>
      <c r="G150" s="59"/>
    </row>
    <row r="151" spans="5:7">
      <c r="E151" s="18"/>
      <c r="F151" s="18"/>
      <c r="G151" s="59"/>
    </row>
    <row r="152" spans="5:7">
      <c r="E152" s="18"/>
      <c r="F152" s="18"/>
      <c r="G152" s="59"/>
    </row>
    <row r="153" spans="5:7">
      <c r="E153" s="18"/>
      <c r="F153" s="18"/>
      <c r="G153" s="59"/>
    </row>
    <row r="154" spans="5:7">
      <c r="E154" s="18"/>
      <c r="F154" s="18"/>
      <c r="G154" s="59"/>
    </row>
    <row r="155" spans="5:7">
      <c r="E155" s="18"/>
      <c r="F155" s="18"/>
      <c r="G155" s="59"/>
    </row>
    <row r="156" spans="5:7">
      <c r="E156" s="18"/>
      <c r="F156" s="18"/>
      <c r="G156" s="59"/>
    </row>
    <row r="157" spans="5:7">
      <c r="E157" s="18"/>
      <c r="F157" s="18"/>
      <c r="G157" s="59"/>
    </row>
    <row r="158" spans="5:7">
      <c r="E158" s="18"/>
      <c r="F158" s="18"/>
      <c r="G158" s="59"/>
    </row>
    <row r="159" spans="5:7">
      <c r="E159" s="18"/>
      <c r="F159" s="18"/>
      <c r="G159" s="59"/>
    </row>
    <row r="160" spans="5:7">
      <c r="E160" s="18"/>
      <c r="F160" s="18"/>
      <c r="G160" s="59"/>
    </row>
    <row r="161" spans="5:7">
      <c r="E161" s="18"/>
      <c r="F161" s="18"/>
      <c r="G161" s="59"/>
    </row>
    <row r="162" spans="5:7">
      <c r="E162" s="18"/>
      <c r="F162" s="18"/>
      <c r="G162" s="59"/>
    </row>
    <row r="163" spans="5:7">
      <c r="E163" s="18"/>
      <c r="F163" s="18"/>
      <c r="G163" s="59"/>
    </row>
    <row r="164" spans="5:7">
      <c r="E164" s="18"/>
      <c r="F164" s="18"/>
      <c r="G164" s="59"/>
    </row>
    <row r="165" spans="5:7">
      <c r="E165" s="18"/>
      <c r="F165" s="18"/>
      <c r="G165" s="59"/>
    </row>
    <row r="166" spans="5:7">
      <c r="E166" s="18"/>
      <c r="F166" s="18"/>
      <c r="G166" s="59"/>
    </row>
    <row r="167" spans="5:7">
      <c r="E167" s="18"/>
      <c r="F167" s="18"/>
      <c r="G167" s="59"/>
    </row>
    <row r="168" spans="5:7">
      <c r="E168" s="18"/>
      <c r="F168" s="18"/>
      <c r="G168" s="59"/>
    </row>
    <row r="169" spans="5:7">
      <c r="E169" s="18"/>
      <c r="F169" s="18"/>
      <c r="G169" s="59"/>
    </row>
    <row r="170" spans="5:7">
      <c r="E170" s="18"/>
      <c r="F170" s="18"/>
      <c r="G170" s="59"/>
    </row>
    <row r="171" spans="5:7">
      <c r="E171" s="18"/>
      <c r="F171" s="18"/>
      <c r="G171" s="59"/>
    </row>
    <row r="172" spans="5:7">
      <c r="E172" s="18"/>
      <c r="F172" s="18"/>
      <c r="G172" s="59"/>
    </row>
    <row r="173" spans="5:7">
      <c r="E173" s="18"/>
      <c r="F173" s="18"/>
      <c r="G173" s="59"/>
    </row>
    <row r="174" spans="5:7">
      <c r="E174" s="18"/>
      <c r="F174" s="18"/>
      <c r="G174" s="59"/>
    </row>
    <row r="175" spans="5:7">
      <c r="E175" s="18"/>
      <c r="F175" s="18"/>
      <c r="G175" s="59"/>
    </row>
    <row r="176" spans="5:7">
      <c r="E176" s="18"/>
      <c r="F176" s="18"/>
      <c r="G176" s="59"/>
    </row>
    <row r="177" spans="5:7">
      <c r="E177" s="18"/>
      <c r="F177" s="18"/>
      <c r="G177" s="59"/>
    </row>
    <row r="178" spans="5:7">
      <c r="E178" s="18"/>
      <c r="F178" s="18"/>
      <c r="G178" s="59"/>
    </row>
    <row r="179" spans="5:7">
      <c r="E179" s="18"/>
      <c r="F179" s="18"/>
      <c r="G179" s="59"/>
    </row>
    <row r="180" spans="5:7">
      <c r="E180" s="18"/>
      <c r="F180" s="18"/>
      <c r="G180" s="59"/>
    </row>
    <row r="181" spans="5:7">
      <c r="E181" s="18"/>
      <c r="F181" s="18"/>
      <c r="G181" s="59"/>
    </row>
    <row r="182" spans="5:7">
      <c r="E182" s="18"/>
      <c r="F182" s="18"/>
      <c r="G182" s="59"/>
    </row>
    <row r="183" spans="5:7">
      <c r="E183" s="18"/>
      <c r="F183" s="18"/>
      <c r="G183" s="59"/>
    </row>
    <row r="184" spans="5:7">
      <c r="E184" s="18"/>
      <c r="F184" s="18"/>
      <c r="G184" s="59"/>
    </row>
    <row r="185" spans="5:7">
      <c r="E185" s="18"/>
      <c r="F185" s="18"/>
      <c r="G185" s="59"/>
    </row>
    <row r="186" spans="5:7">
      <c r="E186" s="18"/>
      <c r="F186" s="18"/>
      <c r="G186" s="59"/>
    </row>
    <row r="187" spans="5:7">
      <c r="E187" s="18"/>
      <c r="F187" s="18"/>
      <c r="G187" s="59"/>
    </row>
    <row r="188" spans="5:7">
      <c r="E188" s="18"/>
      <c r="F188" s="18"/>
      <c r="G188" s="59"/>
    </row>
    <row r="189" spans="5:7">
      <c r="E189" s="18"/>
      <c r="F189" s="18"/>
      <c r="G189" s="59"/>
    </row>
    <row r="190" spans="5:7">
      <c r="E190" s="18"/>
      <c r="F190" s="18"/>
      <c r="G190" s="59"/>
    </row>
    <row r="191" spans="5:7">
      <c r="E191" s="18"/>
      <c r="F191" s="18"/>
      <c r="G191" s="59"/>
    </row>
    <row r="192" spans="5:7">
      <c r="E192" s="18"/>
      <c r="F192" s="18"/>
      <c r="G192" s="59"/>
    </row>
    <row r="193" spans="5:7">
      <c r="E193" s="18"/>
      <c r="F193" s="18"/>
      <c r="G193" s="59"/>
    </row>
    <row r="194" spans="5:7">
      <c r="E194" s="18"/>
      <c r="F194" s="18"/>
      <c r="G194" s="59"/>
    </row>
    <row r="195" spans="5:7">
      <c r="E195" s="18"/>
      <c r="F195" s="18"/>
      <c r="G195" s="59"/>
    </row>
    <row r="196" spans="5:7">
      <c r="E196" s="18"/>
      <c r="F196" s="18"/>
      <c r="G196" s="59"/>
    </row>
    <row r="197" spans="5:7">
      <c r="E197" s="18"/>
      <c r="F197" s="18"/>
      <c r="G197" s="59"/>
    </row>
    <row r="198" spans="5:7">
      <c r="E198" s="18"/>
      <c r="F198" s="18"/>
      <c r="G198" s="59"/>
    </row>
    <row r="199" spans="5:7">
      <c r="E199" s="18"/>
      <c r="F199" s="18"/>
      <c r="G199" s="59"/>
    </row>
    <row r="200" spans="5:7">
      <c r="E200" s="18"/>
      <c r="F200" s="18"/>
      <c r="G200" s="59"/>
    </row>
    <row r="201" spans="5:7">
      <c r="E201" s="18"/>
      <c r="F201" s="18"/>
      <c r="G201" s="59"/>
    </row>
    <row r="202" spans="5:7">
      <c r="E202" s="18"/>
      <c r="F202" s="18"/>
      <c r="G202" s="59"/>
    </row>
    <row r="203" spans="5:7">
      <c r="E203" s="18"/>
      <c r="F203" s="18"/>
      <c r="G203" s="59"/>
    </row>
    <row r="204" spans="5:7">
      <c r="E204" s="18"/>
      <c r="F204" s="18"/>
      <c r="G204" s="59"/>
    </row>
    <row r="205" spans="5:7">
      <c r="E205" s="18"/>
      <c r="F205" s="18"/>
      <c r="G205" s="59"/>
    </row>
    <row r="206" spans="5:7">
      <c r="E206" s="18"/>
      <c r="F206" s="18"/>
      <c r="G206" s="59"/>
    </row>
    <row r="207" spans="5:7">
      <c r="E207" s="18"/>
      <c r="F207" s="18"/>
      <c r="G207" s="59"/>
    </row>
    <row r="208" spans="5:7">
      <c r="E208" s="18"/>
      <c r="F208" s="18"/>
      <c r="G208" s="59"/>
    </row>
    <row r="209" spans="5:7">
      <c r="E209" s="18"/>
      <c r="F209" s="18"/>
      <c r="G209" s="59"/>
    </row>
    <row r="210" spans="5:7">
      <c r="E210" s="18"/>
      <c r="F210" s="18"/>
      <c r="G210" s="59"/>
    </row>
    <row r="211" spans="5:7">
      <c r="E211" s="18"/>
      <c r="F211" s="18"/>
      <c r="G211" s="59"/>
    </row>
    <row r="212" spans="5:7">
      <c r="E212" s="18"/>
      <c r="F212" s="18"/>
      <c r="G212" s="59"/>
    </row>
    <row r="213" spans="5:7">
      <c r="E213" s="18"/>
      <c r="F213" s="18"/>
      <c r="G213" s="59"/>
    </row>
    <row r="214" spans="5:7">
      <c r="E214" s="18"/>
      <c r="F214" s="18"/>
      <c r="G214" s="59"/>
    </row>
    <row r="215" spans="5:7">
      <c r="E215" s="18"/>
      <c r="F215" s="18"/>
      <c r="G215" s="59"/>
    </row>
    <row r="216" spans="5:7">
      <c r="E216" s="18"/>
      <c r="F216" s="18"/>
      <c r="G216" s="59"/>
    </row>
    <row r="217" spans="5:7">
      <c r="E217" s="18"/>
      <c r="F217" s="18"/>
      <c r="G217" s="59"/>
    </row>
    <row r="218" spans="5:7">
      <c r="E218" s="18"/>
      <c r="F218" s="18"/>
      <c r="G218" s="59"/>
    </row>
    <row r="219" spans="5:7">
      <c r="E219" s="18"/>
      <c r="F219" s="18"/>
      <c r="G219" s="59"/>
    </row>
    <row r="220" spans="5:7">
      <c r="E220" s="18"/>
      <c r="F220" s="18"/>
      <c r="G220" s="59"/>
    </row>
    <row r="221" spans="5:7">
      <c r="E221" s="18"/>
      <c r="F221" s="18"/>
      <c r="G221" s="59"/>
    </row>
    <row r="222" spans="5:7">
      <c r="E222" s="18"/>
      <c r="F222" s="18"/>
      <c r="G222" s="59"/>
    </row>
    <row r="223" spans="5:7">
      <c r="E223" s="18"/>
      <c r="F223" s="18"/>
      <c r="G223" s="59"/>
    </row>
    <row r="224" spans="5:7">
      <c r="E224" s="18"/>
      <c r="F224" s="18"/>
      <c r="G224" s="59"/>
    </row>
    <row r="225" spans="5:7">
      <c r="E225" s="18"/>
      <c r="F225" s="18"/>
      <c r="G225" s="59"/>
    </row>
    <row r="226" spans="5:7">
      <c r="E226" s="18"/>
      <c r="F226" s="18"/>
      <c r="G226" s="59"/>
    </row>
    <row r="227" spans="5:7">
      <c r="E227" s="18"/>
      <c r="F227" s="18"/>
      <c r="G227" s="59"/>
    </row>
    <row r="228" spans="5:7">
      <c r="E228" s="18"/>
      <c r="F228" s="18"/>
      <c r="G228" s="59"/>
    </row>
    <row r="229" spans="5:7">
      <c r="E229" s="18"/>
      <c r="F229" s="18"/>
      <c r="G229" s="59"/>
    </row>
    <row r="230" spans="5:7">
      <c r="E230" s="18"/>
      <c r="F230" s="18"/>
      <c r="G230" s="59"/>
    </row>
    <row r="231" spans="5:7">
      <c r="E231" s="18"/>
      <c r="F231" s="18"/>
      <c r="G231" s="59"/>
    </row>
    <row r="232" spans="5:7">
      <c r="E232" s="18"/>
      <c r="F232" s="18"/>
      <c r="G232" s="59"/>
    </row>
    <row r="233" spans="5:7">
      <c r="E233" s="18"/>
      <c r="F233" s="18"/>
      <c r="G233" s="59"/>
    </row>
    <row r="234" spans="5:7">
      <c r="E234" s="18"/>
      <c r="F234" s="18"/>
      <c r="G234" s="59"/>
    </row>
    <row r="235" spans="5:7">
      <c r="E235" s="18"/>
      <c r="F235" s="18"/>
      <c r="G235" s="59"/>
    </row>
    <row r="236" spans="5:7">
      <c r="E236" s="18"/>
      <c r="F236" s="18"/>
      <c r="G236" s="59"/>
    </row>
    <row r="237" spans="5:7">
      <c r="E237" s="18"/>
      <c r="F237" s="18"/>
      <c r="G237" s="59"/>
    </row>
    <row r="238" spans="5:7">
      <c r="E238" s="18"/>
      <c r="F238" s="18"/>
      <c r="G238" s="59"/>
    </row>
    <row r="239" spans="5:7">
      <c r="E239" s="18"/>
      <c r="F239" s="18"/>
      <c r="G239" s="59"/>
    </row>
    <row r="240" spans="5:7">
      <c r="E240" s="18"/>
      <c r="F240" s="18"/>
      <c r="G240" s="59"/>
    </row>
    <row r="241" spans="5:7">
      <c r="E241" s="18"/>
      <c r="F241" s="18"/>
      <c r="G241" s="59"/>
    </row>
    <row r="242" spans="5:7">
      <c r="E242" s="18"/>
      <c r="F242" s="18"/>
      <c r="G242" s="59"/>
    </row>
    <row r="243" spans="5:7">
      <c r="E243" s="18"/>
      <c r="F243" s="18"/>
      <c r="G243" s="59"/>
    </row>
    <row r="244" spans="5:7">
      <c r="E244" s="18"/>
      <c r="F244" s="18"/>
      <c r="G244" s="59"/>
    </row>
    <row r="245" spans="5:7">
      <c r="E245" s="18"/>
      <c r="F245" s="18"/>
      <c r="G245" s="59"/>
    </row>
    <row r="246" spans="5:7">
      <c r="E246" s="18"/>
      <c r="F246" s="18"/>
      <c r="G246" s="59"/>
    </row>
    <row r="247" spans="5:7">
      <c r="E247" s="18"/>
      <c r="F247" s="18"/>
      <c r="G247" s="59"/>
    </row>
    <row r="248" spans="5:7">
      <c r="E248" s="18"/>
      <c r="F248" s="18"/>
      <c r="G248" s="59"/>
    </row>
    <row r="249" spans="5:7">
      <c r="E249" s="18"/>
      <c r="F249" s="18"/>
      <c r="G249" s="59"/>
    </row>
    <row r="250" spans="5:7">
      <c r="E250" s="18"/>
      <c r="F250" s="18"/>
      <c r="G250" s="59"/>
    </row>
    <row r="251" spans="5:7">
      <c r="E251" s="18"/>
      <c r="F251" s="18"/>
      <c r="G251" s="59"/>
    </row>
    <row r="252" spans="5:7">
      <c r="E252" s="18"/>
      <c r="F252" s="18"/>
      <c r="G252" s="59"/>
    </row>
    <row r="253" spans="5:7">
      <c r="E253" s="18"/>
      <c r="F253" s="18"/>
      <c r="G253" s="59"/>
    </row>
    <row r="254" spans="5:7">
      <c r="E254" s="18"/>
      <c r="F254" s="18"/>
      <c r="G254" s="59"/>
    </row>
    <row r="255" spans="5:7">
      <c r="E255" s="18"/>
      <c r="F255" s="18"/>
      <c r="G255" s="59"/>
    </row>
    <row r="256" spans="5:7">
      <c r="E256" s="18"/>
      <c r="F256" s="18"/>
      <c r="G256" s="59"/>
    </row>
    <row r="257" spans="5:7">
      <c r="E257" s="18"/>
      <c r="F257" s="18"/>
      <c r="G257" s="59"/>
    </row>
    <row r="258" spans="5:7">
      <c r="E258" s="18"/>
      <c r="F258" s="18"/>
      <c r="G258" s="59"/>
    </row>
    <row r="259" spans="5:7">
      <c r="E259" s="18"/>
      <c r="F259" s="18"/>
      <c r="G259" s="59"/>
    </row>
    <row r="260" spans="5:7">
      <c r="E260" s="18"/>
      <c r="F260" s="18"/>
      <c r="G260" s="59"/>
    </row>
    <row r="261" spans="5:7">
      <c r="E261" s="18"/>
      <c r="F261" s="18"/>
      <c r="G261" s="59"/>
    </row>
    <row r="262" spans="5:7">
      <c r="E262" s="18"/>
      <c r="F262" s="18"/>
      <c r="G262" s="59"/>
    </row>
    <row r="263" spans="5:7">
      <c r="E263" s="18"/>
      <c r="F263" s="18"/>
      <c r="G263" s="59"/>
    </row>
    <row r="264" spans="5:7">
      <c r="E264" s="18"/>
      <c r="F264" s="18"/>
      <c r="G264" s="59"/>
    </row>
    <row r="265" spans="5:7">
      <c r="E265" s="18"/>
      <c r="F265" s="18"/>
      <c r="G265" s="59"/>
    </row>
    <row r="266" spans="5:7">
      <c r="E266" s="18"/>
      <c r="F266" s="18"/>
      <c r="G266" s="59"/>
    </row>
    <row r="267" spans="5:7">
      <c r="E267" s="18"/>
      <c r="F267" s="18"/>
      <c r="G267" s="59"/>
    </row>
    <row r="268" spans="5:7">
      <c r="E268" s="18"/>
      <c r="F268" s="18"/>
      <c r="G268" s="59"/>
    </row>
    <row r="269" spans="5:7">
      <c r="E269" s="18"/>
      <c r="F269" s="18"/>
      <c r="G269" s="59"/>
    </row>
    <row r="270" spans="5:7">
      <c r="E270" s="18"/>
      <c r="F270" s="18"/>
      <c r="G270" s="59"/>
    </row>
    <row r="271" spans="5:7">
      <c r="E271" s="18"/>
      <c r="F271" s="18"/>
      <c r="G271" s="59"/>
    </row>
    <row r="272" spans="5:7">
      <c r="E272" s="18"/>
      <c r="F272" s="18"/>
      <c r="G272" s="59"/>
    </row>
    <row r="273" spans="5:7">
      <c r="E273" s="18"/>
      <c r="F273" s="18"/>
      <c r="G273" s="59"/>
    </row>
    <row r="274" spans="5:7">
      <c r="E274" s="18"/>
      <c r="F274" s="18"/>
      <c r="G274" s="59"/>
    </row>
    <row r="275" spans="5:7">
      <c r="E275" s="18"/>
      <c r="F275" s="18"/>
      <c r="G275" s="59"/>
    </row>
    <row r="276" spans="5:7">
      <c r="E276" s="18"/>
      <c r="F276" s="18"/>
      <c r="G276" s="59"/>
    </row>
    <row r="277" spans="5:7">
      <c r="E277" s="18"/>
      <c r="F277" s="18"/>
      <c r="G277" s="59"/>
    </row>
    <row r="278" spans="5:7">
      <c r="E278" s="18"/>
      <c r="F278" s="18"/>
      <c r="G278" s="59"/>
    </row>
    <row r="279" spans="5:7">
      <c r="E279" s="18"/>
      <c r="F279" s="18"/>
      <c r="G279" s="59"/>
    </row>
    <row r="280" spans="5:7">
      <c r="E280" s="18"/>
      <c r="F280" s="18"/>
      <c r="G280" s="59"/>
    </row>
    <row r="281" spans="5:7">
      <c r="E281" s="18"/>
      <c r="F281" s="18"/>
      <c r="G281" s="59"/>
    </row>
    <row r="282" spans="5:7">
      <c r="E282" s="18"/>
      <c r="F282" s="18"/>
      <c r="G282" s="59"/>
    </row>
    <row r="283" spans="5:7">
      <c r="E283" s="18"/>
      <c r="F283" s="18"/>
      <c r="G283" s="59"/>
    </row>
    <row r="284" spans="5:7">
      <c r="E284" s="18"/>
      <c r="F284" s="18"/>
      <c r="G284" s="59"/>
    </row>
    <row r="285" spans="5:7">
      <c r="E285" s="18"/>
      <c r="F285" s="18"/>
      <c r="G285" s="59"/>
    </row>
    <row r="286" spans="5:7">
      <c r="E286" s="18"/>
      <c r="F286" s="18"/>
      <c r="G286" s="59"/>
    </row>
    <row r="287" spans="5:7">
      <c r="E287" s="18"/>
      <c r="F287" s="18"/>
      <c r="G287" s="59"/>
    </row>
    <row r="288" spans="5:7">
      <c r="E288" s="18"/>
      <c r="F288" s="18"/>
      <c r="G288" s="59"/>
    </row>
    <row r="289" spans="5:7">
      <c r="E289" s="18"/>
      <c r="F289" s="18"/>
      <c r="G289" s="59"/>
    </row>
    <row r="290" spans="5:7">
      <c r="E290" s="18"/>
      <c r="F290" s="18"/>
      <c r="G290" s="59"/>
    </row>
    <row r="291" spans="5:7">
      <c r="E291" s="18"/>
      <c r="F291" s="18"/>
      <c r="G291" s="59"/>
    </row>
    <row r="292" spans="5:7">
      <c r="E292" s="18"/>
      <c r="F292" s="18"/>
      <c r="G292" s="59"/>
    </row>
    <row r="293" spans="5:7">
      <c r="E293" s="18"/>
      <c r="F293" s="18"/>
      <c r="G293" s="59"/>
    </row>
    <row r="294" spans="5:7">
      <c r="E294" s="18"/>
      <c r="F294" s="18"/>
      <c r="G294" s="59"/>
    </row>
    <row r="295" spans="5:7">
      <c r="E295" s="18"/>
      <c r="F295" s="18"/>
      <c r="G295" s="59"/>
    </row>
    <row r="296" spans="5:7">
      <c r="E296" s="18"/>
      <c r="F296" s="18"/>
      <c r="G296" s="59"/>
    </row>
    <row r="297" spans="5:7">
      <c r="E297" s="18"/>
      <c r="F297" s="18"/>
      <c r="G297" s="59"/>
    </row>
    <row r="298" spans="5:7">
      <c r="E298" s="18"/>
      <c r="F298" s="18"/>
      <c r="G298" s="59"/>
    </row>
    <row r="299" spans="5:7">
      <c r="E299" s="18"/>
      <c r="F299" s="18"/>
      <c r="G299" s="59"/>
    </row>
    <row r="300" spans="5:7">
      <c r="E300" s="18"/>
      <c r="F300" s="18"/>
      <c r="G300" s="59"/>
    </row>
    <row r="301" spans="5:7">
      <c r="E301" s="18"/>
      <c r="F301" s="18"/>
      <c r="G301" s="59"/>
    </row>
    <row r="302" spans="5:7">
      <c r="E302" s="18"/>
      <c r="F302" s="18"/>
      <c r="G302" s="59"/>
    </row>
    <row r="303" spans="5:7">
      <c r="E303" s="18"/>
      <c r="F303" s="18"/>
      <c r="G303" s="59"/>
    </row>
    <row r="304" spans="5:7">
      <c r="E304" s="18"/>
      <c r="F304" s="18"/>
      <c r="G304" s="59"/>
    </row>
    <row r="305" spans="5:7">
      <c r="E305" s="18"/>
      <c r="F305" s="18"/>
      <c r="G305" s="59"/>
    </row>
    <row r="306" spans="5:7">
      <c r="E306" s="18"/>
      <c r="F306" s="18"/>
      <c r="G306" s="59"/>
    </row>
    <row r="307" spans="5:7">
      <c r="E307" s="18"/>
      <c r="F307" s="18"/>
      <c r="G307" s="59"/>
    </row>
    <row r="308" spans="5:7">
      <c r="E308" s="18"/>
      <c r="F308" s="18"/>
      <c r="G308" s="59"/>
    </row>
    <row r="309" spans="5:7">
      <c r="E309" s="18"/>
      <c r="F309" s="18"/>
      <c r="G309" s="59"/>
    </row>
    <row r="310" spans="5:7">
      <c r="E310" s="18"/>
      <c r="F310" s="18"/>
      <c r="G310" s="59"/>
    </row>
    <row r="311" spans="5:7">
      <c r="E311" s="18"/>
      <c r="F311" s="18"/>
      <c r="G311" s="59"/>
    </row>
    <row r="312" spans="5:7">
      <c r="E312" s="18"/>
      <c r="F312" s="18"/>
      <c r="G312" s="59"/>
    </row>
    <row r="313" spans="5:7">
      <c r="E313" s="18"/>
      <c r="F313" s="18"/>
      <c r="G313" s="59"/>
    </row>
    <row r="314" spans="5:7">
      <c r="E314" s="18"/>
      <c r="F314" s="18"/>
      <c r="G314" s="59"/>
    </row>
    <row r="315" spans="5:7">
      <c r="E315" s="16"/>
      <c r="F315" s="16"/>
      <c r="G315" s="59"/>
    </row>
    <row r="316" spans="5:7">
      <c r="E316" s="16"/>
      <c r="F316" s="16"/>
      <c r="G316" s="59"/>
    </row>
    <row r="317" spans="5:7">
      <c r="E317" s="16"/>
      <c r="F317" s="16"/>
      <c r="G317" s="59"/>
    </row>
    <row r="318" spans="5:7">
      <c r="E318" s="16"/>
      <c r="F318" s="16"/>
      <c r="G318" s="59"/>
    </row>
    <row r="319" spans="5:7">
      <c r="E319" s="16"/>
      <c r="F319" s="16"/>
      <c r="G319" s="59"/>
    </row>
    <row r="320" spans="5:7">
      <c r="E320" s="16"/>
      <c r="F320" s="16"/>
      <c r="G320" s="59"/>
    </row>
    <row r="321" spans="5:7">
      <c r="E321" s="16"/>
      <c r="F321" s="16"/>
      <c r="G321" s="59"/>
    </row>
    <row r="322" spans="5:7">
      <c r="E322" s="16"/>
      <c r="F322" s="16"/>
      <c r="G322" s="59"/>
    </row>
    <row r="323" spans="5:7">
      <c r="E323" s="16"/>
      <c r="F323" s="16"/>
      <c r="G323" s="59"/>
    </row>
    <row r="324" spans="5:7">
      <c r="E324" s="16"/>
      <c r="F324" s="16"/>
      <c r="G324" s="59"/>
    </row>
    <row r="325" spans="5:7">
      <c r="E325" s="16"/>
      <c r="F325" s="16"/>
      <c r="G325" s="59"/>
    </row>
    <row r="326" spans="5:7">
      <c r="E326" s="16"/>
      <c r="F326" s="16"/>
      <c r="G326" s="59"/>
    </row>
    <row r="327" spans="5:7">
      <c r="E327" s="16"/>
      <c r="F327" s="16"/>
      <c r="G327" s="16"/>
    </row>
    <row r="328" spans="5:7">
      <c r="E328" s="16"/>
      <c r="F328" s="16"/>
      <c r="G328" s="16"/>
    </row>
    <row r="329" spans="5:7">
      <c r="E329" s="16"/>
      <c r="F329" s="16"/>
      <c r="G329" s="16"/>
    </row>
    <row r="330" spans="5:7">
      <c r="E330" s="16"/>
      <c r="F330" s="16"/>
      <c r="G330" s="16"/>
    </row>
    <row r="331" spans="5:7">
      <c r="E331" s="16"/>
      <c r="F331" s="16"/>
      <c r="G331" s="16"/>
    </row>
    <row r="332" spans="5:7">
      <c r="E332" s="16"/>
      <c r="F332" s="16"/>
      <c r="G332" s="16"/>
    </row>
    <row r="333" spans="5:7">
      <c r="E333" s="16"/>
      <c r="F333" s="16"/>
      <c r="G333" s="16"/>
    </row>
    <row r="334" spans="5:7">
      <c r="E334" s="16"/>
      <c r="F334" s="16"/>
      <c r="G334" s="16"/>
    </row>
    <row r="335" spans="5:7">
      <c r="E335" s="16"/>
      <c r="F335" s="16"/>
      <c r="G335" s="16"/>
    </row>
    <row r="336" spans="5:7">
      <c r="E336" s="16"/>
      <c r="F336" s="16"/>
      <c r="G336" s="16"/>
    </row>
    <row r="337" spans="5:7">
      <c r="E337" s="16"/>
      <c r="F337" s="16"/>
      <c r="G337" s="16"/>
    </row>
    <row r="338" spans="5:7">
      <c r="E338" s="16"/>
      <c r="F338" s="16"/>
      <c r="G338" s="16"/>
    </row>
    <row r="339" spans="5:7">
      <c r="E339" s="16"/>
      <c r="F339" s="16"/>
      <c r="G339" s="16"/>
    </row>
    <row r="340" spans="5:7">
      <c r="E340" s="16"/>
      <c r="F340" s="16"/>
      <c r="G340" s="16"/>
    </row>
    <row r="341" spans="5:7">
      <c r="E341" s="16"/>
      <c r="F341" s="16"/>
      <c r="G341" s="16"/>
    </row>
    <row r="342" spans="5:7">
      <c r="E342" s="16"/>
      <c r="F342" s="16"/>
      <c r="G342" s="16"/>
    </row>
    <row r="343" spans="5:7">
      <c r="E343" s="16"/>
      <c r="F343" s="16"/>
      <c r="G343" s="16"/>
    </row>
    <row r="344" spans="5:7">
      <c r="E344" s="16"/>
      <c r="F344" s="16"/>
      <c r="G344" s="16"/>
    </row>
    <row r="345" spans="5:7">
      <c r="E345" s="16"/>
      <c r="F345" s="16"/>
      <c r="G345" s="16"/>
    </row>
    <row r="346" spans="5:7">
      <c r="E346" s="16"/>
      <c r="F346" s="16"/>
      <c r="G346" s="16"/>
    </row>
    <row r="347" spans="5:7">
      <c r="E347" s="16"/>
      <c r="F347" s="16"/>
      <c r="G347" s="16"/>
    </row>
    <row r="348" spans="5:7">
      <c r="E348" s="16"/>
      <c r="F348" s="16"/>
      <c r="G348" s="16"/>
    </row>
    <row r="349" spans="5:7">
      <c r="E349" s="16"/>
      <c r="F349" s="16"/>
      <c r="G349" s="16"/>
    </row>
    <row r="350" spans="5:7">
      <c r="E350" s="16"/>
      <c r="F350" s="16"/>
      <c r="G350" s="16"/>
    </row>
    <row r="351" spans="5:7">
      <c r="E351" s="16"/>
      <c r="F351" s="16"/>
      <c r="G351" s="16"/>
    </row>
    <row r="352" spans="5:7">
      <c r="E352" s="16"/>
      <c r="F352" s="16"/>
      <c r="G352" s="16"/>
    </row>
    <row r="353" spans="5:7">
      <c r="E353" s="16"/>
      <c r="F353" s="16"/>
      <c r="G353" s="16"/>
    </row>
    <row r="354" spans="5:7">
      <c r="E354" s="16"/>
      <c r="F354" s="16"/>
      <c r="G354" s="16"/>
    </row>
    <row r="355" spans="5:7">
      <c r="E355" s="16"/>
      <c r="F355" s="16"/>
      <c r="G355" s="16"/>
    </row>
    <row r="356" spans="5:7">
      <c r="E356" s="16"/>
      <c r="F356" s="16"/>
      <c r="G356" s="16"/>
    </row>
    <row r="357" spans="5:7">
      <c r="E357" s="16"/>
      <c r="F357" s="16"/>
      <c r="G357" s="16"/>
    </row>
    <row r="358" spans="5:7">
      <c r="E358" s="16"/>
      <c r="F358" s="16"/>
      <c r="G358" s="16"/>
    </row>
    <row r="359" spans="5:7">
      <c r="E359" s="16"/>
      <c r="F359" s="16"/>
      <c r="G359" s="16"/>
    </row>
    <row r="360" spans="5:7">
      <c r="E360" s="16"/>
      <c r="F360" s="16"/>
      <c r="G360" s="16"/>
    </row>
    <row r="361" spans="5:7">
      <c r="E361" s="16"/>
      <c r="F361" s="16"/>
      <c r="G361" s="16"/>
    </row>
    <row r="362" spans="5:7">
      <c r="E362" s="16"/>
      <c r="F362" s="16"/>
      <c r="G362" s="16"/>
    </row>
    <row r="363" spans="5:7">
      <c r="E363" s="16"/>
      <c r="F363" s="16"/>
      <c r="G363" s="16"/>
    </row>
    <row r="364" spans="5:7">
      <c r="E364" s="16"/>
      <c r="F364" s="16"/>
      <c r="G364" s="16"/>
    </row>
    <row r="365" spans="5:7">
      <c r="E365" s="16"/>
      <c r="F365" s="16"/>
      <c r="G365" s="16"/>
    </row>
    <row r="366" spans="5:7">
      <c r="E366" s="16"/>
      <c r="F366" s="16"/>
      <c r="G366" s="16"/>
    </row>
    <row r="367" spans="5:7">
      <c r="E367" s="16"/>
      <c r="F367" s="16"/>
      <c r="G367" s="16"/>
    </row>
    <row r="368" spans="5:7">
      <c r="E368" s="16"/>
      <c r="F368" s="16"/>
      <c r="G368" s="16"/>
    </row>
    <row r="369" spans="5:7">
      <c r="E369" s="16"/>
      <c r="F369" s="16"/>
      <c r="G369" s="16"/>
    </row>
    <row r="370" spans="5:7">
      <c r="E370" s="16"/>
      <c r="F370" s="16"/>
      <c r="G370" s="16"/>
    </row>
    <row r="371" spans="5:7">
      <c r="E371" s="16"/>
      <c r="F371" s="16"/>
      <c r="G371" s="16"/>
    </row>
    <row r="372" spans="5:7">
      <c r="E372" s="16"/>
      <c r="F372" s="16"/>
      <c r="G372" s="16"/>
    </row>
    <row r="373" spans="5:7">
      <c r="E373" s="16"/>
      <c r="F373" s="16"/>
      <c r="G373" s="16"/>
    </row>
    <row r="374" spans="5:7">
      <c r="E374" s="16"/>
      <c r="F374" s="16"/>
      <c r="G374" s="16"/>
    </row>
    <row r="375" spans="5:7">
      <c r="E375" s="16"/>
      <c r="F375" s="16"/>
      <c r="G375" s="16"/>
    </row>
    <row r="376" spans="5:7">
      <c r="E376" s="16"/>
      <c r="F376" s="16"/>
      <c r="G376" s="16"/>
    </row>
    <row r="377" spans="5:7">
      <c r="E377" s="16"/>
      <c r="F377" s="16"/>
      <c r="G377" s="16"/>
    </row>
    <row r="378" spans="5:7">
      <c r="E378" s="16"/>
      <c r="F378" s="16"/>
      <c r="G378" s="16"/>
    </row>
    <row r="379" spans="5:7">
      <c r="E379" s="16"/>
      <c r="F379" s="16"/>
      <c r="G379" s="16"/>
    </row>
    <row r="380" spans="5:7">
      <c r="E380" s="16"/>
      <c r="F380" s="16"/>
      <c r="G380" s="16"/>
    </row>
    <row r="381" spans="5:7">
      <c r="E381" s="16"/>
      <c r="F381" s="16"/>
      <c r="G381" s="16"/>
    </row>
    <row r="382" spans="5:7">
      <c r="E382" s="16"/>
      <c r="F382" s="16"/>
      <c r="G382" s="16"/>
    </row>
    <row r="383" spans="5:7">
      <c r="E383" s="16"/>
      <c r="F383" s="16"/>
      <c r="G383" s="16"/>
    </row>
    <row r="384" spans="5:7">
      <c r="E384" s="16"/>
      <c r="F384" s="16"/>
      <c r="G384" s="16"/>
    </row>
    <row r="385" spans="5:7">
      <c r="E385" s="16"/>
      <c r="F385" s="16"/>
      <c r="G385" s="16"/>
    </row>
    <row r="386" spans="5:7">
      <c r="E386" s="16"/>
      <c r="F386" s="16"/>
      <c r="G386" s="16"/>
    </row>
    <row r="387" spans="5:7">
      <c r="E387" s="16"/>
      <c r="F387" s="16"/>
      <c r="G387" s="16"/>
    </row>
    <row r="388" spans="5:7">
      <c r="E388" s="16"/>
      <c r="F388" s="16"/>
      <c r="G388" s="16"/>
    </row>
    <row r="389" spans="5:7">
      <c r="E389" s="16"/>
      <c r="F389" s="16"/>
      <c r="G389" s="16"/>
    </row>
    <row r="390" spans="5:7">
      <c r="E390" s="16"/>
      <c r="F390" s="16"/>
      <c r="G390" s="16"/>
    </row>
    <row r="391" spans="5:7">
      <c r="E391" s="16"/>
      <c r="F391" s="16"/>
      <c r="G391" s="16"/>
    </row>
    <row r="392" spans="5:7">
      <c r="E392" s="16"/>
      <c r="F392" s="16"/>
      <c r="G392" s="16"/>
    </row>
    <row r="393" spans="5:7">
      <c r="E393" s="16"/>
      <c r="F393" s="16"/>
      <c r="G393" s="16"/>
    </row>
    <row r="394" spans="5:7">
      <c r="E394" s="16"/>
      <c r="F394" s="16"/>
      <c r="G394" s="16"/>
    </row>
    <row r="395" spans="5:7">
      <c r="E395" s="16"/>
      <c r="F395" s="16"/>
      <c r="G395" s="16"/>
    </row>
    <row r="396" spans="5:7">
      <c r="E396" s="16"/>
      <c r="F396" s="16"/>
      <c r="G396" s="16"/>
    </row>
    <row r="397" spans="5:7">
      <c r="E397" s="16"/>
      <c r="F397" s="16"/>
      <c r="G397" s="16"/>
    </row>
    <row r="398" spans="5:7">
      <c r="E398" s="16"/>
      <c r="F398" s="16"/>
      <c r="G398" s="16"/>
    </row>
    <row r="399" spans="5:7">
      <c r="E399" s="16"/>
      <c r="F399" s="16"/>
      <c r="G399" s="16"/>
    </row>
    <row r="400" spans="5:7">
      <c r="E400" s="16"/>
      <c r="F400" s="16"/>
      <c r="G400" s="16"/>
    </row>
    <row r="401" spans="5:7">
      <c r="E401" s="16"/>
      <c r="F401" s="16"/>
      <c r="G401" s="16"/>
    </row>
    <row r="402" spans="5:7">
      <c r="E402" s="16"/>
      <c r="F402" s="16"/>
      <c r="G402" s="16"/>
    </row>
    <row r="403" spans="5:7">
      <c r="E403" s="16"/>
      <c r="F403" s="16"/>
      <c r="G403" s="16"/>
    </row>
    <row r="404" spans="5:7">
      <c r="E404" s="16"/>
      <c r="F404" s="16"/>
      <c r="G404" s="16"/>
    </row>
    <row r="405" spans="5:7">
      <c r="E405" s="16"/>
      <c r="F405" s="16"/>
      <c r="G405" s="16"/>
    </row>
    <row r="406" spans="5:7">
      <c r="E406" s="16"/>
      <c r="F406" s="16"/>
      <c r="G406" s="16"/>
    </row>
    <row r="407" spans="5:7">
      <c r="E407" s="16"/>
      <c r="F407" s="16"/>
      <c r="G407" s="16"/>
    </row>
    <row r="408" spans="5:7">
      <c r="E408" s="16"/>
      <c r="F408" s="16"/>
      <c r="G408" s="16"/>
    </row>
    <row r="409" spans="5:7">
      <c r="E409" s="16"/>
      <c r="F409" s="16"/>
      <c r="G409" s="16"/>
    </row>
    <row r="410" spans="5:7">
      <c r="E410" s="16"/>
      <c r="F410" s="16"/>
      <c r="G410" s="16"/>
    </row>
    <row r="411" spans="5:7">
      <c r="E411" s="16"/>
      <c r="F411" s="16"/>
      <c r="G411" s="16"/>
    </row>
    <row r="412" spans="5:7">
      <c r="E412" s="16"/>
      <c r="F412" s="16"/>
      <c r="G412" s="16"/>
    </row>
    <row r="413" spans="5:7">
      <c r="E413" s="16"/>
      <c r="F413" s="16"/>
      <c r="G413" s="16"/>
    </row>
    <row r="414" spans="5:7">
      <c r="E414" s="16"/>
      <c r="F414" s="16"/>
      <c r="G414" s="16"/>
    </row>
    <row r="415" spans="5:7">
      <c r="E415" s="16"/>
      <c r="F415" s="16"/>
      <c r="G415" s="16"/>
    </row>
    <row r="416" spans="5:7">
      <c r="E416" s="16"/>
      <c r="F416" s="16"/>
      <c r="G416" s="16"/>
    </row>
    <row r="417" spans="5:7">
      <c r="E417" s="16"/>
      <c r="F417" s="16"/>
      <c r="G417" s="16"/>
    </row>
    <row r="418" spans="5:7">
      <c r="E418" s="16"/>
      <c r="F418" s="16"/>
      <c r="G418" s="16"/>
    </row>
    <row r="419" spans="5:7">
      <c r="E419" s="16"/>
      <c r="F419" s="16"/>
      <c r="G419" s="16"/>
    </row>
    <row r="420" spans="5:7">
      <c r="E420" s="16"/>
      <c r="F420" s="16"/>
      <c r="G420" s="16"/>
    </row>
    <row r="421" spans="5:7">
      <c r="E421" s="16"/>
      <c r="F421" s="16"/>
      <c r="G421" s="16"/>
    </row>
    <row r="422" spans="5:7">
      <c r="E422" s="16"/>
      <c r="F422" s="16"/>
      <c r="G422" s="16"/>
    </row>
    <row r="423" spans="5:7">
      <c r="E423" s="16"/>
      <c r="F423" s="16"/>
      <c r="G423" s="16"/>
    </row>
    <row r="424" spans="5:7">
      <c r="E424" s="16"/>
      <c r="F424" s="16"/>
      <c r="G424" s="16"/>
    </row>
    <row r="425" spans="5:7">
      <c r="E425" s="16"/>
      <c r="F425" s="16"/>
      <c r="G425" s="16"/>
    </row>
    <row r="426" spans="5:7">
      <c r="E426" s="16"/>
      <c r="F426" s="16"/>
      <c r="G426" s="16"/>
    </row>
    <row r="427" spans="5:7">
      <c r="E427" s="16"/>
      <c r="F427" s="16"/>
      <c r="G427" s="16"/>
    </row>
    <row r="428" spans="5:7">
      <c r="E428" s="16"/>
      <c r="F428" s="16"/>
      <c r="G428" s="16"/>
    </row>
    <row r="429" spans="5:7">
      <c r="E429" s="16"/>
      <c r="F429" s="16"/>
      <c r="G429" s="16"/>
    </row>
    <row r="430" spans="5:7">
      <c r="E430" s="16"/>
      <c r="F430" s="16"/>
      <c r="G430" s="16"/>
    </row>
    <row r="431" spans="5:7">
      <c r="E431" s="16"/>
      <c r="F431" s="16"/>
      <c r="G431" s="16"/>
    </row>
    <row r="432" spans="5:7">
      <c r="E432" s="16"/>
      <c r="F432" s="16"/>
      <c r="G432" s="16"/>
    </row>
    <row r="433" spans="5:7">
      <c r="E433" s="16"/>
      <c r="F433" s="16"/>
      <c r="G433" s="16"/>
    </row>
    <row r="434" spans="5:7">
      <c r="E434" s="16"/>
      <c r="F434" s="16"/>
      <c r="G434" s="16"/>
    </row>
    <row r="435" spans="5:7">
      <c r="E435" s="16"/>
      <c r="F435" s="16"/>
      <c r="G435" s="16"/>
    </row>
    <row r="436" spans="5:7">
      <c r="E436" s="16"/>
      <c r="F436" s="16"/>
      <c r="G436" s="16"/>
    </row>
    <row r="437" spans="5:7">
      <c r="E437" s="16"/>
      <c r="F437" s="16"/>
      <c r="G437" s="16"/>
    </row>
    <row r="438" spans="5:7">
      <c r="E438" s="16"/>
      <c r="F438" s="16"/>
      <c r="G438" s="16"/>
    </row>
    <row r="439" spans="5:7">
      <c r="E439" s="16"/>
      <c r="F439" s="16"/>
      <c r="G439" s="16"/>
    </row>
    <row r="440" spans="5:7">
      <c r="E440" s="16"/>
      <c r="F440" s="16"/>
      <c r="G440" s="16"/>
    </row>
    <row r="441" spans="5:7">
      <c r="E441" s="16"/>
      <c r="F441" s="16"/>
      <c r="G441" s="16"/>
    </row>
    <row r="442" spans="5:7">
      <c r="E442" s="16"/>
      <c r="F442" s="16"/>
      <c r="G442" s="16"/>
    </row>
    <row r="443" spans="5:7">
      <c r="E443" s="16"/>
      <c r="F443" s="16"/>
      <c r="G443" s="16"/>
    </row>
    <row r="444" spans="5:7">
      <c r="E444" s="16"/>
      <c r="F444" s="16"/>
      <c r="G444" s="16"/>
    </row>
    <row r="445" spans="5:7">
      <c r="E445" s="16"/>
      <c r="F445" s="16"/>
      <c r="G445" s="16"/>
    </row>
    <row r="446" spans="5:7">
      <c r="E446" s="16"/>
      <c r="F446" s="16"/>
      <c r="G446" s="16"/>
    </row>
    <row r="447" spans="5:7">
      <c r="E447" s="16"/>
      <c r="F447" s="16"/>
      <c r="G447" s="16"/>
    </row>
    <row r="448" spans="5:7">
      <c r="E448" s="16"/>
      <c r="F448" s="16"/>
      <c r="G448" s="16"/>
    </row>
    <row r="449" spans="5:7">
      <c r="E449" s="16"/>
      <c r="F449" s="16"/>
      <c r="G449" s="16"/>
    </row>
    <row r="450" spans="5:7">
      <c r="E450" s="16"/>
      <c r="F450" s="16"/>
      <c r="G450" s="16"/>
    </row>
    <row r="451" spans="5:7">
      <c r="E451" s="16"/>
      <c r="F451" s="16"/>
      <c r="G451" s="16"/>
    </row>
    <row r="452" spans="5:7">
      <c r="E452" s="16"/>
      <c r="F452" s="16"/>
      <c r="G452" s="16"/>
    </row>
    <row r="453" spans="5:7">
      <c r="E453" s="16"/>
      <c r="F453" s="16"/>
      <c r="G453" s="16"/>
    </row>
    <row r="454" spans="5:7">
      <c r="E454" s="16"/>
      <c r="F454" s="16"/>
      <c r="G454" s="16"/>
    </row>
    <row r="455" spans="5:7">
      <c r="E455" s="16"/>
      <c r="F455" s="16"/>
      <c r="G455" s="16"/>
    </row>
    <row r="456" spans="5:7">
      <c r="E456" s="16"/>
      <c r="F456" s="16"/>
      <c r="G456" s="16"/>
    </row>
    <row r="457" spans="5:7">
      <c r="E457" s="16"/>
      <c r="F457" s="16"/>
      <c r="G457" s="16"/>
    </row>
    <row r="458" spans="5:7">
      <c r="E458" s="16"/>
      <c r="F458" s="16"/>
      <c r="G458" s="16"/>
    </row>
    <row r="459" spans="5:7">
      <c r="E459" s="16"/>
      <c r="F459" s="16"/>
      <c r="G459" s="16"/>
    </row>
    <row r="460" spans="5:7">
      <c r="E460" s="16"/>
      <c r="F460" s="16"/>
      <c r="G460" s="16"/>
    </row>
    <row r="461" spans="5:7">
      <c r="E461" s="16"/>
      <c r="F461" s="16"/>
      <c r="G461" s="16"/>
    </row>
    <row r="462" spans="5:7">
      <c r="E462" s="16"/>
      <c r="F462" s="16"/>
      <c r="G462" s="16"/>
    </row>
    <row r="463" spans="5:7">
      <c r="E463" s="16"/>
      <c r="F463" s="16"/>
      <c r="G463" s="16"/>
    </row>
    <row r="464" spans="5:7">
      <c r="E464" s="16"/>
      <c r="F464" s="16"/>
      <c r="G464" s="16"/>
    </row>
    <row r="465" spans="5:7">
      <c r="E465" s="16"/>
      <c r="F465" s="16"/>
      <c r="G465" s="16"/>
    </row>
    <row r="466" spans="5:7">
      <c r="E466" s="16"/>
      <c r="F466" s="16"/>
      <c r="G466" s="16"/>
    </row>
    <row r="467" spans="5:7">
      <c r="E467" s="16"/>
      <c r="F467" s="16"/>
      <c r="G467" s="16"/>
    </row>
    <row r="468" spans="5:7">
      <c r="E468" s="16"/>
      <c r="F468" s="16"/>
      <c r="G468" s="16"/>
    </row>
    <row r="469" spans="5:7">
      <c r="E469" s="16"/>
      <c r="F469" s="16"/>
      <c r="G469" s="16"/>
    </row>
    <row r="470" spans="5:7">
      <c r="E470" s="16"/>
      <c r="F470" s="16"/>
      <c r="G470" s="16"/>
    </row>
    <row r="471" spans="5:7">
      <c r="E471" s="16"/>
      <c r="F471" s="16"/>
      <c r="G471" s="16"/>
    </row>
    <row r="472" spans="5:7">
      <c r="E472" s="16"/>
      <c r="F472" s="16"/>
      <c r="G472" s="16"/>
    </row>
    <row r="473" spans="5:7">
      <c r="E473" s="16"/>
      <c r="F473" s="16"/>
      <c r="G473" s="16"/>
    </row>
    <row r="474" spans="5:7">
      <c r="E474" s="16"/>
      <c r="F474" s="16"/>
      <c r="G474" s="16"/>
    </row>
    <row r="475" spans="5:7">
      <c r="E475" s="16"/>
      <c r="F475" s="16"/>
      <c r="G475" s="16"/>
    </row>
    <row r="476" spans="5:7">
      <c r="E476" s="16"/>
      <c r="F476" s="16"/>
      <c r="G476" s="16"/>
    </row>
    <row r="477" spans="5:7">
      <c r="E477" s="16"/>
      <c r="F477" s="16"/>
      <c r="G477" s="16"/>
    </row>
    <row r="478" spans="5:7">
      <c r="E478" s="16"/>
      <c r="F478" s="16"/>
      <c r="G478" s="16"/>
    </row>
    <row r="479" spans="5:7">
      <c r="E479" s="16"/>
      <c r="F479" s="16"/>
      <c r="G479" s="16"/>
    </row>
    <row r="480" spans="5:7">
      <c r="E480" s="16"/>
      <c r="F480" s="16"/>
      <c r="G480" s="16"/>
    </row>
    <row r="481" spans="5:7">
      <c r="E481" s="16"/>
      <c r="F481" s="16"/>
      <c r="G481" s="16"/>
    </row>
    <row r="482" spans="5:7">
      <c r="E482" s="16"/>
      <c r="F482" s="16"/>
      <c r="G482" s="16"/>
    </row>
    <row r="483" spans="5:7">
      <c r="E483" s="16"/>
      <c r="F483" s="16"/>
      <c r="G483" s="16"/>
    </row>
    <row r="484" spans="5:7">
      <c r="E484" s="16"/>
      <c r="F484" s="16"/>
      <c r="G484" s="16"/>
    </row>
    <row r="485" spans="5:7">
      <c r="E485" s="16"/>
      <c r="F485" s="16"/>
      <c r="G485" s="16"/>
    </row>
    <row r="486" spans="5:7">
      <c r="E486" s="16"/>
      <c r="F486" s="16"/>
      <c r="G486" s="16"/>
    </row>
    <row r="487" spans="5:7">
      <c r="E487" s="16"/>
      <c r="F487" s="16"/>
      <c r="G487" s="16"/>
    </row>
    <row r="488" spans="5:7">
      <c r="E488" s="16"/>
      <c r="F488" s="16"/>
      <c r="G488" s="16"/>
    </row>
    <row r="489" spans="5:7">
      <c r="E489" s="16"/>
      <c r="F489" s="16"/>
      <c r="G489" s="16"/>
    </row>
    <row r="490" spans="5:7">
      <c r="E490" s="16"/>
      <c r="F490" s="16"/>
      <c r="G490" s="16"/>
    </row>
    <row r="491" spans="5:7">
      <c r="E491" s="16"/>
      <c r="F491" s="16"/>
      <c r="G491" s="16"/>
    </row>
    <row r="492" spans="5:7">
      <c r="E492" s="16"/>
      <c r="F492" s="16"/>
      <c r="G492" s="16"/>
    </row>
    <row r="493" spans="5:7">
      <c r="E493" s="16"/>
      <c r="F493" s="16"/>
      <c r="G493" s="16"/>
    </row>
    <row r="494" spans="5:7">
      <c r="E494" s="16"/>
      <c r="F494" s="16"/>
      <c r="G494" s="16"/>
    </row>
    <row r="495" spans="5:7">
      <c r="E495" s="16"/>
      <c r="F495" s="16"/>
      <c r="G495" s="16"/>
    </row>
    <row r="496" spans="5:7">
      <c r="E496" s="16"/>
      <c r="F496" s="16"/>
      <c r="G496" s="16"/>
    </row>
    <row r="497" spans="5:7">
      <c r="E497" s="16"/>
      <c r="F497" s="16"/>
      <c r="G497" s="16"/>
    </row>
    <row r="498" spans="5:7">
      <c r="E498" s="16"/>
      <c r="F498" s="16"/>
      <c r="G498" s="16"/>
    </row>
    <row r="499" spans="5:7">
      <c r="E499" s="16"/>
      <c r="F499" s="16"/>
      <c r="G499" s="16"/>
    </row>
    <row r="500" spans="5:7">
      <c r="E500" s="16"/>
      <c r="F500" s="16"/>
      <c r="G500" s="16"/>
    </row>
    <row r="501" spans="5:7">
      <c r="E501" s="16"/>
      <c r="F501" s="16"/>
      <c r="G501" s="16"/>
    </row>
    <row r="502" spans="5:7">
      <c r="E502" s="16"/>
      <c r="F502" s="16"/>
      <c r="G502" s="16"/>
    </row>
    <row r="503" spans="5:7">
      <c r="E503" s="16"/>
      <c r="F503" s="16"/>
      <c r="G503" s="16"/>
    </row>
    <row r="504" spans="5:7">
      <c r="E504" s="16"/>
      <c r="F504" s="16"/>
      <c r="G504" s="16"/>
    </row>
    <row r="505" spans="5:7">
      <c r="E505" s="16"/>
      <c r="F505" s="16"/>
      <c r="G505" s="16"/>
    </row>
    <row r="506" spans="5:7">
      <c r="E506" s="16"/>
      <c r="F506" s="16"/>
      <c r="G506" s="16"/>
    </row>
    <row r="507" spans="5:7">
      <c r="E507" s="16"/>
      <c r="F507" s="16"/>
      <c r="G507" s="16"/>
    </row>
    <row r="508" spans="5:7">
      <c r="E508" s="16"/>
      <c r="F508" s="16"/>
      <c r="G508" s="16"/>
    </row>
    <row r="509" spans="5:7">
      <c r="E509" s="16"/>
      <c r="F509" s="16"/>
      <c r="G509" s="16"/>
    </row>
    <row r="510" spans="5:7">
      <c r="E510" s="16"/>
      <c r="F510" s="16"/>
      <c r="G510" s="16"/>
    </row>
    <row r="511" spans="5:7">
      <c r="E511" s="16"/>
      <c r="F511" s="16"/>
      <c r="G511" s="16"/>
    </row>
    <row r="512" spans="5:7">
      <c r="E512" s="16"/>
      <c r="F512" s="16"/>
      <c r="G512" s="16"/>
    </row>
    <row r="513" spans="5:7">
      <c r="E513" s="16"/>
      <c r="F513" s="16"/>
      <c r="G513" s="16"/>
    </row>
    <row r="514" spans="5:7">
      <c r="E514" s="16"/>
      <c r="F514" s="16"/>
      <c r="G514" s="16"/>
    </row>
    <row r="515" spans="5:7">
      <c r="E515" s="16"/>
      <c r="F515" s="16"/>
      <c r="G515" s="16"/>
    </row>
    <row r="516" spans="5:7">
      <c r="E516" s="16"/>
      <c r="F516" s="16"/>
      <c r="G516" s="16"/>
    </row>
    <row r="517" spans="5:7">
      <c r="E517" s="16"/>
      <c r="F517" s="16"/>
      <c r="G517" s="16"/>
    </row>
    <row r="518" spans="5:7">
      <c r="E518" s="16"/>
      <c r="F518" s="16"/>
      <c r="G518" s="16"/>
    </row>
    <row r="519" spans="5:7">
      <c r="E519" s="16"/>
      <c r="F519" s="16"/>
      <c r="G519" s="16"/>
    </row>
    <row r="520" spans="5:7">
      <c r="E520" s="16"/>
      <c r="F520" s="16"/>
      <c r="G520" s="16"/>
    </row>
    <row r="521" spans="5:7">
      <c r="E521" s="16"/>
      <c r="F521" s="16"/>
      <c r="G521" s="16"/>
    </row>
    <row r="522" spans="5:7">
      <c r="E522" s="16"/>
      <c r="F522" s="16"/>
      <c r="G522" s="16"/>
    </row>
    <row r="523" spans="5:7">
      <c r="E523" s="16"/>
      <c r="F523" s="16"/>
      <c r="G523" s="16"/>
    </row>
    <row r="524" spans="5:7">
      <c r="E524" s="16"/>
      <c r="F524" s="16"/>
      <c r="G524" s="16"/>
    </row>
    <row r="525" spans="5:7">
      <c r="E525" s="16"/>
      <c r="F525" s="16"/>
      <c r="G525" s="16"/>
    </row>
    <row r="526" spans="5:7">
      <c r="E526" s="16"/>
      <c r="F526" s="16"/>
      <c r="G526" s="16"/>
    </row>
    <row r="527" spans="5:7">
      <c r="E527" s="16"/>
      <c r="F527" s="16"/>
      <c r="G527" s="16"/>
    </row>
    <row r="528" spans="5:7">
      <c r="E528" s="16"/>
      <c r="F528" s="16"/>
      <c r="G528" s="16"/>
    </row>
    <row r="529" spans="5:7">
      <c r="E529" s="16"/>
      <c r="F529" s="16"/>
      <c r="G529" s="16"/>
    </row>
    <row r="530" spans="5:7">
      <c r="E530" s="16"/>
      <c r="F530" s="16"/>
      <c r="G530" s="16"/>
    </row>
    <row r="531" spans="5:7">
      <c r="E531" s="16"/>
      <c r="F531" s="16"/>
      <c r="G531" s="16"/>
    </row>
    <row r="532" spans="5:7">
      <c r="E532" s="16"/>
      <c r="F532" s="16"/>
      <c r="G532" s="16"/>
    </row>
    <row r="533" spans="5:7">
      <c r="E533" s="16"/>
      <c r="F533" s="16"/>
      <c r="G533" s="16"/>
    </row>
    <row r="534" spans="5:7">
      <c r="E534" s="16"/>
      <c r="F534" s="16"/>
      <c r="G534" s="16"/>
    </row>
    <row r="535" spans="5:7">
      <c r="E535" s="16"/>
      <c r="F535" s="16"/>
      <c r="G535" s="16"/>
    </row>
    <row r="536" spans="5:7">
      <c r="E536" s="16"/>
      <c r="F536" s="16"/>
      <c r="G536" s="16"/>
    </row>
    <row r="537" spans="5:7">
      <c r="E537" s="16"/>
      <c r="F537" s="16"/>
      <c r="G537" s="16"/>
    </row>
    <row r="538" spans="5:7">
      <c r="E538" s="16"/>
      <c r="F538" s="16"/>
      <c r="G538" s="16"/>
    </row>
    <row r="539" spans="5:7">
      <c r="E539" s="16"/>
      <c r="F539" s="16"/>
      <c r="G539" s="16"/>
    </row>
    <row r="540" spans="5:7">
      <c r="E540" s="16"/>
      <c r="F540" s="16"/>
      <c r="G540" s="16"/>
    </row>
    <row r="541" spans="5:7">
      <c r="E541" s="16"/>
      <c r="F541" s="16"/>
      <c r="G541" s="16"/>
    </row>
    <row r="542" spans="5:7">
      <c r="E542" s="16"/>
      <c r="F542" s="16"/>
      <c r="G542" s="16"/>
    </row>
    <row r="543" spans="5:7">
      <c r="E543" s="16"/>
      <c r="F543" s="16"/>
      <c r="G543" s="16"/>
    </row>
    <row r="544" spans="5:7">
      <c r="E544" s="16"/>
      <c r="F544" s="16"/>
      <c r="G544" s="16"/>
    </row>
    <row r="545" spans="5:7">
      <c r="E545" s="16"/>
      <c r="F545" s="16"/>
      <c r="G545" s="16"/>
    </row>
    <row r="546" spans="5:7">
      <c r="E546" s="16"/>
      <c r="F546" s="16"/>
      <c r="G546" s="16"/>
    </row>
    <row r="547" spans="5:7">
      <c r="E547" s="16"/>
      <c r="F547" s="16"/>
      <c r="G547" s="16"/>
    </row>
    <row r="548" spans="5:7">
      <c r="E548" s="16"/>
      <c r="F548" s="16"/>
      <c r="G548" s="16"/>
    </row>
    <row r="549" spans="5:7">
      <c r="E549" s="16"/>
      <c r="F549" s="16"/>
      <c r="G549" s="16"/>
    </row>
    <row r="550" spans="5:7">
      <c r="E550" s="16"/>
      <c r="F550" s="16"/>
      <c r="G550" s="16"/>
    </row>
    <row r="551" spans="5:7">
      <c r="E551" s="16"/>
      <c r="F551" s="16"/>
      <c r="G551" s="16"/>
    </row>
    <row r="552" spans="5:7">
      <c r="E552" s="16"/>
      <c r="F552" s="16"/>
      <c r="G552" s="16"/>
    </row>
    <row r="553" spans="5:7">
      <c r="E553" s="16"/>
      <c r="F553" s="16"/>
      <c r="G553" s="16"/>
    </row>
    <row r="554" spans="5:7">
      <c r="E554" s="16"/>
      <c r="F554" s="16"/>
      <c r="G554" s="16"/>
    </row>
    <row r="555" spans="5:7">
      <c r="E555" s="16"/>
      <c r="F555" s="16"/>
      <c r="G555" s="16"/>
    </row>
    <row r="556" spans="5:7">
      <c r="E556" s="16"/>
      <c r="F556" s="16"/>
      <c r="G556" s="16"/>
    </row>
    <row r="557" spans="5:7">
      <c r="E557" s="16"/>
      <c r="F557" s="16"/>
      <c r="G557" s="16"/>
    </row>
    <row r="558" spans="5:7">
      <c r="E558" s="16"/>
      <c r="F558" s="16"/>
      <c r="G558" s="16"/>
    </row>
    <row r="559" spans="5:7">
      <c r="E559" s="16"/>
      <c r="F559" s="16"/>
      <c r="G559" s="16"/>
    </row>
    <row r="560" spans="5:7">
      <c r="E560" s="16"/>
      <c r="F560" s="16"/>
      <c r="G560" s="16"/>
    </row>
    <row r="561" spans="5:7">
      <c r="E561" s="16"/>
      <c r="F561" s="16"/>
      <c r="G561" s="16"/>
    </row>
    <row r="562" spans="5:7">
      <c r="E562" s="16"/>
      <c r="F562" s="16"/>
      <c r="G562" s="16"/>
    </row>
    <row r="563" spans="5:7">
      <c r="E563" s="16"/>
      <c r="F563" s="16"/>
      <c r="G563" s="16"/>
    </row>
    <row r="564" spans="5:7">
      <c r="E564" s="16"/>
      <c r="F564" s="16"/>
      <c r="G564" s="16"/>
    </row>
    <row r="565" spans="5:7">
      <c r="E565" s="16"/>
      <c r="F565" s="16"/>
      <c r="G565" s="16"/>
    </row>
    <row r="566" spans="5:7">
      <c r="E566" s="16"/>
      <c r="F566" s="16"/>
      <c r="G566" s="16"/>
    </row>
    <row r="567" spans="5:7">
      <c r="E567" s="16"/>
      <c r="F567" s="16"/>
      <c r="G567" s="16"/>
    </row>
    <row r="568" spans="5:7">
      <c r="E568" s="16"/>
      <c r="F568" s="16"/>
      <c r="G568" s="16"/>
    </row>
    <row r="569" spans="5:7">
      <c r="E569" s="16"/>
      <c r="F569" s="16"/>
      <c r="G569" s="16"/>
    </row>
    <row r="570" spans="5:7">
      <c r="E570" s="16"/>
      <c r="F570" s="16"/>
      <c r="G570" s="16"/>
    </row>
    <row r="571" spans="5:7">
      <c r="E571" s="16"/>
      <c r="F571" s="16"/>
      <c r="G571" s="16"/>
    </row>
    <row r="572" spans="5:7">
      <c r="E572" s="16"/>
      <c r="F572" s="16"/>
      <c r="G572" s="16"/>
    </row>
    <row r="573" spans="5:7">
      <c r="E573" s="16"/>
      <c r="F573" s="16"/>
      <c r="G573" s="16"/>
    </row>
    <row r="574" spans="5:7">
      <c r="E574" s="16"/>
      <c r="F574" s="16"/>
      <c r="G574" s="16"/>
    </row>
    <row r="575" spans="5:7">
      <c r="E575" s="16"/>
      <c r="F575" s="16"/>
      <c r="G575" s="16"/>
    </row>
    <row r="576" spans="5:7">
      <c r="E576" s="16"/>
      <c r="F576" s="16"/>
      <c r="G576" s="16"/>
    </row>
    <row r="577" spans="5:7">
      <c r="E577" s="16"/>
      <c r="F577" s="16"/>
      <c r="G577" s="16"/>
    </row>
    <row r="578" spans="5:7">
      <c r="E578" s="16"/>
      <c r="F578" s="16"/>
      <c r="G578" s="16"/>
    </row>
    <row r="579" spans="5:7">
      <c r="E579" s="16"/>
      <c r="F579" s="16"/>
      <c r="G579" s="16"/>
    </row>
    <row r="580" spans="5:7">
      <c r="E580" s="16"/>
      <c r="F580" s="16"/>
      <c r="G580" s="16"/>
    </row>
    <row r="581" spans="5:7">
      <c r="E581" s="16"/>
      <c r="F581" s="16"/>
      <c r="G581" s="16"/>
    </row>
    <row r="582" spans="5:7">
      <c r="E582" s="16"/>
      <c r="F582" s="16"/>
      <c r="G582" s="16"/>
    </row>
    <row r="583" spans="5:7">
      <c r="E583" s="16"/>
      <c r="F583" s="16"/>
      <c r="G583" s="16"/>
    </row>
    <row r="584" spans="5:7">
      <c r="E584" s="16"/>
      <c r="F584" s="16"/>
      <c r="G584" s="16"/>
    </row>
    <row r="585" spans="5:7">
      <c r="E585" s="16"/>
      <c r="F585" s="16"/>
      <c r="G585" s="16"/>
    </row>
    <row r="586" spans="5:7">
      <c r="E586" s="16"/>
      <c r="F586" s="16"/>
      <c r="G586" s="16"/>
    </row>
    <row r="587" spans="5:7">
      <c r="E587" s="16"/>
      <c r="F587" s="16"/>
      <c r="G587" s="16"/>
    </row>
    <row r="588" spans="5:7">
      <c r="E588" s="16"/>
      <c r="F588" s="16"/>
      <c r="G588" s="16"/>
    </row>
    <row r="589" spans="5:7">
      <c r="E589" s="16"/>
      <c r="F589" s="16"/>
      <c r="G589" s="16"/>
    </row>
    <row r="590" spans="5:7">
      <c r="E590" s="16"/>
      <c r="F590" s="16"/>
      <c r="G590" s="16"/>
    </row>
    <row r="591" spans="5:7">
      <c r="E591" s="16"/>
      <c r="F591" s="16"/>
      <c r="G591" s="16"/>
    </row>
    <row r="592" spans="5:7">
      <c r="E592" s="16"/>
      <c r="F592" s="16"/>
      <c r="G592" s="16"/>
    </row>
    <row r="593" spans="5:7">
      <c r="E593" s="16"/>
      <c r="F593" s="16"/>
      <c r="G593" s="16"/>
    </row>
    <row r="594" spans="5:7">
      <c r="E594" s="16"/>
      <c r="F594" s="16"/>
      <c r="G594" s="16"/>
    </row>
    <row r="595" spans="5:7">
      <c r="E595" s="16"/>
      <c r="F595" s="16"/>
      <c r="G595" s="16"/>
    </row>
    <row r="596" spans="5:7">
      <c r="E596" s="16"/>
      <c r="F596" s="16"/>
      <c r="G596" s="16"/>
    </row>
    <row r="597" spans="5:7">
      <c r="E597" s="16"/>
      <c r="F597" s="16"/>
      <c r="G597" s="16"/>
    </row>
    <row r="598" spans="5:7">
      <c r="E598" s="16"/>
      <c r="F598" s="16"/>
      <c r="G598" s="16"/>
    </row>
    <row r="599" spans="5:7">
      <c r="E599" s="16"/>
      <c r="F599" s="16"/>
      <c r="G599" s="16"/>
    </row>
    <row r="600" spans="5:7">
      <c r="E600" s="16"/>
      <c r="F600" s="16"/>
      <c r="G600" s="16"/>
    </row>
    <row r="601" spans="5:7">
      <c r="E601" s="16"/>
      <c r="F601" s="16"/>
      <c r="G601" s="16"/>
    </row>
    <row r="602" spans="5:7">
      <c r="E602" s="16"/>
      <c r="F602" s="16"/>
      <c r="G602" s="16"/>
    </row>
    <row r="603" spans="5:7">
      <c r="E603" s="16"/>
      <c r="F603" s="16"/>
      <c r="G603" s="16"/>
    </row>
    <row r="604" spans="5:7">
      <c r="E604" s="16"/>
      <c r="F604" s="16"/>
      <c r="G604" s="16"/>
    </row>
    <row r="605" spans="5:7">
      <c r="E605" s="16"/>
      <c r="F605" s="16"/>
      <c r="G605" s="16"/>
    </row>
    <row r="606" spans="5:7">
      <c r="E606" s="16"/>
      <c r="F606" s="16"/>
      <c r="G606" s="16"/>
    </row>
    <row r="607" spans="5:7">
      <c r="E607" s="16"/>
      <c r="F607" s="16"/>
      <c r="G607" s="16"/>
    </row>
    <row r="608" spans="5:7">
      <c r="E608" s="16"/>
      <c r="F608" s="16"/>
      <c r="G608" s="16"/>
    </row>
    <row r="609" spans="5:7">
      <c r="E609" s="16"/>
      <c r="F609" s="16"/>
      <c r="G609" s="16"/>
    </row>
    <row r="610" spans="5:7">
      <c r="E610" s="16"/>
      <c r="F610" s="16"/>
      <c r="G610" s="16"/>
    </row>
    <row r="611" spans="5:7">
      <c r="E611" s="16"/>
      <c r="F611" s="16"/>
      <c r="G611" s="16"/>
    </row>
    <row r="612" spans="5:7">
      <c r="E612" s="16"/>
      <c r="F612" s="16"/>
      <c r="G612" s="16"/>
    </row>
    <row r="613" spans="5:7">
      <c r="E613" s="16"/>
      <c r="F613" s="16"/>
      <c r="G613" s="16"/>
    </row>
    <row r="614" spans="5:7">
      <c r="E614" s="16"/>
      <c r="F614" s="16"/>
      <c r="G614" s="16"/>
    </row>
    <row r="615" spans="5:7">
      <c r="E615" s="16"/>
      <c r="F615" s="16"/>
      <c r="G615" s="16"/>
    </row>
    <row r="616" spans="5:7">
      <c r="E616" s="16"/>
      <c r="F616" s="16"/>
      <c r="G616" s="16"/>
    </row>
    <row r="617" spans="5:7">
      <c r="E617" s="16"/>
      <c r="F617" s="16"/>
      <c r="G617" s="16"/>
    </row>
    <row r="618" spans="5:7">
      <c r="E618" s="16"/>
      <c r="F618" s="16"/>
      <c r="G618" s="16"/>
    </row>
    <row r="619" spans="5:7">
      <c r="E619" s="16"/>
      <c r="F619" s="16"/>
      <c r="G619" s="16"/>
    </row>
    <row r="620" spans="5:7">
      <c r="E620" s="16"/>
      <c r="F620" s="16"/>
      <c r="G620" s="16"/>
    </row>
    <row r="621" spans="5:7">
      <c r="E621" s="16"/>
      <c r="F621" s="16"/>
      <c r="G621" s="16"/>
    </row>
    <row r="622" spans="5:7">
      <c r="E622" s="16"/>
      <c r="F622" s="16"/>
      <c r="G622" s="16"/>
    </row>
    <row r="623" spans="5:7">
      <c r="E623" s="16"/>
      <c r="F623" s="16"/>
      <c r="G623" s="16"/>
    </row>
    <row r="624" spans="5:7">
      <c r="E624" s="16"/>
      <c r="F624" s="16"/>
      <c r="G624" s="16"/>
    </row>
    <row r="625" spans="5:7">
      <c r="E625" s="16"/>
      <c r="F625" s="16"/>
      <c r="G625" s="16"/>
    </row>
    <row r="626" spans="5:7">
      <c r="E626" s="16"/>
      <c r="F626" s="16"/>
      <c r="G626" s="16"/>
    </row>
    <row r="627" spans="5:7">
      <c r="E627" s="16"/>
      <c r="F627" s="16"/>
      <c r="G627" s="16"/>
    </row>
    <row r="628" spans="5:7">
      <c r="E628" s="16"/>
      <c r="F628" s="16"/>
      <c r="G628" s="16"/>
    </row>
    <row r="629" spans="5:7">
      <c r="E629" s="16"/>
      <c r="F629" s="16"/>
      <c r="G629" s="16"/>
    </row>
    <row r="630" spans="5:7">
      <c r="E630" s="16"/>
      <c r="F630" s="16"/>
      <c r="G630" s="16"/>
    </row>
    <row r="631" spans="5:7">
      <c r="E631" s="16"/>
      <c r="F631" s="16"/>
      <c r="G631" s="16"/>
    </row>
    <row r="632" spans="5:7">
      <c r="E632" s="16"/>
      <c r="F632" s="16"/>
      <c r="G632" s="16"/>
    </row>
    <row r="633" spans="5:7">
      <c r="E633" s="16"/>
      <c r="F633" s="16"/>
      <c r="G633" s="16"/>
    </row>
    <row r="634" spans="5:7">
      <c r="E634" s="16"/>
      <c r="F634" s="16"/>
      <c r="G634" s="16"/>
    </row>
    <row r="635" spans="5:7">
      <c r="E635" s="16"/>
      <c r="F635" s="16"/>
      <c r="G635" s="16"/>
    </row>
    <row r="636" spans="5:7">
      <c r="E636" s="16"/>
      <c r="F636" s="16"/>
      <c r="G636" s="16"/>
    </row>
    <row r="637" spans="5:7">
      <c r="E637" s="16"/>
      <c r="F637" s="16"/>
      <c r="G637" s="16"/>
    </row>
    <row r="638" spans="5:7">
      <c r="E638" s="16"/>
      <c r="F638" s="16"/>
      <c r="G638" s="16"/>
    </row>
    <row r="639" spans="5:7">
      <c r="E639" s="16"/>
      <c r="F639" s="16"/>
      <c r="G639" s="16"/>
    </row>
    <row r="640" spans="5:7">
      <c r="E640" s="16"/>
      <c r="F640" s="16"/>
      <c r="G640" s="16"/>
    </row>
    <row r="641" spans="5:7">
      <c r="E641" s="16"/>
      <c r="F641" s="16"/>
      <c r="G641" s="16"/>
    </row>
    <row r="642" spans="5:7">
      <c r="E642" s="16"/>
      <c r="F642" s="16"/>
      <c r="G642" s="16"/>
    </row>
    <row r="643" spans="5:7">
      <c r="E643" s="16"/>
      <c r="F643" s="16"/>
      <c r="G643" s="16"/>
    </row>
    <row r="644" spans="5:7">
      <c r="E644" s="16"/>
      <c r="F644" s="16"/>
      <c r="G644" s="16"/>
    </row>
    <row r="645" spans="5:7">
      <c r="E645" s="16"/>
      <c r="F645" s="16"/>
      <c r="G645" s="16"/>
    </row>
    <row r="646" spans="5:7">
      <c r="E646" s="16"/>
      <c r="F646" s="16"/>
      <c r="G646" s="16"/>
    </row>
    <row r="647" spans="5:7">
      <c r="E647" s="16"/>
      <c r="F647" s="16"/>
      <c r="G647" s="16"/>
    </row>
    <row r="648" spans="5:7">
      <c r="E648" s="16"/>
      <c r="F648" s="16"/>
      <c r="G648" s="16"/>
    </row>
    <row r="649" spans="5:7">
      <c r="E649" s="16"/>
      <c r="F649" s="16"/>
      <c r="G649" s="16"/>
    </row>
    <row r="650" spans="5:7">
      <c r="E650" s="16"/>
      <c r="F650" s="16"/>
      <c r="G650" s="16"/>
    </row>
    <row r="651" spans="5:7">
      <c r="E651" s="16"/>
      <c r="F651" s="16"/>
      <c r="G651" s="16"/>
    </row>
    <row r="652" spans="5:7">
      <c r="E652" s="16"/>
      <c r="F652" s="16"/>
      <c r="G652" s="16"/>
    </row>
    <row r="653" spans="5:7">
      <c r="E653" s="16"/>
      <c r="F653" s="16"/>
      <c r="G653" s="16"/>
    </row>
    <row r="654" spans="5:7">
      <c r="E654" s="16"/>
      <c r="F654" s="16"/>
      <c r="G654" s="16"/>
    </row>
    <row r="655" spans="5:7">
      <c r="E655" s="16"/>
      <c r="F655" s="16"/>
      <c r="G655" s="16"/>
    </row>
    <row r="656" spans="5:7">
      <c r="E656" s="16"/>
      <c r="F656" s="16"/>
      <c r="G656" s="16"/>
    </row>
    <row r="657" spans="5:7">
      <c r="E657" s="16"/>
      <c r="F657" s="16"/>
      <c r="G657" s="16"/>
    </row>
    <row r="658" spans="5:7">
      <c r="E658" s="16"/>
      <c r="F658" s="16"/>
      <c r="G658" s="16"/>
    </row>
    <row r="659" spans="5:7">
      <c r="E659" s="16"/>
      <c r="F659" s="16"/>
      <c r="G659" s="16"/>
    </row>
    <row r="660" spans="5:7">
      <c r="E660" s="16"/>
      <c r="F660" s="16"/>
      <c r="G660" s="16"/>
    </row>
    <row r="661" spans="5:7">
      <c r="E661" s="16"/>
      <c r="F661" s="16"/>
      <c r="G661" s="16"/>
    </row>
    <row r="662" spans="5:7">
      <c r="E662" s="16"/>
      <c r="F662" s="16"/>
      <c r="G662" s="16"/>
    </row>
    <row r="663" spans="5:7">
      <c r="E663" s="16"/>
      <c r="F663" s="16"/>
      <c r="G663" s="16"/>
    </row>
    <row r="664" spans="5:7">
      <c r="E664" s="16"/>
      <c r="F664" s="16"/>
      <c r="G664" s="16"/>
    </row>
    <row r="665" spans="5:7">
      <c r="E665" s="16"/>
      <c r="F665" s="16"/>
      <c r="G665" s="16"/>
    </row>
    <row r="666" spans="5:7">
      <c r="E666" s="16"/>
      <c r="F666" s="16"/>
      <c r="G666" s="16"/>
    </row>
    <row r="667" spans="5:7">
      <c r="E667" s="16"/>
      <c r="F667" s="16"/>
      <c r="G667" s="16"/>
    </row>
    <row r="668" spans="5:7">
      <c r="E668" s="16"/>
      <c r="F668" s="16"/>
      <c r="G668" s="16"/>
    </row>
    <row r="669" spans="5:7">
      <c r="E669" s="16"/>
      <c r="F669" s="16"/>
      <c r="G669" s="16"/>
    </row>
    <row r="670" spans="5:7">
      <c r="E670" s="16"/>
      <c r="F670" s="16"/>
      <c r="G670" s="16"/>
    </row>
    <row r="671" spans="5:7">
      <c r="E671" s="16"/>
      <c r="F671" s="16"/>
      <c r="G671" s="16"/>
    </row>
    <row r="672" spans="5:7">
      <c r="E672" s="16"/>
      <c r="F672" s="16"/>
      <c r="G672" s="16"/>
    </row>
    <row r="673" spans="5:7">
      <c r="E673" s="16"/>
      <c r="F673" s="16"/>
      <c r="G673" s="16"/>
    </row>
    <row r="674" spans="5:7">
      <c r="E674" s="16"/>
      <c r="F674" s="16"/>
      <c r="G674" s="16"/>
    </row>
    <row r="675" spans="5:7">
      <c r="E675" s="16"/>
      <c r="F675" s="16"/>
      <c r="G675" s="16"/>
    </row>
    <row r="676" spans="5:7">
      <c r="E676" s="16"/>
      <c r="F676" s="16"/>
      <c r="G676" s="16"/>
    </row>
    <row r="677" spans="5:7">
      <c r="E677" s="16"/>
      <c r="F677" s="16"/>
      <c r="G677" s="16"/>
    </row>
    <row r="678" spans="5:7">
      <c r="E678" s="16"/>
      <c r="F678" s="16"/>
      <c r="G678" s="16"/>
    </row>
    <row r="679" spans="5:7">
      <c r="E679" s="16"/>
      <c r="F679" s="16"/>
      <c r="G679" s="16"/>
    </row>
    <row r="680" spans="5:7">
      <c r="E680" s="16"/>
      <c r="F680" s="16"/>
      <c r="G680" s="16"/>
    </row>
    <row r="681" spans="5:7">
      <c r="E681" s="16"/>
      <c r="F681" s="16"/>
      <c r="G681" s="16"/>
    </row>
    <row r="682" spans="5:7">
      <c r="E682" s="16"/>
      <c r="F682" s="16"/>
      <c r="G682" s="16"/>
    </row>
    <row r="683" spans="5:7">
      <c r="E683" s="16"/>
      <c r="F683" s="16"/>
      <c r="G683" s="16"/>
    </row>
    <row r="684" spans="5:7">
      <c r="E684" s="16"/>
      <c r="F684" s="16"/>
      <c r="G684" s="16"/>
    </row>
    <row r="685" spans="5:7">
      <c r="E685" s="16"/>
      <c r="F685" s="16"/>
      <c r="G685" s="16"/>
    </row>
    <row r="686" spans="5:7">
      <c r="E686" s="16"/>
      <c r="F686" s="16"/>
      <c r="G686" s="16"/>
    </row>
    <row r="687" spans="5:7">
      <c r="E687" s="16"/>
      <c r="F687" s="16"/>
      <c r="G687" s="16"/>
    </row>
    <row r="688" spans="5:7">
      <c r="E688" s="16"/>
      <c r="F688" s="16"/>
      <c r="G688" s="16"/>
    </row>
    <row r="689" spans="5:7">
      <c r="E689" s="16"/>
      <c r="F689" s="16"/>
      <c r="G689" s="16"/>
    </row>
    <row r="690" spans="5:7">
      <c r="E690" s="16"/>
      <c r="F690" s="16"/>
      <c r="G690" s="16"/>
    </row>
    <row r="691" spans="5:7">
      <c r="E691" s="16"/>
      <c r="F691" s="16"/>
      <c r="G691" s="16"/>
    </row>
    <row r="692" spans="5:7">
      <c r="E692" s="16"/>
      <c r="F692" s="16"/>
      <c r="G692" s="16"/>
    </row>
    <row r="693" spans="5:7">
      <c r="E693" s="16"/>
      <c r="F693" s="16"/>
      <c r="G693" s="16"/>
    </row>
    <row r="694" spans="5:7">
      <c r="E694" s="16"/>
      <c r="F694" s="16"/>
      <c r="G694" s="16"/>
    </row>
    <row r="695" spans="5:7">
      <c r="E695" s="16"/>
      <c r="F695" s="16"/>
      <c r="G695" s="16"/>
    </row>
    <row r="696" spans="5:7">
      <c r="E696" s="16"/>
      <c r="F696" s="16"/>
      <c r="G696" s="16"/>
    </row>
    <row r="697" spans="5:7">
      <c r="E697" s="16"/>
      <c r="F697" s="16"/>
      <c r="G697" s="16"/>
    </row>
    <row r="698" spans="5:7">
      <c r="E698" s="16"/>
      <c r="F698" s="16"/>
      <c r="G698" s="16"/>
    </row>
    <row r="699" spans="5:7">
      <c r="E699" s="14"/>
      <c r="F699" s="14"/>
      <c r="G699" s="14"/>
    </row>
    <row r="700" spans="5:7">
      <c r="E700" s="14"/>
      <c r="F700" s="14"/>
      <c r="G700" s="14"/>
    </row>
    <row r="701" spans="5:7">
      <c r="E701" s="14"/>
      <c r="F701" s="14"/>
      <c r="G701" s="14"/>
    </row>
    <row r="702" spans="5:7">
      <c r="E702" s="14"/>
      <c r="F702" s="14"/>
      <c r="G702" s="14"/>
    </row>
    <row r="703" spans="5:7">
      <c r="E703" s="14"/>
      <c r="F703" s="14"/>
      <c r="G703" s="14"/>
    </row>
    <row r="704" spans="5:7">
      <c r="E704" s="14"/>
      <c r="F704" s="14"/>
      <c r="G704" s="14"/>
    </row>
    <row r="705" spans="5:7">
      <c r="E705" s="14"/>
      <c r="F705" s="14"/>
      <c r="G705" s="14"/>
    </row>
    <row r="706" spans="5:7">
      <c r="E706" s="14"/>
      <c r="F706" s="14"/>
      <c r="G706" s="14"/>
    </row>
    <row r="707" spans="5:7">
      <c r="E707" s="14"/>
      <c r="F707" s="14"/>
      <c r="G707" s="14"/>
    </row>
    <row r="708" spans="5:7">
      <c r="E708" s="14"/>
      <c r="F708" s="14"/>
      <c r="G708" s="14"/>
    </row>
    <row r="709" spans="5:7">
      <c r="E709" s="14"/>
      <c r="F709" s="14"/>
      <c r="G709" s="14"/>
    </row>
    <row r="710" spans="5:7">
      <c r="E710" s="14"/>
      <c r="F710" s="14"/>
      <c r="G710" s="14"/>
    </row>
    <row r="711" spans="5:7">
      <c r="E711" s="14"/>
      <c r="F711" s="14"/>
      <c r="G711" s="14"/>
    </row>
    <row r="712" spans="5:7">
      <c r="E712" s="14"/>
      <c r="F712" s="14"/>
      <c r="G712" s="14"/>
    </row>
    <row r="713" spans="5:7">
      <c r="E713" s="14"/>
      <c r="F713" s="14"/>
      <c r="G713" s="14"/>
    </row>
    <row r="714" spans="5:7">
      <c r="E714" s="14"/>
      <c r="F714" s="14"/>
      <c r="G714" s="14"/>
    </row>
    <row r="715" spans="5:7">
      <c r="E715" s="14"/>
      <c r="F715" s="14"/>
      <c r="G715" s="14"/>
    </row>
    <row r="716" spans="5:7">
      <c r="E716" s="14"/>
      <c r="F716" s="14"/>
      <c r="G716" s="14"/>
    </row>
    <row r="717" spans="5:7">
      <c r="E717" s="14"/>
      <c r="F717" s="14"/>
      <c r="G717" s="14"/>
    </row>
    <row r="718" spans="5:7">
      <c r="E718" s="14"/>
      <c r="F718" s="14"/>
      <c r="G718" s="14"/>
    </row>
    <row r="719" spans="5:7">
      <c r="E719" s="14"/>
      <c r="F719" s="14"/>
      <c r="G719" s="14"/>
    </row>
    <row r="720" spans="5:7">
      <c r="E720" s="14"/>
      <c r="F720" s="14"/>
      <c r="G720" s="14"/>
    </row>
    <row r="721" spans="5:7">
      <c r="E721" s="14"/>
      <c r="F721" s="14"/>
      <c r="G721" s="14"/>
    </row>
    <row r="722" spans="5:7">
      <c r="E722" s="14"/>
      <c r="F722" s="14"/>
      <c r="G722" s="14"/>
    </row>
    <row r="723" spans="5:7">
      <c r="E723" s="14"/>
      <c r="F723" s="14"/>
      <c r="G723" s="14"/>
    </row>
    <row r="724" spans="5:7">
      <c r="E724" s="14"/>
      <c r="F724" s="14"/>
      <c r="G724" s="14"/>
    </row>
    <row r="725" spans="5:7">
      <c r="E725" s="14"/>
      <c r="F725" s="14"/>
      <c r="G725" s="14"/>
    </row>
    <row r="726" spans="5:7">
      <c r="E726" s="14"/>
      <c r="F726" s="14"/>
      <c r="G726" s="14"/>
    </row>
    <row r="727" spans="5:7">
      <c r="E727" s="14"/>
      <c r="F727" s="14"/>
      <c r="G727" s="14"/>
    </row>
    <row r="728" spans="5:7">
      <c r="E728" s="14"/>
      <c r="F728" s="14"/>
      <c r="G728" s="14"/>
    </row>
    <row r="729" spans="5:7">
      <c r="E729" s="14"/>
      <c r="F729" s="14"/>
      <c r="G729" s="14"/>
    </row>
    <row r="730" spans="5:7">
      <c r="E730" s="14"/>
      <c r="F730" s="14"/>
      <c r="G730" s="14"/>
    </row>
    <row r="731" spans="5:7">
      <c r="E731" s="14"/>
      <c r="F731" s="14"/>
      <c r="G731" s="14"/>
    </row>
    <row r="732" spans="5:7">
      <c r="E732" s="14"/>
      <c r="F732" s="14"/>
      <c r="G732" s="14"/>
    </row>
    <row r="733" spans="5:7">
      <c r="E733" s="14"/>
      <c r="F733" s="14"/>
      <c r="G733" s="14"/>
    </row>
    <row r="734" spans="5:7">
      <c r="E734" s="14"/>
      <c r="F734" s="14"/>
      <c r="G734" s="14"/>
    </row>
    <row r="735" spans="5:7">
      <c r="E735" s="14"/>
      <c r="F735" s="14"/>
      <c r="G735" s="14"/>
    </row>
    <row r="736" spans="5:7">
      <c r="E736" s="14"/>
      <c r="F736" s="14"/>
      <c r="G736" s="14"/>
    </row>
    <row r="737" spans="5:7">
      <c r="E737" s="14"/>
      <c r="F737" s="14"/>
      <c r="G737" s="14"/>
    </row>
  </sheetData>
  <autoFilter ref="H1:H737"/>
  <mergeCells count="2">
    <mergeCell ref="A3:A4"/>
    <mergeCell ref="B3:B4"/>
  </mergeCells>
  <conditionalFormatting sqref="G5:G107">
    <cfRule type="cellIs" dxfId="13" priority="1" operator="equal">
      <formula>24</formula>
    </cfRule>
  </conditionalFormatting>
  <pageMargins left="0.70866141732283472" right="0.70866141732283472" top="0.35433070866141736" bottom="0.35433070866141736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/>
  </sheetPr>
  <dimension ref="A1:BC128"/>
  <sheetViews>
    <sheetView zoomScaleNormal="100" workbookViewId="0">
      <selection activeCell="Y6" sqref="Y6:AE8"/>
    </sheetView>
  </sheetViews>
  <sheetFormatPr baseColWidth="10" defaultRowHeight="15"/>
  <cols>
    <col min="1" max="1" width="14.7109375" customWidth="1"/>
    <col min="2" max="2" width="11.7109375" customWidth="1"/>
    <col min="3" max="4" width="9.42578125" style="64" customWidth="1"/>
    <col min="5" max="5" width="11.42578125" customWidth="1"/>
    <col min="7" max="7" width="11.42578125" style="11"/>
    <col min="8" max="8" width="23" customWidth="1"/>
    <col min="9" max="9" width="9" style="11" customWidth="1"/>
    <col min="10" max="10" width="11.42578125" style="11"/>
    <col min="11" max="11" width="9.140625" style="11" customWidth="1"/>
    <col min="12" max="12" width="2.7109375" style="29" customWidth="1"/>
    <col min="13" max="13" width="14.7109375" customWidth="1"/>
    <col min="14" max="14" width="11.7109375" customWidth="1"/>
    <col min="15" max="16" width="9.42578125" style="64" customWidth="1"/>
    <col min="20" max="20" width="23" customWidth="1"/>
    <col min="21" max="21" width="9" customWidth="1"/>
    <col min="23" max="23" width="9.140625" customWidth="1"/>
    <col min="24" max="24" width="2.28515625" style="29" customWidth="1"/>
    <col min="25" max="25" width="14.7109375" customWidth="1"/>
    <col min="26" max="26" width="11.7109375" customWidth="1"/>
    <col min="27" max="28" width="9.42578125" style="64" customWidth="1"/>
    <col min="32" max="32" width="23" customWidth="1"/>
    <col min="33" max="33" width="9" customWidth="1"/>
    <col min="35" max="35" width="9.140625" customWidth="1"/>
    <col min="36" max="36" width="1.7109375" style="29" customWidth="1"/>
    <col min="37" max="37" width="14.7109375" customWidth="1"/>
    <col min="38" max="38" width="11.7109375" customWidth="1"/>
    <col min="39" max="40" width="9.42578125" style="64" customWidth="1"/>
    <col min="44" max="44" width="23" customWidth="1"/>
    <col min="45" max="45" width="9" customWidth="1"/>
    <col min="47" max="47" width="9.140625" customWidth="1"/>
  </cols>
  <sheetData>
    <row r="1" spans="1:55">
      <c r="A1" s="31" t="s">
        <v>177</v>
      </c>
      <c r="B1" s="29"/>
      <c r="C1" s="68"/>
      <c r="D1" s="68"/>
      <c r="E1" s="32"/>
      <c r="F1" s="51"/>
      <c r="G1" s="32"/>
      <c r="H1" s="29"/>
      <c r="I1" s="32"/>
      <c r="K1" s="54"/>
      <c r="M1" s="31" t="s">
        <v>177</v>
      </c>
      <c r="N1" s="29"/>
      <c r="O1" s="68"/>
      <c r="P1" s="68"/>
      <c r="Q1" s="32"/>
      <c r="R1" s="51"/>
      <c r="S1" s="32"/>
      <c r="T1" s="29"/>
      <c r="U1" s="32"/>
      <c r="V1" s="11"/>
      <c r="W1" s="54" t="e">
        <f>UPPER(#REF!)</f>
        <v>#REF!</v>
      </c>
      <c r="Y1" s="31" t="s">
        <v>177</v>
      </c>
      <c r="Z1" s="29"/>
      <c r="AA1" s="68"/>
      <c r="AB1" s="68"/>
      <c r="AC1" s="32"/>
      <c r="AD1" s="51"/>
      <c r="AE1" s="32"/>
      <c r="AF1" s="29"/>
      <c r="AG1" s="32"/>
      <c r="AH1" s="11"/>
      <c r="AI1" s="54" t="e">
        <f>UPPER(#REF!)</f>
        <v>#REF!</v>
      </c>
      <c r="AK1" s="31" t="s">
        <v>177</v>
      </c>
      <c r="AL1" s="29"/>
      <c r="AM1" s="68"/>
      <c r="AN1" s="68"/>
      <c r="AO1" s="32"/>
      <c r="AP1" s="51"/>
      <c r="AQ1" s="32"/>
      <c r="AR1" s="29"/>
      <c r="AS1" s="32"/>
      <c r="AT1" s="11"/>
      <c r="AU1" s="54"/>
    </row>
    <row r="2" spans="1:55">
      <c r="A2" s="53" t="s">
        <v>181</v>
      </c>
      <c r="B2" s="29"/>
      <c r="C2" s="68"/>
      <c r="D2" s="68"/>
      <c r="E2" s="32"/>
      <c r="F2" s="51"/>
      <c r="G2" s="32"/>
      <c r="H2" s="29"/>
      <c r="I2" s="32"/>
      <c r="J2" s="57"/>
      <c r="K2" s="32"/>
      <c r="M2" s="53" t="s">
        <v>190</v>
      </c>
      <c r="N2" s="29"/>
      <c r="O2" s="68"/>
      <c r="P2" s="68"/>
      <c r="Q2" s="32"/>
      <c r="R2" s="51"/>
      <c r="S2" s="32"/>
      <c r="T2" s="29"/>
      <c r="U2" s="32"/>
      <c r="V2" s="57"/>
      <c r="W2" s="32"/>
      <c r="Y2" s="53" t="s">
        <v>191</v>
      </c>
      <c r="Z2" s="29"/>
      <c r="AA2" s="68"/>
      <c r="AB2" s="68"/>
      <c r="AC2" s="32"/>
      <c r="AD2" s="51"/>
      <c r="AE2" s="32"/>
      <c r="AF2" s="29"/>
      <c r="AG2" s="32"/>
      <c r="AH2" s="57"/>
      <c r="AI2" s="32"/>
      <c r="AK2" s="53" t="s">
        <v>192</v>
      </c>
      <c r="AL2" s="29"/>
      <c r="AM2" s="68"/>
      <c r="AN2" s="68"/>
      <c r="AO2" s="32"/>
      <c r="AP2" s="51"/>
      <c r="AQ2" s="32"/>
      <c r="AR2" s="29"/>
      <c r="AS2" s="32"/>
      <c r="AT2" s="57"/>
      <c r="AU2" s="32"/>
    </row>
    <row r="3" spans="1:55">
      <c r="A3" s="73">
        <f>COUNTA(A6:A104)</f>
        <v>0</v>
      </c>
      <c r="B3" s="29"/>
      <c r="C3" s="68"/>
      <c r="D3" s="68"/>
      <c r="E3" s="32"/>
      <c r="F3" s="34"/>
      <c r="G3" s="32"/>
      <c r="H3" s="29"/>
      <c r="I3" s="32"/>
      <c r="J3" s="32"/>
      <c r="M3" s="73">
        <f>COUNTA(M6:M104)</f>
        <v>0</v>
      </c>
      <c r="N3" s="29"/>
      <c r="O3" s="68"/>
      <c r="P3" s="68"/>
      <c r="Q3" s="32"/>
      <c r="R3" s="34"/>
      <c r="S3" s="32"/>
      <c r="T3" s="29"/>
      <c r="U3" s="32"/>
      <c r="V3" s="32"/>
      <c r="W3" s="11"/>
      <c r="Y3" s="73">
        <f>COUNTA(Y6:Y104)</f>
        <v>0</v>
      </c>
      <c r="Z3" s="29"/>
      <c r="AA3" s="68"/>
      <c r="AB3" s="68"/>
      <c r="AC3" s="32"/>
      <c r="AD3" s="34"/>
      <c r="AE3" s="32"/>
      <c r="AF3" s="29"/>
      <c r="AG3" s="32"/>
      <c r="AH3" s="32"/>
      <c r="AI3" s="11"/>
      <c r="AK3" s="73">
        <f>COUNTA(AK6:AK104)</f>
        <v>0</v>
      </c>
      <c r="AL3" s="29"/>
      <c r="AM3" s="68"/>
      <c r="AN3" s="68"/>
      <c r="AO3" s="32"/>
      <c r="AP3" s="34"/>
      <c r="AQ3" s="32"/>
      <c r="AR3" s="29"/>
      <c r="AS3" s="32"/>
      <c r="AT3" s="32"/>
      <c r="AU3" s="11"/>
    </row>
    <row r="4" spans="1:55" ht="15" customHeight="1">
      <c r="A4" s="86" t="s">
        <v>163</v>
      </c>
      <c r="B4" s="86" t="s">
        <v>164</v>
      </c>
      <c r="C4" s="60" t="s">
        <v>173</v>
      </c>
      <c r="D4" s="60" t="s">
        <v>166</v>
      </c>
      <c r="E4" s="27" t="s">
        <v>184</v>
      </c>
      <c r="F4" s="27" t="s">
        <v>185</v>
      </c>
      <c r="G4" s="27" t="s">
        <v>178</v>
      </c>
      <c r="H4" s="88" t="s">
        <v>180</v>
      </c>
      <c r="I4" s="55" t="s">
        <v>182</v>
      </c>
      <c r="J4" s="27" t="s">
        <v>185</v>
      </c>
      <c r="K4" s="55" t="s">
        <v>178</v>
      </c>
      <c r="M4" s="86" t="s">
        <v>163</v>
      </c>
      <c r="N4" s="86" t="s">
        <v>164</v>
      </c>
      <c r="O4" s="60" t="s">
        <v>173</v>
      </c>
      <c r="P4" s="60" t="s">
        <v>166</v>
      </c>
      <c r="Q4" s="27" t="s">
        <v>184</v>
      </c>
      <c r="R4" s="27" t="s">
        <v>185</v>
      </c>
      <c r="S4" s="27" t="s">
        <v>178</v>
      </c>
      <c r="T4" s="88" t="s">
        <v>180</v>
      </c>
      <c r="U4" s="55" t="s">
        <v>182</v>
      </c>
      <c r="V4" s="27" t="s">
        <v>185</v>
      </c>
      <c r="W4" s="55" t="s">
        <v>178</v>
      </c>
      <c r="Y4" s="86" t="s">
        <v>163</v>
      </c>
      <c r="Z4" s="86" t="s">
        <v>164</v>
      </c>
      <c r="AA4" s="60" t="s">
        <v>173</v>
      </c>
      <c r="AB4" s="60" t="s">
        <v>166</v>
      </c>
      <c r="AC4" s="27" t="s">
        <v>184</v>
      </c>
      <c r="AD4" s="27" t="s">
        <v>185</v>
      </c>
      <c r="AE4" s="27" t="s">
        <v>178</v>
      </c>
      <c r="AF4" s="88" t="s">
        <v>180</v>
      </c>
      <c r="AG4" s="55" t="s">
        <v>182</v>
      </c>
      <c r="AH4" s="27" t="s">
        <v>185</v>
      </c>
      <c r="AI4" s="55" t="s">
        <v>178</v>
      </c>
      <c r="AK4" s="86" t="s">
        <v>163</v>
      </c>
      <c r="AL4" s="86" t="s">
        <v>164</v>
      </c>
      <c r="AM4" s="60" t="s">
        <v>173</v>
      </c>
      <c r="AN4" s="60" t="s">
        <v>166</v>
      </c>
      <c r="AO4" s="27" t="s">
        <v>184</v>
      </c>
      <c r="AP4" s="27" t="s">
        <v>185</v>
      </c>
      <c r="AQ4" s="27" t="s">
        <v>178</v>
      </c>
      <c r="AR4" s="88" t="s">
        <v>180</v>
      </c>
      <c r="AS4" s="55" t="s">
        <v>182</v>
      </c>
      <c r="AT4" s="27" t="s">
        <v>185</v>
      </c>
      <c r="AU4" s="55" t="s">
        <v>178</v>
      </c>
      <c r="BB4" s="74" t="s">
        <v>196</v>
      </c>
      <c r="BC4" s="55" t="s">
        <v>178</v>
      </c>
    </row>
    <row r="5" spans="1:55">
      <c r="A5" s="87"/>
      <c r="B5" s="87"/>
      <c r="C5" s="61" t="s">
        <v>174</v>
      </c>
      <c r="D5" s="28" t="s">
        <v>167</v>
      </c>
      <c r="E5" s="28" t="s">
        <v>168</v>
      </c>
      <c r="F5" s="28" t="s">
        <v>169</v>
      </c>
      <c r="G5" s="28" t="s">
        <v>179</v>
      </c>
      <c r="H5" s="89"/>
      <c r="I5" s="56" t="s">
        <v>183</v>
      </c>
      <c r="J5" s="28" t="s">
        <v>186</v>
      </c>
      <c r="K5" s="56" t="s">
        <v>187</v>
      </c>
      <c r="M5" s="87"/>
      <c r="N5" s="87"/>
      <c r="O5" s="61" t="s">
        <v>174</v>
      </c>
      <c r="P5" s="28" t="s">
        <v>167</v>
      </c>
      <c r="Q5" s="28" t="s">
        <v>168</v>
      </c>
      <c r="R5" s="28" t="s">
        <v>169</v>
      </c>
      <c r="S5" s="28" t="s">
        <v>179</v>
      </c>
      <c r="T5" s="89"/>
      <c r="U5" s="56" t="s">
        <v>183</v>
      </c>
      <c r="V5" s="28" t="s">
        <v>186</v>
      </c>
      <c r="W5" s="56" t="s">
        <v>187</v>
      </c>
      <c r="Y5" s="87"/>
      <c r="Z5" s="87"/>
      <c r="AA5" s="61" t="s">
        <v>174</v>
      </c>
      <c r="AB5" s="28" t="s">
        <v>167</v>
      </c>
      <c r="AC5" s="28" t="s">
        <v>168</v>
      </c>
      <c r="AD5" s="28" t="s">
        <v>169</v>
      </c>
      <c r="AE5" s="28" t="s">
        <v>179</v>
      </c>
      <c r="AF5" s="89"/>
      <c r="AG5" s="56" t="s">
        <v>183</v>
      </c>
      <c r="AH5" s="28" t="s">
        <v>186</v>
      </c>
      <c r="AI5" s="56" t="s">
        <v>187</v>
      </c>
      <c r="AK5" s="87"/>
      <c r="AL5" s="87"/>
      <c r="AM5" s="61" t="s">
        <v>174</v>
      </c>
      <c r="AN5" s="28" t="s">
        <v>167</v>
      </c>
      <c r="AO5" s="28" t="s">
        <v>168</v>
      </c>
      <c r="AP5" s="28" t="s">
        <v>169</v>
      </c>
      <c r="AQ5" s="28" t="s">
        <v>179</v>
      </c>
      <c r="AR5" s="89"/>
      <c r="AS5" s="56" t="s">
        <v>183</v>
      </c>
      <c r="AT5" s="28" t="s">
        <v>186</v>
      </c>
      <c r="AU5" s="56" t="s">
        <v>187</v>
      </c>
      <c r="BB5" s="74">
        <f>+A3+M3+Y3+AK3</f>
        <v>0</v>
      </c>
      <c r="BC5" s="69" t="s">
        <v>187</v>
      </c>
    </row>
    <row r="6" spans="1:55" ht="28.5" customHeight="1">
      <c r="A6" s="1"/>
      <c r="B6" s="1"/>
      <c r="C6" s="2"/>
      <c r="D6" s="2"/>
      <c r="E6" s="13"/>
      <c r="F6" s="13"/>
      <c r="G6" s="58"/>
      <c r="H6" s="10"/>
      <c r="I6" s="12" t="str">
        <f t="shared" ref="I6" si="0">IF(ISERROR(VLOOKUP(G6,HEURESPLUS,2)),"",VLOOKUP(G6,HEURESPLUS,2))</f>
        <v/>
      </c>
      <c r="J6" s="15"/>
      <c r="K6" s="65">
        <f>IF(ISBLANK(J6),G6,IF(HOUR(J6)=0,SUM(24+MINUTE(J6)/60)-(HOUR(E6)+MINUTE(E6)/60),SUM((HOUR(J6)+MINUTE(J6)/60)-(HOUR(E6)+MINUTE(E6)/60))))</f>
        <v>0</v>
      </c>
      <c r="M6" s="1"/>
      <c r="N6" s="1"/>
      <c r="O6" s="2"/>
      <c r="P6" s="2"/>
      <c r="Q6" s="13"/>
      <c r="R6" s="13"/>
      <c r="S6" s="58"/>
      <c r="T6" s="10"/>
      <c r="U6" s="12" t="str">
        <f t="shared" ref="U6:U36" si="1">IF(ISERROR(VLOOKUP(S6,HEURESPLUS,2)),"",VLOOKUP(S6,HEURESPLUS,2))</f>
        <v/>
      </c>
      <c r="V6" s="15"/>
      <c r="W6" s="65">
        <f>IF(ISBLANK(V6),S6,IF(HOUR(V6)=0,SUM(24+MINUTE(V6)/60)-(HOUR(Q6)+MINUTE(Q6)/60),SUM((HOUR(V6)+MINUTE(V6)/60)-(HOUR(Q6)+MINUTE(Q6)/60))))</f>
        <v>0</v>
      </c>
      <c r="Y6" s="3"/>
      <c r="Z6" s="3"/>
      <c r="AA6" s="4"/>
      <c r="AB6" s="4"/>
      <c r="AC6" s="17"/>
      <c r="AD6" s="17"/>
      <c r="AE6" s="58"/>
      <c r="AF6" s="10"/>
      <c r="AG6" s="12" t="str">
        <f t="shared" ref="AG6:AG36" si="2">IF(ISERROR(VLOOKUP(AE6,HEURESPLUS,2)),"",VLOOKUP(AE6,HEURESPLUS,2))</f>
        <v/>
      </c>
      <c r="AH6" s="15"/>
      <c r="AI6" s="65">
        <f t="shared" ref="AI6:AI36" si="3">IF(ISBLANK(AH6),AE6,IF(HOUR(AH6)=0,SUM(24+MINUTE(AH6)/60)-(HOUR(AC6)+MINUTE(AC6)/60),SUM((HOUR(AH6)+MINUTE(AH6)/60)-(HOUR(AC6)+MINUTE(AC6)/60))))</f>
        <v>0</v>
      </c>
      <c r="AK6" s="3"/>
      <c r="AL6" s="3"/>
      <c r="AM6" s="4"/>
      <c r="AN6" s="4"/>
      <c r="AO6" s="17"/>
      <c r="AP6" s="17"/>
      <c r="AQ6" s="58"/>
      <c r="AR6" s="10"/>
      <c r="AS6" s="79" t="str">
        <f t="shared" ref="AS6:AS36" si="4">IF(ISERROR(VLOOKUP(AQ6,HEURESPLUS,2)),"",VLOOKUP(AQ6,HEURESPLUS,2))</f>
        <v/>
      </c>
      <c r="AT6" s="15"/>
      <c r="AU6" s="65">
        <f>IF(ISBLANK(AT6),AQ6,IF(HOUR(AT6)=0,SUM(24+MINUTE(AT6)/60)-(HOUR(AO6)+MINUTE(AO6)/60),SUM((HOUR(AT6)+MINUTE(AT6)/60)-(HOUR(AO6)+MINUTE(AO6)/60))))</f>
        <v>0</v>
      </c>
      <c r="BB6" s="12" t="s">
        <v>194</v>
      </c>
      <c r="BC6" s="10">
        <f>SUM(HRSMOM1)</f>
        <v>0</v>
      </c>
    </row>
    <row r="7" spans="1:55" ht="28.5" customHeight="1">
      <c r="A7" s="1"/>
      <c r="B7" s="1"/>
      <c r="C7" s="2"/>
      <c r="D7" s="2"/>
      <c r="E7" s="13"/>
      <c r="F7" s="13"/>
      <c r="G7" s="58"/>
      <c r="H7" s="10"/>
      <c r="I7" s="12" t="str">
        <f t="shared" ref="I7:I36" si="5">IF(ISERROR(VLOOKUP(G7,HEURESPLUS,2)),"",VLOOKUP(G7,HEURESPLUS,2))</f>
        <v/>
      </c>
      <c r="J7" s="15"/>
      <c r="K7" s="65">
        <f t="shared" ref="K7:K36" si="6">IF(ISBLANK(J7),G7,IF(HOUR(J7)=0,SUM(24+MINUTE(J7)/60)-(HOUR(E7)+MINUTE(E7)/60),SUM((HOUR(J7)+MINUTE(J7)/60)-(HOUR(E7)+MINUTE(E7)/60))))</f>
        <v>0</v>
      </c>
      <c r="M7" s="1"/>
      <c r="N7" s="1"/>
      <c r="O7" s="2"/>
      <c r="P7" s="2"/>
      <c r="Q7" s="13"/>
      <c r="R7" s="13"/>
      <c r="S7" s="58"/>
      <c r="T7" s="10"/>
      <c r="U7" s="12" t="str">
        <f t="shared" si="1"/>
        <v/>
      </c>
      <c r="V7" s="15"/>
      <c r="W7" s="65">
        <f t="shared" ref="W7:W36" si="7">IF(ISBLANK(V7),S7,IF(HOUR(V7)=0,SUM(24+MINUTE(V7)/60)-(HOUR(Q7)+MINUTE(Q7)/60),SUM((HOUR(V7)+MINUTE(V7)/60)-(HOUR(Q7)+MINUTE(Q7)/60))))</f>
        <v>0</v>
      </c>
      <c r="Y7" s="1"/>
      <c r="Z7" s="1"/>
      <c r="AA7" s="2"/>
      <c r="AB7" s="2"/>
      <c r="AC7" s="13"/>
      <c r="AD7" s="13"/>
      <c r="AE7" s="58"/>
      <c r="AF7" s="10"/>
      <c r="AG7" s="12" t="str">
        <f t="shared" si="2"/>
        <v/>
      </c>
      <c r="AH7" s="15"/>
      <c r="AI7" s="65">
        <f t="shared" si="3"/>
        <v>0</v>
      </c>
      <c r="AK7" s="1"/>
      <c r="AL7" s="1"/>
      <c r="AM7" s="2"/>
      <c r="AN7" s="2"/>
      <c r="AO7" s="13"/>
      <c r="AP7" s="13"/>
      <c r="AQ7" s="58"/>
      <c r="AR7" s="10"/>
      <c r="AS7" s="79" t="str">
        <f t="shared" si="4"/>
        <v/>
      </c>
      <c r="AT7" s="15"/>
      <c r="AU7" s="65">
        <f t="shared" ref="AU7:AU36" si="8">IF(ISBLANK(AT7),AQ7,IF(HOUR(AT7)=0,SUM(24+MINUTE(AT7)/60)-(HOUR(AO7)+MINUTE(AO7)/60),SUM((HOUR(AT7)+MINUTE(AT7)/60)-(HOUR(AO7)+MINUTE(AO7)/60))))</f>
        <v>0</v>
      </c>
      <c r="BB7" s="12" t="s">
        <v>193</v>
      </c>
      <c r="BC7" s="10">
        <f>SUM(HRSMEM1)</f>
        <v>0</v>
      </c>
    </row>
    <row r="8" spans="1:55" ht="28.5" customHeight="1">
      <c r="A8" s="1"/>
      <c r="B8" s="1"/>
      <c r="C8" s="2"/>
      <c r="D8" s="2"/>
      <c r="E8" s="13"/>
      <c r="F8" s="13"/>
      <c r="G8" s="58"/>
      <c r="H8" s="10"/>
      <c r="I8" s="12" t="str">
        <f t="shared" si="5"/>
        <v/>
      </c>
      <c r="J8" s="15"/>
      <c r="K8" s="65">
        <f t="shared" si="6"/>
        <v>0</v>
      </c>
      <c r="M8" s="1"/>
      <c r="N8" s="1"/>
      <c r="O8" s="2"/>
      <c r="P8" s="2"/>
      <c r="Q8" s="13"/>
      <c r="R8" s="13"/>
      <c r="S8" s="58"/>
      <c r="T8" s="10"/>
      <c r="U8" s="12" t="str">
        <f t="shared" si="1"/>
        <v/>
      </c>
      <c r="V8" s="15"/>
      <c r="W8" s="65">
        <f t="shared" si="7"/>
        <v>0</v>
      </c>
      <c r="Y8" s="1"/>
      <c r="Z8" s="1"/>
      <c r="AA8" s="2"/>
      <c r="AB8" s="2"/>
      <c r="AC8" s="13"/>
      <c r="AD8" s="13"/>
      <c r="AE8" s="58"/>
      <c r="AF8" s="10"/>
      <c r="AG8" s="12" t="str">
        <f t="shared" si="2"/>
        <v/>
      </c>
      <c r="AH8" s="15"/>
      <c r="AI8" s="65">
        <f t="shared" si="3"/>
        <v>0</v>
      </c>
      <c r="AK8" s="1"/>
      <c r="AL8" s="1"/>
      <c r="AM8" s="2"/>
      <c r="AN8" s="2"/>
      <c r="AO8" s="13"/>
      <c r="AP8" s="13"/>
      <c r="AQ8" s="58"/>
      <c r="AR8" s="10"/>
      <c r="AS8" s="12" t="str">
        <f t="shared" si="4"/>
        <v/>
      </c>
      <c r="AT8" s="15"/>
      <c r="AU8" s="65">
        <f t="shared" si="8"/>
        <v>0</v>
      </c>
      <c r="BB8" s="12" t="s">
        <v>175</v>
      </c>
      <c r="BC8" s="10">
        <f>SUM(HRSFOM1)</f>
        <v>0</v>
      </c>
    </row>
    <row r="9" spans="1:55" ht="28.5" customHeight="1">
      <c r="A9" s="1"/>
      <c r="B9" s="1"/>
      <c r="C9" s="2"/>
      <c r="D9" s="2"/>
      <c r="E9" s="13"/>
      <c r="F9" s="13"/>
      <c r="G9" s="58"/>
      <c r="H9" s="10"/>
      <c r="I9" s="12" t="str">
        <f t="shared" si="5"/>
        <v/>
      </c>
      <c r="J9" s="15"/>
      <c r="K9" s="65">
        <f t="shared" si="6"/>
        <v>0</v>
      </c>
      <c r="M9" s="1"/>
      <c r="N9" s="1"/>
      <c r="O9" s="2"/>
      <c r="P9" s="2"/>
      <c r="Q9" s="13"/>
      <c r="R9" s="13"/>
      <c r="S9" s="58"/>
      <c r="T9" s="10"/>
      <c r="U9" s="12" t="str">
        <f t="shared" si="1"/>
        <v/>
      </c>
      <c r="V9" s="15"/>
      <c r="W9" s="65">
        <f t="shared" si="7"/>
        <v>0</v>
      </c>
      <c r="Y9" s="1"/>
      <c r="Z9" s="1"/>
      <c r="AA9" s="2"/>
      <c r="AB9" s="2"/>
      <c r="AC9" s="13"/>
      <c r="AD9" s="13"/>
      <c r="AE9" s="58"/>
      <c r="AF9" s="10"/>
      <c r="AG9" s="12" t="str">
        <f t="shared" si="2"/>
        <v/>
      </c>
      <c r="AH9" s="15"/>
      <c r="AI9" s="65">
        <f t="shared" si="3"/>
        <v>0</v>
      </c>
      <c r="AK9" s="1"/>
      <c r="AL9" s="1"/>
      <c r="AM9" s="2"/>
      <c r="AN9" s="2"/>
      <c r="AO9" s="13"/>
      <c r="AP9" s="13"/>
      <c r="AQ9" s="58"/>
      <c r="AR9" s="10"/>
      <c r="AS9" s="12" t="str">
        <f t="shared" si="4"/>
        <v/>
      </c>
      <c r="AT9" s="15"/>
      <c r="AU9" s="65">
        <f t="shared" si="8"/>
        <v>0</v>
      </c>
      <c r="BB9" s="12" t="s">
        <v>176</v>
      </c>
      <c r="BC9" s="10">
        <f>SUM(HRSFEM1)</f>
        <v>0</v>
      </c>
    </row>
    <row r="10" spans="1:55" ht="28.5" customHeight="1">
      <c r="A10" s="1"/>
      <c r="B10" s="1"/>
      <c r="C10" s="2"/>
      <c r="D10" s="2"/>
      <c r="E10" s="13"/>
      <c r="F10" s="13"/>
      <c r="G10" s="58"/>
      <c r="H10" s="10"/>
      <c r="I10" s="12" t="str">
        <f t="shared" si="5"/>
        <v/>
      </c>
      <c r="J10" s="15"/>
      <c r="K10" s="65">
        <f t="shared" si="6"/>
        <v>0</v>
      </c>
      <c r="M10" s="1"/>
      <c r="N10" s="1"/>
      <c r="O10" s="2"/>
      <c r="P10" s="2"/>
      <c r="Q10" s="13"/>
      <c r="R10" s="13"/>
      <c r="S10" s="58"/>
      <c r="T10" s="10"/>
      <c r="U10" s="12" t="str">
        <f t="shared" si="1"/>
        <v/>
      </c>
      <c r="V10" s="15"/>
      <c r="W10" s="65">
        <f t="shared" si="7"/>
        <v>0</v>
      </c>
      <c r="Y10" s="1"/>
      <c r="Z10" s="1"/>
      <c r="AA10" s="2"/>
      <c r="AB10" s="2"/>
      <c r="AC10" s="13"/>
      <c r="AD10" s="13"/>
      <c r="AE10" s="58"/>
      <c r="AF10" s="10"/>
      <c r="AG10" s="12" t="str">
        <f t="shared" si="2"/>
        <v/>
      </c>
      <c r="AH10" s="15"/>
      <c r="AI10" s="65">
        <f t="shared" si="3"/>
        <v>0</v>
      </c>
      <c r="AK10" s="1"/>
      <c r="AL10" s="1"/>
      <c r="AM10" s="2"/>
      <c r="AN10" s="2"/>
      <c r="AO10" s="13"/>
      <c r="AP10" s="13"/>
      <c r="AQ10" s="58"/>
      <c r="AR10" s="10"/>
      <c r="AS10" s="12" t="str">
        <f t="shared" si="4"/>
        <v/>
      </c>
      <c r="AT10" s="15"/>
      <c r="AU10" s="65">
        <f t="shared" si="8"/>
        <v>0</v>
      </c>
      <c r="BB10" s="70" t="s">
        <v>195</v>
      </c>
      <c r="BC10" s="71">
        <f>SUM(BC6:BC9)</f>
        <v>0</v>
      </c>
    </row>
    <row r="11" spans="1:55" ht="28.5" customHeight="1">
      <c r="A11" s="1"/>
      <c r="B11" s="1"/>
      <c r="C11" s="2"/>
      <c r="D11" s="2"/>
      <c r="E11" s="13"/>
      <c r="F11" s="13"/>
      <c r="G11" s="58"/>
      <c r="H11" s="10"/>
      <c r="I11" s="12" t="str">
        <f t="shared" si="5"/>
        <v/>
      </c>
      <c r="J11" s="15"/>
      <c r="K11" s="65">
        <f t="shared" si="6"/>
        <v>0</v>
      </c>
      <c r="M11" s="1"/>
      <c r="N11" s="1"/>
      <c r="O11" s="2"/>
      <c r="P11" s="2"/>
      <c r="Q11" s="13"/>
      <c r="R11" s="13"/>
      <c r="S11" s="58"/>
      <c r="T11" s="10"/>
      <c r="U11" s="12" t="str">
        <f t="shared" si="1"/>
        <v/>
      </c>
      <c r="V11" s="15"/>
      <c r="W11" s="65">
        <f t="shared" si="7"/>
        <v>0</v>
      </c>
      <c r="Y11" s="1"/>
      <c r="Z11" s="1"/>
      <c r="AA11" s="2"/>
      <c r="AB11" s="2"/>
      <c r="AC11" s="13"/>
      <c r="AD11" s="13"/>
      <c r="AE11" s="58"/>
      <c r="AF11" s="10"/>
      <c r="AG11" s="12" t="str">
        <f t="shared" si="2"/>
        <v/>
      </c>
      <c r="AH11" s="15"/>
      <c r="AI11" s="65">
        <f t="shared" si="3"/>
        <v>0</v>
      </c>
      <c r="AK11" s="1"/>
      <c r="AL11" s="1"/>
      <c r="AM11" s="2"/>
      <c r="AN11" s="2"/>
      <c r="AO11" s="13"/>
      <c r="AP11" s="13"/>
      <c r="AQ11" s="58"/>
      <c r="AR11" s="10"/>
      <c r="AS11" s="12" t="str">
        <f t="shared" si="4"/>
        <v/>
      </c>
      <c r="AT11" s="15"/>
      <c r="AU11" s="65">
        <f t="shared" si="8"/>
        <v>0</v>
      </c>
    </row>
    <row r="12" spans="1:55" ht="28.5" customHeight="1">
      <c r="A12" s="1"/>
      <c r="B12" s="1"/>
      <c r="C12" s="2"/>
      <c r="D12" s="2"/>
      <c r="E12" s="13"/>
      <c r="F12" s="13"/>
      <c r="G12" s="58"/>
      <c r="H12" s="10"/>
      <c r="I12" s="12" t="str">
        <f t="shared" si="5"/>
        <v/>
      </c>
      <c r="J12" s="15"/>
      <c r="K12" s="65">
        <f t="shared" si="6"/>
        <v>0</v>
      </c>
      <c r="M12" s="1"/>
      <c r="N12" s="1"/>
      <c r="O12" s="2"/>
      <c r="P12" s="2"/>
      <c r="Q12" s="13"/>
      <c r="R12" s="13"/>
      <c r="S12" s="58"/>
      <c r="T12" s="10"/>
      <c r="U12" s="12" t="str">
        <f t="shared" si="1"/>
        <v/>
      </c>
      <c r="V12" s="15"/>
      <c r="W12" s="65">
        <f t="shared" si="7"/>
        <v>0</v>
      </c>
      <c r="Y12" s="1"/>
      <c r="Z12" s="1"/>
      <c r="AA12" s="2"/>
      <c r="AB12" s="2"/>
      <c r="AC12" s="13"/>
      <c r="AD12" s="13"/>
      <c r="AE12" s="58"/>
      <c r="AF12" s="10"/>
      <c r="AG12" s="12" t="str">
        <f t="shared" si="2"/>
        <v/>
      </c>
      <c r="AH12" s="15"/>
      <c r="AI12" s="65">
        <f t="shared" si="3"/>
        <v>0</v>
      </c>
      <c r="AK12" s="1"/>
      <c r="AL12" s="1"/>
      <c r="AM12" s="2"/>
      <c r="AN12" s="2"/>
      <c r="AO12" s="13"/>
      <c r="AP12" s="13"/>
      <c r="AQ12" s="58"/>
      <c r="AR12" s="10"/>
      <c r="AS12" s="12" t="str">
        <f t="shared" si="4"/>
        <v/>
      </c>
      <c r="AT12" s="15"/>
      <c r="AU12" s="65">
        <f t="shared" si="8"/>
        <v>0</v>
      </c>
    </row>
    <row r="13" spans="1:55" ht="28.5" customHeight="1">
      <c r="A13" s="1"/>
      <c r="B13" s="1"/>
      <c r="C13" s="2"/>
      <c r="D13" s="2"/>
      <c r="E13" s="13"/>
      <c r="F13" s="13"/>
      <c r="G13" s="58"/>
      <c r="H13" s="10"/>
      <c r="I13" s="12" t="str">
        <f t="shared" si="5"/>
        <v/>
      </c>
      <c r="J13" s="15"/>
      <c r="K13" s="65">
        <f t="shared" si="6"/>
        <v>0</v>
      </c>
      <c r="M13" s="1"/>
      <c r="N13" s="1"/>
      <c r="O13" s="2"/>
      <c r="P13" s="2"/>
      <c r="Q13" s="13"/>
      <c r="R13" s="13"/>
      <c r="S13" s="58"/>
      <c r="T13" s="10"/>
      <c r="U13" s="12" t="str">
        <f t="shared" si="1"/>
        <v/>
      </c>
      <c r="V13" s="15"/>
      <c r="W13" s="65">
        <f t="shared" si="7"/>
        <v>0</v>
      </c>
      <c r="Y13" s="1"/>
      <c r="Z13" s="1"/>
      <c r="AA13" s="2"/>
      <c r="AB13" s="2"/>
      <c r="AC13" s="13"/>
      <c r="AD13" s="13"/>
      <c r="AE13" s="58"/>
      <c r="AF13" s="10"/>
      <c r="AG13" s="12" t="str">
        <f t="shared" si="2"/>
        <v/>
      </c>
      <c r="AH13" s="15"/>
      <c r="AI13" s="65">
        <f t="shared" si="3"/>
        <v>0</v>
      </c>
      <c r="AK13" s="1"/>
      <c r="AL13" s="1"/>
      <c r="AM13" s="2"/>
      <c r="AN13" s="2"/>
      <c r="AO13" s="13"/>
      <c r="AP13" s="13"/>
      <c r="AQ13" s="58"/>
      <c r="AR13" s="10"/>
      <c r="AS13" s="12" t="str">
        <f t="shared" si="4"/>
        <v/>
      </c>
      <c r="AT13" s="15"/>
      <c r="AU13" s="65">
        <f t="shared" si="8"/>
        <v>0</v>
      </c>
    </row>
    <row r="14" spans="1:55" ht="28.5" customHeight="1">
      <c r="A14" s="1"/>
      <c r="B14" s="1"/>
      <c r="C14" s="2"/>
      <c r="D14" s="2"/>
      <c r="E14" s="13"/>
      <c r="F14" s="13"/>
      <c r="G14" s="58"/>
      <c r="H14" s="10"/>
      <c r="I14" s="12" t="str">
        <f t="shared" si="5"/>
        <v/>
      </c>
      <c r="J14" s="15"/>
      <c r="K14" s="65">
        <f t="shared" si="6"/>
        <v>0</v>
      </c>
      <c r="M14" s="1"/>
      <c r="N14" s="1"/>
      <c r="O14" s="2"/>
      <c r="P14" s="2"/>
      <c r="Q14" s="13"/>
      <c r="R14" s="13"/>
      <c r="S14" s="58"/>
      <c r="T14" s="10"/>
      <c r="U14" s="12" t="str">
        <f t="shared" si="1"/>
        <v/>
      </c>
      <c r="V14" s="15"/>
      <c r="W14" s="65">
        <f t="shared" si="7"/>
        <v>0</v>
      </c>
      <c r="Y14" s="1"/>
      <c r="Z14" s="1"/>
      <c r="AA14" s="2"/>
      <c r="AB14" s="2"/>
      <c r="AC14" s="13"/>
      <c r="AD14" s="13"/>
      <c r="AE14" s="58"/>
      <c r="AF14" s="10"/>
      <c r="AG14" s="12" t="str">
        <f t="shared" si="2"/>
        <v/>
      </c>
      <c r="AH14" s="15"/>
      <c r="AI14" s="65">
        <f t="shared" si="3"/>
        <v>0</v>
      </c>
      <c r="AK14" s="1"/>
      <c r="AL14" s="1"/>
      <c r="AM14" s="2"/>
      <c r="AN14" s="2"/>
      <c r="AO14" s="13"/>
      <c r="AP14" s="13"/>
      <c r="AQ14" s="58"/>
      <c r="AR14" s="10"/>
      <c r="AS14" s="12" t="str">
        <f t="shared" si="4"/>
        <v/>
      </c>
      <c r="AT14" s="15"/>
      <c r="AU14" s="65">
        <f t="shared" si="8"/>
        <v>0</v>
      </c>
    </row>
    <row r="15" spans="1:55" ht="28.5" customHeight="1">
      <c r="A15" s="1"/>
      <c r="B15" s="1"/>
      <c r="C15" s="2"/>
      <c r="D15" s="2"/>
      <c r="E15" s="13"/>
      <c r="F15" s="13"/>
      <c r="G15" s="58"/>
      <c r="H15" s="10"/>
      <c r="I15" s="12" t="str">
        <f t="shared" si="5"/>
        <v/>
      </c>
      <c r="J15" s="15"/>
      <c r="K15" s="65">
        <f t="shared" si="6"/>
        <v>0</v>
      </c>
      <c r="M15" s="1"/>
      <c r="N15" s="1"/>
      <c r="O15" s="2"/>
      <c r="P15" s="2"/>
      <c r="Q15" s="13"/>
      <c r="R15" s="13"/>
      <c r="S15" s="58"/>
      <c r="T15" s="10"/>
      <c r="U15" s="12" t="str">
        <f t="shared" si="1"/>
        <v/>
      </c>
      <c r="V15" s="15"/>
      <c r="W15" s="65">
        <f t="shared" si="7"/>
        <v>0</v>
      </c>
      <c r="Y15" s="1"/>
      <c r="Z15" s="1"/>
      <c r="AA15" s="2"/>
      <c r="AB15" s="2"/>
      <c r="AC15" s="13"/>
      <c r="AD15" s="13"/>
      <c r="AE15" s="58"/>
      <c r="AF15" s="10"/>
      <c r="AG15" s="12" t="str">
        <f t="shared" si="2"/>
        <v/>
      </c>
      <c r="AH15" s="15"/>
      <c r="AI15" s="65">
        <f t="shared" si="3"/>
        <v>0</v>
      </c>
      <c r="AK15" s="1"/>
      <c r="AL15" s="1"/>
      <c r="AM15" s="2"/>
      <c r="AN15" s="2"/>
      <c r="AO15" s="13"/>
      <c r="AP15" s="13"/>
      <c r="AQ15" s="58"/>
      <c r="AR15" s="10"/>
      <c r="AS15" s="12" t="str">
        <f t="shared" si="4"/>
        <v/>
      </c>
      <c r="AT15" s="15"/>
      <c r="AU15" s="65">
        <f t="shared" si="8"/>
        <v>0</v>
      </c>
    </row>
    <row r="16" spans="1:55" ht="28.5" customHeight="1">
      <c r="A16" s="1"/>
      <c r="B16" s="1"/>
      <c r="C16" s="2"/>
      <c r="D16" s="2"/>
      <c r="E16" s="13"/>
      <c r="F16" s="13"/>
      <c r="G16" s="58"/>
      <c r="H16" s="10"/>
      <c r="I16" s="12" t="str">
        <f t="shared" si="5"/>
        <v/>
      </c>
      <c r="J16" s="15"/>
      <c r="K16" s="65">
        <f t="shared" si="6"/>
        <v>0</v>
      </c>
      <c r="M16" s="1"/>
      <c r="N16" s="1"/>
      <c r="O16" s="2"/>
      <c r="P16" s="2"/>
      <c r="Q16" s="13"/>
      <c r="R16" s="13"/>
      <c r="S16" s="58"/>
      <c r="T16" s="10"/>
      <c r="U16" s="12" t="str">
        <f t="shared" si="1"/>
        <v/>
      </c>
      <c r="V16" s="15"/>
      <c r="W16" s="65">
        <f t="shared" si="7"/>
        <v>0</v>
      </c>
      <c r="Y16" s="1"/>
      <c r="Z16" s="1"/>
      <c r="AA16" s="2"/>
      <c r="AB16" s="2"/>
      <c r="AC16" s="13"/>
      <c r="AD16" s="13"/>
      <c r="AE16" s="58"/>
      <c r="AF16" s="10"/>
      <c r="AG16" s="12" t="str">
        <f t="shared" si="2"/>
        <v/>
      </c>
      <c r="AH16" s="15"/>
      <c r="AI16" s="65">
        <f t="shared" si="3"/>
        <v>0</v>
      </c>
      <c r="AK16" s="1"/>
      <c r="AL16" s="1"/>
      <c r="AM16" s="2"/>
      <c r="AN16" s="2"/>
      <c r="AO16" s="13"/>
      <c r="AP16" s="13"/>
      <c r="AQ16" s="58"/>
      <c r="AR16" s="10"/>
      <c r="AS16" s="12" t="str">
        <f t="shared" si="4"/>
        <v/>
      </c>
      <c r="AT16" s="15"/>
      <c r="AU16" s="65">
        <f t="shared" si="8"/>
        <v>0</v>
      </c>
    </row>
    <row r="17" spans="1:47" ht="28.5" customHeight="1">
      <c r="A17" s="1"/>
      <c r="B17" s="1"/>
      <c r="C17" s="2"/>
      <c r="D17" s="2"/>
      <c r="E17" s="13"/>
      <c r="F17" s="13"/>
      <c r="G17" s="58"/>
      <c r="H17" s="10"/>
      <c r="I17" s="12" t="str">
        <f t="shared" si="5"/>
        <v/>
      </c>
      <c r="J17" s="15"/>
      <c r="K17" s="65">
        <f t="shared" si="6"/>
        <v>0</v>
      </c>
      <c r="M17" s="1"/>
      <c r="N17" s="1"/>
      <c r="O17" s="2"/>
      <c r="P17" s="2"/>
      <c r="Q17" s="13"/>
      <c r="R17" s="13"/>
      <c r="S17" s="58"/>
      <c r="T17" s="10"/>
      <c r="U17" s="12" t="str">
        <f t="shared" si="1"/>
        <v/>
      </c>
      <c r="V17" s="15"/>
      <c r="W17" s="65">
        <f t="shared" si="7"/>
        <v>0</v>
      </c>
      <c r="Y17" s="1"/>
      <c r="Z17" s="1"/>
      <c r="AA17" s="2"/>
      <c r="AB17" s="2"/>
      <c r="AC17" s="13"/>
      <c r="AD17" s="13"/>
      <c r="AE17" s="58"/>
      <c r="AF17" s="10"/>
      <c r="AG17" s="12" t="str">
        <f t="shared" si="2"/>
        <v/>
      </c>
      <c r="AH17" s="15"/>
      <c r="AI17" s="65">
        <f t="shared" si="3"/>
        <v>0</v>
      </c>
      <c r="AK17" s="1"/>
      <c r="AL17" s="1"/>
      <c r="AM17" s="2"/>
      <c r="AN17" s="2"/>
      <c r="AO17" s="13"/>
      <c r="AP17" s="13"/>
      <c r="AQ17" s="58"/>
      <c r="AR17" s="10"/>
      <c r="AS17" s="12" t="str">
        <f t="shared" si="4"/>
        <v/>
      </c>
      <c r="AT17" s="15"/>
      <c r="AU17" s="65">
        <f t="shared" si="8"/>
        <v>0</v>
      </c>
    </row>
    <row r="18" spans="1:47" ht="28.5" customHeight="1">
      <c r="A18" s="1"/>
      <c r="B18" s="1"/>
      <c r="C18" s="2"/>
      <c r="D18" s="2"/>
      <c r="E18" s="13"/>
      <c r="F18" s="13"/>
      <c r="G18" s="58"/>
      <c r="H18" s="10"/>
      <c r="I18" s="12" t="str">
        <f t="shared" si="5"/>
        <v/>
      </c>
      <c r="J18" s="15"/>
      <c r="K18" s="65">
        <f t="shared" si="6"/>
        <v>0</v>
      </c>
      <c r="M18" s="1"/>
      <c r="N18" s="1"/>
      <c r="O18" s="2"/>
      <c r="P18" s="2"/>
      <c r="Q18" s="13"/>
      <c r="R18" s="13"/>
      <c r="S18" s="58"/>
      <c r="T18" s="10"/>
      <c r="U18" s="12" t="str">
        <f t="shared" si="1"/>
        <v/>
      </c>
      <c r="V18" s="15"/>
      <c r="W18" s="65">
        <f t="shared" si="7"/>
        <v>0</v>
      </c>
      <c r="Y18" s="1"/>
      <c r="Z18" s="1"/>
      <c r="AA18" s="2"/>
      <c r="AB18" s="2"/>
      <c r="AC18" s="13"/>
      <c r="AD18" s="13"/>
      <c r="AE18" s="58"/>
      <c r="AF18" s="10"/>
      <c r="AG18" s="12" t="str">
        <f t="shared" si="2"/>
        <v/>
      </c>
      <c r="AH18" s="15"/>
      <c r="AI18" s="65">
        <f t="shared" si="3"/>
        <v>0</v>
      </c>
      <c r="AK18" s="1"/>
      <c r="AL18" s="1"/>
      <c r="AM18" s="2"/>
      <c r="AN18" s="2"/>
      <c r="AO18" s="13"/>
      <c r="AP18" s="13"/>
      <c r="AQ18" s="58"/>
      <c r="AR18" s="10"/>
      <c r="AS18" s="12" t="str">
        <f t="shared" si="4"/>
        <v/>
      </c>
      <c r="AT18" s="15"/>
      <c r="AU18" s="65">
        <f t="shared" si="8"/>
        <v>0</v>
      </c>
    </row>
    <row r="19" spans="1:47" ht="28.5" customHeight="1">
      <c r="A19" s="1"/>
      <c r="B19" s="1"/>
      <c r="C19" s="2"/>
      <c r="D19" s="2"/>
      <c r="E19" s="13"/>
      <c r="F19" s="13"/>
      <c r="G19" s="58"/>
      <c r="H19" s="10"/>
      <c r="I19" s="12" t="str">
        <f t="shared" si="5"/>
        <v/>
      </c>
      <c r="J19" s="15"/>
      <c r="K19" s="65">
        <f t="shared" si="6"/>
        <v>0</v>
      </c>
      <c r="M19" s="1"/>
      <c r="N19" s="1"/>
      <c r="O19" s="2"/>
      <c r="P19" s="2"/>
      <c r="Q19" s="13"/>
      <c r="R19" s="13"/>
      <c r="S19" s="58"/>
      <c r="T19" s="10"/>
      <c r="U19" s="12" t="str">
        <f t="shared" si="1"/>
        <v/>
      </c>
      <c r="V19" s="15"/>
      <c r="W19" s="65">
        <f t="shared" si="7"/>
        <v>0</v>
      </c>
      <c r="Y19" s="1"/>
      <c r="Z19" s="1"/>
      <c r="AA19" s="2"/>
      <c r="AB19" s="2"/>
      <c r="AC19" s="13"/>
      <c r="AD19" s="13"/>
      <c r="AE19" s="58"/>
      <c r="AF19" s="10"/>
      <c r="AG19" s="12" t="str">
        <f t="shared" si="2"/>
        <v/>
      </c>
      <c r="AH19" s="15"/>
      <c r="AI19" s="65">
        <f t="shared" si="3"/>
        <v>0</v>
      </c>
      <c r="AK19" s="1"/>
      <c r="AL19" s="1"/>
      <c r="AM19" s="2"/>
      <c r="AN19" s="2"/>
      <c r="AO19" s="13"/>
      <c r="AP19" s="13"/>
      <c r="AQ19" s="58"/>
      <c r="AR19" s="10"/>
      <c r="AS19" s="12" t="str">
        <f t="shared" si="4"/>
        <v/>
      </c>
      <c r="AT19" s="15"/>
      <c r="AU19" s="65">
        <f t="shared" si="8"/>
        <v>0</v>
      </c>
    </row>
    <row r="20" spans="1:47" ht="28.5" customHeight="1">
      <c r="A20" s="1"/>
      <c r="B20" s="1"/>
      <c r="C20" s="2"/>
      <c r="D20" s="2"/>
      <c r="E20" s="13"/>
      <c r="F20" s="13"/>
      <c r="G20" s="58"/>
      <c r="H20" s="10"/>
      <c r="I20" s="12" t="str">
        <f t="shared" si="5"/>
        <v/>
      </c>
      <c r="J20" s="15"/>
      <c r="K20" s="65">
        <f t="shared" si="6"/>
        <v>0</v>
      </c>
      <c r="M20" s="1"/>
      <c r="N20" s="1"/>
      <c r="O20" s="2"/>
      <c r="P20" s="2"/>
      <c r="Q20" s="13"/>
      <c r="R20" s="13"/>
      <c r="S20" s="58"/>
      <c r="T20" s="10"/>
      <c r="U20" s="12" t="str">
        <f t="shared" si="1"/>
        <v/>
      </c>
      <c r="V20" s="15"/>
      <c r="W20" s="65">
        <f t="shared" si="7"/>
        <v>0</v>
      </c>
      <c r="Y20" s="1"/>
      <c r="Z20" s="1"/>
      <c r="AA20" s="2"/>
      <c r="AB20" s="2"/>
      <c r="AC20" s="13"/>
      <c r="AD20" s="13"/>
      <c r="AE20" s="58"/>
      <c r="AF20" s="10"/>
      <c r="AG20" s="12" t="str">
        <f t="shared" si="2"/>
        <v/>
      </c>
      <c r="AH20" s="15"/>
      <c r="AI20" s="65">
        <f t="shared" si="3"/>
        <v>0</v>
      </c>
      <c r="AK20" s="1"/>
      <c r="AL20" s="1"/>
      <c r="AM20" s="2"/>
      <c r="AN20" s="2"/>
      <c r="AO20" s="13"/>
      <c r="AP20" s="13"/>
      <c r="AQ20" s="58"/>
      <c r="AR20" s="10"/>
      <c r="AS20" s="12" t="str">
        <f t="shared" si="4"/>
        <v/>
      </c>
      <c r="AT20" s="15"/>
      <c r="AU20" s="65">
        <f t="shared" si="8"/>
        <v>0</v>
      </c>
    </row>
    <row r="21" spans="1:47" ht="28.5" customHeight="1">
      <c r="A21" s="1"/>
      <c r="B21" s="1"/>
      <c r="C21" s="2"/>
      <c r="D21" s="2"/>
      <c r="E21" s="13"/>
      <c r="F21" s="13"/>
      <c r="G21" s="58"/>
      <c r="H21" s="10"/>
      <c r="I21" s="12" t="str">
        <f t="shared" si="5"/>
        <v/>
      </c>
      <c r="J21" s="15"/>
      <c r="K21" s="65">
        <f t="shared" si="6"/>
        <v>0</v>
      </c>
      <c r="M21" s="3"/>
      <c r="N21" s="3"/>
      <c r="O21" s="67"/>
      <c r="P21" s="67"/>
      <c r="Q21" s="17"/>
      <c r="R21" s="17"/>
      <c r="S21" s="12"/>
      <c r="T21" s="10"/>
      <c r="U21" s="12" t="str">
        <f t="shared" si="1"/>
        <v/>
      </c>
      <c r="V21" s="15"/>
      <c r="W21" s="65">
        <f t="shared" si="7"/>
        <v>0</v>
      </c>
      <c r="Y21" s="1"/>
      <c r="Z21" s="1"/>
      <c r="AA21" s="2"/>
      <c r="AB21" s="2"/>
      <c r="AC21" s="13"/>
      <c r="AD21" s="13"/>
      <c r="AE21" s="58"/>
      <c r="AF21" s="10"/>
      <c r="AG21" s="12" t="str">
        <f t="shared" si="2"/>
        <v/>
      </c>
      <c r="AH21" s="15"/>
      <c r="AI21" s="65">
        <f t="shared" si="3"/>
        <v>0</v>
      </c>
      <c r="AK21" s="1"/>
      <c r="AL21" s="1"/>
      <c r="AM21" s="2"/>
      <c r="AN21" s="2"/>
      <c r="AO21" s="13"/>
      <c r="AP21" s="13"/>
      <c r="AQ21" s="58"/>
      <c r="AR21" s="10"/>
      <c r="AS21" s="12" t="str">
        <f t="shared" si="4"/>
        <v/>
      </c>
      <c r="AT21" s="15"/>
      <c r="AU21" s="65">
        <f t="shared" si="8"/>
        <v>0</v>
      </c>
    </row>
    <row r="22" spans="1:47" ht="30.75" customHeight="1">
      <c r="A22" s="3"/>
      <c r="B22" s="3"/>
      <c r="C22" s="67"/>
      <c r="D22" s="67"/>
      <c r="E22" s="17"/>
      <c r="F22" s="17"/>
      <c r="G22" s="12"/>
      <c r="H22" s="10"/>
      <c r="I22" s="12" t="str">
        <f t="shared" si="5"/>
        <v/>
      </c>
      <c r="J22" s="15"/>
      <c r="K22" s="65">
        <f t="shared" si="6"/>
        <v>0</v>
      </c>
      <c r="M22" s="3"/>
      <c r="N22" s="3"/>
      <c r="O22" s="67"/>
      <c r="P22" s="67"/>
      <c r="Q22" s="17"/>
      <c r="R22" s="17"/>
      <c r="S22" s="12"/>
      <c r="T22" s="10"/>
      <c r="U22" s="12" t="str">
        <f t="shared" si="1"/>
        <v/>
      </c>
      <c r="V22" s="15"/>
      <c r="W22" s="65">
        <f t="shared" si="7"/>
        <v>0</v>
      </c>
      <c r="Y22" s="1"/>
      <c r="Z22" s="1"/>
      <c r="AA22" s="2"/>
      <c r="AB22" s="2"/>
      <c r="AC22" s="13"/>
      <c r="AD22" s="13"/>
      <c r="AE22" s="58"/>
      <c r="AF22" s="10"/>
      <c r="AG22" s="12" t="str">
        <f t="shared" si="2"/>
        <v/>
      </c>
      <c r="AH22" s="15"/>
      <c r="AI22" s="65">
        <f t="shared" si="3"/>
        <v>0</v>
      </c>
      <c r="AK22" s="1"/>
      <c r="AL22" s="1"/>
      <c r="AM22" s="2"/>
      <c r="AN22" s="2"/>
      <c r="AO22" s="13"/>
      <c r="AP22" s="13"/>
      <c r="AQ22" s="58"/>
      <c r="AR22" s="10"/>
      <c r="AS22" s="12" t="str">
        <f t="shared" si="4"/>
        <v/>
      </c>
      <c r="AT22" s="15"/>
      <c r="AU22" s="65">
        <f t="shared" si="8"/>
        <v>0</v>
      </c>
    </row>
    <row r="23" spans="1:47" ht="30.75" customHeight="1">
      <c r="A23" s="3"/>
      <c r="B23" s="3"/>
      <c r="C23" s="67"/>
      <c r="D23" s="67"/>
      <c r="E23" s="17"/>
      <c r="F23" s="17"/>
      <c r="G23" s="12"/>
      <c r="H23" s="10"/>
      <c r="I23" s="12" t="str">
        <f t="shared" si="5"/>
        <v/>
      </c>
      <c r="J23" s="15"/>
      <c r="K23" s="65">
        <f t="shared" si="6"/>
        <v>0</v>
      </c>
      <c r="M23" s="3"/>
      <c r="N23" s="3"/>
      <c r="O23" s="67"/>
      <c r="P23" s="67"/>
      <c r="Q23" s="17"/>
      <c r="R23" s="17"/>
      <c r="S23" s="12"/>
      <c r="T23" s="10"/>
      <c r="U23" s="12" t="str">
        <f t="shared" si="1"/>
        <v/>
      </c>
      <c r="V23" s="15"/>
      <c r="W23" s="65">
        <f t="shared" si="7"/>
        <v>0</v>
      </c>
      <c r="Y23" s="1"/>
      <c r="Z23" s="1"/>
      <c r="AA23" s="2"/>
      <c r="AB23" s="2"/>
      <c r="AC23" s="13"/>
      <c r="AD23" s="13"/>
      <c r="AE23" s="58"/>
      <c r="AF23" s="10"/>
      <c r="AG23" s="12" t="str">
        <f t="shared" si="2"/>
        <v/>
      </c>
      <c r="AH23" s="15"/>
      <c r="AI23" s="65">
        <f t="shared" si="3"/>
        <v>0</v>
      </c>
      <c r="AK23" s="1"/>
      <c r="AL23" s="1"/>
      <c r="AM23" s="2"/>
      <c r="AN23" s="2"/>
      <c r="AO23" s="13"/>
      <c r="AP23" s="13"/>
      <c r="AQ23" s="58"/>
      <c r="AR23" s="10"/>
      <c r="AS23" s="12" t="str">
        <f t="shared" si="4"/>
        <v/>
      </c>
      <c r="AT23" s="15"/>
      <c r="AU23" s="65">
        <f t="shared" si="8"/>
        <v>0</v>
      </c>
    </row>
    <row r="24" spans="1:47" ht="30.75" customHeight="1">
      <c r="A24" s="3"/>
      <c r="B24" s="3"/>
      <c r="C24" s="67"/>
      <c r="D24" s="66"/>
      <c r="E24" s="17"/>
      <c r="F24" s="17"/>
      <c r="G24" s="12"/>
      <c r="H24" s="10"/>
      <c r="I24" s="12" t="str">
        <f t="shared" si="5"/>
        <v/>
      </c>
      <c r="J24" s="15"/>
      <c r="K24" s="65">
        <f t="shared" si="6"/>
        <v>0</v>
      </c>
      <c r="M24" s="3"/>
      <c r="N24" s="3"/>
      <c r="O24" s="67"/>
      <c r="P24" s="66"/>
      <c r="Q24" s="17"/>
      <c r="R24" s="17"/>
      <c r="S24" s="12"/>
      <c r="T24" s="10"/>
      <c r="U24" s="12" t="str">
        <f t="shared" si="1"/>
        <v/>
      </c>
      <c r="V24" s="15"/>
      <c r="W24" s="65">
        <f t="shared" si="7"/>
        <v>0</v>
      </c>
      <c r="Y24" s="3"/>
      <c r="Z24" s="3"/>
      <c r="AA24" s="4"/>
      <c r="AB24" s="2"/>
      <c r="AC24" s="17"/>
      <c r="AD24" s="17"/>
      <c r="AE24" s="58"/>
      <c r="AF24" s="10"/>
      <c r="AG24" s="12" t="str">
        <f t="shared" si="2"/>
        <v/>
      </c>
      <c r="AH24" s="15"/>
      <c r="AI24" s="65">
        <f t="shared" si="3"/>
        <v>0</v>
      </c>
      <c r="AK24" s="3"/>
      <c r="AL24" s="3"/>
      <c r="AM24" s="4"/>
      <c r="AN24" s="2"/>
      <c r="AO24" s="17"/>
      <c r="AP24" s="17"/>
      <c r="AQ24" s="58"/>
      <c r="AR24" s="10"/>
      <c r="AS24" s="12" t="str">
        <f t="shared" si="4"/>
        <v/>
      </c>
      <c r="AT24" s="15"/>
      <c r="AU24" s="65">
        <f t="shared" si="8"/>
        <v>0</v>
      </c>
    </row>
    <row r="25" spans="1:47" ht="30.75" customHeight="1">
      <c r="A25" s="3"/>
      <c r="B25" s="3"/>
      <c r="C25" s="67"/>
      <c r="D25" s="67"/>
      <c r="E25" s="17"/>
      <c r="F25" s="17"/>
      <c r="G25" s="12"/>
      <c r="H25" s="10"/>
      <c r="I25" s="12" t="str">
        <f t="shared" si="5"/>
        <v/>
      </c>
      <c r="J25" s="15"/>
      <c r="K25" s="65">
        <f t="shared" si="6"/>
        <v>0</v>
      </c>
      <c r="M25" s="3"/>
      <c r="N25" s="3"/>
      <c r="O25" s="67"/>
      <c r="P25" s="67"/>
      <c r="Q25" s="17"/>
      <c r="R25" s="17"/>
      <c r="S25" s="12"/>
      <c r="T25" s="10"/>
      <c r="U25" s="12" t="str">
        <f t="shared" si="1"/>
        <v/>
      </c>
      <c r="V25" s="15"/>
      <c r="W25" s="65">
        <f t="shared" si="7"/>
        <v>0</v>
      </c>
      <c r="Y25" s="3"/>
      <c r="Z25" s="3"/>
      <c r="AA25" s="4"/>
      <c r="AB25" s="4"/>
      <c r="AC25" s="17"/>
      <c r="AD25" s="17"/>
      <c r="AE25" s="58"/>
      <c r="AF25" s="10"/>
      <c r="AG25" s="12" t="str">
        <f t="shared" si="2"/>
        <v/>
      </c>
      <c r="AH25" s="15"/>
      <c r="AI25" s="65">
        <f t="shared" si="3"/>
        <v>0</v>
      </c>
      <c r="AK25" s="3"/>
      <c r="AL25" s="3"/>
      <c r="AM25" s="4"/>
      <c r="AN25" s="4"/>
      <c r="AO25" s="17"/>
      <c r="AP25" s="17"/>
      <c r="AQ25" s="58"/>
      <c r="AR25" s="10"/>
      <c r="AS25" s="12" t="str">
        <f t="shared" si="4"/>
        <v/>
      </c>
      <c r="AT25" s="15"/>
      <c r="AU25" s="65">
        <f t="shared" si="8"/>
        <v>0</v>
      </c>
    </row>
    <row r="26" spans="1:47" ht="30.75" customHeight="1">
      <c r="A26" s="1"/>
      <c r="B26" s="1"/>
      <c r="C26" s="66"/>
      <c r="D26" s="67"/>
      <c r="E26" s="17"/>
      <c r="F26" s="17"/>
      <c r="G26" s="12"/>
      <c r="H26" s="10"/>
      <c r="I26" s="12" t="str">
        <f t="shared" si="5"/>
        <v/>
      </c>
      <c r="J26" s="15"/>
      <c r="K26" s="65">
        <f t="shared" si="6"/>
        <v>0</v>
      </c>
      <c r="M26" s="1"/>
      <c r="N26" s="1"/>
      <c r="O26" s="66"/>
      <c r="P26" s="67"/>
      <c r="Q26" s="17"/>
      <c r="R26" s="17"/>
      <c r="S26" s="12"/>
      <c r="T26" s="10"/>
      <c r="U26" s="12" t="str">
        <f t="shared" si="1"/>
        <v/>
      </c>
      <c r="V26" s="15"/>
      <c r="W26" s="65">
        <f t="shared" si="7"/>
        <v>0</v>
      </c>
      <c r="Y26" s="1"/>
      <c r="Z26" s="1"/>
      <c r="AA26" s="2"/>
      <c r="AB26" s="4"/>
      <c r="AC26" s="17"/>
      <c r="AD26" s="17"/>
      <c r="AE26" s="58"/>
      <c r="AF26" s="10"/>
      <c r="AG26" s="12" t="str">
        <f t="shared" si="2"/>
        <v/>
      </c>
      <c r="AH26" s="15"/>
      <c r="AI26" s="65">
        <f t="shared" si="3"/>
        <v>0</v>
      </c>
      <c r="AK26" s="1"/>
      <c r="AL26" s="1"/>
      <c r="AM26" s="2"/>
      <c r="AN26" s="4"/>
      <c r="AO26" s="17"/>
      <c r="AP26" s="17"/>
      <c r="AQ26" s="58"/>
      <c r="AR26" s="10"/>
      <c r="AS26" s="12" t="str">
        <f t="shared" si="4"/>
        <v/>
      </c>
      <c r="AT26" s="15"/>
      <c r="AU26" s="65">
        <f t="shared" si="8"/>
        <v>0</v>
      </c>
    </row>
    <row r="27" spans="1:47" ht="30.75" customHeight="1">
      <c r="A27" s="3"/>
      <c r="B27" s="3"/>
      <c r="C27" s="67"/>
      <c r="D27" s="66"/>
      <c r="E27" s="17"/>
      <c r="F27" s="17"/>
      <c r="G27" s="12"/>
      <c r="H27" s="10"/>
      <c r="I27" s="12" t="str">
        <f t="shared" si="5"/>
        <v/>
      </c>
      <c r="J27" s="15"/>
      <c r="K27" s="65">
        <f t="shared" si="6"/>
        <v>0</v>
      </c>
      <c r="M27" s="3"/>
      <c r="N27" s="3"/>
      <c r="O27" s="67"/>
      <c r="P27" s="66"/>
      <c r="Q27" s="17"/>
      <c r="R27" s="17"/>
      <c r="S27" s="12"/>
      <c r="T27" s="10"/>
      <c r="U27" s="12" t="str">
        <f t="shared" si="1"/>
        <v/>
      </c>
      <c r="V27" s="15"/>
      <c r="W27" s="65">
        <f t="shared" si="7"/>
        <v>0</v>
      </c>
      <c r="Y27" s="3"/>
      <c r="Z27" s="3"/>
      <c r="AA27" s="4"/>
      <c r="AB27" s="2"/>
      <c r="AC27" s="17"/>
      <c r="AD27" s="17"/>
      <c r="AE27" s="58"/>
      <c r="AF27" s="10"/>
      <c r="AG27" s="12" t="str">
        <f t="shared" si="2"/>
        <v/>
      </c>
      <c r="AH27" s="15"/>
      <c r="AI27" s="65">
        <f t="shared" si="3"/>
        <v>0</v>
      </c>
      <c r="AK27" s="3"/>
      <c r="AL27" s="3"/>
      <c r="AM27" s="4"/>
      <c r="AN27" s="2"/>
      <c r="AO27" s="17"/>
      <c r="AP27" s="17"/>
      <c r="AQ27" s="58"/>
      <c r="AR27" s="10"/>
      <c r="AS27" s="12" t="str">
        <f t="shared" si="4"/>
        <v/>
      </c>
      <c r="AT27" s="15"/>
      <c r="AU27" s="65">
        <f t="shared" si="8"/>
        <v>0</v>
      </c>
    </row>
    <row r="28" spans="1:47" ht="30.75" customHeight="1">
      <c r="A28" s="3"/>
      <c r="B28" s="3"/>
      <c r="C28" s="67"/>
      <c r="D28" s="66"/>
      <c r="E28" s="17"/>
      <c r="F28" s="17"/>
      <c r="G28" s="12"/>
      <c r="H28" s="10"/>
      <c r="I28" s="12" t="str">
        <f t="shared" si="5"/>
        <v/>
      </c>
      <c r="J28" s="15"/>
      <c r="K28" s="65">
        <f t="shared" si="6"/>
        <v>0</v>
      </c>
      <c r="M28" s="3"/>
      <c r="N28" s="3"/>
      <c r="O28" s="67"/>
      <c r="P28" s="66"/>
      <c r="Q28" s="17"/>
      <c r="R28" s="17"/>
      <c r="S28" s="12"/>
      <c r="T28" s="10"/>
      <c r="U28" s="12" t="str">
        <f t="shared" si="1"/>
        <v/>
      </c>
      <c r="V28" s="15"/>
      <c r="W28" s="65">
        <f t="shared" si="7"/>
        <v>0</v>
      </c>
      <c r="Y28" s="3"/>
      <c r="Z28" s="3"/>
      <c r="AA28" s="4"/>
      <c r="AB28" s="2"/>
      <c r="AC28" s="17"/>
      <c r="AD28" s="17"/>
      <c r="AE28" s="58"/>
      <c r="AF28" s="10"/>
      <c r="AG28" s="12" t="str">
        <f t="shared" si="2"/>
        <v/>
      </c>
      <c r="AH28" s="15"/>
      <c r="AI28" s="65">
        <f t="shared" si="3"/>
        <v>0</v>
      </c>
      <c r="AK28" s="3"/>
      <c r="AL28" s="3"/>
      <c r="AM28" s="4"/>
      <c r="AN28" s="2"/>
      <c r="AO28" s="17"/>
      <c r="AP28" s="17"/>
      <c r="AQ28" s="58"/>
      <c r="AR28" s="10"/>
      <c r="AS28" s="12" t="str">
        <f t="shared" si="4"/>
        <v/>
      </c>
      <c r="AT28" s="15"/>
      <c r="AU28" s="65">
        <f t="shared" si="8"/>
        <v>0</v>
      </c>
    </row>
    <row r="29" spans="1:47" ht="30.75" customHeight="1">
      <c r="A29" s="1"/>
      <c r="B29" s="1"/>
      <c r="C29" s="66"/>
      <c r="D29" s="67"/>
      <c r="E29" s="17"/>
      <c r="F29" s="17"/>
      <c r="G29" s="12"/>
      <c r="H29" s="10"/>
      <c r="I29" s="12" t="str">
        <f t="shared" si="5"/>
        <v/>
      </c>
      <c r="J29" s="15"/>
      <c r="K29" s="65">
        <f t="shared" si="6"/>
        <v>0</v>
      </c>
      <c r="M29" s="1"/>
      <c r="N29" s="1"/>
      <c r="O29" s="66"/>
      <c r="P29" s="67"/>
      <c r="Q29" s="17"/>
      <c r="R29" s="17"/>
      <c r="S29" s="12"/>
      <c r="T29" s="10"/>
      <c r="U29" s="12" t="str">
        <f t="shared" si="1"/>
        <v/>
      </c>
      <c r="V29" s="15"/>
      <c r="W29" s="65">
        <f t="shared" si="7"/>
        <v>0</v>
      </c>
      <c r="Y29" s="1"/>
      <c r="Z29" s="1"/>
      <c r="AA29" s="2"/>
      <c r="AB29" s="4"/>
      <c r="AC29" s="17"/>
      <c r="AD29" s="17"/>
      <c r="AE29" s="58"/>
      <c r="AF29" s="10"/>
      <c r="AG29" s="12" t="str">
        <f t="shared" si="2"/>
        <v/>
      </c>
      <c r="AH29" s="15"/>
      <c r="AI29" s="65">
        <f t="shared" si="3"/>
        <v>0</v>
      </c>
      <c r="AK29" s="1"/>
      <c r="AL29" s="1"/>
      <c r="AM29" s="2"/>
      <c r="AN29" s="4"/>
      <c r="AO29" s="17"/>
      <c r="AP29" s="17"/>
      <c r="AQ29" s="58"/>
      <c r="AR29" s="10"/>
      <c r="AS29" s="12" t="str">
        <f t="shared" si="4"/>
        <v/>
      </c>
      <c r="AT29" s="15"/>
      <c r="AU29" s="65">
        <f t="shared" si="8"/>
        <v>0</v>
      </c>
    </row>
    <row r="30" spans="1:47" ht="30.75" customHeight="1">
      <c r="A30" s="5"/>
      <c r="B30" s="1"/>
      <c r="C30" s="66"/>
      <c r="D30" s="67"/>
      <c r="E30" s="17"/>
      <c r="F30" s="17"/>
      <c r="G30" s="12"/>
      <c r="H30" s="10"/>
      <c r="I30" s="12" t="str">
        <f t="shared" si="5"/>
        <v/>
      </c>
      <c r="J30" s="15"/>
      <c r="K30" s="65">
        <f t="shared" si="6"/>
        <v>0</v>
      </c>
      <c r="M30" s="5"/>
      <c r="N30" s="1"/>
      <c r="O30" s="66"/>
      <c r="P30" s="67"/>
      <c r="Q30" s="17"/>
      <c r="R30" s="17"/>
      <c r="S30" s="12"/>
      <c r="T30" s="10"/>
      <c r="U30" s="12" t="str">
        <f t="shared" si="1"/>
        <v/>
      </c>
      <c r="V30" s="15"/>
      <c r="W30" s="65">
        <f t="shared" si="7"/>
        <v>0</v>
      </c>
      <c r="Y30" s="5"/>
      <c r="Z30" s="1"/>
      <c r="AA30" s="2"/>
      <c r="AB30" s="4"/>
      <c r="AC30" s="17"/>
      <c r="AD30" s="17"/>
      <c r="AE30" s="58"/>
      <c r="AF30" s="10"/>
      <c r="AG30" s="12" t="str">
        <f t="shared" si="2"/>
        <v/>
      </c>
      <c r="AH30" s="15"/>
      <c r="AI30" s="65">
        <f t="shared" si="3"/>
        <v>0</v>
      </c>
      <c r="AK30" s="5"/>
      <c r="AL30" s="1"/>
      <c r="AM30" s="2"/>
      <c r="AN30" s="4"/>
      <c r="AO30" s="17"/>
      <c r="AP30" s="17"/>
      <c r="AQ30" s="58"/>
      <c r="AR30" s="10"/>
      <c r="AS30" s="12" t="str">
        <f t="shared" si="4"/>
        <v/>
      </c>
      <c r="AT30" s="15"/>
      <c r="AU30" s="65">
        <f t="shared" si="8"/>
        <v>0</v>
      </c>
    </row>
    <row r="31" spans="1:47" ht="30.75" customHeight="1">
      <c r="A31" s="3"/>
      <c r="B31" s="3"/>
      <c r="C31" s="67"/>
      <c r="D31" s="67"/>
      <c r="E31" s="17"/>
      <c r="F31" s="17"/>
      <c r="G31" s="12"/>
      <c r="H31" s="10"/>
      <c r="I31" s="12" t="str">
        <f t="shared" si="5"/>
        <v/>
      </c>
      <c r="J31" s="15"/>
      <c r="K31" s="65">
        <f t="shared" si="6"/>
        <v>0</v>
      </c>
      <c r="M31" s="3"/>
      <c r="N31" s="3"/>
      <c r="O31" s="67"/>
      <c r="P31" s="67"/>
      <c r="Q31" s="17"/>
      <c r="R31" s="17"/>
      <c r="S31" s="12"/>
      <c r="T31" s="10"/>
      <c r="U31" s="12" t="str">
        <f t="shared" si="1"/>
        <v/>
      </c>
      <c r="V31" s="15"/>
      <c r="W31" s="65">
        <f t="shared" si="7"/>
        <v>0</v>
      </c>
      <c r="Y31" s="3"/>
      <c r="Z31" s="3"/>
      <c r="AA31" s="4"/>
      <c r="AB31" s="4"/>
      <c r="AC31" s="17"/>
      <c r="AD31" s="17"/>
      <c r="AE31" s="58"/>
      <c r="AF31" s="10"/>
      <c r="AG31" s="12" t="str">
        <f t="shared" si="2"/>
        <v/>
      </c>
      <c r="AH31" s="15"/>
      <c r="AI31" s="65">
        <f t="shared" si="3"/>
        <v>0</v>
      </c>
      <c r="AK31" s="3"/>
      <c r="AL31" s="3"/>
      <c r="AM31" s="4"/>
      <c r="AN31" s="4"/>
      <c r="AO31" s="17"/>
      <c r="AP31" s="17"/>
      <c r="AQ31" s="58"/>
      <c r="AR31" s="10"/>
      <c r="AS31" s="12" t="str">
        <f t="shared" si="4"/>
        <v/>
      </c>
      <c r="AT31" s="15"/>
      <c r="AU31" s="65">
        <f t="shared" si="8"/>
        <v>0</v>
      </c>
    </row>
    <row r="32" spans="1:47" ht="30.75" customHeight="1">
      <c r="A32" s="3"/>
      <c r="B32" s="3"/>
      <c r="C32" s="67"/>
      <c r="D32" s="67"/>
      <c r="E32" s="17"/>
      <c r="F32" s="17"/>
      <c r="G32" s="12"/>
      <c r="H32" s="10"/>
      <c r="I32" s="12" t="str">
        <f t="shared" si="5"/>
        <v/>
      </c>
      <c r="J32" s="15"/>
      <c r="K32" s="65">
        <f t="shared" si="6"/>
        <v>0</v>
      </c>
      <c r="M32" s="3"/>
      <c r="N32" s="3"/>
      <c r="O32" s="67"/>
      <c r="P32" s="67"/>
      <c r="Q32" s="17"/>
      <c r="R32" s="17"/>
      <c r="S32" s="12"/>
      <c r="T32" s="10"/>
      <c r="U32" s="12" t="str">
        <f t="shared" si="1"/>
        <v/>
      </c>
      <c r="V32" s="15"/>
      <c r="W32" s="65">
        <f t="shared" si="7"/>
        <v>0</v>
      </c>
      <c r="Y32" s="3"/>
      <c r="Z32" s="3"/>
      <c r="AA32" s="4"/>
      <c r="AB32" s="4"/>
      <c r="AC32" s="17"/>
      <c r="AD32" s="17"/>
      <c r="AE32" s="58"/>
      <c r="AF32" s="10"/>
      <c r="AG32" s="12" t="str">
        <f t="shared" si="2"/>
        <v/>
      </c>
      <c r="AH32" s="15"/>
      <c r="AI32" s="65">
        <f t="shared" si="3"/>
        <v>0</v>
      </c>
      <c r="AK32" s="3"/>
      <c r="AL32" s="3"/>
      <c r="AM32" s="4"/>
      <c r="AN32" s="4"/>
      <c r="AO32" s="17"/>
      <c r="AP32" s="17"/>
      <c r="AQ32" s="58"/>
      <c r="AR32" s="10"/>
      <c r="AS32" s="12" t="str">
        <f t="shared" si="4"/>
        <v/>
      </c>
      <c r="AT32" s="15"/>
      <c r="AU32" s="65">
        <f t="shared" si="8"/>
        <v>0</v>
      </c>
    </row>
    <row r="33" spans="1:47" ht="30.75" customHeight="1">
      <c r="A33" s="3"/>
      <c r="B33" s="3"/>
      <c r="C33" s="67"/>
      <c r="D33" s="67"/>
      <c r="E33" s="17"/>
      <c r="F33" s="17"/>
      <c r="G33" s="12"/>
      <c r="H33" s="10"/>
      <c r="I33" s="12" t="str">
        <f t="shared" si="5"/>
        <v/>
      </c>
      <c r="J33" s="15"/>
      <c r="K33" s="65">
        <f t="shared" si="6"/>
        <v>0</v>
      </c>
      <c r="M33" s="3"/>
      <c r="N33" s="3"/>
      <c r="O33" s="67"/>
      <c r="P33" s="67"/>
      <c r="Q33" s="17"/>
      <c r="R33" s="17"/>
      <c r="S33" s="12"/>
      <c r="T33" s="10"/>
      <c r="U33" s="12" t="str">
        <f t="shared" si="1"/>
        <v/>
      </c>
      <c r="V33" s="15"/>
      <c r="W33" s="65">
        <f t="shared" si="7"/>
        <v>0</v>
      </c>
      <c r="Y33" s="3"/>
      <c r="Z33" s="3"/>
      <c r="AA33" s="4"/>
      <c r="AB33" s="4"/>
      <c r="AC33" s="17"/>
      <c r="AD33" s="17"/>
      <c r="AE33" s="58"/>
      <c r="AF33" s="10"/>
      <c r="AG33" s="12" t="str">
        <f t="shared" si="2"/>
        <v/>
      </c>
      <c r="AH33" s="15"/>
      <c r="AI33" s="65">
        <f t="shared" si="3"/>
        <v>0</v>
      </c>
      <c r="AK33" s="3"/>
      <c r="AL33" s="3"/>
      <c r="AM33" s="4"/>
      <c r="AN33" s="4"/>
      <c r="AO33" s="17"/>
      <c r="AP33" s="17"/>
      <c r="AQ33" s="58"/>
      <c r="AR33" s="10"/>
      <c r="AS33" s="12" t="str">
        <f t="shared" si="4"/>
        <v/>
      </c>
      <c r="AT33" s="15"/>
      <c r="AU33" s="65">
        <f t="shared" si="8"/>
        <v>0</v>
      </c>
    </row>
    <row r="34" spans="1:47" ht="30.75" customHeight="1">
      <c r="A34" s="3"/>
      <c r="B34" s="3"/>
      <c r="C34" s="67"/>
      <c r="D34" s="67"/>
      <c r="E34" s="17"/>
      <c r="F34" s="17"/>
      <c r="G34" s="12"/>
      <c r="H34" s="10"/>
      <c r="I34" s="12" t="str">
        <f t="shared" si="5"/>
        <v/>
      </c>
      <c r="J34" s="15"/>
      <c r="K34" s="65">
        <f t="shared" si="6"/>
        <v>0</v>
      </c>
      <c r="M34" s="3"/>
      <c r="N34" s="3"/>
      <c r="O34" s="67"/>
      <c r="P34" s="67"/>
      <c r="Q34" s="17"/>
      <c r="R34" s="17"/>
      <c r="S34" s="12"/>
      <c r="T34" s="10"/>
      <c r="U34" s="12" t="str">
        <f t="shared" si="1"/>
        <v/>
      </c>
      <c r="V34" s="15"/>
      <c r="W34" s="65">
        <f t="shared" si="7"/>
        <v>0</v>
      </c>
      <c r="Y34" s="3"/>
      <c r="Z34" s="3"/>
      <c r="AA34" s="4"/>
      <c r="AB34" s="4"/>
      <c r="AC34" s="17"/>
      <c r="AD34" s="17"/>
      <c r="AE34" s="58"/>
      <c r="AF34" s="10"/>
      <c r="AG34" s="12" t="str">
        <f t="shared" si="2"/>
        <v/>
      </c>
      <c r="AH34" s="15"/>
      <c r="AI34" s="65">
        <f t="shared" si="3"/>
        <v>0</v>
      </c>
      <c r="AK34" s="3"/>
      <c r="AL34" s="3"/>
      <c r="AM34" s="4"/>
      <c r="AN34" s="4"/>
      <c r="AO34" s="17"/>
      <c r="AP34" s="17"/>
      <c r="AQ34" s="58"/>
      <c r="AR34" s="10"/>
      <c r="AS34" s="12" t="str">
        <f t="shared" si="4"/>
        <v/>
      </c>
      <c r="AT34" s="15"/>
      <c r="AU34" s="65">
        <f t="shared" si="8"/>
        <v>0</v>
      </c>
    </row>
    <row r="35" spans="1:47" ht="30.75" customHeight="1">
      <c r="A35" s="3"/>
      <c r="B35" s="3"/>
      <c r="C35" s="67"/>
      <c r="D35" s="67"/>
      <c r="E35" s="17"/>
      <c r="F35" s="17"/>
      <c r="G35" s="12"/>
      <c r="H35" s="10"/>
      <c r="I35" s="12" t="str">
        <f t="shared" si="5"/>
        <v/>
      </c>
      <c r="J35" s="15"/>
      <c r="K35" s="65">
        <f t="shared" si="6"/>
        <v>0</v>
      </c>
      <c r="M35" s="3"/>
      <c r="N35" s="3"/>
      <c r="O35" s="67"/>
      <c r="P35" s="67"/>
      <c r="Q35" s="17"/>
      <c r="R35" s="17"/>
      <c r="S35" s="12"/>
      <c r="T35" s="10"/>
      <c r="U35" s="12" t="str">
        <f t="shared" si="1"/>
        <v/>
      </c>
      <c r="V35" s="15"/>
      <c r="W35" s="65">
        <f t="shared" si="7"/>
        <v>0</v>
      </c>
      <c r="Y35" s="3"/>
      <c r="Z35" s="3"/>
      <c r="AA35" s="4"/>
      <c r="AB35" s="4"/>
      <c r="AC35" s="17"/>
      <c r="AD35" s="17"/>
      <c r="AE35" s="58"/>
      <c r="AF35" s="10"/>
      <c r="AG35" s="12" t="str">
        <f t="shared" si="2"/>
        <v/>
      </c>
      <c r="AH35" s="15"/>
      <c r="AI35" s="65">
        <f t="shared" si="3"/>
        <v>0</v>
      </c>
      <c r="AK35" s="3"/>
      <c r="AL35" s="3"/>
      <c r="AM35" s="4"/>
      <c r="AN35" s="4"/>
      <c r="AO35" s="17"/>
      <c r="AP35" s="17"/>
      <c r="AQ35" s="58"/>
      <c r="AR35" s="10"/>
      <c r="AS35" s="12" t="str">
        <f t="shared" si="4"/>
        <v/>
      </c>
      <c r="AT35" s="15"/>
      <c r="AU35" s="65">
        <f t="shared" si="8"/>
        <v>0</v>
      </c>
    </row>
    <row r="36" spans="1:47" ht="30.75" customHeight="1">
      <c r="A36" s="3"/>
      <c r="B36" s="3"/>
      <c r="C36" s="67"/>
      <c r="D36" s="67"/>
      <c r="E36" s="17"/>
      <c r="F36" s="17"/>
      <c r="G36" s="12"/>
      <c r="H36" s="10"/>
      <c r="I36" s="12" t="str">
        <f t="shared" si="5"/>
        <v/>
      </c>
      <c r="J36" s="15"/>
      <c r="K36" s="65">
        <f t="shared" si="6"/>
        <v>0</v>
      </c>
      <c r="M36" s="3"/>
      <c r="N36" s="3"/>
      <c r="O36" s="67"/>
      <c r="P36" s="67"/>
      <c r="Q36" s="17"/>
      <c r="R36" s="17"/>
      <c r="S36" s="12"/>
      <c r="T36" s="10"/>
      <c r="U36" s="12" t="str">
        <f t="shared" si="1"/>
        <v/>
      </c>
      <c r="V36" s="15"/>
      <c r="W36" s="65">
        <f t="shared" si="7"/>
        <v>0</v>
      </c>
      <c r="Y36" s="3"/>
      <c r="Z36" s="3"/>
      <c r="AA36" s="4"/>
      <c r="AB36" s="4"/>
      <c r="AC36" s="17"/>
      <c r="AD36" s="17"/>
      <c r="AE36" s="58"/>
      <c r="AF36" s="10"/>
      <c r="AG36" s="12" t="str">
        <f t="shared" si="2"/>
        <v/>
      </c>
      <c r="AH36" s="15"/>
      <c r="AI36" s="65">
        <f t="shared" si="3"/>
        <v>0</v>
      </c>
      <c r="AK36" s="3"/>
      <c r="AL36" s="3"/>
      <c r="AM36" s="4"/>
      <c r="AN36" s="4"/>
      <c r="AO36" s="17"/>
      <c r="AP36" s="17"/>
      <c r="AQ36" s="58"/>
      <c r="AR36" s="10"/>
      <c r="AS36" s="12" t="str">
        <f t="shared" si="4"/>
        <v/>
      </c>
      <c r="AT36" s="15"/>
      <c r="AU36" s="65">
        <f t="shared" si="8"/>
        <v>0</v>
      </c>
    </row>
    <row r="37" spans="1:47" ht="30.75" customHeight="1">
      <c r="C37"/>
      <c r="D37"/>
      <c r="G37"/>
      <c r="I37"/>
      <c r="J37"/>
      <c r="K37"/>
      <c r="L37"/>
      <c r="O37"/>
      <c r="P37"/>
      <c r="X37"/>
      <c r="AA37"/>
      <c r="AB37"/>
      <c r="AJ37"/>
      <c r="AM37"/>
      <c r="AN37"/>
    </row>
    <row r="38" spans="1:47" ht="30.75" customHeight="1">
      <c r="C38"/>
      <c r="D38"/>
      <c r="G38"/>
      <c r="I38"/>
      <c r="J38"/>
      <c r="K38"/>
      <c r="L38"/>
      <c r="O38"/>
      <c r="P38"/>
      <c r="X38"/>
      <c r="AA38"/>
      <c r="AB38"/>
      <c r="AJ38"/>
      <c r="AM38"/>
      <c r="AN38"/>
    </row>
    <row r="39" spans="1:47" ht="30.75" customHeight="1">
      <c r="C39"/>
      <c r="D39"/>
      <c r="G39"/>
      <c r="I39"/>
      <c r="J39"/>
      <c r="K39"/>
      <c r="L39"/>
      <c r="O39"/>
      <c r="P39"/>
      <c r="X39"/>
      <c r="AA39"/>
      <c r="AB39"/>
      <c r="AJ39"/>
      <c r="AM39"/>
      <c r="AN39"/>
    </row>
    <row r="40" spans="1:47" ht="30.75" customHeight="1">
      <c r="C40"/>
      <c r="D40"/>
      <c r="G40"/>
      <c r="I40"/>
      <c r="J40"/>
      <c r="K40"/>
      <c r="L40"/>
      <c r="O40"/>
      <c r="P40"/>
      <c r="X40"/>
      <c r="AA40"/>
      <c r="AB40"/>
      <c r="AJ40"/>
      <c r="AM40"/>
      <c r="AN40"/>
    </row>
    <row r="41" spans="1:47" ht="30.75" customHeight="1">
      <c r="C41"/>
      <c r="D41"/>
      <c r="G41"/>
      <c r="I41"/>
      <c r="J41"/>
      <c r="K41"/>
      <c r="L41"/>
      <c r="O41"/>
      <c r="P41"/>
      <c r="X41"/>
      <c r="AA41"/>
      <c r="AB41"/>
      <c r="AJ41"/>
      <c r="AM41"/>
      <c r="AN41"/>
    </row>
    <row r="42" spans="1:47" ht="30.75" customHeight="1">
      <c r="C42"/>
      <c r="D42"/>
      <c r="G42"/>
      <c r="I42"/>
      <c r="J42"/>
      <c r="K42"/>
      <c r="L42"/>
      <c r="O42"/>
      <c r="P42"/>
      <c r="X42"/>
      <c r="AA42"/>
      <c r="AB42"/>
      <c r="AJ42"/>
      <c r="AM42"/>
      <c r="AN42"/>
    </row>
    <row r="43" spans="1:47" ht="30.75" customHeight="1">
      <c r="C43"/>
      <c r="D43"/>
      <c r="G43"/>
      <c r="I43"/>
      <c r="J43"/>
      <c r="K43"/>
      <c r="L43"/>
      <c r="O43"/>
      <c r="P43"/>
      <c r="X43"/>
      <c r="AA43"/>
      <c r="AB43"/>
      <c r="AJ43"/>
      <c r="AM43"/>
      <c r="AN43"/>
    </row>
    <row r="44" spans="1:47" ht="30.75" customHeight="1">
      <c r="C44"/>
      <c r="D44"/>
      <c r="G44"/>
      <c r="I44"/>
      <c r="J44"/>
      <c r="K44"/>
      <c r="L44"/>
      <c r="O44"/>
      <c r="P44"/>
      <c r="X44"/>
      <c r="AA44"/>
      <c r="AB44"/>
      <c r="AJ44"/>
      <c r="AM44"/>
      <c r="AN44"/>
    </row>
    <row r="45" spans="1:47" ht="30.75" customHeight="1">
      <c r="C45"/>
      <c r="D45"/>
      <c r="G45"/>
      <c r="I45"/>
      <c r="J45"/>
      <c r="K45"/>
      <c r="L45"/>
      <c r="O45"/>
      <c r="P45"/>
      <c r="X45"/>
      <c r="AA45"/>
      <c r="AB45"/>
      <c r="AJ45"/>
      <c r="AM45"/>
      <c r="AN45"/>
    </row>
    <row r="46" spans="1:47" ht="30.75" customHeight="1">
      <c r="C46"/>
      <c r="D46"/>
      <c r="G46"/>
      <c r="I46"/>
      <c r="J46"/>
      <c r="K46"/>
      <c r="L46"/>
      <c r="O46"/>
      <c r="P46"/>
      <c r="X46"/>
      <c r="AA46"/>
      <c r="AB46"/>
      <c r="AJ46"/>
      <c r="AM46"/>
      <c r="AN46"/>
    </row>
    <row r="47" spans="1:47" ht="30.75" customHeight="1">
      <c r="C47"/>
      <c r="D47"/>
      <c r="G47"/>
      <c r="I47"/>
      <c r="J47"/>
      <c r="K47"/>
      <c r="L47"/>
      <c r="O47"/>
      <c r="P47"/>
      <c r="X47"/>
      <c r="AA47"/>
      <c r="AB47"/>
      <c r="AJ47"/>
      <c r="AM47"/>
      <c r="AN47"/>
    </row>
    <row r="48" spans="1:47" ht="30.75" customHeight="1">
      <c r="C48"/>
      <c r="D48"/>
      <c r="G48"/>
      <c r="I48"/>
      <c r="J48"/>
      <c r="K48"/>
      <c r="L48"/>
      <c r="O48"/>
      <c r="P48"/>
      <c r="X48"/>
      <c r="AA48"/>
      <c r="AB48"/>
      <c r="AJ48"/>
      <c r="AM48"/>
      <c r="AN48"/>
    </row>
    <row r="49" customFormat="1" ht="30.75" customHeight="1"/>
    <row r="50" customFormat="1" ht="30.75" customHeight="1"/>
    <row r="51" customFormat="1" ht="30.75" customHeight="1"/>
    <row r="52" customFormat="1" ht="30.75" customHeight="1"/>
    <row r="53" customFormat="1" ht="30.75" customHeight="1"/>
    <row r="54" customFormat="1" ht="30.75" customHeight="1"/>
    <row r="55" customFormat="1" ht="30.75" customHeight="1"/>
    <row r="56" customFormat="1" ht="30.75" customHeight="1"/>
    <row r="57" customFormat="1" ht="30.75" customHeight="1"/>
    <row r="58" customFormat="1" ht="30.75" customHeight="1"/>
    <row r="59" customFormat="1" ht="30.75" customHeight="1"/>
    <row r="60" customFormat="1" ht="30.75" customHeight="1"/>
    <row r="61" customFormat="1" ht="30.75" customHeight="1"/>
    <row r="62" customFormat="1" ht="30.75" customHeight="1"/>
    <row r="63" customFormat="1" ht="30.75" customHeight="1"/>
    <row r="64" customFormat="1" ht="30.75" customHeight="1"/>
    <row r="65" customFormat="1" ht="30.75" customHeight="1"/>
    <row r="66" customFormat="1" ht="30.75" customHeight="1"/>
    <row r="67" customFormat="1" ht="30.75" customHeight="1"/>
    <row r="68" customFormat="1" ht="30.75" customHeight="1"/>
    <row r="69" customFormat="1" ht="30.75" customHeight="1"/>
    <row r="70" customFormat="1" ht="30.75" customHeight="1"/>
    <row r="71" customFormat="1" ht="30.75" customHeight="1"/>
    <row r="72" customFormat="1" ht="30.75" customHeight="1"/>
    <row r="73" customFormat="1" ht="30.75" customHeight="1"/>
    <row r="74" customFormat="1" ht="30.75" customHeight="1"/>
    <row r="75" customFormat="1" ht="30.75" customHeight="1"/>
    <row r="76" customFormat="1" ht="30.75" customHeight="1"/>
    <row r="77" customFormat="1" ht="30.75" customHeight="1"/>
    <row r="78" customFormat="1" ht="30.75" customHeight="1"/>
    <row r="79" customFormat="1" ht="30.75" customHeight="1"/>
    <row r="80" customFormat="1" ht="30.75" customHeight="1"/>
    <row r="81" customFormat="1" ht="30.75" customHeight="1"/>
    <row r="82" customFormat="1" ht="30.75" customHeight="1"/>
    <row r="83" customFormat="1" ht="30.75" customHeight="1"/>
    <row r="84" customFormat="1" ht="30.75" customHeight="1"/>
    <row r="85" customFormat="1" ht="30.75" customHeight="1"/>
    <row r="86" customFormat="1" ht="30.75" customHeight="1"/>
    <row r="87" customFormat="1" ht="30.75" customHeight="1"/>
    <row r="88" customFormat="1" ht="30.75" customHeight="1"/>
    <row r="89" customFormat="1" ht="30.75" customHeight="1"/>
    <row r="90" customFormat="1" ht="30.75" customHeight="1"/>
    <row r="91" customFormat="1" ht="30.75" customHeight="1"/>
    <row r="92" customFormat="1" ht="30.75" customHeight="1"/>
    <row r="93" customFormat="1" ht="30.75" customHeight="1"/>
    <row r="94" customFormat="1" ht="30.75" customHeight="1"/>
    <row r="95" customFormat="1" ht="30.75" customHeight="1"/>
    <row r="96" customFormat="1" ht="30.75" customHeight="1"/>
    <row r="97" customFormat="1" ht="30.75" customHeight="1"/>
    <row r="98" customFormat="1" ht="30.75" customHeight="1"/>
    <row r="99" customFormat="1" ht="30.75" customHeight="1"/>
    <row r="100" customFormat="1" ht="30.75" customHeight="1"/>
    <row r="101" customFormat="1" ht="30.75" customHeight="1"/>
    <row r="102" customFormat="1" ht="30.75" customHeight="1"/>
    <row r="103" customFormat="1" ht="30.75" customHeight="1"/>
    <row r="104" customFormat="1" ht="30.75" customHeigh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</sheetData>
  <mergeCells count="12">
    <mergeCell ref="A4:A5"/>
    <mergeCell ref="AR4:AR5"/>
    <mergeCell ref="M4:M5"/>
    <mergeCell ref="N4:N5"/>
    <mergeCell ref="T4:T5"/>
    <mergeCell ref="B4:B5"/>
    <mergeCell ref="H4:H5"/>
    <mergeCell ref="Y4:Y5"/>
    <mergeCell ref="Z4:Z5"/>
    <mergeCell ref="AF4:AF5"/>
    <mergeCell ref="AK4:AK5"/>
    <mergeCell ref="AL4:AL5"/>
  </mergeCells>
  <conditionalFormatting sqref="I6:I36">
    <cfRule type="expression" dxfId="12" priority="104">
      <formula>"ESTERREUR"</formula>
    </cfRule>
  </conditionalFormatting>
  <conditionalFormatting sqref="AU7:AU36">
    <cfRule type="cellIs" dxfId="11" priority="76" operator="equal">
      <formula>24</formula>
    </cfRule>
  </conditionalFormatting>
  <conditionalFormatting sqref="AS6:AS36">
    <cfRule type="expression" dxfId="10" priority="75">
      <formula>"ESTERREUR"</formula>
    </cfRule>
  </conditionalFormatting>
  <conditionalFormatting sqref="AI7:AI36">
    <cfRule type="cellIs" dxfId="9" priority="74" operator="equal">
      <formula>24</formula>
    </cfRule>
  </conditionalFormatting>
  <conditionalFormatting sqref="U6:U36">
    <cfRule type="expression" dxfId="8" priority="79">
      <formula>"ESTERREUR"</formula>
    </cfRule>
  </conditionalFormatting>
  <conditionalFormatting sqref="AG6:AG36">
    <cfRule type="expression" dxfId="7" priority="77">
      <formula>"ESTERREUR"</formula>
    </cfRule>
  </conditionalFormatting>
  <conditionalFormatting sqref="W6:W36">
    <cfRule type="cellIs" dxfId="6" priority="73" operator="equal">
      <formula>24</formula>
    </cfRule>
  </conditionalFormatting>
  <conditionalFormatting sqref="K6:K36">
    <cfRule type="cellIs" dxfId="5" priority="72" operator="equal">
      <formula>24</formula>
    </cfRule>
  </conditionalFormatting>
  <conditionalFormatting sqref="AQ7:AQ36">
    <cfRule type="cellIs" dxfId="4" priority="9" operator="equal">
      <formula>24</formula>
    </cfRule>
  </conditionalFormatting>
  <conditionalFormatting sqref="G6:G21">
    <cfRule type="cellIs" dxfId="3" priority="4" operator="equal">
      <formula>24</formula>
    </cfRule>
  </conditionalFormatting>
  <conditionalFormatting sqref="S6:S20">
    <cfRule type="cellIs" dxfId="2" priority="3" operator="equal">
      <formula>24</formula>
    </cfRule>
  </conditionalFormatting>
  <conditionalFormatting sqref="AE6:AE36">
    <cfRule type="cellIs" dxfId="1" priority="2" operator="equal">
      <formula>24</formula>
    </cfRule>
  </conditionalFormatting>
  <conditionalFormatting sqref="AQ6">
    <cfRule type="cellIs" dxfId="0" priority="1" operator="equal">
      <formula>24</formula>
    </cfRule>
  </conditionalFormatting>
  <pageMargins left="0.51181102362204722" right="0.51181102362204722" top="0.35433070866141736" bottom="0.74803149606299213" header="0.31496062992125984" footer="0.51181102362204722"/>
  <pageSetup paperSize="9" orientation="landscape" r:id="rId1"/>
  <headerFooter>
    <oddFooter>&amp;R&amp;"-,Gras"VISA SERVICE FAIT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PARAMETRES</vt:lpstr>
      <vt:lpstr>MANIF1-accès</vt:lpstr>
      <vt:lpstr>MANIF1-répart°</vt:lpstr>
      <vt:lpstr>CODSALFEM1</vt:lpstr>
      <vt:lpstr>CODSALFOM1</vt:lpstr>
      <vt:lpstr>CODSALMEM1</vt:lpstr>
      <vt:lpstr>CODSALMOM1</vt:lpstr>
      <vt:lpstr>HEURESPLUS</vt:lpstr>
      <vt:lpstr>HRSFEM1</vt:lpstr>
      <vt:lpstr>HRSFOM1</vt:lpstr>
      <vt:lpstr>HRSMEM1</vt:lpstr>
      <vt:lpstr>HRSMOM1</vt:lpstr>
      <vt:lpstr>PARAMETRES!Impression_des_titres</vt:lpstr>
      <vt:lpstr>MATRICE</vt:lpstr>
      <vt:lpstr>TOTM1</vt:lpstr>
      <vt:lpstr>TYPSALFEM1</vt:lpstr>
      <vt:lpstr>TYPSALFOM1</vt:lpstr>
      <vt:lpstr>TYPSALMEM1</vt:lpstr>
      <vt:lpstr>TYPSALMOM1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Catherine</cp:lastModifiedBy>
  <cp:lastPrinted>2022-03-19T07:13:16Z</cp:lastPrinted>
  <dcterms:created xsi:type="dcterms:W3CDTF">2022-02-12T10:01:13Z</dcterms:created>
  <dcterms:modified xsi:type="dcterms:W3CDTF">2022-03-19T11:00:00Z</dcterms:modified>
</cp:coreProperties>
</file>