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enutzer01\Documents\Mouna\"/>
    </mc:Choice>
  </mc:AlternateContent>
  <xr:revisionPtr revIDLastSave="0" documentId="8_{455D47C2-FB39-4EDF-9D07-8CFABFBEF7B6}" xr6:coauthVersionLast="47" xr6:coauthVersionMax="47" xr10:uidLastSave="{00000000-0000-0000-0000-000000000000}"/>
  <bookViews>
    <workbookView xWindow="-110" yWindow="-110" windowWidth="19420" windowHeight="10300" activeTab="2" xr2:uid="{20951B00-0E7B-4B88-BBFE-99A1D14A89CD}"/>
  </bookViews>
  <sheets>
    <sheet name="Deckblatt" sheetId="1" r:id="rId1"/>
    <sheet name="Deckblatt1" sheetId="3" r:id="rId2"/>
    <sheet name="Januar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2" l="1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7" i="2"/>
  <c r="I1" i="2"/>
  <c r="D6" i="2" s="1"/>
  <c r="D5" i="2" s="1"/>
  <c r="E6" i="2" l="1"/>
  <c r="D4" i="2"/>
  <c r="E4" i="2"/>
  <c r="E5" i="2" l="1"/>
  <c r="F6" i="2"/>
  <c r="F4" i="2"/>
  <c r="F5" i="2" l="1"/>
  <c r="F7" i="2" s="1"/>
  <c r="G6" i="2"/>
  <c r="G4" i="2"/>
  <c r="G5" i="2" l="1"/>
  <c r="G7" i="2" s="1"/>
  <c r="H6" i="2"/>
  <c r="H4" i="2"/>
  <c r="H5" i="2" l="1"/>
  <c r="H7" i="2" s="1"/>
  <c r="I6" i="2"/>
  <c r="I4" i="2"/>
  <c r="I5" i="2" l="1"/>
  <c r="I7" i="2" s="1"/>
  <c r="J6" i="2"/>
  <c r="J4" i="2"/>
  <c r="J5" i="2" l="1"/>
  <c r="J7" i="2" s="1"/>
  <c r="K6" i="2"/>
  <c r="K4" i="2"/>
  <c r="K5" i="2" l="1"/>
  <c r="K7" i="2" s="1"/>
  <c r="L6" i="2"/>
  <c r="L4" i="2"/>
  <c r="L5" i="2" l="1"/>
  <c r="L7" i="2" s="1"/>
  <c r="M6" i="2"/>
  <c r="M4" i="2"/>
  <c r="M5" i="2" l="1"/>
  <c r="M7" i="2" s="1"/>
  <c r="N6" i="2"/>
  <c r="N4" i="2"/>
  <c r="N5" i="2" l="1"/>
  <c r="N7" i="2" s="1"/>
  <c r="O6" i="2"/>
  <c r="O4" i="2"/>
  <c r="O5" i="2" l="1"/>
  <c r="O7" i="2" s="1"/>
  <c r="P6" i="2"/>
  <c r="P4" i="2"/>
  <c r="P5" i="2" l="1"/>
  <c r="P7" i="2" s="1"/>
  <c r="Q6" i="2"/>
  <c r="Q4" i="2"/>
  <c r="Q5" i="2" l="1"/>
  <c r="Q7" i="2" s="1"/>
  <c r="R6" i="2"/>
  <c r="R4" i="2"/>
  <c r="R5" i="2" l="1"/>
  <c r="R7" i="2" s="1"/>
  <c r="S6" i="2"/>
  <c r="S4" i="2"/>
  <c r="S5" i="2" l="1"/>
  <c r="S7" i="2" s="1"/>
  <c r="T6" i="2"/>
  <c r="T4" i="2"/>
  <c r="T5" i="2" l="1"/>
  <c r="U6" i="2"/>
  <c r="U4" i="2"/>
  <c r="T7" i="2" l="1"/>
  <c r="U5" i="2"/>
  <c r="U7" i="2" s="1"/>
  <c r="V6" i="2"/>
  <c r="V4" i="2"/>
  <c r="V5" i="2" l="1"/>
  <c r="V7" i="2" s="1"/>
  <c r="W6" i="2"/>
  <c r="W4" i="2"/>
  <c r="W5" i="2" l="1"/>
  <c r="W7" i="2" s="1"/>
  <c r="X6" i="2"/>
  <c r="X4" i="2"/>
  <c r="X5" i="2" l="1"/>
  <c r="X7" i="2" s="1"/>
  <c r="Y6" i="2"/>
  <c r="Y4" i="2"/>
  <c r="Y5" i="2" l="1"/>
  <c r="Y7" i="2" s="1"/>
  <c r="Z6" i="2"/>
  <c r="Z4" i="2"/>
  <c r="Z5" i="2" l="1"/>
  <c r="Z7" i="2" s="1"/>
  <c r="AA6" i="2"/>
  <c r="AA4" i="2"/>
  <c r="AA5" i="2" l="1"/>
  <c r="AA7" i="2" s="1"/>
  <c r="AB6" i="2"/>
  <c r="AB4" i="2"/>
  <c r="AB5" i="2" l="1"/>
  <c r="AB7" i="2" s="1"/>
  <c r="AC6" i="2"/>
  <c r="AC4" i="2"/>
  <c r="AC5" i="2" l="1"/>
  <c r="AC7" i="2" s="1"/>
  <c r="AD6" i="2"/>
  <c r="AD4" i="2"/>
  <c r="AD5" i="2" l="1"/>
  <c r="AD7" i="2" s="1"/>
  <c r="AE6" i="2"/>
  <c r="AE4" i="2"/>
  <c r="AE5" i="2" l="1"/>
  <c r="AE7" i="2" s="1"/>
  <c r="AF6" i="2"/>
  <c r="AF4" i="2"/>
  <c r="AF5" i="2" l="1"/>
  <c r="AF7" i="2" s="1"/>
  <c r="AG6" i="2"/>
  <c r="AG4" i="2"/>
  <c r="AG5" i="2" l="1"/>
  <c r="AG7" i="2" s="1"/>
  <c r="AH6" i="2"/>
  <c r="AH4" i="2"/>
  <c r="AH5" i="2" l="1"/>
  <c r="AH7" i="2" s="1"/>
  <c r="AI6" i="2"/>
  <c r="AJ6" i="2" s="1"/>
  <c r="AK6" i="2" s="1"/>
  <c r="AL6" i="2" s="1"/>
  <c r="AM6" i="2" s="1"/>
  <c r="AN6" i="2" s="1"/>
  <c r="AO6" i="2" s="1"/>
  <c r="AP6" i="2" s="1"/>
</calcChain>
</file>

<file path=xl/sharedStrings.xml><?xml version="1.0" encoding="utf-8"?>
<sst xmlns="http://schemas.openxmlformats.org/spreadsheetml/2006/main" count="72" uniqueCount="59">
  <si>
    <t>Groupe:</t>
  </si>
  <si>
    <t>Spaßvögel</t>
  </si>
  <si>
    <t>Betreuer:</t>
  </si>
  <si>
    <t xml:space="preserve"> Verena Dirmhirn &amp; Kerstin Lachermeier   </t>
  </si>
  <si>
    <t>allgemein</t>
  </si>
  <si>
    <t>für Kalenderjahr</t>
  </si>
  <si>
    <t>Januar</t>
  </si>
  <si>
    <t>Februar</t>
  </si>
  <si>
    <t>März</t>
  </si>
  <si>
    <t>April</t>
  </si>
  <si>
    <t>Mai</t>
  </si>
  <si>
    <t>Juni</t>
  </si>
  <si>
    <t>Juli</t>
  </si>
  <si>
    <t>August</t>
  </si>
  <si>
    <t>September</t>
  </si>
  <si>
    <t>Oktober</t>
  </si>
  <si>
    <t>November</t>
  </si>
  <si>
    <t>Dezember</t>
  </si>
  <si>
    <t>Feiertage und Ferien(Angabe in fortlaufender Nummer)</t>
  </si>
  <si>
    <t>Anwesenheit</t>
  </si>
  <si>
    <t>Name</t>
  </si>
  <si>
    <t>Klasse</t>
  </si>
  <si>
    <t>Kl</t>
  </si>
  <si>
    <t>Bewer Alicia</t>
  </si>
  <si>
    <t>4b</t>
  </si>
  <si>
    <t>Braun Leon</t>
  </si>
  <si>
    <t>3d</t>
  </si>
  <si>
    <t>Goy Lorena</t>
  </si>
  <si>
    <t>1a</t>
  </si>
  <si>
    <t>Heinzler Marilena</t>
  </si>
  <si>
    <t>3a</t>
  </si>
  <si>
    <t>Heinzler Marlon</t>
  </si>
  <si>
    <t>2d</t>
  </si>
  <si>
    <t>Hinselmann Smilla</t>
  </si>
  <si>
    <t>2a</t>
  </si>
  <si>
    <t>Ibraim Eliyah</t>
  </si>
  <si>
    <t>2c</t>
  </si>
  <si>
    <t>Jakjimovski Mihail</t>
  </si>
  <si>
    <t>1e</t>
  </si>
  <si>
    <t>Keiser David</t>
  </si>
  <si>
    <t>Kloth Emma</t>
  </si>
  <si>
    <t>1b</t>
  </si>
  <si>
    <t>Kloth Sofia</t>
  </si>
  <si>
    <t>Löcherer Tom</t>
  </si>
  <si>
    <t>Maier Romy</t>
  </si>
  <si>
    <t>Mario Mamyrl</t>
  </si>
  <si>
    <t>Müller Mia</t>
  </si>
  <si>
    <t>Neuschel Jonas</t>
  </si>
  <si>
    <t>3c</t>
  </si>
  <si>
    <t>Neuschel Lukas</t>
  </si>
  <si>
    <t>Özer Ecre</t>
  </si>
  <si>
    <t>Pfleghaar Elisabeth</t>
  </si>
  <si>
    <t>Schwele Hannah</t>
  </si>
  <si>
    <t>E</t>
  </si>
  <si>
    <t>Mo.</t>
  </si>
  <si>
    <t>Di.</t>
  </si>
  <si>
    <t>Do.</t>
  </si>
  <si>
    <t>Mi.</t>
  </si>
  <si>
    <t>Fr.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</si>
</sst>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\ mmmm\ yy"/>
    <numFmt numFmtId="166" formatCode="mmmm/yyyy"/>
    <numFmt numFmtId="167" formatCode="d/m;@"/>
    <numFmt numFmtId="168" formatCode="ddd/"/>
  </numFmts>
  <fonts count="10" x14ac:knownFonts="1">
    <font>
      <sz val="11"/>
      <color theme="1"/>
      <name val="Aptos Narrow"/>
      <family val="2"/>
      <scheme val="minor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8"/>
      <name val="Aptos Narrow"/>
      <family val="2"/>
      <scheme val="minor"/>
    </font>
    <font>
      <sz val="13"/>
      <name val="Arial"/>
      <family val="2"/>
    </font>
    <font>
      <b/>
      <sz val="10"/>
      <name val="Arial"/>
      <family val="2"/>
    </font>
    <font>
      <sz val="10"/>
      <color theme="0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1" xfId="0" applyFont="1" applyBorder="1"/>
    <xf numFmtId="1" fontId="1" fillId="0" borderId="1" xfId="0" applyNumberFormat="1" applyFont="1" applyBorder="1" applyAlignment="1">
      <alignment horizontal="center"/>
    </xf>
    <xf numFmtId="0" fontId="2" fillId="0" borderId="0" xfId="0" applyFont="1"/>
    <xf numFmtId="0" fontId="3" fillId="0" borderId="0" xfId="0" applyFont="1"/>
    <xf numFmtId="164" fontId="4" fillId="0" borderId="1" xfId="0" applyNumberFormat="1" applyFont="1" applyBorder="1" applyAlignment="1">
      <alignment horizontal="right"/>
    </xf>
    <xf numFmtId="1" fontId="4" fillId="0" borderId="1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right"/>
    </xf>
    <xf numFmtId="1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right"/>
    </xf>
    <xf numFmtId="1" fontId="5" fillId="0" borderId="1" xfId="0" applyNumberFormat="1" applyFont="1" applyBorder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65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4" xfId="0" applyBorder="1"/>
    <xf numFmtId="167" fontId="0" fillId="0" borderId="4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2" borderId="4" xfId="0" applyFont="1" applyFill="1" applyBorder="1" applyAlignment="1">
      <alignment vertical="center"/>
    </xf>
    <xf numFmtId="0" fontId="8" fillId="2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center"/>
    </xf>
  </cellXfs>
  <cellStyles count="1">
    <cellStyle name="Standard" xfId="0" builtinId="0"/>
  </cellStyles>
  <dxfs count="3"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212BB-9F08-4F9C-88E3-7FFC32808297}">
  <dimension ref="A1:AF22"/>
  <sheetViews>
    <sheetView workbookViewId="0"/>
  </sheetViews>
  <sheetFormatPr baseColWidth="10" defaultRowHeight="14.5" x14ac:dyDescent="0.35"/>
  <cols>
    <col min="1" max="1" width="14.7265625" bestFit="1" customWidth="1"/>
    <col min="4" max="32" width="4.81640625" customWidth="1"/>
  </cols>
  <sheetData>
    <row r="1" spans="1:32" x14ac:dyDescent="0.35">
      <c r="A1" t="s">
        <v>19</v>
      </c>
    </row>
    <row r="2" spans="1:32" x14ac:dyDescent="0.35">
      <c r="A2" t="s">
        <v>0</v>
      </c>
      <c r="B2" t="s">
        <v>1</v>
      </c>
    </row>
    <row r="3" spans="1:32" x14ac:dyDescent="0.35">
      <c r="A3" t="s">
        <v>2</v>
      </c>
      <c r="B3" t="s">
        <v>3</v>
      </c>
    </row>
    <row r="4" spans="1:32" x14ac:dyDescent="0.35">
      <c r="A4" s="1" t="s">
        <v>4</v>
      </c>
      <c r="B4" s="1"/>
    </row>
    <row r="5" spans="1:32" x14ac:dyDescent="0.35">
      <c r="A5" s="2" t="s">
        <v>5</v>
      </c>
      <c r="B5" s="3">
        <v>2026</v>
      </c>
    </row>
    <row r="7" spans="1:32" x14ac:dyDescent="0.35">
      <c r="A7" s="4" t="s">
        <v>18</v>
      </c>
    </row>
    <row r="8" spans="1:32" x14ac:dyDescent="0.35">
      <c r="A8" s="4"/>
    </row>
    <row r="9" spans="1:32" x14ac:dyDescent="0.35">
      <c r="A9" s="4"/>
    </row>
    <row r="10" spans="1:32" x14ac:dyDescent="0.35">
      <c r="A10" s="5" t="s">
        <v>6</v>
      </c>
      <c r="B10" s="6"/>
      <c r="D10" s="7">
        <v>1</v>
      </c>
      <c r="E10" s="7">
        <v>2</v>
      </c>
      <c r="F10" s="7">
        <v>3</v>
      </c>
      <c r="G10" s="7">
        <v>4</v>
      </c>
      <c r="H10" s="7">
        <v>5</v>
      </c>
      <c r="I10" s="11">
        <v>6</v>
      </c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x14ac:dyDescent="0.35">
      <c r="A11" s="5" t="s">
        <v>7</v>
      </c>
      <c r="B11" s="8"/>
      <c r="D11" s="9">
        <v>16</v>
      </c>
      <c r="E11" s="9">
        <v>17</v>
      </c>
      <c r="F11" s="9">
        <v>18</v>
      </c>
      <c r="G11" s="9">
        <v>19</v>
      </c>
      <c r="H11" s="9">
        <v>20</v>
      </c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35">
      <c r="A12" s="5" t="s">
        <v>8</v>
      </c>
      <c r="B12" s="8"/>
      <c r="D12" s="9">
        <v>30</v>
      </c>
      <c r="E12" s="9">
        <v>31</v>
      </c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x14ac:dyDescent="0.35">
      <c r="A13" s="5" t="s">
        <v>9</v>
      </c>
      <c r="B13" s="8"/>
      <c r="D13" s="9">
        <v>1</v>
      </c>
      <c r="E13" s="9">
        <v>2</v>
      </c>
      <c r="F13" s="12">
        <v>3</v>
      </c>
      <c r="G13" s="9">
        <v>4</v>
      </c>
      <c r="H13" s="9">
        <v>5</v>
      </c>
      <c r="I13" s="12">
        <v>6</v>
      </c>
      <c r="J13" s="9">
        <v>7</v>
      </c>
      <c r="K13" s="9">
        <v>8</v>
      </c>
      <c r="L13" s="9">
        <v>9</v>
      </c>
      <c r="M13" s="9">
        <v>10</v>
      </c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4" spans="1:32" x14ac:dyDescent="0.35">
      <c r="A14" s="5" t="s">
        <v>10</v>
      </c>
      <c r="B14" s="8"/>
      <c r="D14" s="13">
        <v>1</v>
      </c>
      <c r="E14" s="13">
        <v>14</v>
      </c>
      <c r="F14" s="12">
        <v>25</v>
      </c>
      <c r="G14" s="9">
        <v>26</v>
      </c>
      <c r="H14" s="9">
        <v>27</v>
      </c>
      <c r="I14" s="9">
        <v>28</v>
      </c>
      <c r="J14" s="9">
        <v>29</v>
      </c>
      <c r="K14" s="9">
        <v>30</v>
      </c>
      <c r="L14" s="9">
        <v>31</v>
      </c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x14ac:dyDescent="0.35">
      <c r="A15" s="5" t="s">
        <v>11</v>
      </c>
      <c r="B15" s="8"/>
      <c r="D15" s="9">
        <v>1</v>
      </c>
      <c r="E15" s="9">
        <v>2</v>
      </c>
      <c r="F15" s="9">
        <v>3</v>
      </c>
      <c r="G15" s="12">
        <v>4</v>
      </c>
      <c r="H15" s="9">
        <v>5</v>
      </c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x14ac:dyDescent="0.35">
      <c r="A16" s="5" t="s">
        <v>12</v>
      </c>
      <c r="B16" s="8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</row>
    <row r="17" spans="1:32" x14ac:dyDescent="0.35">
      <c r="A17" s="5" t="s">
        <v>13</v>
      </c>
      <c r="B17" s="8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12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</row>
    <row r="18" spans="1:32" x14ac:dyDescent="0.35">
      <c r="A18" s="5" t="s">
        <v>14</v>
      </c>
      <c r="B18" s="8"/>
      <c r="D18" s="9">
        <v>1</v>
      </c>
      <c r="E18" s="9">
        <v>2</v>
      </c>
      <c r="F18" s="9">
        <v>3</v>
      </c>
      <c r="G18" s="9">
        <v>4</v>
      </c>
      <c r="H18" s="9">
        <v>5</v>
      </c>
      <c r="I18" s="9">
        <v>6</v>
      </c>
      <c r="J18" s="9">
        <v>7</v>
      </c>
      <c r="K18" s="9">
        <v>8</v>
      </c>
      <c r="L18" s="9">
        <v>9</v>
      </c>
      <c r="M18" s="9">
        <v>10</v>
      </c>
      <c r="N18" s="9">
        <v>11</v>
      </c>
      <c r="O18" s="9">
        <v>12</v>
      </c>
      <c r="P18" s="9">
        <v>13</v>
      </c>
      <c r="Q18" s="9">
        <v>14</v>
      </c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</row>
    <row r="19" spans="1:32" x14ac:dyDescent="0.35">
      <c r="A19" s="5" t="s">
        <v>15</v>
      </c>
      <c r="B19" s="8"/>
      <c r="D19" s="9">
        <v>3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</row>
    <row r="20" spans="1:32" x14ac:dyDescent="0.35">
      <c r="A20" s="5" t="s">
        <v>16</v>
      </c>
      <c r="B20" s="8"/>
      <c r="D20" s="12">
        <v>1</v>
      </c>
      <c r="E20" s="9">
        <v>2</v>
      </c>
      <c r="F20" s="9">
        <v>3</v>
      </c>
      <c r="G20" s="9">
        <v>4</v>
      </c>
      <c r="H20" s="9">
        <v>5</v>
      </c>
      <c r="I20" s="9">
        <v>6</v>
      </c>
      <c r="J20" s="9">
        <v>18</v>
      </c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</row>
    <row r="21" spans="1:32" ht="15" thickBot="1" x14ac:dyDescent="0.4">
      <c r="A21" s="5" t="s">
        <v>17</v>
      </c>
      <c r="B21" s="10"/>
      <c r="D21" s="9">
        <v>24</v>
      </c>
      <c r="E21" s="9">
        <v>25</v>
      </c>
      <c r="F21" s="9">
        <v>27</v>
      </c>
      <c r="G21" s="9">
        <v>27</v>
      </c>
      <c r="H21" s="9">
        <v>28</v>
      </c>
      <c r="I21" s="9">
        <v>29</v>
      </c>
      <c r="J21" s="9">
        <v>30</v>
      </c>
      <c r="K21" s="9">
        <v>31</v>
      </c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</row>
    <row r="22" spans="1:32" ht="15" thickTop="1" x14ac:dyDescent="0.35"/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7F53E-03C8-4437-A951-735B57D25DAA}">
  <dimension ref="A1:H26"/>
  <sheetViews>
    <sheetView workbookViewId="0">
      <selection sqref="A1:B1"/>
    </sheetView>
  </sheetViews>
  <sheetFormatPr baseColWidth="10" defaultRowHeight="14.5" x14ac:dyDescent="0.35"/>
  <cols>
    <col min="1" max="1" width="3.7265625" customWidth="1"/>
    <col min="2" max="2" width="20.90625" customWidth="1"/>
    <col min="3" max="3" width="4.54296875" customWidth="1"/>
    <col min="4" max="4" width="4.7265625" customWidth="1"/>
  </cols>
  <sheetData>
    <row r="1" spans="1:8" x14ac:dyDescent="0.35">
      <c r="A1" s="24" t="s">
        <v>19</v>
      </c>
      <c r="B1" s="24"/>
    </row>
    <row r="2" spans="1:8" x14ac:dyDescent="0.35">
      <c r="A2" s="20"/>
      <c r="B2" s="20"/>
    </row>
    <row r="3" spans="1:8" x14ac:dyDescent="0.35">
      <c r="A3" s="20"/>
      <c r="B3" s="20"/>
    </row>
    <row r="4" spans="1:8" x14ac:dyDescent="0.35">
      <c r="A4" s="20"/>
      <c r="B4" s="20"/>
    </row>
    <row r="6" spans="1:8" x14ac:dyDescent="0.35">
      <c r="B6" t="s">
        <v>20</v>
      </c>
      <c r="C6" t="s">
        <v>22</v>
      </c>
      <c r="D6" s="16" t="s">
        <v>54</v>
      </c>
      <c r="E6" s="16" t="s">
        <v>55</v>
      </c>
      <c r="F6" s="16" t="s">
        <v>57</v>
      </c>
      <c r="G6" s="16" t="s">
        <v>56</v>
      </c>
      <c r="H6" s="16" t="s">
        <v>58</v>
      </c>
    </row>
    <row r="7" spans="1:8" ht="16.5" x14ac:dyDescent="0.35">
      <c r="B7" s="21" t="s">
        <v>23</v>
      </c>
      <c r="C7" s="22" t="s">
        <v>24</v>
      </c>
      <c r="D7" s="23">
        <v>5</v>
      </c>
      <c r="E7" s="23">
        <v>6</v>
      </c>
      <c r="F7" s="23">
        <v>5</v>
      </c>
      <c r="G7" s="23">
        <v>6</v>
      </c>
      <c r="H7" s="23">
        <v>5</v>
      </c>
    </row>
    <row r="8" spans="1:8" ht="16.5" x14ac:dyDescent="0.35">
      <c r="B8" s="21" t="s">
        <v>25</v>
      </c>
      <c r="C8" s="22" t="s">
        <v>26</v>
      </c>
      <c r="D8" s="23">
        <v>6</v>
      </c>
      <c r="E8" s="23">
        <v>5</v>
      </c>
      <c r="F8" s="23">
        <v>5</v>
      </c>
      <c r="G8" s="23">
        <v>5</v>
      </c>
      <c r="H8" s="23">
        <v>6</v>
      </c>
    </row>
    <row r="9" spans="1:8" ht="16.5" x14ac:dyDescent="0.35">
      <c r="B9" s="21" t="s">
        <v>27</v>
      </c>
      <c r="C9" s="22" t="s">
        <v>28</v>
      </c>
      <c r="D9" s="23">
        <v>5</v>
      </c>
      <c r="E9" s="23">
        <v>5</v>
      </c>
      <c r="F9" s="23">
        <v>5</v>
      </c>
      <c r="G9" s="23">
        <v>5</v>
      </c>
      <c r="H9" s="23">
        <v>6</v>
      </c>
    </row>
    <row r="10" spans="1:8" ht="16.5" x14ac:dyDescent="0.35">
      <c r="B10" s="21" t="s">
        <v>29</v>
      </c>
      <c r="C10" s="22" t="s">
        <v>30</v>
      </c>
      <c r="D10" s="23">
        <v>6</v>
      </c>
      <c r="E10" s="23">
        <v>5</v>
      </c>
      <c r="F10" s="23">
        <v>6</v>
      </c>
      <c r="G10" s="23">
        <v>6</v>
      </c>
      <c r="H10" s="23">
        <v>6</v>
      </c>
    </row>
    <row r="11" spans="1:8" ht="16.5" x14ac:dyDescent="0.35">
      <c r="B11" s="21" t="s">
        <v>31</v>
      </c>
      <c r="C11" s="22" t="s">
        <v>32</v>
      </c>
      <c r="D11" s="23">
        <v>5</v>
      </c>
      <c r="E11" s="23">
        <v>5</v>
      </c>
      <c r="F11" s="23">
        <v>6</v>
      </c>
      <c r="G11" s="23">
        <v>5</v>
      </c>
      <c r="H11" s="23">
        <v>4</v>
      </c>
    </row>
    <row r="12" spans="1:8" ht="16.5" x14ac:dyDescent="0.35">
      <c r="B12" s="21" t="s">
        <v>33</v>
      </c>
      <c r="C12" s="22" t="s">
        <v>34</v>
      </c>
      <c r="D12" s="23">
        <v>5</v>
      </c>
      <c r="E12" s="23">
        <v>5</v>
      </c>
      <c r="F12" s="23">
        <v>6</v>
      </c>
      <c r="G12" s="23">
        <v>6</v>
      </c>
      <c r="H12" s="23">
        <v>4</v>
      </c>
    </row>
    <row r="13" spans="1:8" ht="16.5" x14ac:dyDescent="0.35">
      <c r="B13" s="21" t="s">
        <v>35</v>
      </c>
      <c r="C13" s="22" t="s">
        <v>36</v>
      </c>
      <c r="D13" s="23">
        <v>5</v>
      </c>
      <c r="E13" s="23">
        <v>5</v>
      </c>
      <c r="F13" s="23">
        <v>6</v>
      </c>
      <c r="G13" s="23">
        <v>4</v>
      </c>
      <c r="H13" s="23">
        <v>4</v>
      </c>
    </row>
    <row r="14" spans="1:8" ht="16.5" x14ac:dyDescent="0.35">
      <c r="B14" s="21" t="s">
        <v>37</v>
      </c>
      <c r="C14" s="22" t="s">
        <v>38</v>
      </c>
      <c r="D14" s="23">
        <v>5</v>
      </c>
      <c r="E14" s="23">
        <v>5</v>
      </c>
      <c r="F14" s="23">
        <v>5</v>
      </c>
      <c r="G14" s="23">
        <v>5</v>
      </c>
      <c r="H14" s="23">
        <v>4</v>
      </c>
    </row>
    <row r="15" spans="1:8" ht="16.5" x14ac:dyDescent="0.35">
      <c r="B15" s="21" t="s">
        <v>39</v>
      </c>
      <c r="C15" s="22" t="s">
        <v>26</v>
      </c>
      <c r="D15" s="23">
        <v>6</v>
      </c>
      <c r="E15" s="23">
        <v>5</v>
      </c>
      <c r="F15" s="23">
        <v>5</v>
      </c>
      <c r="G15" s="23">
        <v>5</v>
      </c>
      <c r="H15" s="23">
        <v>6</v>
      </c>
    </row>
    <row r="16" spans="1:8" ht="16.5" x14ac:dyDescent="0.35">
      <c r="B16" s="21" t="s">
        <v>40</v>
      </c>
      <c r="C16" s="22" t="s">
        <v>41</v>
      </c>
      <c r="D16" s="23">
        <v>4</v>
      </c>
      <c r="E16" s="23">
        <v>5</v>
      </c>
      <c r="F16" s="23">
        <v>5</v>
      </c>
      <c r="G16" s="23">
        <v>5</v>
      </c>
      <c r="H16" s="23">
        <v>5</v>
      </c>
    </row>
    <row r="17" spans="2:8" ht="16.5" x14ac:dyDescent="0.35">
      <c r="B17" s="21" t="s">
        <v>42</v>
      </c>
      <c r="C17" s="22" t="s">
        <v>41</v>
      </c>
      <c r="D17" s="23">
        <v>4</v>
      </c>
      <c r="E17" s="23">
        <v>5</v>
      </c>
      <c r="F17" s="23">
        <v>5</v>
      </c>
      <c r="G17" s="23">
        <v>5</v>
      </c>
      <c r="H17" s="23">
        <v>5</v>
      </c>
    </row>
    <row r="18" spans="2:8" ht="16.5" x14ac:dyDescent="0.35">
      <c r="B18" s="21" t="s">
        <v>43</v>
      </c>
      <c r="C18" s="22" t="s">
        <v>41</v>
      </c>
      <c r="D18" s="23">
        <v>4</v>
      </c>
      <c r="E18" s="23">
        <v>5</v>
      </c>
      <c r="F18" s="23">
        <v>5</v>
      </c>
      <c r="G18" s="23">
        <v>5</v>
      </c>
      <c r="H18" s="23">
        <v>5</v>
      </c>
    </row>
    <row r="19" spans="2:8" ht="16.5" x14ac:dyDescent="0.35">
      <c r="B19" s="21" t="s">
        <v>44</v>
      </c>
      <c r="C19" s="22" t="s">
        <v>28</v>
      </c>
      <c r="D19" s="23">
        <v>5</v>
      </c>
      <c r="E19" s="23">
        <v>5</v>
      </c>
      <c r="F19" s="23">
        <v>5</v>
      </c>
      <c r="G19" s="23">
        <v>5</v>
      </c>
      <c r="H19" s="23">
        <v>5</v>
      </c>
    </row>
    <row r="20" spans="2:8" ht="16.5" x14ac:dyDescent="0.35">
      <c r="B20" s="21" t="s">
        <v>45</v>
      </c>
      <c r="C20" s="22" t="s">
        <v>32</v>
      </c>
      <c r="D20" s="23">
        <v>5</v>
      </c>
      <c r="E20" s="23">
        <v>6</v>
      </c>
      <c r="F20" s="23">
        <v>6</v>
      </c>
      <c r="G20" s="23">
        <v>5</v>
      </c>
      <c r="H20" s="23">
        <v>4</v>
      </c>
    </row>
    <row r="21" spans="2:8" ht="16.5" x14ac:dyDescent="0.35">
      <c r="B21" s="21" t="s">
        <v>46</v>
      </c>
      <c r="C21" s="22" t="s">
        <v>28</v>
      </c>
      <c r="D21" s="23">
        <v>5</v>
      </c>
      <c r="E21" s="23">
        <v>5</v>
      </c>
      <c r="F21" s="23">
        <v>5</v>
      </c>
      <c r="G21" s="23">
        <v>5</v>
      </c>
      <c r="H21" s="23">
        <v>6</v>
      </c>
    </row>
    <row r="22" spans="2:8" ht="16.5" x14ac:dyDescent="0.35">
      <c r="B22" s="21" t="s">
        <v>47</v>
      </c>
      <c r="C22" s="22" t="s">
        <v>48</v>
      </c>
      <c r="D22" s="23">
        <v>5</v>
      </c>
      <c r="E22" s="23">
        <v>6</v>
      </c>
      <c r="F22" s="23">
        <v>6</v>
      </c>
      <c r="G22" s="23">
        <v>5</v>
      </c>
      <c r="H22" s="23">
        <v>6</v>
      </c>
    </row>
    <row r="23" spans="2:8" ht="16.5" x14ac:dyDescent="0.35">
      <c r="B23" s="21" t="s">
        <v>49</v>
      </c>
      <c r="C23" s="22" t="s">
        <v>41</v>
      </c>
      <c r="D23" s="23">
        <v>4</v>
      </c>
      <c r="E23" s="23">
        <v>5</v>
      </c>
      <c r="F23" s="23">
        <v>5</v>
      </c>
      <c r="G23" s="23">
        <v>5</v>
      </c>
      <c r="H23" s="23">
        <v>5</v>
      </c>
    </row>
    <row r="24" spans="2:8" ht="16.5" x14ac:dyDescent="0.35">
      <c r="B24" s="21" t="s">
        <v>50</v>
      </c>
      <c r="C24" s="22" t="s">
        <v>38</v>
      </c>
      <c r="D24" s="23">
        <v>5</v>
      </c>
      <c r="E24" s="23">
        <v>5</v>
      </c>
      <c r="F24" s="23">
        <v>5</v>
      </c>
      <c r="G24" s="23">
        <v>5</v>
      </c>
      <c r="H24" s="23">
        <v>4</v>
      </c>
    </row>
    <row r="25" spans="2:8" ht="16.5" x14ac:dyDescent="0.35">
      <c r="B25" s="21" t="s">
        <v>51</v>
      </c>
      <c r="C25" s="22" t="s">
        <v>34</v>
      </c>
      <c r="D25" s="23">
        <v>5</v>
      </c>
      <c r="E25" s="23">
        <v>5</v>
      </c>
      <c r="F25" s="23" t="s">
        <v>53</v>
      </c>
      <c r="G25" s="23">
        <v>6</v>
      </c>
      <c r="H25" s="23">
        <v>4</v>
      </c>
    </row>
    <row r="26" spans="2:8" ht="16.5" x14ac:dyDescent="0.35">
      <c r="B26" s="21" t="s">
        <v>52</v>
      </c>
      <c r="C26" s="22" t="s">
        <v>36</v>
      </c>
      <c r="D26" s="23">
        <v>5</v>
      </c>
      <c r="E26" s="23">
        <v>5</v>
      </c>
      <c r="F26" s="23">
        <v>6</v>
      </c>
      <c r="G26" s="23">
        <v>4</v>
      </c>
      <c r="H26" s="23">
        <v>4</v>
      </c>
    </row>
  </sheetData>
  <mergeCells count="1">
    <mergeCell ref="A1:B1"/>
  </mergeCells>
  <phoneticPr fontId="6" type="noConversion"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DFA55-DAC7-4602-BBD1-D12C06739318}">
  <sheetPr>
    <pageSetUpPr fitToPage="1"/>
  </sheetPr>
  <dimension ref="A1:AP44"/>
  <sheetViews>
    <sheetView tabSelected="1" workbookViewId="0">
      <selection activeCell="I1" sqref="I1:O1"/>
    </sheetView>
  </sheetViews>
  <sheetFormatPr baseColWidth="10" defaultRowHeight="14.5" x14ac:dyDescent="0.35"/>
  <cols>
    <col min="1" max="1" width="3.81640625" customWidth="1"/>
    <col min="2" max="2" width="16.90625" customWidth="1"/>
    <col min="3" max="3" width="6.1796875" customWidth="1"/>
    <col min="4" max="4" width="3.6328125" bestFit="1" customWidth="1"/>
    <col min="5" max="7" width="3.36328125" bestFit="1" customWidth="1"/>
    <col min="8" max="8" width="3.81640625" bestFit="1" customWidth="1"/>
    <col min="9" max="10" width="3.36328125" bestFit="1" customWidth="1"/>
    <col min="11" max="11" width="3.6328125" bestFit="1" customWidth="1"/>
    <col min="12" max="12" width="3.36328125" bestFit="1" customWidth="1"/>
    <col min="13" max="34" width="4.36328125" bestFit="1" customWidth="1"/>
  </cols>
  <sheetData>
    <row r="1" spans="1:42" x14ac:dyDescent="0.35">
      <c r="A1" s="24" t="s">
        <v>19</v>
      </c>
      <c r="B1" s="24"/>
      <c r="I1" s="25">
        <f ca="1">DATEVALUE("01. "&amp;RIGHT(CELL("Dateiname",A1),LEN(CELL("Dateiname",A1))-FIND("]",CELL("Dateiname",A1)))&amp;" "&amp;Deckblatt!$B$5)</f>
        <v>46023</v>
      </c>
      <c r="J1" s="25"/>
      <c r="K1" s="25"/>
      <c r="L1" s="25"/>
      <c r="M1" s="25"/>
      <c r="N1" s="25"/>
      <c r="O1" s="25"/>
    </row>
    <row r="2" spans="1:42" x14ac:dyDescent="0.35">
      <c r="A2" s="14"/>
    </row>
    <row r="3" spans="1:42" ht="27" customHeight="1" x14ac:dyDescent="0.35"/>
    <row r="4" spans="1:42" s="19" customFormat="1" x14ac:dyDescent="0.35">
      <c r="D4" s="19">
        <f ca="1">IF(D$6="","",IF(OR(WEEKDAY(D$6,2)&gt;5,DAY(D$6)=INDIRECT("Deckblatt!D"&amp;9+MONTH($I$1)),DAY(D$6)=INDIRECT("Deckblatt!E"&amp;9+MONTH($I$1)),DAY(D$6)=INDIRECT("Deckblatt!F"&amp;9+MONTH($I$1)),DAY(D$6)=INDIRECT("Deckblatt!G"&amp;9+MONTH($I$1)),DAY(D$6)=INDIRECT("Deckblatt!H"&amp;9+MONTH($I$1)),DAY(D$6)=INDIRECT("Deckblatt!I"&amp;9+MONTH($I$1)),DAY(D$6)=INDIRECT("Deckblatt!J"&amp;9+MONTH($I$1)),DAY(D$6)=INDIRECT("Deckblatt!K"&amp;9+MONTH($I$1)),DAY(D$6)=INDIRECT("Deckblatt!L"&amp;9+MONTH($I$1)),DAY(D$6)=INDIRECT("Deckblatt!M"&amp;9+MONTH($I$1)),DAY(D$6)=INDIRECT("Deckblatt!N"&amp;9+MONTH($I$1)),DAY(D$6)=INDIRECT("Deckblatt!O"&amp;9+MONTH($I$1)),DAY(D$6)=INDIRECT("Deckblatt!P"&amp;9+MONTH($I$1)),DAY(D$6)=INDIRECT("Deckblatt!Q"&amp;9+MONTH($I$1))),0,2))</f>
        <v>0</v>
      </c>
      <c r="E4" s="19">
        <f t="shared" ref="E4:AH4" ca="1" si="0">IF(E$6="","",IF(OR(WEEKDAY(E$6,2)&gt;5,DAY(E$6)=INDIRECT("Deckblatt!D"&amp;9+MONTH($I$1)),DAY(E$6)=INDIRECT("Deckblatt!E"&amp;9+MONTH($I$1)),DAY(E$6)=INDIRECT("Deckblatt!F"&amp;9+MONTH($I$1)),DAY(E$6)=INDIRECT("Deckblatt!G"&amp;9+MONTH($I$1)),DAY(E$6)=INDIRECT("Deckblatt!H"&amp;9+MONTH($I$1)),DAY(E$6)=INDIRECT("Deckblatt!I"&amp;9+MONTH($I$1)),DAY(E$6)=INDIRECT("Deckblatt!J"&amp;9+MONTH($I$1)),DAY(E$6)=INDIRECT("Deckblatt!K"&amp;9+MONTH($I$1)),DAY(E$6)=INDIRECT("Deckblatt!L"&amp;9+MONTH($I$1)),DAY(E$6)=INDIRECT("Deckblatt!M"&amp;9+MONTH($I$1)),DAY(E$6)=INDIRECT("Deckblatt!N"&amp;9+MONTH($I$1)),DAY(E$6)=INDIRECT("Deckblatt!O"&amp;9+MONTH($I$1)),DAY(E$6)=INDIRECT("Deckblatt!P"&amp;9+MONTH($I$1)),DAY(E$6)=INDIRECT("Deckblatt!Q"&amp;9+MONTH($I$1))),0,2))</f>
        <v>0</v>
      </c>
      <c r="F4" s="19">
        <f t="shared" ca="1" si="0"/>
        <v>0</v>
      </c>
      <c r="G4" s="19">
        <f t="shared" ca="1" si="0"/>
        <v>0</v>
      </c>
      <c r="H4" s="19">
        <f t="shared" ca="1" si="0"/>
        <v>0</v>
      </c>
      <c r="I4" s="19">
        <f t="shared" ca="1" si="0"/>
        <v>0</v>
      </c>
      <c r="J4" s="19">
        <f t="shared" ca="1" si="0"/>
        <v>2</v>
      </c>
      <c r="K4" s="19">
        <f t="shared" ca="1" si="0"/>
        <v>2</v>
      </c>
      <c r="L4" s="19">
        <f t="shared" ca="1" si="0"/>
        <v>2</v>
      </c>
      <c r="M4" s="19">
        <f t="shared" ca="1" si="0"/>
        <v>0</v>
      </c>
      <c r="N4" s="19">
        <f t="shared" ca="1" si="0"/>
        <v>0</v>
      </c>
      <c r="O4" s="19">
        <f t="shared" ca="1" si="0"/>
        <v>2</v>
      </c>
      <c r="P4" s="19">
        <f t="shared" ca="1" si="0"/>
        <v>2</v>
      </c>
      <c r="Q4" s="19">
        <f t="shared" ca="1" si="0"/>
        <v>2</v>
      </c>
      <c r="R4" s="19">
        <f t="shared" ca="1" si="0"/>
        <v>2</v>
      </c>
      <c r="S4" s="19">
        <f t="shared" ca="1" si="0"/>
        <v>2</v>
      </c>
      <c r="T4" s="19">
        <f t="shared" ca="1" si="0"/>
        <v>0</v>
      </c>
      <c r="U4" s="19">
        <f t="shared" ca="1" si="0"/>
        <v>0</v>
      </c>
      <c r="V4" s="19">
        <f t="shared" ca="1" si="0"/>
        <v>2</v>
      </c>
      <c r="W4" s="19">
        <f t="shared" ca="1" si="0"/>
        <v>2</v>
      </c>
      <c r="X4" s="19">
        <f t="shared" ca="1" si="0"/>
        <v>2</v>
      </c>
      <c r="Y4" s="19">
        <f t="shared" ca="1" si="0"/>
        <v>2</v>
      </c>
      <c r="Z4" s="19">
        <f t="shared" ca="1" si="0"/>
        <v>2</v>
      </c>
      <c r="AA4" s="19">
        <f t="shared" ca="1" si="0"/>
        <v>0</v>
      </c>
      <c r="AB4" s="19">
        <f t="shared" ca="1" si="0"/>
        <v>0</v>
      </c>
      <c r="AC4" s="19">
        <f t="shared" ca="1" si="0"/>
        <v>2</v>
      </c>
      <c r="AD4" s="19">
        <f t="shared" ca="1" si="0"/>
        <v>2</v>
      </c>
      <c r="AE4" s="19">
        <f t="shared" ca="1" si="0"/>
        <v>2</v>
      </c>
      <c r="AF4" s="19">
        <f t="shared" ca="1" si="0"/>
        <v>2</v>
      </c>
      <c r="AG4" s="19">
        <f t="shared" ca="1" si="0"/>
        <v>2</v>
      </c>
      <c r="AH4" s="19">
        <f t="shared" ca="1" si="0"/>
        <v>0</v>
      </c>
    </row>
    <row r="5" spans="1:42" x14ac:dyDescent="0.35">
      <c r="D5" s="16">
        <f t="shared" ref="D5:AH5" ca="1" si="1">D6</f>
        <v>46023</v>
      </c>
      <c r="E5" s="16">
        <f t="shared" ca="1" si="1"/>
        <v>46024</v>
      </c>
      <c r="F5" s="16">
        <f t="shared" ca="1" si="1"/>
        <v>46025</v>
      </c>
      <c r="G5" s="16">
        <f t="shared" ca="1" si="1"/>
        <v>46026</v>
      </c>
      <c r="H5" s="16">
        <f t="shared" ca="1" si="1"/>
        <v>46027</v>
      </c>
      <c r="I5" s="16">
        <f t="shared" ca="1" si="1"/>
        <v>46028</v>
      </c>
      <c r="J5" s="16">
        <f t="shared" ca="1" si="1"/>
        <v>46029</v>
      </c>
      <c r="K5" s="16">
        <f t="shared" ca="1" si="1"/>
        <v>46030</v>
      </c>
      <c r="L5" s="16">
        <f t="shared" ca="1" si="1"/>
        <v>46031</v>
      </c>
      <c r="M5" s="16">
        <f t="shared" ca="1" si="1"/>
        <v>46032</v>
      </c>
      <c r="N5" s="16">
        <f t="shared" ca="1" si="1"/>
        <v>46033</v>
      </c>
      <c r="O5" s="16">
        <f t="shared" ca="1" si="1"/>
        <v>46034</v>
      </c>
      <c r="P5" s="16">
        <f t="shared" ca="1" si="1"/>
        <v>46035</v>
      </c>
      <c r="Q5" s="16">
        <f t="shared" ca="1" si="1"/>
        <v>46036</v>
      </c>
      <c r="R5" s="16">
        <f t="shared" ca="1" si="1"/>
        <v>46037</v>
      </c>
      <c r="S5" s="16">
        <f t="shared" ca="1" si="1"/>
        <v>46038</v>
      </c>
      <c r="T5" s="16">
        <f t="shared" ca="1" si="1"/>
        <v>46039</v>
      </c>
      <c r="U5" s="16">
        <f t="shared" ca="1" si="1"/>
        <v>46040</v>
      </c>
      <c r="V5" s="16">
        <f t="shared" ca="1" si="1"/>
        <v>46041</v>
      </c>
      <c r="W5" s="16">
        <f t="shared" ca="1" si="1"/>
        <v>46042</v>
      </c>
      <c r="X5" s="16">
        <f t="shared" ca="1" si="1"/>
        <v>46043</v>
      </c>
      <c r="Y5" s="16">
        <f t="shared" ca="1" si="1"/>
        <v>46044</v>
      </c>
      <c r="Z5" s="16">
        <f t="shared" ca="1" si="1"/>
        <v>46045</v>
      </c>
      <c r="AA5" s="16">
        <f t="shared" ca="1" si="1"/>
        <v>46046</v>
      </c>
      <c r="AB5" s="16">
        <f t="shared" ca="1" si="1"/>
        <v>46047</v>
      </c>
      <c r="AC5" s="16">
        <f t="shared" ca="1" si="1"/>
        <v>46048</v>
      </c>
      <c r="AD5" s="16">
        <f t="shared" ca="1" si="1"/>
        <v>46049</v>
      </c>
      <c r="AE5" s="16">
        <f t="shared" ca="1" si="1"/>
        <v>46050</v>
      </c>
      <c r="AF5" s="16">
        <f t="shared" ca="1" si="1"/>
        <v>46051</v>
      </c>
      <c r="AG5" s="16">
        <f t="shared" ca="1" si="1"/>
        <v>46052</v>
      </c>
      <c r="AH5" s="16">
        <f t="shared" ca="1" si="1"/>
        <v>46053</v>
      </c>
    </row>
    <row r="6" spans="1:42" x14ac:dyDescent="0.35">
      <c r="B6" s="17" t="s">
        <v>20</v>
      </c>
      <c r="C6" s="17" t="s">
        <v>21</v>
      </c>
      <c r="D6" s="18">
        <f ca="1">$I$1</f>
        <v>46023</v>
      </c>
      <c r="E6" s="18">
        <f t="shared" ref="E6:AP6" ca="1" si="2">IF(D$6="","",IF(MONTH(D$6+1)=MONTH($I$1),D$6+1,""))</f>
        <v>46024</v>
      </c>
      <c r="F6" s="18">
        <f t="shared" ca="1" si="2"/>
        <v>46025</v>
      </c>
      <c r="G6" s="18">
        <f t="shared" ca="1" si="2"/>
        <v>46026</v>
      </c>
      <c r="H6" s="18">
        <f t="shared" ca="1" si="2"/>
        <v>46027</v>
      </c>
      <c r="I6" s="18">
        <f t="shared" ca="1" si="2"/>
        <v>46028</v>
      </c>
      <c r="J6" s="18">
        <f t="shared" ca="1" si="2"/>
        <v>46029</v>
      </c>
      <c r="K6" s="18">
        <f t="shared" ca="1" si="2"/>
        <v>46030</v>
      </c>
      <c r="L6" s="18">
        <f t="shared" ca="1" si="2"/>
        <v>46031</v>
      </c>
      <c r="M6" s="18">
        <f t="shared" ca="1" si="2"/>
        <v>46032</v>
      </c>
      <c r="N6" s="18">
        <f t="shared" ca="1" si="2"/>
        <v>46033</v>
      </c>
      <c r="O6" s="18">
        <f t="shared" ca="1" si="2"/>
        <v>46034</v>
      </c>
      <c r="P6" s="18">
        <f t="shared" ca="1" si="2"/>
        <v>46035</v>
      </c>
      <c r="Q6" s="18">
        <f t="shared" ca="1" si="2"/>
        <v>46036</v>
      </c>
      <c r="R6" s="18">
        <f t="shared" ca="1" si="2"/>
        <v>46037</v>
      </c>
      <c r="S6" s="18">
        <f t="shared" ca="1" si="2"/>
        <v>46038</v>
      </c>
      <c r="T6" s="18">
        <f t="shared" ca="1" si="2"/>
        <v>46039</v>
      </c>
      <c r="U6" s="18">
        <f t="shared" ca="1" si="2"/>
        <v>46040</v>
      </c>
      <c r="V6" s="18">
        <f t="shared" ca="1" si="2"/>
        <v>46041</v>
      </c>
      <c r="W6" s="18">
        <f t="shared" ca="1" si="2"/>
        <v>46042</v>
      </c>
      <c r="X6" s="18">
        <f t="shared" ca="1" si="2"/>
        <v>46043</v>
      </c>
      <c r="Y6" s="18">
        <f t="shared" ca="1" si="2"/>
        <v>46044</v>
      </c>
      <c r="Z6" s="18">
        <f t="shared" ca="1" si="2"/>
        <v>46045</v>
      </c>
      <c r="AA6" s="18">
        <f t="shared" ca="1" si="2"/>
        <v>46046</v>
      </c>
      <c r="AB6" s="18">
        <f t="shared" ca="1" si="2"/>
        <v>46047</v>
      </c>
      <c r="AC6" s="18">
        <f t="shared" ca="1" si="2"/>
        <v>46048</v>
      </c>
      <c r="AD6" s="18">
        <f t="shared" ca="1" si="2"/>
        <v>46049</v>
      </c>
      <c r="AE6" s="18">
        <f t="shared" ca="1" si="2"/>
        <v>46050</v>
      </c>
      <c r="AF6" s="18">
        <f t="shared" ca="1" si="2"/>
        <v>46051</v>
      </c>
      <c r="AG6" s="18">
        <f t="shared" ca="1" si="2"/>
        <v>46052</v>
      </c>
      <c r="AH6" s="18">
        <f t="shared" ca="1" si="2"/>
        <v>46053</v>
      </c>
      <c r="AI6" s="15" t="str">
        <f t="shared" ca="1" si="2"/>
        <v/>
      </c>
      <c r="AJ6" s="15" t="str">
        <f t="shared" ca="1" si="2"/>
        <v/>
      </c>
      <c r="AK6" s="15" t="str">
        <f t="shared" ca="1" si="2"/>
        <v/>
      </c>
      <c r="AL6" s="15" t="str">
        <f t="shared" ca="1" si="2"/>
        <v/>
      </c>
      <c r="AM6" s="15" t="str">
        <f t="shared" ca="1" si="2"/>
        <v/>
      </c>
      <c r="AN6" s="15" t="str">
        <f t="shared" ca="1" si="2"/>
        <v/>
      </c>
      <c r="AO6" s="15" t="str">
        <f t="shared" ca="1" si="2"/>
        <v/>
      </c>
      <c r="AP6" s="15" t="str">
        <f t="shared" ca="1" si="2"/>
        <v/>
      </c>
    </row>
    <row r="7" spans="1:42" x14ac:dyDescent="0.35">
      <c r="B7" s="17" t="str">
        <f>Deckblatt1!B7</f>
        <v>Bewer Alicia</v>
      </c>
      <c r="C7" s="17" t="str">
        <f>Deckblatt1!C7</f>
        <v>4b</v>
      </c>
      <c r="D7" s="17"/>
      <c r="E7" s="17"/>
      <c r="F7" s="17" t="str">
        <f ca="1">IF(AND(F$5=Deckblatt1!$D$6,F$4=2),Deckblatt1!$D$7," ")</f>
        <v xml:space="preserve"> </v>
      </c>
      <c r="G7" s="17" t="str">
        <f ca="1">IF(AND(G$5=Deckblatt1!$D$6,G$4=2),Deckblatt1!$D$7," ")</f>
        <v xml:space="preserve"> </v>
      </c>
      <c r="H7" s="17" t="str">
        <f ca="1">IF(AND(H$5=Deckblatt1!$D$6,H$4=2),Deckblatt1!$D$7," ")</f>
        <v xml:space="preserve"> </v>
      </c>
      <c r="I7" s="17" t="str">
        <f ca="1">IF(AND(I$5=Deckblatt1!$D$6,I$4=2),Deckblatt1!$D$7," ")</f>
        <v xml:space="preserve"> </v>
      </c>
      <c r="J7" s="17" t="str">
        <f ca="1">IF(AND(J$5=Deckblatt1!$D$6,J$4=2),Deckblatt1!$D$7," ")</f>
        <v xml:space="preserve"> </v>
      </c>
      <c r="K7" s="17" t="str">
        <f ca="1">IF(AND(K$5=Deckblatt1!$D$6,K$4=2),Deckblatt1!$D$7," ")</f>
        <v xml:space="preserve"> </v>
      </c>
      <c r="L7" s="17" t="str">
        <f ca="1">IF(AND(L$5=Deckblatt1!$D$6,L$4=2),Deckblatt1!$D$7," ")</f>
        <v xml:space="preserve"> </v>
      </c>
      <c r="M7" s="17" t="str">
        <f ca="1">IF(AND(M$5=Deckblatt1!$D$6,M$4=2),Deckblatt1!$D$7," ")</f>
        <v xml:space="preserve"> </v>
      </c>
      <c r="N7" s="17" t="str">
        <f ca="1">IF(AND(N$5=Deckblatt1!$D$6,N$4=2),Deckblatt1!$D$7," ")</f>
        <v xml:space="preserve"> </v>
      </c>
      <c r="O7" s="17" t="str">
        <f ca="1">IF(AND(O$5=Deckblatt1!$D$6,O$4=2),Deckblatt1!$D$7," ")</f>
        <v xml:space="preserve"> </v>
      </c>
      <c r="P7" s="17" t="str">
        <f ca="1">IF(AND(P$5=Deckblatt1!$D$6,P$4=2),Deckblatt1!$D$7," ")</f>
        <v xml:space="preserve"> </v>
      </c>
      <c r="Q7" s="17" t="str">
        <f ca="1">IF(AND(Q$5=Deckblatt1!$D$6,Q$4=2),Deckblatt1!$D$7," ")</f>
        <v xml:space="preserve"> </v>
      </c>
      <c r="R7" s="17" t="str">
        <f ca="1">IF(AND(R$5=Deckblatt1!$D$6,R$4=2),Deckblatt1!$D$7," ")</f>
        <v xml:space="preserve"> </v>
      </c>
      <c r="S7" s="17" t="str">
        <f ca="1">IF(AND(S$5=Deckblatt1!$D$6,S$4=2),Deckblatt1!$D$7," ")</f>
        <v xml:space="preserve"> </v>
      </c>
      <c r="T7" s="17" t="str">
        <f ca="1">IF(AND(T5=Deckblatt1!T6,T4=2),Deckblatt1!T7,"")</f>
        <v/>
      </c>
      <c r="U7" s="17" t="str">
        <f ca="1">IF(AND(U5=Deckblatt1!U6,U4=2),Deckblatt1!U7,"")</f>
        <v/>
      </c>
      <c r="V7" s="17" t="str">
        <f ca="1">IF(AND(V5=Deckblatt1!V6,V4=2),Deckblatt1!V7,"")</f>
        <v/>
      </c>
      <c r="W7" s="17" t="str">
        <f ca="1">IF(AND(W5=Deckblatt1!W6,W4=2),Deckblatt1!W7,"")</f>
        <v/>
      </c>
      <c r="X7" s="17" t="str">
        <f ca="1">IF(AND(X5=Deckblatt1!X6,X4=2),Deckblatt1!X7,"")</f>
        <v/>
      </c>
      <c r="Y7" s="17" t="str">
        <f ca="1">IF(AND(Y5=Deckblatt1!Y6,Y4=2),Deckblatt1!Y7,"")</f>
        <v/>
      </c>
      <c r="Z7" s="17" t="str">
        <f ca="1">IF(AND(Z5=Deckblatt1!Z6,Z4=2),Deckblatt1!Z7,"")</f>
        <v/>
      </c>
      <c r="AA7" s="17" t="str">
        <f ca="1">IF(AND(AA5=Deckblatt1!AA6,AA4=2),Deckblatt1!AA7,"")</f>
        <v/>
      </c>
      <c r="AB7" s="17" t="str">
        <f ca="1">IF(AND(AB5=Deckblatt1!AB6,AB4=2),Deckblatt1!AB7,"")</f>
        <v/>
      </c>
      <c r="AC7" s="17" t="str">
        <f ca="1">IF(AND(AC5=Deckblatt1!AC6,AC4=2),Deckblatt1!AC7,"")</f>
        <v/>
      </c>
      <c r="AD7" s="17" t="str">
        <f ca="1">IF(AND(AD5=Deckblatt1!AD6,AD4=2),Deckblatt1!AD7,"")</f>
        <v/>
      </c>
      <c r="AE7" s="17" t="str">
        <f ca="1">IF(AND(AE5=Deckblatt1!AE6,AE4=2),Deckblatt1!AE7,"")</f>
        <v/>
      </c>
      <c r="AF7" s="17" t="str">
        <f ca="1">IF(AND(AF5=Deckblatt1!AF6,AF4=2),Deckblatt1!AF7,"")</f>
        <v/>
      </c>
      <c r="AG7" s="17" t="str">
        <f ca="1">IF(AND(AG5=Deckblatt1!AG6,AG4=2),Deckblatt1!AG7,"")</f>
        <v/>
      </c>
      <c r="AH7" s="17" t="str">
        <f ca="1">IF(AND(AH5=Deckblatt1!AH6,AH4=2),Deckblatt1!AH7,"")</f>
        <v/>
      </c>
    </row>
    <row r="8" spans="1:42" x14ac:dyDescent="0.35">
      <c r="B8" s="17" t="str">
        <f>Deckblatt1!B8</f>
        <v>Braun Leon</v>
      </c>
      <c r="C8" s="17" t="str">
        <f>Deckblatt1!C8</f>
        <v>3d</v>
      </c>
      <c r="D8" s="17"/>
      <c r="E8" s="17"/>
      <c r="F8" s="17"/>
      <c r="G8" s="17"/>
      <c r="H8" s="17"/>
      <c r="I8" s="17"/>
      <c r="J8" s="17"/>
      <c r="K8" s="23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</row>
    <row r="9" spans="1:42" x14ac:dyDescent="0.35">
      <c r="B9" s="17" t="str">
        <f>Deckblatt1!B9</f>
        <v>Goy Lorena</v>
      </c>
      <c r="C9" s="17" t="str">
        <f>Deckblatt1!C9</f>
        <v>1a</v>
      </c>
      <c r="D9" s="17"/>
      <c r="E9" s="17"/>
      <c r="F9" s="17"/>
      <c r="G9" s="17"/>
      <c r="H9" s="17"/>
      <c r="I9" s="17"/>
      <c r="J9" s="17"/>
      <c r="K9" s="23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42" x14ac:dyDescent="0.35">
      <c r="B10" s="17" t="str">
        <f>Deckblatt1!B10</f>
        <v>Heinzler Marilena</v>
      </c>
      <c r="C10" s="17" t="str">
        <f>Deckblatt1!C10</f>
        <v>3a</v>
      </c>
      <c r="D10" s="17"/>
      <c r="E10" s="17"/>
      <c r="F10" s="17"/>
      <c r="G10" s="17"/>
      <c r="H10" s="17"/>
      <c r="I10" s="17"/>
      <c r="J10" s="17"/>
      <c r="K10" s="23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</row>
    <row r="11" spans="1:42" x14ac:dyDescent="0.35">
      <c r="B11" s="17" t="str">
        <f>Deckblatt1!B11</f>
        <v>Heinzler Marlon</v>
      </c>
      <c r="C11" s="17" t="str">
        <f>Deckblatt1!C11</f>
        <v>2d</v>
      </c>
      <c r="D11" s="17"/>
      <c r="E11" s="17"/>
      <c r="F11" s="17"/>
      <c r="G11" s="17"/>
      <c r="H11" s="17"/>
      <c r="I11" s="17"/>
      <c r="J11" s="17"/>
      <c r="K11" s="23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</row>
    <row r="12" spans="1:42" x14ac:dyDescent="0.35">
      <c r="B12" s="17" t="str">
        <f>Deckblatt1!B12</f>
        <v>Hinselmann Smilla</v>
      </c>
      <c r="C12" s="17" t="str">
        <f>Deckblatt1!C12</f>
        <v>2a</v>
      </c>
      <c r="D12" s="17"/>
      <c r="E12" s="17"/>
      <c r="F12" s="17"/>
      <c r="G12" s="17"/>
      <c r="H12" s="17"/>
      <c r="I12" s="17"/>
      <c r="J12" s="17"/>
      <c r="K12" s="23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</row>
    <row r="13" spans="1:42" x14ac:dyDescent="0.35">
      <c r="B13" s="17" t="str">
        <f>Deckblatt1!B13</f>
        <v>Ibraim Eliyah</v>
      </c>
      <c r="C13" s="17" t="str">
        <f>Deckblatt1!C13</f>
        <v>2c</v>
      </c>
      <c r="D13" s="17"/>
      <c r="E13" s="17"/>
      <c r="F13" s="17"/>
      <c r="G13" s="17"/>
      <c r="H13" s="17"/>
      <c r="I13" s="17"/>
      <c r="J13" s="17"/>
      <c r="K13" s="23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</row>
    <row r="14" spans="1:42" x14ac:dyDescent="0.35">
      <c r="B14" s="17" t="str">
        <f>Deckblatt1!B14</f>
        <v>Jakjimovski Mihail</v>
      </c>
      <c r="C14" s="17" t="str">
        <f>Deckblatt1!C14</f>
        <v>1e</v>
      </c>
      <c r="D14" s="17"/>
      <c r="E14" s="17"/>
      <c r="F14" s="17"/>
      <c r="G14" s="17"/>
      <c r="H14" s="17"/>
      <c r="I14" s="17"/>
      <c r="J14" s="17"/>
      <c r="K14" s="23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42" x14ac:dyDescent="0.35">
      <c r="B15" s="17" t="str">
        <f>Deckblatt1!B15</f>
        <v>Keiser David</v>
      </c>
      <c r="C15" s="17" t="str">
        <f>Deckblatt1!C15</f>
        <v>3d</v>
      </c>
      <c r="D15" s="17"/>
      <c r="E15" s="17"/>
      <c r="F15" s="17"/>
      <c r="G15" s="17"/>
      <c r="H15" s="17"/>
      <c r="I15" s="17"/>
      <c r="J15" s="17"/>
      <c r="K15" s="23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</row>
    <row r="16" spans="1:42" x14ac:dyDescent="0.35">
      <c r="B16" s="17" t="str">
        <f>Deckblatt1!B16</f>
        <v>Kloth Emma</v>
      </c>
      <c r="C16" s="17" t="str">
        <f>Deckblatt1!C16</f>
        <v>1b</v>
      </c>
      <c r="D16" s="17"/>
      <c r="E16" s="17"/>
      <c r="F16" s="17"/>
      <c r="G16" s="17"/>
      <c r="H16" s="17"/>
      <c r="I16" s="17"/>
      <c r="J16" s="17"/>
      <c r="K16" s="23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</row>
    <row r="17" spans="2:34" x14ac:dyDescent="0.35">
      <c r="B17" s="17" t="str">
        <f>Deckblatt1!B17</f>
        <v>Kloth Sofia</v>
      </c>
      <c r="C17" s="17" t="str">
        <f>Deckblatt1!C17</f>
        <v>1b</v>
      </c>
      <c r="D17" s="17"/>
      <c r="E17" s="17"/>
      <c r="F17" s="17"/>
      <c r="G17" s="17"/>
      <c r="H17" s="17"/>
      <c r="I17" s="17"/>
      <c r="J17" s="17"/>
      <c r="K17" s="23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</row>
    <row r="18" spans="2:34" x14ac:dyDescent="0.35">
      <c r="B18" s="17" t="str">
        <f>Deckblatt1!B18</f>
        <v>Löcherer Tom</v>
      </c>
      <c r="C18" s="17" t="str">
        <f>Deckblatt1!C18</f>
        <v>1b</v>
      </c>
      <c r="D18" s="17"/>
      <c r="E18" s="17"/>
      <c r="F18" s="17"/>
      <c r="G18" s="17"/>
      <c r="H18" s="17"/>
      <c r="I18" s="17"/>
      <c r="J18" s="17"/>
      <c r="K18" s="23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</row>
    <row r="19" spans="2:34" x14ac:dyDescent="0.35">
      <c r="B19" s="17" t="str">
        <f>Deckblatt1!B19</f>
        <v>Maier Romy</v>
      </c>
      <c r="C19" s="17" t="str">
        <f>Deckblatt1!C19</f>
        <v>1a</v>
      </c>
      <c r="D19" s="17"/>
      <c r="E19" s="17"/>
      <c r="F19" s="17"/>
      <c r="G19" s="17"/>
      <c r="H19" s="17"/>
      <c r="I19" s="17"/>
      <c r="J19" s="17"/>
      <c r="K19" s="23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2:34" x14ac:dyDescent="0.35">
      <c r="B20" s="17" t="str">
        <f>Deckblatt1!B20</f>
        <v>Mario Mamyrl</v>
      </c>
      <c r="C20" s="17" t="str">
        <f>Deckblatt1!C20</f>
        <v>2d</v>
      </c>
      <c r="D20" s="17"/>
      <c r="E20" s="17"/>
      <c r="F20" s="17"/>
      <c r="G20" s="17"/>
      <c r="H20" s="17"/>
      <c r="I20" s="17"/>
      <c r="J20" s="17"/>
      <c r="K20" s="23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  <row r="21" spans="2:34" x14ac:dyDescent="0.35">
      <c r="B21" s="17" t="str">
        <f>Deckblatt1!B21</f>
        <v>Müller Mia</v>
      </c>
      <c r="C21" s="17" t="str">
        <f>Deckblatt1!C21</f>
        <v>1a</v>
      </c>
      <c r="D21" s="17"/>
      <c r="E21" s="17"/>
      <c r="F21" s="17"/>
      <c r="G21" s="17"/>
      <c r="H21" s="17"/>
      <c r="I21" s="17"/>
      <c r="J21" s="17"/>
      <c r="K21" s="23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</row>
    <row r="22" spans="2:34" x14ac:dyDescent="0.35">
      <c r="B22" s="17" t="str">
        <f>Deckblatt1!B22</f>
        <v>Neuschel Jonas</v>
      </c>
      <c r="C22" s="17" t="str">
        <f>Deckblatt1!C22</f>
        <v>3c</v>
      </c>
      <c r="D22" s="17"/>
      <c r="E22" s="17"/>
      <c r="F22" s="17"/>
      <c r="G22" s="17"/>
      <c r="H22" s="17"/>
      <c r="I22" s="17"/>
      <c r="J22" s="17"/>
      <c r="K22" s="23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</row>
    <row r="23" spans="2:34" x14ac:dyDescent="0.35">
      <c r="B23" s="17" t="str">
        <f>Deckblatt1!B23</f>
        <v>Neuschel Lukas</v>
      </c>
      <c r="C23" s="17" t="str">
        <f>Deckblatt1!C23</f>
        <v>1b</v>
      </c>
      <c r="D23" s="17"/>
      <c r="E23" s="17"/>
      <c r="F23" s="17"/>
      <c r="G23" s="17"/>
      <c r="H23" s="17"/>
      <c r="I23" s="17"/>
      <c r="J23" s="17"/>
      <c r="K23" s="23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</row>
    <row r="24" spans="2:34" x14ac:dyDescent="0.35">
      <c r="B24" s="17" t="str">
        <f>Deckblatt1!B24</f>
        <v>Özer Ecre</v>
      </c>
      <c r="C24" s="17" t="str">
        <f>Deckblatt1!C24</f>
        <v>1e</v>
      </c>
      <c r="D24" s="17"/>
      <c r="E24" s="17"/>
      <c r="F24" s="17"/>
      <c r="G24" s="17"/>
      <c r="H24" s="17"/>
      <c r="I24" s="17"/>
      <c r="J24" s="17"/>
      <c r="K24" s="23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2:34" x14ac:dyDescent="0.35">
      <c r="B25" s="17" t="str">
        <f>Deckblatt1!B25</f>
        <v>Pfleghaar Elisabeth</v>
      </c>
      <c r="C25" s="17" t="str">
        <f>Deckblatt1!C25</f>
        <v>2a</v>
      </c>
      <c r="D25" s="17"/>
      <c r="E25" s="17"/>
      <c r="F25" s="17"/>
      <c r="G25" s="17"/>
      <c r="H25" s="17"/>
      <c r="I25" s="17"/>
      <c r="J25" s="17"/>
      <c r="K25" s="23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</row>
    <row r="26" spans="2:34" x14ac:dyDescent="0.35">
      <c r="B26" s="17" t="str">
        <f>Deckblatt1!B26</f>
        <v>Schwele Hannah</v>
      </c>
      <c r="C26" s="17" t="str">
        <f>Deckblatt1!C26</f>
        <v>2c</v>
      </c>
      <c r="D26" s="17"/>
      <c r="E26" s="17"/>
      <c r="F26" s="17"/>
      <c r="G26" s="17"/>
      <c r="H26" s="17"/>
      <c r="I26" s="17"/>
      <c r="J26" s="17"/>
      <c r="K26" s="23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</row>
    <row r="27" spans="2:34" x14ac:dyDescent="0.35">
      <c r="B27" s="17">
        <f>Deckblatt1!B27</f>
        <v>0</v>
      </c>
      <c r="C27" s="17">
        <f>Deckblatt1!C27</f>
        <v>0</v>
      </c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</row>
    <row r="28" spans="2:34" x14ac:dyDescent="0.35">
      <c r="B28" s="17">
        <f>Deckblatt1!B28</f>
        <v>0</v>
      </c>
      <c r="C28" s="17">
        <f>Deckblatt1!C28</f>
        <v>0</v>
      </c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</row>
    <row r="29" spans="2:34" x14ac:dyDescent="0.35">
      <c r="B29" s="17">
        <f>Deckblatt1!B29</f>
        <v>0</v>
      </c>
      <c r="C29" s="17">
        <f>Deckblatt1!C29</f>
        <v>0</v>
      </c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</row>
    <row r="30" spans="2:34" x14ac:dyDescent="0.35">
      <c r="B30" s="17">
        <f>Deckblatt1!B30</f>
        <v>0</v>
      </c>
      <c r="C30" s="17">
        <f>Deckblatt1!C30</f>
        <v>0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2:34" x14ac:dyDescent="0.35">
      <c r="B31" s="17">
        <f>Deckblatt1!B31</f>
        <v>0</v>
      </c>
      <c r="C31" s="17">
        <f>Deckblatt1!C31</f>
        <v>0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2:34" x14ac:dyDescent="0.35">
      <c r="B32" s="17">
        <f>Deckblatt1!B32</f>
        <v>0</v>
      </c>
      <c r="C32" s="17">
        <f>Deckblatt1!C32</f>
        <v>0</v>
      </c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</row>
    <row r="33" spans="2:34" x14ac:dyDescent="0.35">
      <c r="B33" s="17">
        <f>Deckblatt1!B33</f>
        <v>0</v>
      </c>
      <c r="C33" s="17">
        <f>Deckblatt1!C33</f>
        <v>0</v>
      </c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</row>
    <row r="34" spans="2:34" x14ac:dyDescent="0.35">
      <c r="B34" s="17">
        <f>Deckblatt1!B34</f>
        <v>0</v>
      </c>
      <c r="C34" s="17">
        <f>Deckblatt1!C34</f>
        <v>0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</row>
    <row r="35" spans="2:34" x14ac:dyDescent="0.35">
      <c r="B35" s="17">
        <f>Deckblatt1!B35</f>
        <v>0</v>
      </c>
      <c r="C35" s="17">
        <f>Deckblatt1!C35</f>
        <v>0</v>
      </c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</row>
    <row r="36" spans="2:34" x14ac:dyDescent="0.35">
      <c r="B36" s="17">
        <f>Deckblatt1!B36</f>
        <v>0</v>
      </c>
      <c r="C36" s="17">
        <f>Deckblatt1!C36</f>
        <v>0</v>
      </c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</row>
    <row r="37" spans="2:34" x14ac:dyDescent="0.35">
      <c r="B37" s="17">
        <f>Deckblatt1!B37</f>
        <v>0</v>
      </c>
      <c r="C37" s="17">
        <f>Deckblatt1!C37</f>
        <v>0</v>
      </c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</row>
    <row r="38" spans="2:34" x14ac:dyDescent="0.35">
      <c r="B38" s="17">
        <f>Deckblatt1!B38</f>
        <v>0</v>
      </c>
      <c r="C38" s="17">
        <f>Deckblatt1!C38</f>
        <v>0</v>
      </c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</row>
    <row r="39" spans="2:34" x14ac:dyDescent="0.35">
      <c r="B39" s="17">
        <f>Deckblatt1!B39</f>
        <v>0</v>
      </c>
      <c r="C39" s="17">
        <f>Deckblatt1!C39</f>
        <v>0</v>
      </c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</row>
    <row r="40" spans="2:34" x14ac:dyDescent="0.35">
      <c r="B40" s="17">
        <f>Deckblatt1!B40</f>
        <v>0</v>
      </c>
      <c r="C40" s="17">
        <f>Deckblatt1!C40</f>
        <v>0</v>
      </c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</row>
    <row r="41" spans="2:34" x14ac:dyDescent="0.35">
      <c r="B41" s="17">
        <f>Deckblatt1!B41</f>
        <v>0</v>
      </c>
      <c r="C41" s="17">
        <f>Deckblatt1!C41</f>
        <v>0</v>
      </c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</row>
    <row r="42" spans="2:34" x14ac:dyDescent="0.35">
      <c r="B42" s="17">
        <f>Deckblatt1!B42</f>
        <v>0</v>
      </c>
      <c r="C42" s="17">
        <f>Deckblatt1!C42</f>
        <v>0</v>
      </c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</row>
    <row r="43" spans="2:34" x14ac:dyDescent="0.35">
      <c r="B43" s="17">
        <f>Deckblatt1!B43</f>
        <v>0</v>
      </c>
      <c r="C43" s="17">
        <f>Deckblatt1!C43</f>
        <v>0</v>
      </c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</row>
    <row r="44" spans="2:34" x14ac:dyDescent="0.35">
      <c r="B44" s="17">
        <f>Deckblatt1!B44</f>
        <v>0</v>
      </c>
      <c r="C44" s="17">
        <f>Deckblatt1!C44</f>
        <v>0</v>
      </c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</row>
  </sheetData>
  <mergeCells count="2">
    <mergeCell ref="I1:O1"/>
    <mergeCell ref="A1:B1"/>
  </mergeCells>
  <conditionalFormatting sqref="D4:AH44">
    <cfRule type="expression" dxfId="2" priority="1">
      <formula>D$4=0</formula>
    </cfRule>
  </conditionalFormatting>
  <conditionalFormatting sqref="D6:AH44">
    <cfRule type="expression" dxfId="1" priority="2">
      <formula>AND(XEB$4=0,XEB$5="Sa",XEB$5="So")</formula>
    </cfRule>
    <cfRule type="expression" dxfId="0" priority="3">
      <formula>"$D$4"</formula>
    </cfRule>
  </conditionalFormatting>
  <pageMargins left="0.7" right="0.7" top="0.78740157499999996" bottom="0.78740157499999996" header="0.3" footer="0.3"/>
  <pageSetup paperSize="9" scale="4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Deckblatt</vt:lpstr>
      <vt:lpstr>Deckblatt1</vt:lpstr>
      <vt:lpstr>Januar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Mouna Jemli</dc:creator>
  <cp:lastModifiedBy>Mouna Jemli</cp:lastModifiedBy>
  <cp:lastPrinted>2025-11-02T09:33:23Z</cp:lastPrinted>
  <dcterms:created xsi:type="dcterms:W3CDTF">2025-10-28T21:35:55Z</dcterms:created>
  <dcterms:modified xsi:type="dcterms:W3CDTF">2025-11-03T08:48:56Z</dcterms:modified>
</cp:coreProperties>
</file>