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egen\OneDrive\Documents\Bureau\DRT - DALKIA VBA\3- FORMULAIRE DSI\"/>
    </mc:Choice>
  </mc:AlternateContent>
  <xr:revisionPtr revIDLastSave="0" documentId="13_ncr:1_{F0D470AA-8F76-4859-BF27-CA6ECB9328AE}" xr6:coauthVersionLast="47" xr6:coauthVersionMax="47" xr10:uidLastSave="{00000000-0000-0000-0000-000000000000}"/>
  <bookViews>
    <workbookView xWindow="-120" yWindow="-120" windowWidth="24240" windowHeight="13140" xr2:uid="{D18CE1E5-C0FC-4B4E-A07F-96B1C15EA9FC}"/>
  </bookViews>
  <sheets>
    <sheet name="Feuil1" sheetId="4" r:id="rId1"/>
    <sheet name="DSI" sheetId="2" r:id="rId2"/>
    <sheet name="BASE-DSI" sheetId="1" r:id="rId3"/>
  </sheets>
  <definedNames>
    <definedName name="_xlnm._FilterDatabase" localSheetId="2" hidden="1">'BASE-DSI'!$A$2:$D$1598</definedName>
    <definedName name="Agenda">#REF!</definedName>
    <definedName name="ANALYSE">#REF!</definedName>
    <definedName name="Chemin_dossier_projet">#REF!</definedName>
    <definedName name="Chemin_Dossier_repertoire">#REF!</definedName>
    <definedName name="Collectivité">#REF!</definedName>
    <definedName name="CR">#REF!</definedName>
    <definedName name="Critère_Liste_Activité">#REF!</definedName>
    <definedName name="Critère_Liste_Chapitre">#REF!</definedName>
    <definedName name="Critère_Liste_Code_NAF">#REF!</definedName>
    <definedName name="Critère_Liste_Position">#REF!</definedName>
    <definedName name="Critère_Liste_Rubrique">#REF!</definedName>
    <definedName name="Critère_Liste_Secteur">#REF!</definedName>
    <definedName name="Critère_Liste_Section">#REF!</definedName>
    <definedName name="Critère_Liste_Ville">#REF!</definedName>
    <definedName name="Critère_Liste_Voie">#REF!</definedName>
    <definedName name="Critère_Liste_Zone">#REF!</definedName>
    <definedName name="CRRR">#REF!</definedName>
    <definedName name="Demande_de_travail">#REF!</definedName>
    <definedName name="Ecritures">#REF!</definedName>
    <definedName name="Emplacement_Classeur">#REF!</definedName>
    <definedName name="ETAT">#REF!</definedName>
    <definedName name="_xlnm.Print_Titles" localSheetId="1">DSI!$24:$28</definedName>
    <definedName name="Liste_ADR">#REF!</definedName>
    <definedName name="Nom_de_la_Banque">#REF!</definedName>
    <definedName name="Nom_dossier_fichier">#REF!</definedName>
    <definedName name="Nom_dossier_projet">#REF!</definedName>
    <definedName name="Rapports">#REF!</definedName>
    <definedName name="tab">#REF!</definedName>
    <definedName name="Tb_ADR">#REF!</definedName>
    <definedName name="Tb_Bdd">#REF!</definedName>
    <definedName name="Tbl_2">#REF!</definedName>
    <definedName name="Titre_Classeur">#REF!</definedName>
    <definedName name="_xlnm.Print_Area" localSheetId="1">DSI!$A$1:$AP$50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E29" i="4" l="1"/>
  <c r="AD29" i="4"/>
  <c r="AC29" i="4"/>
  <c r="AB29" i="4"/>
  <c r="X29" i="4"/>
  <c r="Y29" i="4"/>
  <c r="Z29" i="4"/>
  <c r="AA29" i="4"/>
  <c r="W29" i="4"/>
  <c r="V29" i="4"/>
  <c r="U29" i="4"/>
  <c r="T29" i="4"/>
  <c r="S29" i="4"/>
  <c r="P29" i="4"/>
  <c r="Q29" i="4"/>
  <c r="R29" i="4"/>
  <c r="O29" i="4"/>
  <c r="N29" i="4"/>
  <c r="M29" i="4"/>
  <c r="L29" i="4"/>
  <c r="K29" i="4"/>
  <c r="J29" i="4"/>
  <c r="G29" i="4"/>
  <c r="H29" i="4"/>
  <c r="I29" i="4"/>
  <c r="F29" i="4"/>
  <c r="E29" i="4"/>
  <c r="A29" i="4"/>
  <c r="E3" i="1" l="1"/>
  <c r="T3" i="1"/>
  <c r="S3" i="1"/>
  <c r="Q3" i="1"/>
  <c r="R3" i="1"/>
  <c r="P3" i="1"/>
  <c r="O3" i="1"/>
  <c r="FI3" i="1"/>
  <c r="FH3" i="1"/>
  <c r="FG3" i="1"/>
  <c r="EZ3" i="1"/>
  <c r="EY3" i="1"/>
  <c r="EX3" i="1"/>
  <c r="EQ3" i="1"/>
  <c r="EP3" i="1"/>
  <c r="EO3" i="1"/>
  <c r="EH3" i="1"/>
  <c r="EG3" i="1"/>
  <c r="EF3" i="1"/>
  <c r="DY3" i="1"/>
  <c r="DX3" i="1"/>
  <c r="DW3" i="1"/>
  <c r="DP3" i="1"/>
  <c r="DO3" i="1"/>
  <c r="DN3" i="1"/>
  <c r="DG3" i="1"/>
  <c r="DF3" i="1"/>
  <c r="DE3" i="1"/>
  <c r="CX3" i="1"/>
  <c r="CW3" i="1"/>
  <c r="CV3" i="1"/>
  <c r="CO3" i="1"/>
  <c r="CN3" i="1"/>
  <c r="CM3" i="1"/>
  <c r="CF3" i="1"/>
  <c r="CE3" i="1"/>
  <c r="CD3" i="1"/>
  <c r="BW3" i="1"/>
  <c r="BV3" i="1"/>
  <c r="BU3" i="1"/>
  <c r="BN3" i="1"/>
  <c r="BM3" i="1"/>
  <c r="BL3" i="1"/>
  <c r="BE3" i="1"/>
  <c r="BD3" i="1"/>
  <c r="BC3" i="1"/>
  <c r="AV3" i="1"/>
  <c r="AU3" i="1"/>
  <c r="AT3" i="1"/>
  <c r="AM3" i="1"/>
  <c r="AL3" i="1"/>
  <c r="AK3" i="1"/>
  <c r="AD3" i="1"/>
  <c r="AC3" i="1"/>
  <c r="AB3" i="1"/>
  <c r="U3" i="1"/>
  <c r="A55" i="2" l="1"/>
  <c r="A54" i="2"/>
  <c r="A53" i="2"/>
  <c r="AQ50" i="2"/>
  <c r="AQ49" i="2"/>
  <c r="AQ48" i="2"/>
  <c r="AQ30" i="2"/>
  <c r="AQ29" i="2"/>
  <c r="AD24" i="2"/>
  <c r="L24" i="2"/>
  <c r="C8" i="2"/>
  <c r="L25" i="2"/>
  <c r="AG1" i="2"/>
  <c r="AG24" i="2" s="1"/>
</calcChain>
</file>

<file path=xl/sharedStrings.xml><?xml version="1.0" encoding="utf-8"?>
<sst xmlns="http://schemas.openxmlformats.org/spreadsheetml/2006/main" count="5205" uniqueCount="3037">
  <si>
    <t>DOCUMENT DE SUIVI DE L'INTERVENTION</t>
  </si>
  <si>
    <t>DSI n° :</t>
  </si>
  <si>
    <t>Ref DSI</t>
  </si>
  <si>
    <t>Ind. DSI</t>
  </si>
  <si>
    <t>Indice de DSI à monter en cas de mise à jour</t>
  </si>
  <si>
    <t>Si besoin DSI multiples, dupliquer l'onglet et numéroter les DSI</t>
  </si>
  <si>
    <t>DSI n°</t>
  </si>
  <si>
    <t>-&gt; Laisser vide pour ne pas numéroter</t>
  </si>
  <si>
    <t>Rédacteur</t>
  </si>
  <si>
    <t>Contrôleur</t>
  </si>
  <si>
    <t>Approbateur</t>
  </si>
  <si>
    <t>VAO</t>
  </si>
  <si>
    <t>VSO SR</t>
  </si>
  <si>
    <t>VSO</t>
  </si>
  <si>
    <t>BPE</t>
  </si>
  <si>
    <t>Si besoin de créer un DSI générique (saisie ref + indice obligatoire)</t>
  </si>
  <si>
    <t>Nom</t>
  </si>
  <si>
    <t>Ref. générique</t>
  </si>
  <si>
    <t>Date</t>
  </si>
  <si>
    <t>Ind. générique</t>
  </si>
  <si>
    <t>Visa</t>
  </si>
  <si>
    <t>Ecrire un repère fonctionnel au format générique (type __ AAA____ZZ) dans données</t>
  </si>
  <si>
    <t>Intitulé activité :</t>
  </si>
  <si>
    <t>DRT n° :</t>
  </si>
  <si>
    <t>Repère fonctionnel :</t>
  </si>
  <si>
    <t>OT :</t>
  </si>
  <si>
    <t>IDENTIFICATION DES SIGNATURES DES INTERVENANTS</t>
  </si>
  <si>
    <t>ENTREPRISE</t>
  </si>
  <si>
    <t>NOM / PRENOM</t>
  </si>
  <si>
    <t>FONCTION</t>
  </si>
  <si>
    <t>VISA</t>
  </si>
  <si>
    <t>Séquence</t>
  </si>
  <si>
    <t>Points de contrôles (X : applicable, A : Arrêts, C : Convoc.)</t>
  </si>
  <si>
    <t>Libellé opération</t>
  </si>
  <si>
    <t>Document(s) applicable(s)</t>
  </si>
  <si>
    <t>Indice</t>
  </si>
  <si>
    <t>Exécution</t>
  </si>
  <si>
    <t>Levée points de contrôles
(Date ; Nom ; Visa)</t>
  </si>
  <si>
    <t>Observation(s)</t>
  </si>
  <si>
    <t>AIP</t>
  </si>
  <si>
    <t>CT</t>
  </si>
  <si>
    <t>V</t>
  </si>
  <si>
    <t>S</t>
  </si>
  <si>
    <t>Vérification (HN3)</t>
  </si>
  <si>
    <t>Surveillance (client)</t>
  </si>
  <si>
    <t>A</t>
  </si>
  <si>
    <r>
      <rPr>
        <b/>
        <sz val="11"/>
        <rFont val="Calibri"/>
        <family val="2"/>
        <scheme val="minor"/>
      </rPr>
      <t xml:space="preserve">Levée des préalables 
</t>
    </r>
    <r>
      <rPr>
        <sz val="11"/>
        <rFont val="Calibri"/>
        <family val="2"/>
        <scheme val="minor"/>
      </rPr>
      <t xml:space="preserve">Contrôle de la présence des documents listés dans la LDA.
Contrôle des habilitations  </t>
    </r>
  </si>
  <si>
    <r>
      <rPr>
        <b/>
        <sz val="11"/>
        <rFont val="Calibri"/>
        <family val="2"/>
        <scheme val="minor"/>
      </rPr>
      <t xml:space="preserve">Contrôle du bon repère fonctionnel
</t>
    </r>
    <r>
      <rPr>
        <sz val="11"/>
        <rFont val="Calibri"/>
        <family val="2"/>
        <scheme val="minor"/>
      </rPr>
      <t>Contrôle de la bonne cohérence entre document et matériel  
(pratique de fiabilisation)</t>
    </r>
  </si>
  <si>
    <t>DRT renseigné (Organigramme, ADR, DSI, PVCT…)</t>
  </si>
  <si>
    <t>NA</t>
  </si>
  <si>
    <t>DRT renseigné (Organigramme, ADR, DSI, PVCT…) et Fiches d’Ecarts soldées</t>
  </si>
  <si>
    <t>X</t>
  </si>
  <si>
    <t>Attention bien ajouter un PVCT à la LDA avec le bon numéro de phase mentionné dans le PVCT ! OU bien détailler le CT dans la séquence même si contrôle technique simple</t>
  </si>
  <si>
    <t>Nettoyage et repli de chantier</t>
  </si>
  <si>
    <t>VI_RRMA_BUG3_DRT_3D33_0001</t>
  </si>
  <si>
    <t>VI_DVNA_BUG0_DRT_2023_0001</t>
  </si>
  <si>
    <t>VI_DVNC_BUG5_DRT_5R33_0001</t>
  </si>
  <si>
    <t>EL_HMA_BUG2_DRT_2P35_0001</t>
  </si>
  <si>
    <t>VI_DVB_BUG0_DRT_SCLD_0001</t>
  </si>
  <si>
    <t>VI_DUV_BUG4_DRT_2024_0001</t>
  </si>
  <si>
    <t>VI_DCC_BUG2_DRT_2023_0002</t>
  </si>
  <si>
    <t>VI_RRMA_BUG3_DRT_3D33_0002</t>
  </si>
  <si>
    <t>VI_DVNF_BUG5_DRT_5R33_0002</t>
  </si>
  <si>
    <t>VI_DVT_BUG0_DRT_SCLD_0002</t>
  </si>
  <si>
    <t>VI_DVLB_BUG4_DRT_2024_0002</t>
  </si>
  <si>
    <t>VI_DVNF_BUG5_DRT_5R33_0003</t>
  </si>
  <si>
    <t>VI_DCC_BUG2_DRT_2023_0003</t>
  </si>
  <si>
    <t>VI_DVB_BUG0_DRT_SCLD_0003</t>
  </si>
  <si>
    <t>VI_RRMA_BUG3_DRT_3D33_0003</t>
  </si>
  <si>
    <t>VI_DVLC_BUG4_DRT_2024_0003</t>
  </si>
  <si>
    <t>VI_RRMA_BUG5_DRT_5R33_0004</t>
  </si>
  <si>
    <t>VI_DCC_BUG2_DRT_2023_0004</t>
  </si>
  <si>
    <t>VI_DWA_BUG8_DRT_SCLD_0004</t>
  </si>
  <si>
    <t>VI_RRMA_BUG3_DRT_3D33_0004</t>
  </si>
  <si>
    <t>VI_DVLC_BUG4_DRT_2024_0004</t>
  </si>
  <si>
    <t>VI_EVFA_BUG5_DRT_5R33_0005</t>
  </si>
  <si>
    <t>VI_DCC_BUG3_DRT_3D33_0005</t>
  </si>
  <si>
    <t>VI_DCC_BUG2_DRT_2023_0005</t>
  </si>
  <si>
    <t>VI_DVB_BUG0_DRT_SCLD_0005</t>
  </si>
  <si>
    <t>VI_CET_BUG2_DRT_2P35_0005</t>
  </si>
  <si>
    <t>VI_DVLC_BUG4_DRT_2024_0005</t>
  </si>
  <si>
    <t>VI_EVFA_BUG5_DRT_5R33_0006</t>
  </si>
  <si>
    <t>VI_RRMA_BUG3_DRT_3D33_0006</t>
  </si>
  <si>
    <t>VI_DVLD_BUG2_DRT_2023_0006</t>
  </si>
  <si>
    <t>VI_DVLC_BUG4_DRT_2024_0006</t>
  </si>
  <si>
    <t>VI_RRMA_BUG5_DRT_5R33_0007</t>
  </si>
  <si>
    <t>VI_RRMA_BUG3_DRT_3D33_0007</t>
  </si>
  <si>
    <t>VI_DVLD_BUG2_DRT_2023_0007</t>
  </si>
  <si>
    <t>VI_DCMC_BUG2_DRT_2P35_0007</t>
  </si>
  <si>
    <t>VI_DVLC_BUG4_DRT_2024_0007</t>
  </si>
  <si>
    <t>VI_DCMC_BUG3_DRT_3D33_0008</t>
  </si>
  <si>
    <t>VI_DVLD_BUG2_DRT_2023_0008</t>
  </si>
  <si>
    <t>VI_DUV_BUG2_DRT_2P35_0008</t>
  </si>
  <si>
    <t>VI_RRMa_BUG5_DRT_5R33_0008</t>
  </si>
  <si>
    <t>VI_DVLD_BUG4_DRT_2024_0008</t>
  </si>
  <si>
    <t>VI_DCC_BUG3_DRT_203D_0009</t>
  </si>
  <si>
    <t>VI_DVLD_BUG2_DRT_2023_0009</t>
  </si>
  <si>
    <t>VI_DUV_BUG2_DRT_2P35_0009</t>
  </si>
  <si>
    <t>VI_DVLD_BUG4_DRT_2024_0009</t>
  </si>
  <si>
    <t>VI_DVLE_BUG2_DRT_2023_0010</t>
  </si>
  <si>
    <t>VI_DVND_BUG3_DRT_3D33_0010</t>
  </si>
  <si>
    <t>VI_DVLG_BUG2_DRT_2023_0010</t>
  </si>
  <si>
    <t>VI_DVLD_BUG4_DRT_2024_0010</t>
  </si>
  <si>
    <t>VI_DVND_BUG3_DRT_3D33_0011</t>
  </si>
  <si>
    <t>VI_DVLE_BUG2_DRT_2023_0011</t>
  </si>
  <si>
    <t>VI_DVLG_BUG2_DRT_2P35_0011</t>
  </si>
  <si>
    <t>VI_DVLD_BUG4_DRT_2024_0011</t>
  </si>
  <si>
    <t>VI_DVND_BUG3_DRT_3D33_0012</t>
  </si>
  <si>
    <t>VI_DVLG_BUG2_DRT_2P35_0012</t>
  </si>
  <si>
    <t>VI_DVLE_BUG2_DRT_20_0012</t>
  </si>
  <si>
    <t>VI_DVLD_BUG4_DRT_2024_0012</t>
  </si>
  <si>
    <t>VI_DCC_BUG3_DRT_2023_0013</t>
  </si>
  <si>
    <t>VI_EBA_BUG3_DRT_3D33_0013</t>
  </si>
  <si>
    <t>VI_DVLG_BUG2_DRT_2P35_0013</t>
  </si>
  <si>
    <t>VI_DVLD_BUG4_DRT_2024_0013</t>
  </si>
  <si>
    <t>VI_DCMC_BUG3_DRT_2023_0014</t>
  </si>
  <si>
    <t>VI_DVLG_BUG2_DRT_2P35_0014</t>
  </si>
  <si>
    <t>VI_DVLD_BUG4_DRT_2024_0014</t>
  </si>
  <si>
    <t>VI_DCMC_BUG3_DRT_2023_0015</t>
  </si>
  <si>
    <t>VI_DVLG_BUG2_DRT_2P35_0015</t>
  </si>
  <si>
    <t>VI_DVLD_BUG4_DRT_2024_0015</t>
  </si>
  <si>
    <t>VI_DVLD_BUG3_DRT_2023_0016</t>
  </si>
  <si>
    <t>VI_DVLG_BUG2_DRT_2P35_0016</t>
  </si>
  <si>
    <t>VI_DVLD_BUG4_DRT_2024_0016</t>
  </si>
  <si>
    <t>VI_DVLD_BUG3_DRT_2023_0017</t>
  </si>
  <si>
    <t>VI_EBA_BUG3_DRT_3D33_0017</t>
  </si>
  <si>
    <t>VI_DVLG_BUG2_DRT_2P35_0017</t>
  </si>
  <si>
    <t>VI_DVLD_BUG4_DRT_2024_0017</t>
  </si>
  <si>
    <t>VI_DVLD_BUG3_DRT_2023_0018</t>
  </si>
  <si>
    <t>VI_DVLG_BUG2_DRT_2P35_0018</t>
  </si>
  <si>
    <t>VI_DVLD_BUG4_DRT_2024_0018</t>
  </si>
  <si>
    <t>VI_DVLD_BUG3_DRT_2023_0019</t>
  </si>
  <si>
    <t>VI_DVLG_BUG2_DRT_2P35_0019</t>
  </si>
  <si>
    <t>VI_DVLD_BUG4_DRT_2024_0019</t>
  </si>
  <si>
    <t>VI_DVLE_BUG3_DRT_2023_0020</t>
  </si>
  <si>
    <t>VI_DVLG_BUG2_DRT_2P35_0020</t>
  </si>
  <si>
    <t>VI_DVLD_BUG4_DRT_2024_0020</t>
  </si>
  <si>
    <t>VI_DVLE_BUG3_DRT_2023_0021</t>
  </si>
  <si>
    <t>VI_DVNF_BUG3_DRT_3D33_0021</t>
  </si>
  <si>
    <t>VI_DVNC_BUG2_DRT_2P35_0021</t>
  </si>
  <si>
    <t>VI_DVLE_BUG4_DRT_2024_0021</t>
  </si>
  <si>
    <t>VI_DVNC_BUG3_DRT_2023_0022</t>
  </si>
  <si>
    <t>VI_DVNC_BUG2_DRT_2P35_0022</t>
  </si>
  <si>
    <t>VI_DVNF_BUG3_DRT_3D33_0022</t>
  </si>
  <si>
    <t>VI_DVNF_BUG4_DRT_2024_0022</t>
  </si>
  <si>
    <t>VI_DVNC_BUG2_DRT_2P35_0023</t>
  </si>
  <si>
    <t>VI_DVND_BUG3_DRT_2023_0023</t>
  </si>
  <si>
    <t>VI_ETY_BUG3_DRT_3D33_0023</t>
  </si>
  <si>
    <t>VI_DVNF_BUG4_DRT_2024_0023</t>
  </si>
  <si>
    <t>VI_LHG_BUG3_DRT_2023_0024</t>
  </si>
  <si>
    <t>VI_DVNF_BUG2_DRT_2P35_0024</t>
  </si>
  <si>
    <t>VI_ETY_BUG3_DRT_3D33_0024</t>
  </si>
  <si>
    <t>VI_DVLD_BUG5_DRT_2024_0024</t>
  </si>
  <si>
    <t>VI_DVLE_BUG3_DRT_3D33_0025</t>
  </si>
  <si>
    <t>VI_LHG_BUG3_DRT_2023_0025</t>
  </si>
  <si>
    <t>VI_DVNF_BUG2_DRT_2P35_0025</t>
  </si>
  <si>
    <t>VI_DCC_BUG4_DRT_2024_0025</t>
  </si>
  <si>
    <t>VI_DVLE_BUG3_DRT_3D33_0026</t>
  </si>
  <si>
    <t>VI_DCC_BUG4_DRT_2023_0026</t>
  </si>
  <si>
    <t>VI_ETY_BUG2_DRT_2P35_0026</t>
  </si>
  <si>
    <t>VI_DVLC_BUG2_DRT_2024_0026</t>
  </si>
  <si>
    <t>VI_DVNC_BUG3_DRT_3D33_0027</t>
  </si>
  <si>
    <t>VI_DCC_BUG4_DRT_2023_0027</t>
  </si>
  <si>
    <t>VI_EVFA_BUG2_DRT_2P35_0027</t>
  </si>
  <si>
    <t>VI_DVND_BUG2_DRT_2024_0027</t>
  </si>
  <si>
    <t>VI_EVFA_BUG2_DRT_2P35_0028</t>
  </si>
  <si>
    <t>VI_DCC_BUG4_DRT_2023_0028</t>
  </si>
  <si>
    <t>VI_DVLG_BUG3_DRT_3D33_0028</t>
  </si>
  <si>
    <t>VI_DCC_BUG4_DRT_2024_0028</t>
  </si>
  <si>
    <t>VI_DVLG_BUG3_DRT_3D33_0029</t>
  </si>
  <si>
    <t>VI_DCC_BUG4_DRT_2023_0029</t>
  </si>
  <si>
    <t>VI_EVFA_BUG2_DRT_2P35_0029</t>
  </si>
  <si>
    <t>VI_LHG_BUG4_DRT_2024_0029</t>
  </si>
  <si>
    <t>VI_EVFA_BUG2_DRT_2P35_0030</t>
  </si>
  <si>
    <t>VI_DCC_BUG4_DRT_2023_0030</t>
  </si>
  <si>
    <t>VI_DVLG_BUG3_DRT_3D33_0030</t>
  </si>
  <si>
    <t>VI_LHH_BUG4_DRT_2024_0030</t>
  </si>
  <si>
    <t>VI_EVFA_BUG2_DRT_2P35_0031</t>
  </si>
  <si>
    <t>VI_DVLG_BUG3_DRT_3D33_0031</t>
  </si>
  <si>
    <t>VI_DCC_BUG4_DRT_2023_0031</t>
  </si>
  <si>
    <t>VI_DVLE_BUG2_DRT_2024_0031</t>
  </si>
  <si>
    <t>VI_EVFA_BUG2_DRT_2P35_0032</t>
  </si>
  <si>
    <t>VI_DCC_BUG4_DRT_2023_0032</t>
  </si>
  <si>
    <t>VI_DVLG_BUG3_DRT_3D33_0032</t>
  </si>
  <si>
    <t>VI_DVND_BUG2_DRT_2024_0032</t>
  </si>
  <si>
    <t>VI_DVLG_BUG3_DRT_3D33_0033</t>
  </si>
  <si>
    <t>VI_DCC_BUG4_DRT_2023_0033</t>
  </si>
  <si>
    <t>VI_EVFA_BUG2_DRT_2P35_0033</t>
  </si>
  <si>
    <t>VI_DCMC_BUG4_DRT_2024_0033</t>
  </si>
  <si>
    <t>VI_DCC_BUG4_DRT_2023_0034</t>
  </si>
  <si>
    <t>VI_DVLG_BUG3_DRT_3D33_0034</t>
  </si>
  <si>
    <t>VI_EVFB_BUG2_DRT_2P35_0034</t>
  </si>
  <si>
    <t>VI_DVLD_BUG5_DRT_2024_0034</t>
  </si>
  <si>
    <t>VI_EVFB_BUG2_DRT_2P35_0035</t>
  </si>
  <si>
    <t>VI_DVLG_BUG3_DRT_3D33_0035</t>
  </si>
  <si>
    <t>VI_DCC_BUG4_DRT_2023_0035</t>
  </si>
  <si>
    <t>VI_DCC_BUG4_DRT_2024_0035</t>
  </si>
  <si>
    <t>VI_EVFB_BUG2_DRT_2P35_0036</t>
  </si>
  <si>
    <t>VI_DCC_BUG4_DRT_2023_0036</t>
  </si>
  <si>
    <t>VI_DVLG_BUG3_DRT_3D33_0036</t>
  </si>
  <si>
    <t>VI_CTF_BUG9_DRT_2024_0036</t>
  </si>
  <si>
    <t>VI_EVFB_BUG2_DRT_2P35_0037</t>
  </si>
  <si>
    <t>VI_DCC_BUG4_DRT_2023_0037</t>
  </si>
  <si>
    <t>VI_DVLG_BUG3_DRT_3D33_0037</t>
  </si>
  <si>
    <t>VI_EVFB_BUG2_DRT_2P35_0038</t>
  </si>
  <si>
    <t>VI_DVLG_BUG3_DRT_3D33_0038</t>
  </si>
  <si>
    <t>VI_DCC_BUG4_DRT_2023_0038</t>
  </si>
  <si>
    <t>VI_DVLG_BUG3_DRT_3D33_0039</t>
  </si>
  <si>
    <t>VI_DCC_BUG4_DRT_2023_0039</t>
  </si>
  <si>
    <t>VI_LCX_BUG2_DRT_2P35_0039</t>
  </si>
  <si>
    <t>VI_DCC_BUG4_DRT_2023_0040</t>
  </si>
  <si>
    <t>VI_DVLG_BUG3_DRT_3D33_0040</t>
  </si>
  <si>
    <t>VI_LHG_BUG2_DRT_2P35_0040</t>
  </si>
  <si>
    <t>VI_DCC_BUG4_DRT_2023_0041</t>
  </si>
  <si>
    <t>VI_LHG_BUG2_DRT_2P35_0041</t>
  </si>
  <si>
    <t>VI_EVFA_BUG3_DRT_3D33_0041</t>
  </si>
  <si>
    <t>VI_DCC_BUG4_DRT_2023_0042</t>
  </si>
  <si>
    <t>VI_EVFB_BUG3_DRT_3D33_0042</t>
  </si>
  <si>
    <t>VI_LHG_BUG2_DRT_2P35_0042</t>
  </si>
  <si>
    <t>VI_DCC_BUG4_DRT_2023_0043</t>
  </si>
  <si>
    <t>VI_EVFB_BUG3_DRT_3D33_0043</t>
  </si>
  <si>
    <t>VI_LHG_BUG2_DRT_2P35_0043</t>
  </si>
  <si>
    <t>VI_RRMA_BUG2_DRT_2P35_0044</t>
  </si>
  <si>
    <t>VI_DCC_BUG4_DRT_2023_0044</t>
  </si>
  <si>
    <t>VI_DVNF_BUG3_DRT_3D33_0044</t>
  </si>
  <si>
    <t>VI_DVLD_BUG4_DRT_2023_0045</t>
  </si>
  <si>
    <t>VI_DVNF_BUG3_DRT_3D33_0045</t>
  </si>
  <si>
    <t>VI_RRMA_BUG2_DRT_2P35_0045</t>
  </si>
  <si>
    <t>VI_RRMA_BUG2_DRT_2P35_0046</t>
  </si>
  <si>
    <t>VI_DVLE_BUG4_DRT_2023_0046</t>
  </si>
  <si>
    <t>VI_DCMC_BUG3_DRT_3D33_0046</t>
  </si>
  <si>
    <t>VI_ETY_BUG4_DRT_2023_0047</t>
  </si>
  <si>
    <t>VI_RRMA_BUG2_DRT_2P35_0047</t>
  </si>
  <si>
    <t>VI_DCMC_BUG3_DRT_3D33_0047</t>
  </si>
  <si>
    <t>VI_SAPM_BUG4_DRT_2023_0048</t>
  </si>
  <si>
    <t>VI_RRMA_BUG2_DRT_2P35_0048</t>
  </si>
  <si>
    <t>VI_CET_BUG3_DRT_3D33_0048</t>
  </si>
  <si>
    <t>VI_SAPM_BUG4_DRT_2023_0049</t>
  </si>
  <si>
    <t>VI_LHH_BUG3_DRT_3D33_0049</t>
  </si>
  <si>
    <t>VI_RRMA_BUG2_DRT_2P35_0049</t>
  </si>
  <si>
    <t>VI_DCC_BUG5_DRT_2023_0050</t>
  </si>
  <si>
    <t>VI_RRMA_BUG2_DRT_2P35_0050</t>
  </si>
  <si>
    <t>VI_LHH_BUG3_DRT_3D33_0050</t>
  </si>
  <si>
    <t>VI_DVNE_BUG5_DRT_2023_0051</t>
  </si>
  <si>
    <t>VI_RRMB_BUG2_DRT_2P35_0051</t>
  </si>
  <si>
    <t>VI_RRMA_BUG3_DRT_3D33_0051</t>
  </si>
  <si>
    <t>VI_RRMB_BUG3_DRT_3D33_0052</t>
  </si>
  <si>
    <t>VI_DVNE_BUG5_DRT_2023_0052</t>
  </si>
  <si>
    <t>VI_RRMB_BUG2_DRT_2P35_0052</t>
  </si>
  <si>
    <t>VI_RRMB_BUG2_DRT_2P35_0053</t>
  </si>
  <si>
    <t>VI_RRMB_BUG3_DRT_3D33_0053</t>
  </si>
  <si>
    <t>VI_DVNE_BUG5_DRT_2023_0053</t>
  </si>
  <si>
    <t>VI_RRMB_BUG3_DRT_3D33_0054</t>
  </si>
  <si>
    <t>VI_DVNE_BUG5_DRT_2023_0054</t>
  </si>
  <si>
    <t>VI_RRMB_BUG2_DRT_2P35_0054</t>
  </si>
  <si>
    <t>VI_DVNE_BUG5_DRT_2023_0055</t>
  </si>
  <si>
    <t>VI_DVNF_BUG3_DRT_3D33_0055</t>
  </si>
  <si>
    <t>VI_DCMA_BUG2_DRT_2P35_0055</t>
  </si>
  <si>
    <t>VI_DVNE_BUG5_DRT_2023_0056</t>
  </si>
  <si>
    <t>VI_DVNF_BUG3_DRT_3D33_0056</t>
  </si>
  <si>
    <t>VI_DCMA_BUG2_DRT_2P35_0056</t>
  </si>
  <si>
    <t>VI_EVFA_BUG3_DRT_3D33_0057</t>
  </si>
  <si>
    <t>VI_DVNA_BUG9_DRT_2023_0057</t>
  </si>
  <si>
    <t>VI_DCMA_BUG2_DRT_2P35_0057</t>
  </si>
  <si>
    <t>VI_EVFA_BUG3_DRT_3D33_0058</t>
  </si>
  <si>
    <t>VI_DVNA_BUG9_DRT_2023_0058</t>
  </si>
  <si>
    <t>VI_DCMA_BUG2_DRT_2P35_0058</t>
  </si>
  <si>
    <t>VI_EVFA_BUG3_DRT_3D33_0059</t>
  </si>
  <si>
    <t>VI_DCMA_BUG2_DRT_2P35_0059</t>
  </si>
  <si>
    <t>VI_EVFA_BUG3_DRT_3D33_0060</t>
  </si>
  <si>
    <t>VI_DCMA_BUG2_DRT_2P35_0060</t>
  </si>
  <si>
    <t>VI_RRMB_BUG3_DRT_3D33_0061</t>
  </si>
  <si>
    <t>VI_DCMA_BUG2_DRT_2P35_0061</t>
  </si>
  <si>
    <t>VI_RRMB_BUG3_DRT_3D33_0062</t>
  </si>
  <si>
    <t>VI_DCMA_BUG2_DRT_2P35_0062</t>
  </si>
  <si>
    <t>VI_DVLE_BUG4_DRT_2022_0063</t>
  </si>
  <si>
    <t>VI_EVFA_BUG3_DRT_3D33_0063</t>
  </si>
  <si>
    <t>VI_DCMA_BUG2_DRT_2P35_0063</t>
  </si>
  <si>
    <t>VI_DVLE_BUG5_DRT_2022_0064</t>
  </si>
  <si>
    <t>VI_EVFA_BUG3_DRT_3D33_0064</t>
  </si>
  <si>
    <t>VI_DCMA_BUG2_DRT_2P35_0064</t>
  </si>
  <si>
    <t>VI_EVFA_BUG3_DRT_3D33_0065</t>
  </si>
  <si>
    <t>VI_DCMA_BUG5_DRT_2022_0065</t>
  </si>
  <si>
    <t>VI_DCMA_BUG2_DRT_2P35_0065</t>
  </si>
  <si>
    <t>VI_EVFB_BUG3_DRT_3D33_0066</t>
  </si>
  <si>
    <t>VI_DVLD_BUG5_DRT_2023_0066</t>
  </si>
  <si>
    <t>VI_DCMA_BUG2_DRT_2P35_0066</t>
  </si>
  <si>
    <t>VI_DVNE_BUG3_DRT_3D33_0067</t>
  </si>
  <si>
    <t>VI_DVNE_BUG2_DRT_2023_0067</t>
  </si>
  <si>
    <t>VI_DVNF_BUG2_DRT_2P35_0067</t>
  </si>
  <si>
    <t>VI_EVFA_BUG2_DRT_2P35_0068</t>
  </si>
  <si>
    <t>VI_DVNE_BUG4_DRT_2023_0068</t>
  </si>
  <si>
    <t>VI_DUV_BUG3_DRT_3D33_0068</t>
  </si>
  <si>
    <t>VI_EVFA_BUG2_DRT_2P35_0069</t>
  </si>
  <si>
    <t>VI_DUV_BUG3_DRT_3D33_0069</t>
  </si>
  <si>
    <t>VI_DVNA_BUG9_DRT_2023_0069</t>
  </si>
  <si>
    <t>VI_DCC_BUG3_DRT_3D33_0070</t>
  </si>
  <si>
    <t>VI_DVLD_BUG3_DRT_2023_0070</t>
  </si>
  <si>
    <t>VI_DVNF_BUG2_DRT_2P35_0070</t>
  </si>
  <si>
    <t>VI_EVFA_BUG3_DRT_3D33_0071</t>
  </si>
  <si>
    <t>VI_DVNA_BUG0_DRT_2023_0071</t>
  </si>
  <si>
    <t>VI_DCMA_BUG2_DRT_2P35_0071</t>
  </si>
  <si>
    <t>VI_DVNF_BUG2_DRT_2P35_0072</t>
  </si>
  <si>
    <t>VI_ETY_BUG3_DRT_3D33_0072</t>
  </si>
  <si>
    <t>VI_DVNB_BUG3_DRT_2023_0072</t>
  </si>
  <si>
    <t>VI_DVNF_BUG2_DRT_2P35_0073</t>
  </si>
  <si>
    <t>VI_ETY_BUG3_DRT_3D33_0073</t>
  </si>
  <si>
    <t>VI_DVNE_BUG3_DRT_2023_0073</t>
  </si>
  <si>
    <t>VI_DVNC_BUG3_DRT_3D33_0074</t>
  </si>
  <si>
    <t>VI_DVNC_BUG2_DRT_2P35_0074</t>
  </si>
  <si>
    <t>VI_DCMC_BUG3_DRT_2023_0074</t>
  </si>
  <si>
    <t>VI_DVNC_BUG3_DRT_3D33_0075</t>
  </si>
  <si>
    <t>VI_DVLD_BUG2_DRT_2P35_0075</t>
  </si>
  <si>
    <t>VI_DCMC_BUG3_DRT_2023_0075</t>
  </si>
  <si>
    <t>VI_RRMA_BUG2_DRT_2P35_0076</t>
  </si>
  <si>
    <t>VI_DVNE_BUG3_DRT_3D33_0076</t>
  </si>
  <si>
    <t>VI_DVNE_BUG4_DRT_2023_0076</t>
  </si>
  <si>
    <t>VI_ETY_BUG3_DRT_3D33_0077</t>
  </si>
  <si>
    <t>VI_DVND_BUG0_DRT_2023_0077</t>
  </si>
  <si>
    <t>VI_DVLE_BUG2_DRT_2P35_0077</t>
  </si>
  <si>
    <t>VI_ETY_BUG3_DRT_3D33_0078</t>
  </si>
  <si>
    <t>VI_DVND_BUG0_DRT_2023_0078</t>
  </si>
  <si>
    <t>VI_DVLE_BUG2_DRT_2P35_0078</t>
  </si>
  <si>
    <t>VI_DVLD_BUG2_DRT_2P35_0079</t>
  </si>
  <si>
    <t>VI_DVND_BUG0_DRT_2023_0079</t>
  </si>
  <si>
    <t>VI_LHH_BUG3_DRT_3D33_0079</t>
  </si>
  <si>
    <t>VI_LNE_BUG2_DRT_2P35_0080</t>
  </si>
  <si>
    <t>VI_DCC_BUG2_DRT_2023_0080</t>
  </si>
  <si>
    <t>VI_LHH_BUG3_DRT_3D33_0080</t>
  </si>
  <si>
    <t>VI_DCC_BUG2_DRT_2023_0081</t>
  </si>
  <si>
    <t>VI_DVNC_BUG2_DRT_2P35_0081</t>
  </si>
  <si>
    <t>VI_LHG_BUG3_DRT_3D33_0081</t>
  </si>
  <si>
    <t>VI_DVNE_BUG2_DRT_2P35_0082</t>
  </si>
  <si>
    <t>VI_DVLB_BUG2_DRT_2023_0082</t>
  </si>
  <si>
    <t>VI_LHG_BUG3_DRT_3D33_0082</t>
  </si>
  <si>
    <t>VI_LHG_BUG3_DRT_3D33_0083</t>
  </si>
  <si>
    <t>VI_EVFB_BUG2_DRT_2P35_0083</t>
  </si>
  <si>
    <t>VI_LCX_BUG2_DRT_2023_0084</t>
  </si>
  <si>
    <t>VI_EVFB_BUG2_DRT_2P35_0084</t>
  </si>
  <si>
    <t>VI_LCX_BUG2_DRT_2023_0085</t>
  </si>
  <si>
    <t>VI_DVNF_BUG2_DRT_2P35_0085</t>
  </si>
  <si>
    <t>VI_ETY_BUG2_DRT_2P35_0085</t>
  </si>
  <si>
    <t>EL_HMA_BUG3_DRT_3D33_0085</t>
  </si>
  <si>
    <t>VI_LHG_BUG2_DRT_2023_0086</t>
  </si>
  <si>
    <t>VI_DCC_BUG3_DRT_3D33_0086</t>
  </si>
  <si>
    <t>VI_ETY_BUG2_DRT_2P35_0086</t>
  </si>
  <si>
    <t>VI_LHH_BUG2_DRT_2023_0087</t>
  </si>
  <si>
    <t>VI_DVND_BUG2_DRT_2P35_0087</t>
  </si>
  <si>
    <t>VI_DVNB_BUG3_DRT_3D33_0087</t>
  </si>
  <si>
    <t>VI_LHH_BUG2_DRT_2023_0088</t>
  </si>
  <si>
    <t>VI_DCMC_BUG2_DRT_2P35_0088</t>
  </si>
  <si>
    <t>VI_DCC_BUG3_DRT_3D33_0088</t>
  </si>
  <si>
    <t>VI_DVNC_BUG2_DRT_2023_0089</t>
  </si>
  <si>
    <t>VI_DCMC_BUG2_DRT_2P35_0089</t>
  </si>
  <si>
    <t>VI_DCC_BUG3_DRT_3D33_0089</t>
  </si>
  <si>
    <t>VI_R _BUGT_DRT_2023_0090</t>
  </si>
  <si>
    <t>VI_DVLE_BUG2_DRT_2P35_0090</t>
  </si>
  <si>
    <t>VI_DCMC_BUG3_DRT_3D33_0090</t>
  </si>
  <si>
    <t>VI_DVND_BUG3_DRT_2023_0091</t>
  </si>
  <si>
    <t>VI_EVFA_BUG2_DRT_2P35_0091</t>
  </si>
  <si>
    <t>VI_DCMC_BUG3_DRT_3D33_0091</t>
  </si>
  <si>
    <t>VI_DCMA_BUG4_DRT_2023_0092</t>
  </si>
  <si>
    <t>VI_DVND_BUG2_DRT_2P35_0092</t>
  </si>
  <si>
    <t>VI_LHG_BUG3_DRT_3D33_0092</t>
  </si>
  <si>
    <t>VI_DCMA_BUG4_DRT_2023_0093</t>
  </si>
  <si>
    <t>VI_LHG_BUG3_DRT_3D33_0093</t>
  </si>
  <si>
    <t>VI_DCMA_BUG4_DRT_2023_0094</t>
  </si>
  <si>
    <t>VI_EVFA_BUG3_DRT_3D33_0094</t>
  </si>
  <si>
    <t>VI_DCMA_BUG4_DRT_2023_0095</t>
  </si>
  <si>
    <t>VI_DCMC_BUG3_DRT_3D33_0095</t>
  </si>
  <si>
    <t>VI_DCMA_BUG4_DRT_2023_0096</t>
  </si>
  <si>
    <t>VI_RRMA_BUG3_DRT_3D33_0096</t>
  </si>
  <si>
    <t>VI_DCMA_BUG4_DRT_2023_0097</t>
  </si>
  <si>
    <t>VI_RRMA_BUG3_DRT_3D33_0097</t>
  </si>
  <si>
    <t>VI_DCMA_BUG4_DRT_2023_0098</t>
  </si>
  <si>
    <t>VI_RRMA_BUG3_DRT_3D33_0098</t>
  </si>
  <si>
    <t>VI_DCMA_BUG4_DRT_2023_0099</t>
  </si>
  <si>
    <t>VI_RRMA_BUG3_DRT_3D33_0099</t>
  </si>
  <si>
    <t>VI_DCMA_BUG4_DRT_2023_0100</t>
  </si>
  <si>
    <t>VI_DVNF_BUG3_DRT_3D33_0100</t>
  </si>
  <si>
    <t>VI_DCMA_BUG4_DRT_2023_0101</t>
  </si>
  <si>
    <t>VI_LHG_BUG3_DRT_3D33_0101</t>
  </si>
  <si>
    <t>VI_DCMA_BUG4_DRT_2023_0102</t>
  </si>
  <si>
    <t>VI_LHG_BUG3_DRT_3D33_0102</t>
  </si>
  <si>
    <t>VI_DCMA_BUG4_DRT_2023_0103</t>
  </si>
  <si>
    <t>VI_DVNC_BUG3_DRT_3D33_0103</t>
  </si>
  <si>
    <t>VI_DCMA_BUG4_DRT_2023_0104</t>
  </si>
  <si>
    <t>VI_DCMA_BUG4_DRT_2023_0105</t>
  </si>
  <si>
    <t>VI_DCMA_BUG4_DRT_2023_0106</t>
  </si>
  <si>
    <t>VI_DCMA_BUG4_DRT_2023_0107</t>
  </si>
  <si>
    <t>VI_DCMA_BUG4_DRT_2023_0108</t>
  </si>
  <si>
    <t>VI_DCMA_BUG4_DRT_2023_0109</t>
  </si>
  <si>
    <t>VI_DCMA_BUG4_DRT_2023_0110</t>
  </si>
  <si>
    <t>VI_DCMA_BUG4_DRT_2023_0111</t>
  </si>
  <si>
    <t>VI_DCMA_BUG4_DRT_2023_0112</t>
  </si>
  <si>
    <t>VI_DCMA_BUG4_DRT_2023_0113</t>
  </si>
  <si>
    <t>VI_DCMA_BUG4_DRT_2023_0114</t>
  </si>
  <si>
    <t>VI_DCMA_BUG4_DRT_2023_0115</t>
  </si>
  <si>
    <t>VI_DCMA_BUG4_DRT_2023_0116</t>
  </si>
  <si>
    <t>VI_DCMC_BUG4_DRT_2023_0117</t>
  </si>
  <si>
    <t>VI_DCMC_BUG4_DRT_2023_0118</t>
  </si>
  <si>
    <t>VI_DCMC_BUG4_DRT_2023_0119</t>
  </si>
  <si>
    <t>VI_DVLB_BUG4_DRT_2023_0120</t>
  </si>
  <si>
    <t>VI_DVNC_BUG4_DRT_2023_0121</t>
  </si>
  <si>
    <t>VI_DVLC_BUG2_DRT_2023_0122</t>
  </si>
  <si>
    <t>VI_DCC_BUG5_DRT_2023_0123</t>
  </si>
  <si>
    <t>VI_DCMA_BUG5_DRT_2023_0124</t>
  </si>
  <si>
    <t>VI_DCMA_BUG5_DRT_2023_0125</t>
  </si>
  <si>
    <t>VI_DCMA_BUG5_DRT_2023_0126</t>
  </si>
  <si>
    <t>VI_DCMA_BUG5_DRT_2022_0127</t>
  </si>
  <si>
    <t>VI_DVLC_BUG5_DRT_2023_0128</t>
  </si>
  <si>
    <t>VI_DVLC_BUG5_DRT_2023_0129</t>
  </si>
  <si>
    <t>VI_DVLC_BUG5_DRT_2023_0130</t>
  </si>
  <si>
    <t>VI_DVLC_BUG5_DRT_2023_0131</t>
  </si>
  <si>
    <t>VI_DVLC_BUG5_DRT_2023_0132</t>
  </si>
  <si>
    <t>VI_DVLE_BUG5_DRT_2023_0133</t>
  </si>
  <si>
    <t>VI_DVLE_BUG5_DRT_2023_0134</t>
  </si>
  <si>
    <t>VI_DVLE_BUG5_DRT_2023_0135</t>
  </si>
  <si>
    <t>VI_DVLE_BUG5_DRT_2023_0136</t>
  </si>
  <si>
    <t>VI_DVLG_BUG5_DRT_2023_0137</t>
  </si>
  <si>
    <t>VI_DVLG_BUG5_DRT_2023_0138</t>
  </si>
  <si>
    <t>VI_LHG_BUG5_DRT_2023_0139</t>
  </si>
  <si>
    <t>VI_GHE_BUG2_DRT_2023_0140</t>
  </si>
  <si>
    <t>VI_DCC_BUG4_DRT_2023_0142</t>
  </si>
  <si>
    <t>VI_DUV_BUG5_DRT_2023_0143</t>
  </si>
  <si>
    <t>VI_DVLE_BUG2_DRT_2P35_0144</t>
  </si>
  <si>
    <t>VI_DCMC_BUG4_DRT_2023_0145</t>
  </si>
  <si>
    <t>VI_DVLG_BUG2_DRT_2023_0146</t>
  </si>
  <si>
    <t>VI_DVNC_BUG4_DRT_2023_0147</t>
  </si>
  <si>
    <t>VI_DVNC_BUG4_DRT_2023_0148</t>
  </si>
  <si>
    <t>VI_DVLB_BUG4_DRT_2023_0149</t>
  </si>
  <si>
    <t>VI_DVLD_BUG4_DRT_2023_0150</t>
  </si>
  <si>
    <t>VI_DVLD_BUG4_DRT_2023_0151</t>
  </si>
  <si>
    <t>VI_DVND_BUG4_DRT_2023_0152</t>
  </si>
  <si>
    <t>VI_DVNF_BUG4_DRT_2023_0153</t>
  </si>
  <si>
    <t>VI_DVLB_BUG4_DRT_2023_0154</t>
  </si>
  <si>
    <t>VI_DCMC_BUG4_DRT_2023_0155</t>
  </si>
  <si>
    <t>VI_DCMC_BUG4_DRT_2023_0156</t>
  </si>
  <si>
    <t>VI_DVLD_BUG4_DRT_2023_0157</t>
  </si>
  <si>
    <t>VI_DVNE_BUG4_DRT_2023_0158</t>
  </si>
  <si>
    <t>VI_DCC_BUG4_DRT_2023_0159</t>
  </si>
  <si>
    <t>VI_DCC_BUG4_DRT_2023_0160</t>
  </si>
  <si>
    <t>VI_DVLD_BUG2_DRT_2023_0161</t>
  </si>
  <si>
    <t>VI_DCC_BUG5_DRT_2023_0162</t>
  </si>
  <si>
    <t>VI_DVNA_BUG0_DRT_2023_0163</t>
  </si>
  <si>
    <t>VI_DVNA_BUG0_DRT_2023_0164</t>
  </si>
  <si>
    <t>VI_DVNA_BUG0_DRT_2023_0165</t>
  </si>
  <si>
    <t>VI_DVNA_BUG0_DRT_2023_0166</t>
  </si>
  <si>
    <t>VI_DVNA_BUG0_DRT_2023_0167</t>
  </si>
  <si>
    <t>VI_DVNA_BUG0_DRT_2023_0168</t>
  </si>
  <si>
    <t>VI_DVNA_BUG0_DRT_2023_0169</t>
  </si>
  <si>
    <t>VI_DVNB_BUG2_DRT_2023_0170</t>
  </si>
  <si>
    <t>VI_DCC_BUG2_DRT_2023_0171</t>
  </si>
  <si>
    <t>VI_DVLG_BUG2_DRT_2023_0172</t>
  </si>
  <si>
    <t>VI_ETY_BUG2_DRT_2023_0173</t>
  </si>
  <si>
    <t>VI_ETY_BUG2_DRT_2023_0174</t>
  </si>
  <si>
    <t>VI_ETY_BUG2_DRT_2P35_0174</t>
  </si>
  <si>
    <t>VI_ETY_BUG2_DRT_2P35_0175</t>
  </si>
  <si>
    <t>VI_ETY_BUG2_DRT_2P35_0176</t>
  </si>
  <si>
    <t>VI_DVNB_BUG2_DRT_2023_0177</t>
  </si>
  <si>
    <t>VI_DVNE_BUG2_DRT_2023_0178</t>
  </si>
  <si>
    <t>VI_DVND_BUG2_DRT_2023_0179</t>
  </si>
  <si>
    <t>VI_DVNE_BUG2_DRT_2023_0180</t>
  </si>
  <si>
    <t>VI_DVNE_BUG2_DRT_2023_0181</t>
  </si>
  <si>
    <t>VI_DVNE_BUG2_DRT_2023_0182</t>
  </si>
  <si>
    <t>VI_DVNE_BUG2_DRT_2023_0183</t>
  </si>
  <si>
    <t>VI_DVNE_BUG2_DRT_2023_0184</t>
  </si>
  <si>
    <t>VI_DVNF_BUG2_DRT_2023_0185</t>
  </si>
  <si>
    <t>VI_DVNF_BUG2_DRT_2023_0186</t>
  </si>
  <si>
    <t>VI_DVNE_BUG2_DRT_2023_0187</t>
  </si>
  <si>
    <t>VI_DVNC_BUG2_DRT_2023_0188</t>
  </si>
  <si>
    <t>VI_DVNC_BUG2_DRT_2023_0189</t>
  </si>
  <si>
    <t>VI_DVNF_BUG2_DRT_2023_0190</t>
  </si>
  <si>
    <t>VI_DVNF_BUG2_DRT_2023_0191</t>
  </si>
  <si>
    <t>VI_DVLG_BUG2_DRT_2023_0192</t>
  </si>
  <si>
    <t>VI_DVND_BUG2_DRT_2023_0193</t>
  </si>
  <si>
    <t>VI_DVLE_BUG2_DRT_2023_0194</t>
  </si>
  <si>
    <t>VI_DVLE_BUG2_DRT_2023_0195</t>
  </si>
  <si>
    <t>VI_DVLE_BUG2_DRT_2023_0196</t>
  </si>
  <si>
    <t>VI_DVLE_BUG2_DRT_2023_0197</t>
  </si>
  <si>
    <t>VI_DCC_BUG5_DRT_2023_0198</t>
  </si>
  <si>
    <t>VI_DVLC_BUG4_DRT_2023_0199</t>
  </si>
  <si>
    <t>VI_DVNA_BUG0_DRT_2023_0200</t>
  </si>
  <si>
    <t>VI_DCMC_BUG4_DRT_2023_0201</t>
  </si>
  <si>
    <t>VI_DVLD_BUG3_DRT_2023_0202</t>
  </si>
  <si>
    <t>VI_DVND_BUG3_DRT_2023_0203</t>
  </si>
  <si>
    <t>VI_DVND_BUG3_DRT_2023_0204</t>
  </si>
  <si>
    <t>VI_DVND_BUG3_DRT_2023_0205</t>
  </si>
  <si>
    <t>VI_DVND_BUG3_DRT_2023_0206</t>
  </si>
  <si>
    <t>VI_DVND_BUG3_DRT_2023_0207</t>
  </si>
  <si>
    <t>VI_DCMA_BUG3_DRT_2023_0208</t>
  </si>
  <si>
    <t>VI_LCX_BUG3_DRT_2023_0209</t>
  </si>
  <si>
    <t>VI_DCC_BUG4_DRT_2023_0210</t>
  </si>
  <si>
    <t>VI_DCC_BUG4_DRT_2023_0211</t>
  </si>
  <si>
    <t>VI_DCC_BUG4_DRT_2023_0212</t>
  </si>
  <si>
    <t>VI_DCC_BUG4_DRT_2023_0213</t>
  </si>
  <si>
    <t>VI_DCC_BUG4_DRT_2023_0214</t>
  </si>
  <si>
    <t>VI_DCC_BUG4_DRT_2023_0215</t>
  </si>
  <si>
    <t>VI_DCC_BUG4_DRT_2023_0216</t>
  </si>
  <si>
    <t>VI_DCMC_BUG4_DRT_2023_0217</t>
  </si>
  <si>
    <t>VI_DCMC_BUG4_DRT_2023_0218</t>
  </si>
  <si>
    <t>VI_DCC_BUG4_DRT__0219</t>
  </si>
  <si>
    <t>VI_DCC_BUG4_DRT_2023_0220</t>
  </si>
  <si>
    <t>VI_DVN_BUG2_DRT_2023_0221</t>
  </si>
  <si>
    <t>VI_LHG_BUG2_DRT_2023_0222</t>
  </si>
  <si>
    <t>VI_DVLD_BUG2_DRT_2023_0223</t>
  </si>
  <si>
    <t>VI_DVND_BUG0_DRT_2023_0224</t>
  </si>
  <si>
    <t>VI_DVLD_BUG2_DRT_2023_0225</t>
  </si>
  <si>
    <t>VI_DCMC_BUG4_DRT_2023_0226</t>
  </si>
  <si>
    <t>VI_SEC_BUG5_DRT_2023_0227</t>
  </si>
  <si>
    <t>VI_DVLD_BUG2_DRT_2023_0228</t>
  </si>
  <si>
    <t>VI_DVLD_BUG2_DRT_2023_0229</t>
  </si>
  <si>
    <t>VI_DVLD_BUG2_DRT_2023_0230</t>
  </si>
  <si>
    <t>VI_DVLD_BUG2_DRT_2023_0231</t>
  </si>
  <si>
    <t>VI_DVLD_BUG2_DRT_2023_0232</t>
  </si>
  <si>
    <t>VI_DVLD_BUG2_DRT_2023_0233</t>
  </si>
  <si>
    <t>VI_LHG_BUG2_DRT_2023_0235</t>
  </si>
  <si>
    <t>VI_SAPM_BUG2_DRT_2023_0236</t>
  </si>
  <si>
    <t>VI_SAPM_BUG2_DRT_2023_0237</t>
  </si>
  <si>
    <t>VI_SAPM_BUG2_DRT_2023_0238</t>
  </si>
  <si>
    <t>VI_DCMA_BUG3_DRT_2023_0239</t>
  </si>
  <si>
    <t>VI_DCMA_BUG3_DRT_2023_0240</t>
  </si>
  <si>
    <t>VI_DCMA_BUG3_DRT_2023_0241</t>
  </si>
  <si>
    <t>VI_DCMA_BUG3_DRT_2023_0242</t>
  </si>
  <si>
    <t>VI_DCMA_BUG3_DRT_2023_0243</t>
  </si>
  <si>
    <t>VI_DCMA_BUG3_DRT_2023_0244</t>
  </si>
  <si>
    <t>VI_DVLC_BUG3_DRT_2023_0245</t>
  </si>
  <si>
    <t>VI_DVLC_BUG3_DRT_2023_0246</t>
  </si>
  <si>
    <t>VI_DVLC_BUG3_DRT_2023_0247</t>
  </si>
  <si>
    <t>VI_DVLC_BUG3_DRT_2023_0248</t>
  </si>
  <si>
    <t>VI_DVND_BUG3_DRT_2023_0251</t>
  </si>
  <si>
    <t>VI_DVND_BUG3_DRT_2023_0252</t>
  </si>
  <si>
    <t>VI_DVNE_BUG3_DRT_2023_0253</t>
  </si>
  <si>
    <t>VI_DVNE_BUG3_DRT_2023_0254</t>
  </si>
  <si>
    <t>VI_DVNE_BUG3_DRT_2023_0255</t>
  </si>
  <si>
    <t>VI_DVNF_BUG3_DRT_2023_0256</t>
  </si>
  <si>
    <t>VI_DVNF_BUG3_DRT_2023_0257</t>
  </si>
  <si>
    <t>VI_DVNF_BUG3_DRT_2023_0258</t>
  </si>
  <si>
    <t>VI_ETY_BUG3_DRT_2023_0259</t>
  </si>
  <si>
    <t>VI_LHH_BUG3_DRT_2023_0260</t>
  </si>
  <si>
    <t>VI_DCC_BUG4_DRT_2023_0262</t>
  </si>
  <si>
    <t>VI_DVLE_BUG4_DRT_2023_0263</t>
  </si>
  <si>
    <t>VI_DVLE_BUG4_DRT_2023_0264</t>
  </si>
  <si>
    <t>VI_DVLE_BUG4_DRT_2023_0265</t>
  </si>
  <si>
    <t>VI_DVLE_BUG4_DRT_2023_0266</t>
  </si>
  <si>
    <t>VI_DCC_BUG5_DRT_5R33_0267</t>
  </si>
  <si>
    <t>VI_DCC_BUG5_DRT_5R33_0268</t>
  </si>
  <si>
    <t>VI_DCC_BUG5_DRT_5R33_0269</t>
  </si>
  <si>
    <t>VI_DVLE_BUG5_DRT_2023_0270</t>
  </si>
  <si>
    <t>VI_DVND_BUG5_DRT_2023_0271</t>
  </si>
  <si>
    <t>VI_DCMC_BUG9_DRT_2023_0272</t>
  </si>
  <si>
    <t>VI_DCC_BUG5_DRT_2023_0274</t>
  </si>
  <si>
    <t>VI_DCC_BUG5_DRT_2023_0275</t>
  </si>
  <si>
    <t>VI_DCC_BUG5_DRT_2023_0276</t>
  </si>
  <si>
    <t>VI_DCC_BUG5_DRT_2023_0277</t>
  </si>
  <si>
    <t>VI_DCC_BUG5_DRT_2023_0278</t>
  </si>
  <si>
    <t>VI_DCC_BUG5_DRT_2023_0279</t>
  </si>
  <si>
    <t>VI_DCC_BUG5_DRT_2023_0280</t>
  </si>
  <si>
    <t>VI_DCC_BUG5_DRT_2023_0281</t>
  </si>
  <si>
    <t>VI_DCC_BUG5_DRT_2023_0282</t>
  </si>
  <si>
    <t>VI_DVLB_BUG2_DRT_2023_0283</t>
  </si>
  <si>
    <t>VI_DVLE_BUG5_DRT_2023_0284</t>
  </si>
  <si>
    <t>VI_DCMC_BUG4_DRT_2023_0285</t>
  </si>
  <si>
    <t>VI_DVLE_BUG5_DRT_2023_0286</t>
  </si>
  <si>
    <t>VI_DVLE_BUG5_DRT_2023_0287</t>
  </si>
  <si>
    <t>VI_LHH_BUG3_DRT_2023_0288</t>
  </si>
  <si>
    <t>VI_ETY_BUG5_DRT_2023_0289</t>
  </si>
  <si>
    <t>VI_DVND_BUG5_DRT_2023_0290</t>
  </si>
  <si>
    <t>VI_DCMC_BUG4_DRT_2023_0291</t>
  </si>
  <si>
    <t>VI_LCX_BUG3_DRT_2023_0292</t>
  </si>
  <si>
    <t>VI_LCX_BUG3_DRT_2023_0293</t>
  </si>
  <si>
    <t>VI_DCMC_BUG4_DRT_2023_0294</t>
  </si>
  <si>
    <t>VI_DCMC_BUG5_DRT_2023_0296</t>
  </si>
  <si>
    <t>VI_DCMC_BUG4_DRT_2023_0297</t>
  </si>
  <si>
    <t>VI_DVNF_BUG3_DRT_2023_0298</t>
  </si>
  <si>
    <t>VI_DVNF_BUG3_DRT_2023_0299</t>
  </si>
  <si>
    <t>VI_DVNA_BUG0_DRT_2023_0300</t>
  </si>
  <si>
    <t>VI_DUV_BUG5_DRT_2023_0301</t>
  </si>
  <si>
    <t>VI_LHG_BUG2_DRT_2023_0302</t>
  </si>
  <si>
    <t>VI_DCMC_BUG4_DRT_2023_0303</t>
  </si>
  <si>
    <t>VI_DVLC_BUG3_DRT_2023_0304</t>
  </si>
  <si>
    <t>VI_DCMA_BUG2_DRT_2023_0306</t>
  </si>
  <si>
    <t>VI_DVLD_BUG4_DRT_2022_0307</t>
  </si>
  <si>
    <t>VI_DVLD_BUG4_DRT_2023_0308</t>
  </si>
  <si>
    <t>VI_DVLG_BUG2_DRT_2023_0309</t>
  </si>
  <si>
    <t>VI_LCX_BUG3_DRT_2023_0310</t>
  </si>
  <si>
    <t>VI_DVNE_BUG3_DRT_2023_0311</t>
  </si>
  <si>
    <t>VI_LHH_BUG2_DRT_2023_0312</t>
  </si>
  <si>
    <t>VI_LHH_BUG2_DRT_2023_0313</t>
  </si>
  <si>
    <t>VI_LHH_BUG2_DRT_2023_0314</t>
  </si>
  <si>
    <t>VI_LHH_BUG2_DRT_2023_0315</t>
  </si>
  <si>
    <t>VI_DCMA_BUG2_DRT_2023_0316</t>
  </si>
  <si>
    <t>VI_DVNE_BUG3_DRT_2023_0317</t>
  </si>
  <si>
    <t>VI_DVNE_BUG3_DRT_2023_0318</t>
  </si>
  <si>
    <t>VI_DVNE_BUG3_DRT_2023_0319</t>
  </si>
  <si>
    <t>VI_DVNE_BUG3_DRT_2023_0320</t>
  </si>
  <si>
    <t>VI_DCMC_BUG5_DRT_2023_0321</t>
  </si>
  <si>
    <t>VI_DCMC_BUG5_DRT_2023_0322</t>
  </si>
  <si>
    <t>VI_DVNA_BUG9_DRT_2023_0323</t>
  </si>
  <si>
    <t>VI_DVLF_BUG0_DRT_2023_0324</t>
  </si>
  <si>
    <t>VI_DVLF_BUG0_DRT_2023_0325</t>
  </si>
  <si>
    <t>VI_DVLF_BUG0_DRT_2023_0326</t>
  </si>
  <si>
    <t>VI_DVLF_BUG0_DRT_2023_0327</t>
  </si>
  <si>
    <t>VI_DVLF_BUG0_DRT_2023_0328</t>
  </si>
  <si>
    <t>VI_DVLF_BUG0_DRT_2023_0329</t>
  </si>
  <si>
    <t>VI_DVLF_BUG0_DRT_2023_0330</t>
  </si>
  <si>
    <t>VI_DVNA_BUG0_DRT_2023_0331</t>
  </si>
  <si>
    <t>VI_DVNA_BUG0_DRT_2023_0332</t>
  </si>
  <si>
    <t>VI_DVNA_BUG0_DRT_2023_0333</t>
  </si>
  <si>
    <t>VI_DVNA_BUG0_DRT_2023_0334</t>
  </si>
  <si>
    <t>VI_DVNA_BUG0_DRT_2023_0335</t>
  </si>
  <si>
    <t>VI_DVNA_BUG0_DRT_2023_0336</t>
  </si>
  <si>
    <t>VI_DVNA_BUG0_DRT_2023_0337</t>
  </si>
  <si>
    <t>VI_DVND_BUG0_DRT_2023_0338</t>
  </si>
  <si>
    <t>VI_DVND_BUG0_DRT_2023_0339</t>
  </si>
  <si>
    <t>VI_DVLG_BUG2_DRT_2023_0340</t>
  </si>
  <si>
    <t>VI_DCC_BUG3_DRT_2023_0341</t>
  </si>
  <si>
    <t>VI_DCC_BUG3_DRT_2023_0342</t>
  </si>
  <si>
    <t>VI_DCC_BUG3_DRT_2023_0343</t>
  </si>
  <si>
    <t>VI_DCC_BUG3_DRT_2023_0344</t>
  </si>
  <si>
    <t>VI_DCC_BUG3_DRT_2023_0345</t>
  </si>
  <si>
    <t>VI_DCC_BUG3_DRT_2023_0346</t>
  </si>
  <si>
    <t>VI_DCC_BUG3_DRT_2023_0347</t>
  </si>
  <si>
    <t>VI_DCC_BUG3_DRT_2023_0348</t>
  </si>
  <si>
    <t>VI_DCC_BUG3_DRT_2023_0349</t>
  </si>
  <si>
    <t>VI_DCC_BUG3_DRT_2023_0350</t>
  </si>
  <si>
    <t>VI_DCC_BUG3_DRT_2023_0351</t>
  </si>
  <si>
    <t>VI_DCC_BUG3_DRT_2023_0352</t>
  </si>
  <si>
    <t>VI_DCC_BUG3_DRT_2023_0353</t>
  </si>
  <si>
    <t>VI_DCC_BUG3_DRT_2023_0354</t>
  </si>
  <si>
    <t>VI_DCC_BUG3_DRT_2023_0355</t>
  </si>
  <si>
    <t>VI_DCC_BUG3_DRT_2023_0356</t>
  </si>
  <si>
    <t>VI_DCC_BUG3_DRT_2023_0357</t>
  </si>
  <si>
    <t>VI_DCMA_BUG3_DRT_2023_0358</t>
  </si>
  <si>
    <t>VI_DUV_BUG3_DRT_2023_0359</t>
  </si>
  <si>
    <t>VI_DUV_BUG3_DRT_2023_0360</t>
  </si>
  <si>
    <t>VI_DUV_BUG3_DRT_2023_0361</t>
  </si>
  <si>
    <t>VI_DUV_BUG3_DRT_2023_0362</t>
  </si>
  <si>
    <t>VI_DUV_BUG3_DRT_2023_0363</t>
  </si>
  <si>
    <t>VI_DUV_BUG3_DRT_2023_0364</t>
  </si>
  <si>
    <t>VI_DUV_BUG3_DRT_2023_0365</t>
  </si>
  <si>
    <t>VI_DUV_BUG3_DRT_2023_0366</t>
  </si>
  <si>
    <t>VI_DUV_BUG3_DRT_2023_0367</t>
  </si>
  <si>
    <t>VI_DVLB_BUG3_DRT_2023_0369</t>
  </si>
  <si>
    <t>VI_DVLB_BUG3_DRT_2023_0370</t>
  </si>
  <si>
    <t>VI_DVLB_BUG3_DRT_2023_0371</t>
  </si>
  <si>
    <t>VI_DVLB_BUG3_DRT_2023_0372</t>
  </si>
  <si>
    <t>VI_DVLC_BUG3_DRT_2023_0373</t>
  </si>
  <si>
    <t>VI_DVLC_BUG3_DRT_2023_0374</t>
  </si>
  <si>
    <t>VI_DVLC_BUG3_DRT_2023_0375</t>
  </si>
  <si>
    <t>VI_DVLC_BUG3_DRT_2023_0376</t>
  </si>
  <si>
    <t>VI_DVLD_BUG3_DRT_2023_0377</t>
  </si>
  <si>
    <t>VI_DVLD_BUG3_DRT_2023_0378</t>
  </si>
  <si>
    <t>VI_DVLD_BUG3_DRT_2023_0379</t>
  </si>
  <si>
    <t>VI_DVLD_BUG3_DRT_2023_0380</t>
  </si>
  <si>
    <t>VI_DVLD_BUG3_DRT_2023_0381</t>
  </si>
  <si>
    <t>VI_DVLD_BUG3_DRT_2023_0382</t>
  </si>
  <si>
    <t>VI_DVLD_BUG3_DRT_2023_0383</t>
  </si>
  <si>
    <t>VI_DVLD_BUG3_DRT_2023_0384</t>
  </si>
  <si>
    <t>VI_DVLD_BUG3_DRT_2023_0385</t>
  </si>
  <si>
    <t>VI_DVLD_BUG3_DRT_2023_0386</t>
  </si>
  <si>
    <t>VI_DVLE_BUG3_DRT_2023_0387</t>
  </si>
  <si>
    <t>VI_DVLE_BUG3_DRT_2023_0388</t>
  </si>
  <si>
    <t>VI_DVLE_BUG3_DRT_2023_0389</t>
  </si>
  <si>
    <t>VI_DVLE_BUG3_DRT_2023_0390</t>
  </si>
  <si>
    <t>VI_DVLE_BUG3_DRT_2023_0391</t>
  </si>
  <si>
    <t>VI_DVLE_BUG3_DRT_2023_0392</t>
  </si>
  <si>
    <t>VI_DVLE_BUG3_DRT_2023_0393</t>
  </si>
  <si>
    <t>VI_DVLE_BUG3_DRT_2023_0394</t>
  </si>
  <si>
    <t>VI_DVLE_BUG3_DRT_2023_0395</t>
  </si>
  <si>
    <t>VI_DVLE_BUG3_DRT_2023_0396</t>
  </si>
  <si>
    <t>VI_DVLE_BUG3_DRT_2023_0397</t>
  </si>
  <si>
    <t>VI_DVLE_BUG3_DRT_2023_0398</t>
  </si>
  <si>
    <t>VI_DVLE_BUG3_DRT_2023_0399</t>
  </si>
  <si>
    <t>VI_DVLE_BUG3_DRT_2023_0400</t>
  </si>
  <si>
    <t>VI_DVLE_BUG3_DRT_2023_0401</t>
  </si>
  <si>
    <t>VI_DVLE_BUG3_DRT_2023_0402</t>
  </si>
  <si>
    <t>VI_DVLE_BUG3_DRT_2023_0403</t>
  </si>
  <si>
    <t>VI_DVLE_BUG3_DRT_2023_0404</t>
  </si>
  <si>
    <t>VI_DVLE_BUG3_DRT_2023_0405</t>
  </si>
  <si>
    <t>VI_DVLG_BUG3_DRT_2023_0406</t>
  </si>
  <si>
    <t>VI_DVNB_BUG3_DRT_2023_0407</t>
  </si>
  <si>
    <t>VI_DVNB_BUG3_DRT_2023_0408</t>
  </si>
  <si>
    <t>VI_DVNC_BUG3_DRT_2023_0409</t>
  </si>
  <si>
    <t>VI_DVNC_BUG3_DRT_2023_0410</t>
  </si>
  <si>
    <t>VI_DVND_BUG3_DRT_2023_0411</t>
  </si>
  <si>
    <t>VI_DVND_BUG3_DRT_2023_0412</t>
  </si>
  <si>
    <t>VI_DVND_BUG3_DRT_2023_0413</t>
  </si>
  <si>
    <t>VI_DVNE_BUG3_DRT_2023_0414</t>
  </si>
  <si>
    <t>VI_DVNE_BUG3_DRT_2023_0415</t>
  </si>
  <si>
    <t>VI_DVNF_BUG3_DRT_2023_0416</t>
  </si>
  <si>
    <t>VI_ETY_BUG3_DRT_2023_0417</t>
  </si>
  <si>
    <t>VI_LHG_BUG3_DRT_2023_0418</t>
  </si>
  <si>
    <t>VI_LHG_BUG3_DRT_2023_0419</t>
  </si>
  <si>
    <t>VI_LHG_BUG3_DRT_2023_0420</t>
  </si>
  <si>
    <t>VI_LHH_BUG3_DRT_2023_0421</t>
  </si>
  <si>
    <t>VI_LHH_BUG3_DRT_2023_0422</t>
  </si>
  <si>
    <t>VI_LHH_BUG3_DRT_2023_0423</t>
  </si>
  <si>
    <t>VI_LHH_BUG3_DRT_2023_0424</t>
  </si>
  <si>
    <t>VI_DVND_BUG4_DRT_2023_0425</t>
  </si>
  <si>
    <t>VI_DVND_BUG4_DRT_2023_0426</t>
  </si>
  <si>
    <t>VI_DVND_BUG4_DRT_2023_0427</t>
  </si>
  <si>
    <t>VI_DVND_BUG4_DRT_2023_0428</t>
  </si>
  <si>
    <t>VI_DVND_BUG5_DRT_2023_0429</t>
  </si>
  <si>
    <t>VI_DCMA_BUG3_DRT_2023_0430</t>
  </si>
  <si>
    <t>VI_LHG_BUG3_DRT_2023_0431</t>
  </si>
  <si>
    <t>VI_CRF_BUG3_DRT_2023_0432</t>
  </si>
  <si>
    <t>VI_DVLE_BUG4_DRT_2023_0433</t>
  </si>
  <si>
    <t>VI_DVLD_BUG2_DRT_2023_0434</t>
  </si>
  <si>
    <t>VI_DVNE_BUG4_DRT_2023_0435</t>
  </si>
  <si>
    <t>VI_DVNE_BUG4_DRT_2023_0436</t>
  </si>
  <si>
    <t>VI_DVNE_BUG4_DRT_2023_0437</t>
  </si>
  <si>
    <t>VI_DVNE_BUG4_DRT_2023_0438</t>
  </si>
  <si>
    <t>VI_DVNE_BUG4_DRT_2023_0439</t>
  </si>
  <si>
    <t>VI_DVNB_BUG2_DRT_2023_0440</t>
  </si>
  <si>
    <t>VI_LHH_BUG2_DRT_2023_0441</t>
  </si>
  <si>
    <t>VI_EVFA_BUG2_DRT_2P35_0442</t>
  </si>
  <si>
    <t>VI_DVNC_BUG2_DRT_2P35_0443</t>
  </si>
  <si>
    <t>VI_DUV_BUG2_DRT_2P35_0444</t>
  </si>
  <si>
    <t>VI_DUV_BUG2_DRT_2023_0444</t>
  </si>
  <si>
    <t>VI_DCMC_BUG5_DRT_5R33_0445</t>
  </si>
  <si>
    <t>VI_DVNE_BUG4_DRT_2022_0446</t>
  </si>
  <si>
    <t>VI_LCX_BUG4_DRT_2023_0447</t>
  </si>
  <si>
    <t>VI_DVLG_BUG2_DRT_2P35_0448</t>
  </si>
  <si>
    <t>VI_DVND_BUG9_DRT_2023_0449</t>
  </si>
  <si>
    <t>VI_DVND_BUG9_DRT_2023_0450</t>
  </si>
  <si>
    <t>VI_DVLE_BUG3_DRT_20SO_0451</t>
  </si>
  <si>
    <t>VI_DVNC_BUG3_DRT_2020_0452</t>
  </si>
  <si>
    <t>VI_DVLD_BUG3_DRT_2020_0453</t>
  </si>
  <si>
    <t>VI_DVLD_BUG3_DRT_2020_0454</t>
  </si>
  <si>
    <t>VI_DVLC_BUG3_DRT_2020_0455</t>
  </si>
  <si>
    <t>VI_DCC_BUG3_DRT_2020_0456</t>
  </si>
  <si>
    <t>VI_DCMC_BUG3_DRT_2020_0457</t>
  </si>
  <si>
    <t>VI_DVNE_BUG3_DRT_2020_0458</t>
  </si>
  <si>
    <t>VI_DVNA_BUG0_DRT_2023_0459</t>
  </si>
  <si>
    <t>VI_DVNA_BUG0_DRT_2023_0460</t>
  </si>
  <si>
    <t>VI_DVLE_BUG3_DRT_2023_0461</t>
  </si>
  <si>
    <t>VI_SAPM_BUG3_DRT_2023_0462</t>
  </si>
  <si>
    <t>VI_DUV_BUG4_DRT_2023_0463</t>
  </si>
  <si>
    <t>VI_DUV_BUG4_DRT_2023_0464</t>
  </si>
  <si>
    <t>VI_DUV_BUG4_DRT_2023_0465</t>
  </si>
  <si>
    <t>VI_DUV_BUG4_DRT_2023_0466</t>
  </si>
  <si>
    <t>VI_DCMA_BUG5_DRT_2023_0468</t>
  </si>
  <si>
    <t>VI_DCMA_BUG5_DRT_2023_0469</t>
  </si>
  <si>
    <t>VI_DCMA_BUG5_DRT_2023_0470</t>
  </si>
  <si>
    <t>VI_DCMA_BUG5_DRT_2023_0471</t>
  </si>
  <si>
    <t>VI_DCMA_BUG5_DRT_2023_0472</t>
  </si>
  <si>
    <t>VI_DCMA_BUG5_DRT_2023_0473</t>
  </si>
  <si>
    <t>VI_DCMA_BUG5_DRT_2023_0474</t>
  </si>
  <si>
    <t>VI_DCMA_BUG5_DRT_2023_0475</t>
  </si>
  <si>
    <t>VI_DCMA_BUG5_DRT_2023_0476</t>
  </si>
  <si>
    <t>VI_DUV_BUG5_DRT_2023_0477</t>
  </si>
  <si>
    <t>VI_DUV_BUG5_DRT_2023_0478</t>
  </si>
  <si>
    <t>VI_DUV_BUG5_DRT_2023_0479</t>
  </si>
  <si>
    <t>VI_DUV_BUG5_DRT_2023_0480</t>
  </si>
  <si>
    <t>VI_DVLE_BUG5_DRT_2023_0481</t>
  </si>
  <si>
    <t>VI_DVLE_BUG5_DRT_2023_0482</t>
  </si>
  <si>
    <t>VI_DVLE_BUG5_DRT_2023_0483</t>
  </si>
  <si>
    <t>VI_DVLE_BUG5_DRT_2023_0484</t>
  </si>
  <si>
    <t>VI_DVLE_BUG5_DRT_2023_0485</t>
  </si>
  <si>
    <t>VI_DVLE_BUG5_DRT_2023_0486</t>
  </si>
  <si>
    <t>VI_DVNF_BUG5_DRT_2023_0487</t>
  </si>
  <si>
    <t>VI_DVNF_BUG5_DRT_2023_0488</t>
  </si>
  <si>
    <t>VI_DVNF_BUG5_DRT_2023_0489</t>
  </si>
  <si>
    <t>VI_DVNF_BUG5_DRT_2023_0490</t>
  </si>
  <si>
    <t>VI_ETT_BUG1_DRT_2023_0491</t>
  </si>
  <si>
    <t>VI_DVLE_BUG5_DRT_2023_0492</t>
  </si>
  <si>
    <t>VI_DVLE_BUG5_DRT_2023_0493</t>
  </si>
  <si>
    <t>VI_DVLE_BUG5_DRT_2023_0494</t>
  </si>
  <si>
    <t>VI_DVNC_BUG5_DRT_2023_0495</t>
  </si>
  <si>
    <t>VI_DVNF_BUG3_DRT_2023_0496</t>
  </si>
  <si>
    <t>VI_GGR_BUG3_DRT_2023_0497</t>
  </si>
  <si>
    <t>VI_DVND_BUG4_DRT_2023_0498</t>
  </si>
  <si>
    <t>VI_DCMC_BUG4_DRT_2023_0499</t>
  </si>
  <si>
    <t>VI_DVLF_BUG9_DRT_2023_0500</t>
  </si>
  <si>
    <t>VI_DVLF_BUG9_DRT_2023_0501</t>
  </si>
  <si>
    <t>VI_DVND_BUG5_DRT_2023_0502</t>
  </si>
  <si>
    <t>VI_LHH_BUG3_DRT_2023_0503</t>
  </si>
  <si>
    <t>VI_DVLF_BUG9_DRT_2023_0504</t>
  </si>
  <si>
    <t>VI_LHH_BUG3_DRT_2023_0505</t>
  </si>
  <si>
    <t>VI_LHH_BUG3_DRT_2023_0506</t>
  </si>
  <si>
    <t>VI_LHH_BUG3_DRT_2023_0507</t>
  </si>
  <si>
    <t>VI_GEX_BUG3_DRT_2023_0508</t>
  </si>
  <si>
    <t>VI_DVND_BUG4_DRT_2023_0509</t>
  </si>
  <si>
    <t>VI_GGR_BUG2_DRT_2023_0510</t>
  </si>
  <si>
    <t>VI_GGR_BUG3_DRT_2023_0511</t>
  </si>
  <si>
    <t>VI_DVLC_BUG3_DRT_2023_0512</t>
  </si>
  <si>
    <t>VI_DCMC_BUG4_DRT_2023_0513</t>
  </si>
  <si>
    <t>VI_SAPM_BUG3_DRT_2023_0514</t>
  </si>
  <si>
    <t>VI_LHH_BUG3_DRT_2023_0515</t>
  </si>
  <si>
    <t>VI_LHH_BUG3_DRT_2023_0516</t>
  </si>
  <si>
    <t>VI_DCMC_BUG4_DRT_2023_0517</t>
  </si>
  <si>
    <t>VI_DVNA_BUG0_DRT_2023_0518</t>
  </si>
  <si>
    <t>VI_DVLD_BUG4_DRT_2023_0519</t>
  </si>
  <si>
    <t>VI_DVNF_BUG3_DRT_2023_0519</t>
  </si>
  <si>
    <t>VI_LHG_BUG3_DRT_2023_0520</t>
  </si>
  <si>
    <t>VI_DCC_BUG2_DRT_2023_0521</t>
  </si>
  <si>
    <t>VI_DCC_BUG2_DRT_2023_0522</t>
  </si>
  <si>
    <t>VI_DCC_BUG2_DRT_2023_0523</t>
  </si>
  <si>
    <t>VI_DCC_BUG2_DRT_2023_0524</t>
  </si>
  <si>
    <t>VI_DCC_BUG2_DRT_2023_0525</t>
  </si>
  <si>
    <t>VI_DCC_BUG2_DRT_2023_0526</t>
  </si>
  <si>
    <t>VI_DCC_BUG2_DRT_2023_0527</t>
  </si>
  <si>
    <t>VI_DCC_BUG2_DRT_2023_0528</t>
  </si>
  <si>
    <t>VI_DCC_BUG2_DRT_2023_0529</t>
  </si>
  <si>
    <t>VI_DCC_BUG2_DRT_2023_0530</t>
  </si>
  <si>
    <t>VI_DCC_BUG2_DRT_2023_0531</t>
  </si>
  <si>
    <t>VI_DCC_BUG2_DRT_2023_0532</t>
  </si>
  <si>
    <t>VI_DCC_BUG2_DRT_2023_0533</t>
  </si>
  <si>
    <t>VI_DCC_BUG2_DRT_2023_0534</t>
  </si>
  <si>
    <t>VI_DCC_BUG2_DRT_2023_0535</t>
  </si>
  <si>
    <t>VI_DCC_BUG2_DRT_2023_0536</t>
  </si>
  <si>
    <t>VI_DCC_BUG2_DRT_2023_0537</t>
  </si>
  <si>
    <t>VI_DVLB_BUG2_DRT_2023_0538</t>
  </si>
  <si>
    <t>VI_DVLB_BUG2_DRT_2023_0539</t>
  </si>
  <si>
    <t>VI_DVLB_BUG2_DRT_2023_0540</t>
  </si>
  <si>
    <t>GF_DVLB_BUG2_DRT_2024_0541</t>
  </si>
  <si>
    <t>VI_DVLB_BUG2_DRT_2023_0542</t>
  </si>
  <si>
    <t>VI_DVLC_BUG2_DRT_2023_0546</t>
  </si>
  <si>
    <t>VI_DVLC_BUG2_DRT_2023_0547</t>
  </si>
  <si>
    <t>VI_DVLC_BUG2_DRT_2023_0548</t>
  </si>
  <si>
    <t>VI_DVLC_BUG2_DRT_2023_0549</t>
  </si>
  <si>
    <t>VI_DVLC_BUG2_DRT_2023_0550</t>
  </si>
  <si>
    <t>VI_DVLC_BUG2_DRT_2023_0551</t>
  </si>
  <si>
    <t>VI_DVLC_BUG2_DRT_2023_0552</t>
  </si>
  <si>
    <t>VI_DVLC_BUG2_DRT_2023_0553</t>
  </si>
  <si>
    <t>VI_DVLC_BUG2_DRT_2023_0554</t>
  </si>
  <si>
    <t>VI_DVLC_BUG2_DRT_2023_0555</t>
  </si>
  <si>
    <t>VI_DVLC_BUG2_DRT_2023_0556</t>
  </si>
  <si>
    <t>VI_DVLD_BUG2_DRT_2023_0557</t>
  </si>
  <si>
    <t>VI_DVLD_BUG2_DRT_2023_0559</t>
  </si>
  <si>
    <t>VI_DVLD_BUG2_DRT_2023_0560</t>
  </si>
  <si>
    <t>VI_DVLE_BUG2_DRT_2023_0561</t>
  </si>
  <si>
    <t>VI_DVLE_BUG2_DRT_2023_0562</t>
  </si>
  <si>
    <t>VI_DVNB_BUG2_DRT_2023_0563</t>
  </si>
  <si>
    <t>VI_DVNF_BUG2_DRT_2023_0564</t>
  </si>
  <si>
    <t>VI_DVNF_BUG2_DRT_2023_0565</t>
  </si>
  <si>
    <t>VI_DVNF_BUG2_DRT_2023_0566</t>
  </si>
  <si>
    <t>VI_LHG_BUG2_DRT_2023_0567</t>
  </si>
  <si>
    <t>VI_LHG_BUG2_DRT_2023_0568</t>
  </si>
  <si>
    <t>VI_LHH_BUG2_DRT_2023_0569</t>
  </si>
  <si>
    <t>VI_LHH_BUG2_DRT_2023_0570</t>
  </si>
  <si>
    <t>VI_DVLE_BUG4_DRT_2023_0571</t>
  </si>
  <si>
    <t>VI_DVLE_BUG4_DRT_2023_0572</t>
  </si>
  <si>
    <t>VI_DVLE_BUG4_DRT_2023_0573</t>
  </si>
  <si>
    <t>VI_DVLE_BUG4_DRT_2023_0574</t>
  </si>
  <si>
    <t>VI_DVLE_BUG4_DRT_2023_0575</t>
  </si>
  <si>
    <t>VI_DVLE_BUG4_DRT_2023_0576</t>
  </si>
  <si>
    <t>VI_DVNB_BUG4_DRT_2023_0577</t>
  </si>
  <si>
    <t>VI_DVNB_BUG4_DRT_2023_0578</t>
  </si>
  <si>
    <t>VI_LHG_BUG4_DRT_2023_0579</t>
  </si>
  <si>
    <t>VI_LHG_BUG4_DRT_2023_0580</t>
  </si>
  <si>
    <t>VI_DCC_BUG5_DRT_2023_0581</t>
  </si>
  <si>
    <t>VI_DCC_BUG5_DRT_2023_0582</t>
  </si>
  <si>
    <t>VI_DVLC_BUG5_DRT_2023_0583</t>
  </si>
  <si>
    <t>VI_DVLC_BUG5_DRT_2023_0584</t>
  </si>
  <si>
    <t>VI_DVNB_BUG5_DRT_2023_0585</t>
  </si>
  <si>
    <t>VI_DVNB_BUG5_DRT_2023_0586</t>
  </si>
  <si>
    <t>VI_DVND_BUG5_DRT_2023_0587</t>
  </si>
  <si>
    <t>VI_DVNE_BUG5_DRT_2023_0588</t>
  </si>
  <si>
    <t>VI_DVNE_BUG5_DRT_2023_0589</t>
  </si>
  <si>
    <t>VI_LHG_BUG5_DRT_2023_0590</t>
  </si>
  <si>
    <t>VI_LHG_BUG5_DRT_2023_0591</t>
  </si>
  <si>
    <t>VI_LHH_BUG5_DRT_2023_0592</t>
  </si>
  <si>
    <t>VI_LHH_BUG5_DRT_2023_0593</t>
  </si>
  <si>
    <t>VI_DVNE_BUG4_DRT_2023_0594</t>
  </si>
  <si>
    <t>VI_DVLE_BUG5_DRT_2023_0595</t>
  </si>
  <si>
    <t>VI_DVLE_BUG5_DRT_2023_0596</t>
  </si>
  <si>
    <t>VI_DVND_BUG3_DRT_2023_0597</t>
  </si>
  <si>
    <t>VI_DVND_BUG4_DRT_2023_0598</t>
  </si>
  <si>
    <t>VI_DCMA_BUG5_DRT_2023_0599</t>
  </si>
  <si>
    <t>VI_DVNa_BUG9_DRT_2023_0600</t>
  </si>
  <si>
    <t>VI_DVND_BUG5_DRT_2023_0601</t>
  </si>
  <si>
    <t>VI_DVND_BUG0_DRT_2023_0602</t>
  </si>
  <si>
    <t>VI_DVNA_BUG0_DRT_2023_0603</t>
  </si>
  <si>
    <t>VI_LHG_BUG3_DRT_2023_0604</t>
  </si>
  <si>
    <t>VI_DVLE_BUG3_DRT_2023_0605</t>
  </si>
  <si>
    <t>VI_DCMC_BUG4_DRT_2023_0606</t>
  </si>
  <si>
    <t>VI_DCMA_BUG5_DRT_2023_0607</t>
  </si>
  <si>
    <t>VI_DVND_BUG2_DRT_2023_0608</t>
  </si>
  <si>
    <t>VI_DVND_BUG5_DRT_2023_0609</t>
  </si>
  <si>
    <t>VI_DCMA_BUG4_DRT_2023_0610</t>
  </si>
  <si>
    <t>VI_DCMA_BUG4_DRT_2023_0611</t>
  </si>
  <si>
    <t>VI_DVLC_BUG5_DRT_2023_0612</t>
  </si>
  <si>
    <t>VI_DVLC_BUG5_DRT_2023_0613</t>
  </si>
  <si>
    <t>VI_DVLC_BUG2_DRT_2023_0614</t>
  </si>
  <si>
    <t>VI_DVLC_BUG2_DRT_2023_0615</t>
  </si>
  <si>
    <t>VI_DCC_BUG2_DRT_2023_0616</t>
  </si>
  <si>
    <t>VI_DUV_BUG2_DRT_2023_0617</t>
  </si>
  <si>
    <t>VI_DUV_BUG2_DRT_2023_0618</t>
  </si>
  <si>
    <t>VI_DUV_BUG2_DRT_2023_0619</t>
  </si>
  <si>
    <t>VI_DUV_BUG2_DRT_2023_0620</t>
  </si>
  <si>
    <t>VI_DUV_BUG2_DRT_2023_0621</t>
  </si>
  <si>
    <t>VI_DVLD_BUG2_DRT_2023_0622</t>
  </si>
  <si>
    <t>VI_DVND_BUG2_DRT_2023_0623</t>
  </si>
  <si>
    <t>VI_DVND_BUG2_DRT_2023_0624</t>
  </si>
  <si>
    <t>VI_DCC_BUG4_DRT_2023_0625</t>
  </si>
  <si>
    <t>VI_DCC_BUG4_DRT_2023_0626</t>
  </si>
  <si>
    <t>VI_DCC_BUG4_DRT_2023_0627</t>
  </si>
  <si>
    <t>VI_DCC_BUG4_DRT_2023_0628</t>
  </si>
  <si>
    <t>VI_DCC_BUG4_DRT_2023_0629</t>
  </si>
  <si>
    <t>VI_DCC_BUG4_DRT_2023_0630</t>
  </si>
  <si>
    <t>VI_DCC_BUG4_DRT_2023_0631</t>
  </si>
  <si>
    <t>VI_DCC_BUG4_DRT_2023_0632</t>
  </si>
  <si>
    <t>VI_DCC_BUG4_DRT_2023_0633</t>
  </si>
  <si>
    <t>VI_DCC_BUG4_DRT_2023_0634</t>
  </si>
  <si>
    <t>VI_DCMA_BUG4_DRT_2023_0635</t>
  </si>
  <si>
    <t>VI_DCMA_BUG4_DRT_2023_0636</t>
  </si>
  <si>
    <t>VI_DCMC_BUG4_DRT_2023_0637</t>
  </si>
  <si>
    <t>VI_DCMC_BUG4_DRT_2023_0638</t>
  </si>
  <si>
    <t>VI_DCMC_BUG4_DRT_2023_0639</t>
  </si>
  <si>
    <t>VI_DCMC_BUG4_DRT_2023_0640</t>
  </si>
  <si>
    <t>VI_DCMC_BUG4_DRT_2023_0641</t>
  </si>
  <si>
    <t>VI_DCMC_BUG4_DRT_2023_0642</t>
  </si>
  <si>
    <t>VI_DVLC_BUG4_DRT_2023_0643</t>
  </si>
  <si>
    <t>VI_DVLE_BUG4_DRT_2023_0644</t>
  </si>
  <si>
    <t>VI_DVNC_BUG4_DRT_2023_0645</t>
  </si>
  <si>
    <t>VI_DVNC_BUG4_DRT_2023_0646</t>
  </si>
  <si>
    <t>VI_DVNC_BUG4_DRT_2023_0647</t>
  </si>
  <si>
    <t>VI_DVND_BUG4_DRT_2023_0648</t>
  </si>
  <si>
    <t>VI_DVNE_BUG4_DRT_2023_0649</t>
  </si>
  <si>
    <t>VI_DVNE_BUG4_DRT_2023_0650</t>
  </si>
  <si>
    <t>VI_DVNE_BUG4_DRT_2023_0651</t>
  </si>
  <si>
    <t>VI_DVNE_BUG4_DRT_2023_0652</t>
  </si>
  <si>
    <t>VI_DVNE_BUG4_DRT_2023_0653</t>
  </si>
  <si>
    <t>VI_DVNE_BUG4_DRT_2023_0654</t>
  </si>
  <si>
    <t>VI_DVLB_BUG5_DRT_2023_0656</t>
  </si>
  <si>
    <t>VI_DVLB_BUG5_DRT_2023_0657</t>
  </si>
  <si>
    <t>VI_DVLB_BUG5_DRT_2023_0658</t>
  </si>
  <si>
    <t>VI_DVLD_BUG5_DRT_2023_0659</t>
  </si>
  <si>
    <t>VI_DVLF_BUG9_DRT_2023_0660</t>
  </si>
  <si>
    <t>VI_DVLF_BUG9_DRT_2023_0661</t>
  </si>
  <si>
    <t>VI_DVLF_BUG9_DRT_2023_0662</t>
  </si>
  <si>
    <t>VI_DVLF_BUG9_DRT_2023_0663</t>
  </si>
  <si>
    <t>VI_DVNA_BUG9_DRT_2023_0664</t>
  </si>
  <si>
    <t>VI_DVNA_BUG9_DRT_2023_0665</t>
  </si>
  <si>
    <t>VI_DVNE_BUG3_DRT_2023_0666</t>
  </si>
  <si>
    <t>VI_DCMA_BUG5_DRT_2023_0667</t>
  </si>
  <si>
    <t>VI_DVLD_BUG3_DRT_2023_0668</t>
  </si>
  <si>
    <t>VI_DVLD_BUG3_DRT_2023_0669</t>
  </si>
  <si>
    <t>VI_DVNA_BUG9_DRT_2023_0670</t>
  </si>
  <si>
    <t>VI_DCMC_BUG5_DRT_2023_0671</t>
  </si>
  <si>
    <t>VI_CTF_BUG9_DRT_2023_0672</t>
  </si>
  <si>
    <t>VI_DVND_BUG4_DRT_2023_0673</t>
  </si>
  <si>
    <t>VI_DVLG_BUG2_DRT_2023_0674</t>
  </si>
  <si>
    <t>VI_DVNB_BUG5_DRT_2023_0675</t>
  </si>
  <si>
    <t>VI_DUV_BUG5_DRT_2023_0676</t>
  </si>
  <si>
    <t>VI_DUV_BUG5_DRT_2023_0677</t>
  </si>
  <si>
    <t>VI_DVNB_BUG5_DRT_2023_0678</t>
  </si>
  <si>
    <t>VI_DVLC_BUG2_DRT_2023_0679</t>
  </si>
  <si>
    <t>VI_DVLC_BUG2_DRT_2023_0680</t>
  </si>
  <si>
    <t>VI_DVLC_BUG2_DRT_2023_0681</t>
  </si>
  <si>
    <t>VI_DVLD_BUG2_DRT_2023_0682</t>
  </si>
  <si>
    <t>VI_DVLD_BUG2_DRT_2023_0683</t>
  </si>
  <si>
    <t>VI_DVLD_BUG2_DRT_2023_0684</t>
  </si>
  <si>
    <t>VI_DVLD_BUG2_DRT_2023_0685</t>
  </si>
  <si>
    <t>VI_DVLD_BUG2_DRT_2023_0686</t>
  </si>
  <si>
    <t>VI_DVLD_BUG2_DRT_2023_0687</t>
  </si>
  <si>
    <t>VI_DVLD_BUG2_DRT_2023_0688</t>
  </si>
  <si>
    <t>VI_DVLD_BUG2_DRT_2023_0689</t>
  </si>
  <si>
    <t>VI_DVLD_BUG2_DRT_2023_0690</t>
  </si>
  <si>
    <t>VI_DVLD_BUG2_DRT_2023_0691</t>
  </si>
  <si>
    <t>VI_DVLD_BUG2_DRT_2023_0692</t>
  </si>
  <si>
    <t>VI_DVLF_BUG9_DRT_2023_0693</t>
  </si>
  <si>
    <t>VI_DVLF_BUG9_DRT_2023_0694</t>
  </si>
  <si>
    <t>VI_DVLD_BUG2_DRT_2023_0695</t>
  </si>
  <si>
    <t>VI_DCC_BUG5_DRT_2023_0696</t>
  </si>
  <si>
    <t>VI_LHG_BUG4_DRT_2023_0697</t>
  </si>
  <si>
    <t>VI_DCC_BUG5_DRT_2023_0698</t>
  </si>
  <si>
    <t>VI_DCC _BUG2_DRT_2023_0699</t>
  </si>
  <si>
    <t>VI_DCC_BUG5_DRT_2023_0700</t>
  </si>
  <si>
    <t>VI_DVNa_BUG0_DRT_2023_0701</t>
  </si>
  <si>
    <t>VI_DVNa_BUG9_DRT_2023_0702</t>
  </si>
  <si>
    <t>VI_ERROR_BUG2_DRT_2023_0703</t>
  </si>
  <si>
    <t>VI_DVLd_BUG5_DRT_2023_0704</t>
  </si>
  <si>
    <t>VI_DCC _BUG4_DRT_2023_0705</t>
  </si>
  <si>
    <t>VI_DCC _BUG5_DRT_2023_0706</t>
  </si>
  <si>
    <t>VI_GEX_BUG4_DRT_2023_0707</t>
  </si>
  <si>
    <t>VI_GEX_BUG4_DRT_2023_0708</t>
  </si>
  <si>
    <t>VI_DVNB_BUG5_DRT_2023_0709</t>
  </si>
  <si>
    <t>VI_LCX_BUG2_DRT_2023_0710</t>
  </si>
  <si>
    <t>GF_EVFA_BUG5_DRT_2023_1658</t>
  </si>
  <si>
    <t>GF_DCMC_BUG5_DRT_2023_1713</t>
  </si>
  <si>
    <t>GF_DVLB_BUG2_DRT_2023_1836</t>
  </si>
  <si>
    <t>GF_DMM_BUG2_DRT_2023_1881</t>
  </si>
  <si>
    <t>GF_DMM_BUG2_DRT_2023_1882</t>
  </si>
  <si>
    <t>GF_DVND_BUG8_DRT_2023_2026</t>
  </si>
  <si>
    <t>GF_LHT_BUG0_DRT_2023_2113</t>
  </si>
  <si>
    <t>GF_DCMA_BUG3_DRT_2022_2124</t>
  </si>
  <si>
    <t>GF_DCMA_BUG3_DRT_2023_2155</t>
  </si>
  <si>
    <t>GF_DVU_BUG8_DRT_2022_2181</t>
  </si>
  <si>
    <t>GF_DCC_BUG5_DRT_2023_2202</t>
  </si>
  <si>
    <t>GF_DVV_BUG8_DRT_2022_2214</t>
  </si>
  <si>
    <t>GF_DCMC_BUG3_DRT_2023_2219</t>
  </si>
  <si>
    <t>GF_EVFA_BUG2_DRT_2023_2221</t>
  </si>
  <si>
    <t>GF_EVFA_BUG2_DRT_2023_2222</t>
  </si>
  <si>
    <t>GF_DVB_BUG0_DRT_2023_2225</t>
  </si>
  <si>
    <t>GF_DMR_BUG8_DRT_2023_2228</t>
  </si>
  <si>
    <t>GF_DMR_BUG8_DRT_2023_2229</t>
  </si>
  <si>
    <t>GF_DMR_BUG8_DRT_2023_2230</t>
  </si>
  <si>
    <t>GF_DVA_BUG8_DRT_2023_2231</t>
  </si>
  <si>
    <t>GF_DVA_BUG8_DRT_2023_2232</t>
  </si>
  <si>
    <t>GF_DVB_BUG0_DRT_2023_2240</t>
  </si>
  <si>
    <t>GF_DVB_BUG0_DRT_2023_2241</t>
  </si>
  <si>
    <t>GF_DCMC_BUG2_DRT_2023_2242</t>
  </si>
  <si>
    <t>GF_DCMC_BUG2_DRT_2023_2243</t>
  </si>
  <si>
    <t>GF_DUV_BUG2_DRT_2023_2244</t>
  </si>
  <si>
    <t>GF_DUV_BUG2_DRT_2023_2245</t>
  </si>
  <si>
    <t>GF_DVNE_BUG2_DRT_2023_2246</t>
  </si>
  <si>
    <t>GF_DVNE_BUG2_DRT_2023_2247</t>
  </si>
  <si>
    <t>GF_DVNE_BUG2_DRT_2023_2248</t>
  </si>
  <si>
    <t>GF_DVNE_BUG2_DRT_2023_2249</t>
  </si>
  <si>
    <t>GF_EVFA_BUG2_DRT_2023_2250</t>
  </si>
  <si>
    <t>GF_EVFA_BUG2_DRT_2022_2251</t>
  </si>
  <si>
    <t>GF_LHG_BUG2_DRT_2023_2252</t>
  </si>
  <si>
    <t>GF_DCMC_BUG3_DRT_2023_2253</t>
  </si>
  <si>
    <t>GF_DCMC_BUG3_DRT_2023_2254</t>
  </si>
  <si>
    <t>GF_DUV_BUG3_DRT_2023_2255</t>
  </si>
  <si>
    <t>GF_DUV_BUG3_DRT_2023_2256</t>
  </si>
  <si>
    <t>GF_DVNE_BUG3_DRT_2023_2258</t>
  </si>
  <si>
    <t>GF_DVNE_BUG3_DRT_2023_2259</t>
  </si>
  <si>
    <t>GF_DVNE_BUG3_DRT_2023_2260</t>
  </si>
  <si>
    <t>GF_DVNE_BUG3_DRT_2023_2261</t>
  </si>
  <si>
    <t>GF_EVFA_BUG3_DRT_2023_2262</t>
  </si>
  <si>
    <t>GF_EVFA_BUG3_DRT_2023_2263</t>
  </si>
  <si>
    <t>GF_LHH_BUG3_DRT_2023_2264</t>
  </si>
  <si>
    <t>GF_DCMC_BUG4_DRT_2023_2265</t>
  </si>
  <si>
    <t>GF_DCMC_BUG4_DRT_2023_2266</t>
  </si>
  <si>
    <t>GF_DUV_BUG4_DRT_2023_2267</t>
  </si>
  <si>
    <t>GF_DUV_BUG4_DRT_2023_2268</t>
  </si>
  <si>
    <t>GF_DVLE_BUG4_DRT_2023_2269</t>
  </si>
  <si>
    <t>GF_DVLE_BUG4_DRT_2023_2270</t>
  </si>
  <si>
    <t>GF_DVNE_BUG4_DRT_2023_2271</t>
  </si>
  <si>
    <t>GF_DVNE_BUG4_DRT_2023_2272</t>
  </si>
  <si>
    <t>GF_DVNE_BUG4_DRT_2023_2273</t>
  </si>
  <si>
    <t>GF_DVNE_BUG4_DRT_2023_2274</t>
  </si>
  <si>
    <t>GF_LHG_BUG4_DRT_2023_2275</t>
  </si>
  <si>
    <t>GF_DCMC_BUG5_DRT_2023_2276</t>
  </si>
  <si>
    <t>GF_DCMC_BUG5_DRT_2023_2277</t>
  </si>
  <si>
    <t>GF_DCMC_BUG5_DRT_2023_2278</t>
  </si>
  <si>
    <t>GF_DUV_BUG5_DRT_2023_2279</t>
  </si>
  <si>
    <t>GF_DUV_BUG5_DRT_2023_2280</t>
  </si>
  <si>
    <t>GF_EVFA_BUG5_DRT_2023_2281</t>
  </si>
  <si>
    <t>GF_EVFA_BUG5_DRT_2023_2282</t>
  </si>
  <si>
    <t>GF_LHG_BUG5_DRT_2023_2283</t>
  </si>
  <si>
    <t>GF_ASG_BUG8_DRT_2023_2284</t>
  </si>
  <si>
    <t>GF_ASG_BUG8_DRT_2023_2285</t>
  </si>
  <si>
    <t>GF_DVA_BUG8_DRT_2023_2286</t>
  </si>
  <si>
    <t>GF_DVU_BUG8_DRT_2023_2287</t>
  </si>
  <si>
    <t>GF_DVU_BUG8_DRT_2023_2288</t>
  </si>
  <si>
    <t>GF_DVU_BUG8_DRT_2023_2289</t>
  </si>
  <si>
    <t>GF_ASG_BUG4_DRT_2022_2293</t>
  </si>
  <si>
    <t>GF_ASG_BUG5_DRT_2022_2294</t>
  </si>
  <si>
    <t>GF_ASG_BUG5_DRT_2022_2296</t>
  </si>
  <si>
    <t>GF_DVNA_BUG9_DRT_2023_2297</t>
  </si>
  <si>
    <t>GF_DVA_BUG8_DRT_2023_2298</t>
  </si>
  <si>
    <t>GF_ASG_BUG8_DRT_2023_2299</t>
  </si>
  <si>
    <t>GF_ASG_BUG8_DRT_2023_2300</t>
  </si>
  <si>
    <t>GF_DVA_BUG0_DRT_2023_2301</t>
  </si>
  <si>
    <t>GF_DVB_BUG0_DRT_2023_2302</t>
  </si>
  <si>
    <t>GF_DVB_BUG0_DRT_2023_2303</t>
  </si>
  <si>
    <t>GF_DVU_BUG0_DRT_2023_2304</t>
  </si>
  <si>
    <t>GF_DVL_BUG1_DRT_2023_2305</t>
  </si>
  <si>
    <t>GF_DCMC_BUG2_DRT_2023_2306</t>
  </si>
  <si>
    <t>GF_DCMC_BUG2_DRT_2023_2307</t>
  </si>
  <si>
    <t>GF_DCMC_BUG2_DRT_2023_2308</t>
  </si>
  <si>
    <t>GF_DUV_BUG2_DRT_2023_2309</t>
  </si>
  <si>
    <t>GF_DUV_BUG2_DRT_2023_2310</t>
  </si>
  <si>
    <t>GF_DUV_BUG2_DRT_2023_2311</t>
  </si>
  <si>
    <t>GF_DVLB_BUG2_DRT_2023_2312</t>
  </si>
  <si>
    <t>GF_DVLB_BUG2_DRT_2023_2313</t>
  </si>
  <si>
    <t>GF_DVLE_BUG2_DRT_2023_2314</t>
  </si>
  <si>
    <t>GF_DVLE_BUG2_DRT_2023_2315</t>
  </si>
  <si>
    <t>GF_DCMC_BUG3_DRT_2023_2316</t>
  </si>
  <si>
    <t>GF_DUV_BUG3_DRT_2023_2317</t>
  </si>
  <si>
    <t>GF_DUV_BUG3_DRT_2023_2318</t>
  </si>
  <si>
    <t>GF_DUV_BUG3_DRT_2023_2319</t>
  </si>
  <si>
    <t>GF_DVLB_BUG3_DRT_2023_2320</t>
  </si>
  <si>
    <t>GF_DVLE_BUG3_DRT_2023_2321</t>
  </si>
  <si>
    <t>GF_DVLE_BUG3_DRT_2023_2322</t>
  </si>
  <si>
    <t>GF_EVFA_BUG3_DRT_2023_2323</t>
  </si>
  <si>
    <t>GF_EVFA_BUG3_DRT_2023_2324</t>
  </si>
  <si>
    <t>GF_EVFA_BUG3_DRT_2023_2325</t>
  </si>
  <si>
    <t>GF_EVFA_BUG3_DRT_2023_2326</t>
  </si>
  <si>
    <t>GF_LHG_BUG3_DRT_2023_2327</t>
  </si>
  <si>
    <t>GF_LHH_BUG3_DRT_2023_2328</t>
  </si>
  <si>
    <t>GF_DMM_BUG4_DRT_2023_2329</t>
  </si>
  <si>
    <t>GF_DUV_BUG4_DRT_2023_2330</t>
  </si>
  <si>
    <t>GF_DUV_BUG4_DRT_2023_2331</t>
  </si>
  <si>
    <t>GF_DUV_BUG4_DRT_2023_2332</t>
  </si>
  <si>
    <t>GF_DUV_BUG4_DRT_2023_2333</t>
  </si>
  <si>
    <t>GF_DVLB_BUG4_DRT_2023_2334</t>
  </si>
  <si>
    <t>GF_DVLE_BUG4_DRT_2023_2335</t>
  </si>
  <si>
    <t>GF_DVLE_BUG4_DRT_2023_2336</t>
  </si>
  <si>
    <t>GF_DVLE_BUG4_DRT_2023_2337</t>
  </si>
  <si>
    <t>GF_EVFA_BUG4_DRT_2023_2338</t>
  </si>
  <si>
    <t>GF_EVFA_BUG4_DRT_2023_2339</t>
  </si>
  <si>
    <t>GF_EVFA_BUG4_DRT_2023_2340</t>
  </si>
  <si>
    <t>GF_EVFA_BUG4_DRT_2023_2341</t>
  </si>
  <si>
    <t>GF_EVFA_BUG4_DRT_2023_2342</t>
  </si>
  <si>
    <t>GF_EVFA_BUG4_DRT_2023_2343</t>
  </si>
  <si>
    <t>GF_ASG_BUG5_DRT_2023_2344</t>
  </si>
  <si>
    <t>GF_DCMA_BUG5_DRT_2023_2345</t>
  </si>
  <si>
    <t>GF_DMM_BUG5_DRT_2023_2346</t>
  </si>
  <si>
    <t>GF_DMM_BUG5_DRT_2023_2347</t>
  </si>
  <si>
    <t>GF_DUV_BUG5_DRT_2023_2348</t>
  </si>
  <si>
    <t>GF_DUV_BUG5_DRT_2023_2349</t>
  </si>
  <si>
    <t>GF_DUV_BUG5_DRT_2023_2350</t>
  </si>
  <si>
    <t>GF_DVLE_BUG5_DRT_2023_2351</t>
  </si>
  <si>
    <t>GF_DVLE_BUG5_DRT_2023_2352</t>
  </si>
  <si>
    <t>GF_DVNE_BUG5_DRT_2023_2353</t>
  </si>
  <si>
    <t>GF_DVNE_BUG5_DRT_2023_2354</t>
  </si>
  <si>
    <t>GF_DVNE_BUG5_DRT_2023_2355</t>
  </si>
  <si>
    <t>GF_DVU_BUG0_DRT_2023_2356</t>
  </si>
  <si>
    <t>GF_DVNE_BUG5_DRT_2023_2357</t>
  </si>
  <si>
    <t>GF_EVFA_BUG5_DRT_2023_2358</t>
  </si>
  <si>
    <t>GF_EVFA_BUG5_DRT_2023_2359</t>
  </si>
  <si>
    <t>GF_EVFA_BUG5_DRT_2023_2360</t>
  </si>
  <si>
    <t>GF_EVFA_BUG5_DRT_2023_2361</t>
  </si>
  <si>
    <t>GF_EVFA_BUG5_DRT_2023_2362</t>
  </si>
  <si>
    <t>GF_EVFA_BUG5_DRT_2023_2363</t>
  </si>
  <si>
    <t>GF_ASG_BUG8_DRT_2023_2365</t>
  </si>
  <si>
    <t>GF_ASG_BUG8_DRT_2023_2366</t>
  </si>
  <si>
    <t>GF_ASG_BUG8_DRT_2023_2367</t>
  </si>
  <si>
    <t>GF_ASG_BUG8_DRT_2023_2368</t>
  </si>
  <si>
    <t>GF_ASG_BUG8_DRT_2023_2369</t>
  </si>
  <si>
    <t>GF_ASG_BUG8_DRT_2023_2370</t>
  </si>
  <si>
    <t>GF_DVA_BUG8_DRT_2023_2371</t>
  </si>
  <si>
    <t>GF_DVND_BUG8_DRT_2023_2372</t>
  </si>
  <si>
    <t>GF_DVU_BUG8_DRT_2023_2373</t>
  </si>
  <si>
    <t>GF_DVV_BUG8_DRT_2023_2374</t>
  </si>
  <si>
    <t>GF_DVA_BUG9_DRT_2023_2375</t>
  </si>
  <si>
    <t>GF_DUV_BUG5_DRT_2023_2376</t>
  </si>
  <si>
    <t>GF_DVLE_BUG4_DRT_2023_2377</t>
  </si>
  <si>
    <t>GF_DVNE_BUG2_DRT_2023_2378</t>
  </si>
  <si>
    <t>GF_EVFA_BUG2_DRT_2023_2379</t>
  </si>
  <si>
    <t>GF_EVFA_BUG3_DRT_2023_2380</t>
  </si>
  <si>
    <t>GF_EVFA_BUG2_DRT_2023_2381</t>
  </si>
  <si>
    <t>GF_DVNE_BUG2_DRT_2023_2382</t>
  </si>
  <si>
    <t>GF_DVNA_BUG0_DRT_2023_2383</t>
  </si>
  <si>
    <t>GF_EVFA_BUG2_DRT_2023_2384</t>
  </si>
  <si>
    <t>GF_DUV_BUG3_DRT_2023_2385</t>
  </si>
  <si>
    <t>GF_DVLB_BUG4_DRT_2023_2386</t>
  </si>
  <si>
    <t>GF_DVLE_BUG3_DRT_2023_2387</t>
  </si>
  <si>
    <t>GF_DUV_BUG4_DRT_2023_2388</t>
  </si>
  <si>
    <t>GF_EVFA_BUG2_DRT_2023_2389</t>
  </si>
  <si>
    <t>GF_DVLB_BUG2_DRT_2023_2390</t>
  </si>
  <si>
    <t>GF_DVLE_BUG2_DRT_2023_2391</t>
  </si>
  <si>
    <t>GF_DUV_BUG5_DRT_2023_2392</t>
  </si>
  <si>
    <t>GF_DVLD_BUG9_DRT_2023_2393</t>
  </si>
  <si>
    <t>GF_DCC_BUG5_DRT_2023_2394</t>
  </si>
  <si>
    <t>GF_DUV_BUG5_DRT_2023_2395</t>
  </si>
  <si>
    <t>GF_DVLE_BUG2_DRT_2023_2396</t>
  </si>
  <si>
    <t>GF_DCC_BUG3_DRT_2023_2397</t>
  </si>
  <si>
    <t>GF_EVFA_BUG4_DRT_2023_2398</t>
  </si>
  <si>
    <t>GF_DVLE_BUG2_DRT_2023_2399</t>
  </si>
  <si>
    <t>GF_EVFA_BUG2_DRT_2023_2400</t>
  </si>
  <si>
    <t>GF_EVFA_BUG2_DRT_2023_2401</t>
  </si>
  <si>
    <t>GF_EVFA_BUG2_DRT_2023_2402</t>
  </si>
  <si>
    <t>GF_EVFA_BUG2_DRT_2023_2403</t>
  </si>
  <si>
    <t>GF_EVFA_BUG4_DRT_2023_2405</t>
  </si>
  <si>
    <t>GF_DCC_BUG3_DRT_2023_2406</t>
  </si>
  <si>
    <t>GF_DVB_BUG0_DRT_2023_2407</t>
  </si>
  <si>
    <t>GF_DVLD_BUG0_DRT_2023_2408</t>
  </si>
  <si>
    <t>GF_DVLF_BUG0_DRT_2023_2409</t>
  </si>
  <si>
    <t>GF_DVLF_BUG0_DRT_2023_2410</t>
  </si>
  <si>
    <t>GF_DVNA_BUG0_DRT_2023_2411</t>
  </si>
  <si>
    <t>GF_ASG_BUG2_DRT_2P3523_2412</t>
  </si>
  <si>
    <t>GF_DMM_BUG2_DRT_2023_2413</t>
  </si>
  <si>
    <t>GF_DMM_BUG2_DRT_2023_2414</t>
  </si>
  <si>
    <t>GF_DUV_BUG2_DRT_2023_2415</t>
  </si>
  <si>
    <t>GF_DUV_BUG2_DRT_2023_2416</t>
  </si>
  <si>
    <t>GF_DUV_BUG2_DRT_2023_2417</t>
  </si>
  <si>
    <t>GF_DVLB_BUG2_DRT_2023_2418</t>
  </si>
  <si>
    <t>GF_DVLE_BUG2_DRT_2023_2419</t>
  </si>
  <si>
    <t>GF_DVLE_BUG2_DRT_2023_2420</t>
  </si>
  <si>
    <t>GF_DVLE_BUG2_DRT_2023_2421</t>
  </si>
  <si>
    <t>GF_DVLE_BUG2_DRT_2023_2422</t>
  </si>
  <si>
    <t>GF_DVLE_BUG2_DRT_2023_2423</t>
  </si>
  <si>
    <t>GF_DCMA_BUG3_DRT_2023_2424</t>
  </si>
  <si>
    <t>GF_DUV_BUG3_DRT_2023_2425</t>
  </si>
  <si>
    <t>GF_DUV_BUG3_DRT_2023_2426</t>
  </si>
  <si>
    <t>GF_DUV_BUG3_DRT_2023_2427</t>
  </si>
  <si>
    <t>GF_DVLB_BUG3_DRT_2023_2428</t>
  </si>
  <si>
    <t>GF_DVLB_BUG3_DRT_2023_2429</t>
  </si>
  <si>
    <t>GF_DVLE_BUG3_DRT_2023_2430</t>
  </si>
  <si>
    <t>GF_DVLE_BUG3_DRT_2023_2431</t>
  </si>
  <si>
    <t>GF_DVLE_BUG3_DRT_2023_2432</t>
  </si>
  <si>
    <t>GF_DVNE_BUG3_DRT_2023_2433</t>
  </si>
  <si>
    <t>GF_DVNE_BUG3_DRT_2023_2434</t>
  </si>
  <si>
    <t>GF_DVNE_BUG3_DRT_2023_2435</t>
  </si>
  <si>
    <t>GF_DVNE_BUG3_DRT_2023_2436</t>
  </si>
  <si>
    <t>GF_EVFA_BUG3_DRT_2023_2437</t>
  </si>
  <si>
    <t>GF_EVFA_BUG3_DRT_2023_2438</t>
  </si>
  <si>
    <t>GF_DCMC_BUG4_DRT_2023_2441</t>
  </si>
  <si>
    <t>GF_DCMC_BUG4_DRT_2023_2442</t>
  </si>
  <si>
    <t>GF_DUV_BUG4_DRT_2023_2443</t>
  </si>
  <si>
    <t>GF_DUV_BUG4_DRT_2023_2444</t>
  </si>
  <si>
    <t>GF_DVLB_BUG4_DRT_2023_2445</t>
  </si>
  <si>
    <t>GF_DVNE_BUG4_DRT_2023_2446</t>
  </si>
  <si>
    <t>GF_DVNE_BUG4_DRT_2023_2447</t>
  </si>
  <si>
    <t>GF_DVNE_BUG4_DRT_2023_2448</t>
  </si>
  <si>
    <t>GF_DVNE_BUG4_DRT_2023_2449</t>
  </si>
  <si>
    <t>GF_EVFA_BUG4_DRT_2023_2450</t>
  </si>
  <si>
    <t>GF_EVFA_BUG4_DRT_2023_2451</t>
  </si>
  <si>
    <t>GF_LHG_BUG4_DRT_2023_2452</t>
  </si>
  <si>
    <t>GF_LHH_BUG4_DRT_2023_2453</t>
  </si>
  <si>
    <t>GF_DVLB_BUG5_DRT_2023_2454</t>
  </si>
  <si>
    <t>GF_DVLB_BUG5_DRT_2023_2455</t>
  </si>
  <si>
    <t>GF_DVLB_BUG5_DRT_2023_2456</t>
  </si>
  <si>
    <t>GF_DVLE_BUG5_DRT_2023_2457</t>
  </si>
  <si>
    <t>GF_DVLE_BUG5_DRT_2023_2458</t>
  </si>
  <si>
    <t>GF_DVLF_BUG9_DRT_2023_2459</t>
  </si>
  <si>
    <t>GF_DVLF_BUG9_DRT_2023_2460</t>
  </si>
  <si>
    <t>GF_SCA_BUG9_DRT_2023_2461</t>
  </si>
  <si>
    <t>GF_SCA_BUG9_DRT_2023_2462</t>
  </si>
  <si>
    <t>GF_SCA_BUG9_DRT_2023_2463</t>
  </si>
  <si>
    <t>GF_SCA_BUG9_DRT_2023_2464</t>
  </si>
  <si>
    <t>GF_DVB_BUG0_DRT_2023_2465</t>
  </si>
  <si>
    <t>GF_DVU_BUG8_DRT_2023_2467</t>
  </si>
  <si>
    <t>GF_DVU_BUG8_DRT_2023_2468</t>
  </si>
  <si>
    <t>GF_DVNd_BUG8_DRT_2023_2469</t>
  </si>
  <si>
    <t>GF_DVLf_BUG9_DRT_2023_2470</t>
  </si>
  <si>
    <t>GF_DVLf_BUG0_DRT_2023_2471</t>
  </si>
  <si>
    <t>GF_DUV_BUG3_DRT_2023_2472</t>
  </si>
  <si>
    <t>GF_DCC_BUG2_DRT_2023_2473</t>
  </si>
  <si>
    <t>GF_DCC_BUG3_DRT_2023_2474</t>
  </si>
  <si>
    <t>GF_DCC_BUG3_DRT_2023_2475</t>
  </si>
  <si>
    <t>GF_DCC_BUG4_DRT_2023_2476</t>
  </si>
  <si>
    <t>GF_DUV_BUG5_DRT_2023_2477</t>
  </si>
  <si>
    <t>GF_ASG_BUG4_DRT_2023_2478</t>
  </si>
  <si>
    <t>GF_DVLE_BUG4_DRT_2023_2479</t>
  </si>
  <si>
    <t>GF_DVLE_BUG4_DRT_2023_2480</t>
  </si>
  <si>
    <t>GF_DVLB_BUG3_DRT_2023_2481</t>
  </si>
  <si>
    <t>GF_DVB_BUG0_DRT_2023_2482</t>
  </si>
  <si>
    <t>GF_DVB_BUG0_DRT_2023_2483</t>
  </si>
  <si>
    <t>GF_DVB_BUG0_DRT_2023_2484</t>
  </si>
  <si>
    <t>GF_DVB_BUG0_DRT_2023_2485</t>
  </si>
  <si>
    <t>GF_DVB_BUG0_DRT_2023_2486</t>
  </si>
  <si>
    <t>GF_DVB_BUG0_DRT_2023_2487</t>
  </si>
  <si>
    <t>GF_DVB_BUG0_DRT_2023_2488</t>
  </si>
  <si>
    <t>GF_DVB_BUG0_DRT_2023_2489</t>
  </si>
  <si>
    <t>GF_DVB_BUG0_DRT_2023_2490</t>
  </si>
  <si>
    <t>GF_DVB_BUG0_DRT_2023_2491</t>
  </si>
  <si>
    <t>GF_DVB_BUG0_DRT_2023_2492</t>
  </si>
  <si>
    <t>GF_DVB_BUG0_DRT_2023_2493</t>
  </si>
  <si>
    <t>GF_DVB_BUG0_DRT_2023_2494</t>
  </si>
  <si>
    <t>GF_SCA_BUG0_DRT_2023_2495</t>
  </si>
  <si>
    <t>GF_ASG_BUG2_DRT_2P3523_2496</t>
  </si>
  <si>
    <t>GF_ASG_BUG2_DRT_2023_2497</t>
  </si>
  <si>
    <t>GF_DCC_BUG2_DRT_2023_2498</t>
  </si>
  <si>
    <t>GF_DCC_BUG2_DRT_2023_2499</t>
  </si>
  <si>
    <t>GF_DUV_BUG2_DRT_2P35_2500</t>
  </si>
  <si>
    <t>GF_DUV_BUG2_DRT_2P3523_2501</t>
  </si>
  <si>
    <t>GF_DUV_BUG2_DRT_2P35_2502</t>
  </si>
  <si>
    <t>GF_DUV_BUG2_DRT_2023_2503</t>
  </si>
  <si>
    <t>GF_EVFA_BUG2_DRT_2P3523_2504</t>
  </si>
  <si>
    <t>GF_EVFA_BUG2_DRT_2P3523_2505</t>
  </si>
  <si>
    <t>GF_EVFA_BUG2_DRT_2P3523_2506</t>
  </si>
  <si>
    <t>GF_EVFA_BUG2_DRT_2P3523_2507</t>
  </si>
  <si>
    <t>GF_DVLE_BUG2_DRT_2P3523_2508</t>
  </si>
  <si>
    <t>GF_DVLE_BUG2_DRT_2P3523_2509</t>
  </si>
  <si>
    <t>GF_DMM_BUG3_DRT_2023_2510</t>
  </si>
  <si>
    <t>GF_DMM_BUG3_DRT_2023_2511</t>
  </si>
  <si>
    <t>GF_DUV_BUG3_DRT_2023_2512</t>
  </si>
  <si>
    <t>GF_DUV_BUG3_DRT_2023_2513</t>
  </si>
  <si>
    <t>GF_DVLB_BUG3_DRT_2023_2514</t>
  </si>
  <si>
    <t>GF_DUV_BUG4_DRT_2023_2515</t>
  </si>
  <si>
    <t>GF_DUV_BUG4_DRT_2023_2516</t>
  </si>
  <si>
    <t>GF_DVLE_BUG4_DRT_2023_2517</t>
  </si>
  <si>
    <t>GF_DVLE_BUG4_DRT_2023_2518</t>
  </si>
  <si>
    <t>GF_DVLE_BUG4_DRT_2023_2519</t>
  </si>
  <si>
    <t>GF_DVLE_BUG4_DRT_2023_2520</t>
  </si>
  <si>
    <t>GF_DVA_BUG0_DRT_2023_2521</t>
  </si>
  <si>
    <t>GF_DCMC_BUG5_DRT_2023_2522</t>
  </si>
  <si>
    <t>GF_DCMC_BUG5_DRT_2023_2523</t>
  </si>
  <si>
    <t>GF_DCMC_BUG5_DRT_2023_2524</t>
  </si>
  <si>
    <t>GF_DMM_BUG5_DRT_2023_2525</t>
  </si>
  <si>
    <t>GF_DMM_BUG5_DRT_2023_2526</t>
  </si>
  <si>
    <t>GF_DUV_BUG5_DRT_5R33_2527</t>
  </si>
  <si>
    <t>GF_DUV_BUG5_DRT_2023_2528</t>
  </si>
  <si>
    <t>GF_DUV_BUG5_DRT_2023_2529</t>
  </si>
  <si>
    <t>GF_DVLE_BUG5_DRT_5R33_2530</t>
  </si>
  <si>
    <t>GF_DVLE_BUG5_DRT_5R33_2531</t>
  </si>
  <si>
    <t>GF_DVLE_BUG5_DRT_5R33_2532</t>
  </si>
  <si>
    <t>GF_DVLE_BUG5_DRT_5R33_2533</t>
  </si>
  <si>
    <t>GF_DVLE_BUG5_DRT_2023_2534</t>
  </si>
  <si>
    <t>GF_ASG_BUG8_DRT_2023_2535</t>
  </si>
  <si>
    <t>GF_ASG_BUG8_DRT_2023_2536</t>
  </si>
  <si>
    <t>GF_DVA_BUG8_DRT_2023_2537</t>
  </si>
  <si>
    <t>GF_DVA_BUG8_DRT_2023_2538</t>
  </si>
  <si>
    <t>GF_DVU_BUG8_DRT_2023_2539</t>
  </si>
  <si>
    <t>GF_DVU_BUG8_DRT_2023_2540</t>
  </si>
  <si>
    <t>GF_DVV_BUG8_DRT_2023_2541</t>
  </si>
  <si>
    <t>GF_DVND_BUG8_DRT_2023_2542</t>
  </si>
  <si>
    <t>GF_DVLE_BUG2_DRT_2023_2543</t>
  </si>
  <si>
    <t>GF_EVFA_BUG2_DRT_2023_2544</t>
  </si>
  <si>
    <t>GF_DCC_BUG2_DRT_2023_2545</t>
  </si>
  <si>
    <t>GF_DVLE_BUG5_DRT_5R33_2546</t>
  </si>
  <si>
    <t>GF_DCMA_BUG3_DRT_2023_2547</t>
  </si>
  <si>
    <t>GF_ASG_BUG2_DRT_2023_2548</t>
  </si>
  <si>
    <t>GF_DVJ_BUG3_DRT_2023_2549</t>
  </si>
  <si>
    <t>GF_DCMA_BUG5_DRT_5R33_2550</t>
  </si>
  <si>
    <t>GF_DVLF_BUG9_DRT_2023_2551</t>
  </si>
  <si>
    <t>GF_DVNE_BUG3_DRT_2023_2552</t>
  </si>
  <si>
    <t>GF_LHT_BUG0_DRT_2023_2553</t>
  </si>
  <si>
    <t>GF_DVLE_BUG2_DRT_23T4_2554</t>
  </si>
  <si>
    <t>GF_DVU_BUG8_DRT_2023_2555</t>
  </si>
  <si>
    <t>GF_DVJ_BUG3_DRT_2023_2556</t>
  </si>
  <si>
    <t>GF_DVT_BUG0_DRT_2023_2557</t>
  </si>
  <si>
    <t>GF_DVT_BUG0_DRT_2023_2558</t>
  </si>
  <si>
    <t>GF_DVLE_BUG2_DRT_2023_2559</t>
  </si>
  <si>
    <t>GF_DMM_BUG3_DRT_2023_2560</t>
  </si>
  <si>
    <t>GF_DCC_BUG5_DRT_2023_2561</t>
  </si>
  <si>
    <t>GF_DCC_BUG5_DRT_2023_2562</t>
  </si>
  <si>
    <t>GF_DUV_BUG2_DRT_2023_2563</t>
  </si>
  <si>
    <t>GF_DVB_BUG0_DRT_2023_2564</t>
  </si>
  <si>
    <t>GF_DVB_BUG0_DRT_2023_2565</t>
  </si>
  <si>
    <t>GF_DVB_BUG0_DRT_2023_2566</t>
  </si>
  <si>
    <t>GF_DVB_BUG0_DRT_2023_2567</t>
  </si>
  <si>
    <t>GF_DVB_BUG0_DRT_2023_2568</t>
  </si>
  <si>
    <t>GF_DVB_BUG0_DRT_2023_2569</t>
  </si>
  <si>
    <t>GF_DVB_BUG0_DRT_2023_2570</t>
  </si>
  <si>
    <t>GF_DVB_BUG0_DRT_2023_2571</t>
  </si>
  <si>
    <t>GF_DVB_BUG0_DRT_2023_2572</t>
  </si>
  <si>
    <t>GF_DVU_BUG0_DRT_2023_2573</t>
  </si>
  <si>
    <t>GF_LHT_BUG0_DRT_2023_2574</t>
  </si>
  <si>
    <t>GF_SCA_BUG0_DRT_2023_2575</t>
  </si>
  <si>
    <t>GF_ASG_BUG3_DRT_2023_2576</t>
  </si>
  <si>
    <t>GF_DCC_BUG3_DRT_2023_2577</t>
  </si>
  <si>
    <t>GF_DCC_BUG3_DRT_2023_2578</t>
  </si>
  <si>
    <t>GF_DCMC_BUG3_DRT_2023_2579</t>
  </si>
  <si>
    <t>GF_DCMC_BUG3_DRT_2023_2580</t>
  </si>
  <si>
    <t>GF_DUV_BUG3_DRT_2023_2581</t>
  </si>
  <si>
    <t>GF_DUV_BUG3_DRT_2023_2582</t>
  </si>
  <si>
    <t>GF_DUV_BUG3_DRT_2023_2583</t>
  </si>
  <si>
    <t>GF_DUV_BUG3_DRT_2023_2584</t>
  </si>
  <si>
    <t>GF_DVLE_BUG3_DRT_2023_2585</t>
  </si>
  <si>
    <t>GF_DVLE_BUG3_DRT_2023_2586</t>
  </si>
  <si>
    <t>GF_DVLE_BUG3_DRT_2023_2587</t>
  </si>
  <si>
    <t>GF_DVLE_BUG3_DRT_2023_2588</t>
  </si>
  <si>
    <t>GF_EVFA_BUG3_DRT_2023_2589</t>
  </si>
  <si>
    <t>GF_EVFA_BUG3_DRT_2023_2590</t>
  </si>
  <si>
    <t>GF_EVFA_BUG3_DRT_2023_2591</t>
  </si>
  <si>
    <t>GF_EVFA_BUG3_DRT_2023_2592</t>
  </si>
  <si>
    <t>GF_DMM_BUG4_DRT_2023_2593</t>
  </si>
  <si>
    <t>GF_DMM_BUG4_DRT_2023_2594</t>
  </si>
  <si>
    <t>GF_DUV_BUG4_DRT_2023_2595</t>
  </si>
  <si>
    <t>GF_DUV_BUG4_DRT_2023_2596</t>
  </si>
  <si>
    <t>GF_DUV_BUG4_DRT_2023_2597</t>
  </si>
  <si>
    <t>GF_DVLE_BUG4_DRT_2023_2598</t>
  </si>
  <si>
    <t>GF_DVLE_BUG4_DRT_2023_2599</t>
  </si>
  <si>
    <t>GF_DUV_BUG5_DRT_2023_2600</t>
  </si>
  <si>
    <t>GF_DUV_BUG5_DRT_2023_2601</t>
  </si>
  <si>
    <t>GF_DVLE_BUG5_DRT_2023_2602</t>
  </si>
  <si>
    <t>GF_DVLE_BUG5_DRT_2023_2603</t>
  </si>
  <si>
    <t>GF_DVLE_BUG5_DRT_2023_2604</t>
  </si>
  <si>
    <t>GF_DVLE_BUG5_DRT_2023_2605</t>
  </si>
  <si>
    <t>GF_DVLE_BUG5_DRT_2023_2606</t>
  </si>
  <si>
    <t>GF_DVLE_BUG5_DRT_2023_2607</t>
  </si>
  <si>
    <t>GF_DVNE_BUG5_DRT_2023_2608</t>
  </si>
  <si>
    <t>GF_DVNE_BUG5_DRT_2023_2609</t>
  </si>
  <si>
    <t>GF_DVNE_BUG5_DRT_2023_2610</t>
  </si>
  <si>
    <t>GF_DVNE_BUG5_DRT_2023_2611</t>
  </si>
  <si>
    <t>GF_LHG_BUG5_DRT_2023_2612</t>
  </si>
  <si>
    <t>GF_LHH_BUG5_DRT_2023_2613</t>
  </si>
  <si>
    <t>GF_ASG_BUG8_DRT_2023_2614</t>
  </si>
  <si>
    <t>GF_ASG_BUG8_DRT_2023_2615</t>
  </si>
  <si>
    <t>GF_ASG_BUG8_DRT_2023_2616</t>
  </si>
  <si>
    <t>GF_ASG_BUG8_DRT_2023_2617</t>
  </si>
  <si>
    <t>GF_ASG_BUG8_DRT_2023_2618</t>
  </si>
  <si>
    <t>GF_DVA_BUG8_DRT_2023_2619</t>
  </si>
  <si>
    <t>GF_DVU_BUG8_DRT_2023_2620</t>
  </si>
  <si>
    <t>GF_DVU_BUG8_DRT_2023_2621</t>
  </si>
  <si>
    <t>GF_DVU_BUG8_DRT_2023_2622</t>
  </si>
  <si>
    <t>GF_DVV_BUG8_DRT_2023_2623</t>
  </si>
  <si>
    <t>GF_CTE_BUG9_DRT_2023_2624</t>
  </si>
  <si>
    <t>GF_DVA_BUG9_DRT_2023_2625</t>
  </si>
  <si>
    <t>GF_DVLE_BUG4_DRT_2023_2626</t>
  </si>
  <si>
    <t>GF_DVLE_BUG4_DRT_2023_2627</t>
  </si>
  <si>
    <t>GF_DVLB_BUG5_DRT_2023_2628</t>
  </si>
  <si>
    <t>GF_DVLB_BUG4_DRT_2023_2629</t>
  </si>
  <si>
    <t>GF_DUV_BUG2_DRT_2P3523_2630</t>
  </si>
  <si>
    <t>GF_DUV_BUG2_DRT_2P35_2631</t>
  </si>
  <si>
    <t>GF_DUV_BUG2_DRT_2P35_2632</t>
  </si>
  <si>
    <t>GF_DVU_BUG0_DRT_2023_2633</t>
  </si>
  <si>
    <t>GF_DVU_BUG0_DRT_2023_2634</t>
  </si>
  <si>
    <t>GF_DCMC_BUG2_DRT_2P3523_2635</t>
  </si>
  <si>
    <t>GF_DCMC_BUG2_DRT_2P3523_2636</t>
  </si>
  <si>
    <t>GF_DVLE_BUG2_DRT_2P3523_2637</t>
  </si>
  <si>
    <t>GF_DVLE_BUG2_DRT_2P3523_2638</t>
  </si>
  <si>
    <t>GF_DVLB_BUG2_DRT_2P3523_2639</t>
  </si>
  <si>
    <t>GF_DCC_BUG3_DRT_2023_2640</t>
  </si>
  <si>
    <t>GF_DCC_BUG3_DRT_2023_2641</t>
  </si>
  <si>
    <t>GF_DVU_BUG0_DRT_2023_2642</t>
  </si>
  <si>
    <t>GF_DVLB_BUG3_DRT_2023_2643</t>
  </si>
  <si>
    <t>GF_DUV_BUG2_DRT_2P3523_2644</t>
  </si>
  <si>
    <t>GF_DUV_BUG2_DRT_2P3523_2645</t>
  </si>
  <si>
    <t>GF_EVFA_BUG5_DRT_2023_2646</t>
  </si>
  <si>
    <t>GF_EVFA_BUG5_DRT_2023_2647</t>
  </si>
  <si>
    <t>GF_EVFA_BUG5_DRT_2023_2648</t>
  </si>
  <si>
    <t>GF_EVFA_BUG5_DRT_2023_2649</t>
  </si>
  <si>
    <t>GF_EVFA_BUG4_DRT_2023_2650</t>
  </si>
  <si>
    <t>GF_EVFA_BUG4_DRT_2023_2651</t>
  </si>
  <si>
    <t>GF_EVFA_BUG4_DRT_2023_2652</t>
  </si>
  <si>
    <t>GF_EVFA_BUG4_DRT_2023_2653</t>
  </si>
  <si>
    <t>GF_DVLb_BUG3_DRT_2023_2654</t>
  </si>
  <si>
    <t>GF_DVA_BUG8_DRT_2023_2655</t>
  </si>
  <si>
    <t>GF_DCC_BUG5_DRT_2023_2656</t>
  </si>
  <si>
    <t>GF_ASG_BUG5_DRT_2023_2657</t>
  </si>
  <si>
    <t>GF_ASG_BUG5_DRT_2023_2658</t>
  </si>
  <si>
    <t>GF_DCC_BUG3_DRT_2023_2659</t>
  </si>
  <si>
    <t>GF_ASG_BUG8_DRT_2023_2660</t>
  </si>
  <si>
    <t>GF_DVNE_BUG2_DRT_2P35_2661</t>
  </si>
  <si>
    <t>GF_EVFA_BUG2_DRT_2P3523_2662</t>
  </si>
  <si>
    <t>GF_DEG_BUG7_DRT_20IC_2663</t>
  </si>
  <si>
    <t>GF_DCC_BUG2_DRT_2P3523_2664</t>
  </si>
  <si>
    <t>GF_DVB_BUG0_DRT_2023_2665</t>
  </si>
  <si>
    <t>GF_DVB_BUG0_DRT_2023_2666</t>
  </si>
  <si>
    <t>GF_DVLF_BUG0_DRT_2023_2667</t>
  </si>
  <si>
    <t>GF_DVLF_BUG0_DRT_2023_2668</t>
  </si>
  <si>
    <t>GF_DVLF_BUG0_DRT_2023_2669</t>
  </si>
  <si>
    <t>GF_DVNA_BUG0_DRT_2023_2670</t>
  </si>
  <si>
    <t>GF_LHT_BUG0_DRT_2023_2671</t>
  </si>
  <si>
    <t>GF_SAC_BUG0_DRT_2023_2672</t>
  </si>
  <si>
    <t>GF_DCMC_BUG4_DRT_2023_2674</t>
  </si>
  <si>
    <t>GF_DUV_BUG2_DRT_2023_2675</t>
  </si>
  <si>
    <t>GF_DUV_BUG2_DRT_2023_2676</t>
  </si>
  <si>
    <t>GF_DUV_BUG2_DRT_2023_2677</t>
  </si>
  <si>
    <t>GF_DVLE_BUG2_DRT_2023_2678</t>
  </si>
  <si>
    <t>GF_DVLE_BUG2_DRT_2023_2679</t>
  </si>
  <si>
    <t>GF_DVLE_BUG2_DRT_2023_2680</t>
  </si>
  <si>
    <t>GF_DVNE_BUG2_DRT_2023_2681</t>
  </si>
  <si>
    <t>GF_DVNE_BUG2_DRT_2023_2682</t>
  </si>
  <si>
    <t>GF_DVNE_BUG2_DRT_2023_2683</t>
  </si>
  <si>
    <t>GF_DVNE_BUG2_DRT_2023_2684</t>
  </si>
  <si>
    <t>GF_EVFA_BUG2_DRT_2023_2685</t>
  </si>
  <si>
    <t>GF_EVFA_BUG2_DRT_2023_2686</t>
  </si>
  <si>
    <t>GF_LHH_BUG2_DRT_2023_2687</t>
  </si>
  <si>
    <t>GF_DCC_BUG3_DRT_3D3323_2688</t>
  </si>
  <si>
    <t>GF_DUV_BUG4_DRT_2023_2689</t>
  </si>
  <si>
    <t>GF_DCC_BUG3_DRT_3D3323_2690</t>
  </si>
  <si>
    <t>GF_DCC_BUG3_DRT_2023_2691</t>
  </si>
  <si>
    <t>GF_DCMC_BUG3_DRT_3D3323_2692</t>
  </si>
  <si>
    <t>GF_DCMC_BUG3_DRT_3D3323_2693</t>
  </si>
  <si>
    <t>GF_DUV_BUG3_DRT_3D3323_2694</t>
  </si>
  <si>
    <t>GF_DUV_BUG3_DRT_3D3323_2695</t>
  </si>
  <si>
    <t>GF_DUV_BUG3_DRT_3D3323_2696</t>
  </si>
  <si>
    <t>GF_DUV_BUG3_DRT_3D3323_2697</t>
  </si>
  <si>
    <t>GF_DUV_BUG3_DRT_3D3323_2698</t>
  </si>
  <si>
    <t>GF_DUV_BUG3_DRT_3D3323_2699</t>
  </si>
  <si>
    <t>GF_DVLE_BUG3_DRT_3D3323_2700</t>
  </si>
  <si>
    <t>GF_DVLE_BUG3_DRT_3D3323_2701</t>
  </si>
  <si>
    <t>GF_DVNE_BUG3_DRT_3D3323_2702</t>
  </si>
  <si>
    <t>GF_DVNE_BUG3_DRT_3D3323_2703</t>
  </si>
  <si>
    <t>GF_DVNE_BUG3_DRT_3D3323_2704</t>
  </si>
  <si>
    <t>GF_DVNE_BUG3_DRT_3D3323_2705</t>
  </si>
  <si>
    <t>GF_EVFA_BUG3_DRT_3D3323_2706</t>
  </si>
  <si>
    <t>GF_EVFA_BUG3_DRT_3D3323_2707</t>
  </si>
  <si>
    <t>GF_LHG_BUG3_DRT_3D3323_2708</t>
  </si>
  <si>
    <t>GF_LHH_BUG3_DRT_3D3323_2709</t>
  </si>
  <si>
    <t>GF_DCC_BUG4_DRT_2023_2710</t>
  </si>
  <si>
    <t>GF_DVLE_BUG5_DRT_2023_2711</t>
  </si>
  <si>
    <t>GF_DCC_BUG4_DRT_2023_2712</t>
  </si>
  <si>
    <t>GF_DCC_BUG4_DRT_2023_2713</t>
  </si>
  <si>
    <t>GF_CTE_BUG9_DRT_2023_2714</t>
  </si>
  <si>
    <t>GF_DCMC_BUG4_DRT_2023_2715</t>
  </si>
  <si>
    <t>GF_DCMC_BUG4_DRT_2023_2716</t>
  </si>
  <si>
    <t>GF_DCMC_BUG4_DRT_2023_2717</t>
  </si>
  <si>
    <t>GF_DMM_BUG4_DRT_2023_2718</t>
  </si>
  <si>
    <t>GF_DUV_BUG4_DRT_2023_2719</t>
  </si>
  <si>
    <t>GF_DUV_BUG4_DRT_2023_2720</t>
  </si>
  <si>
    <t>GF_DUV_BUG4_DRT_2023_2721</t>
  </si>
  <si>
    <t>GF_DVLB_BUG4_DRT_2023_2722</t>
  </si>
  <si>
    <t>GF_DVLE_BUG4_DRT_2023_2723</t>
  </si>
  <si>
    <t>GF_DVLE_BUG4_DRT_2023_2724</t>
  </si>
  <si>
    <t>GF_DVLE_BUG4_DRT_2023_2725</t>
  </si>
  <si>
    <t>GF_DVNE_BUG4_DRT_2023_2726</t>
  </si>
  <si>
    <t>GF_DVNE_BUG4_DRT_2023_2727</t>
  </si>
  <si>
    <t>GF_DVNE_BUG4_DRT_2023_2728</t>
  </si>
  <si>
    <t>GF_DVNE_BUG4_DRT_2023_2729</t>
  </si>
  <si>
    <t>GF_EVFA_BUG4_DRT_2023_2730</t>
  </si>
  <si>
    <t>GF_EVFA_BUG4_DRT_2023_2731</t>
  </si>
  <si>
    <t>GF_LHH_BUG4_DRT_2023_2732</t>
  </si>
  <si>
    <t>GF_DVB_BUG0_DRT_2023_2733</t>
  </si>
  <si>
    <t>GF_DCMA_BUG5_DRT_2023_2735</t>
  </si>
  <si>
    <t>GF_DUV_BUG5_DRT_2023_2736</t>
  </si>
  <si>
    <t>GF_DUV_BUG5_DRT_2023_2737</t>
  </si>
  <si>
    <t>GF_DUV_BUG5_DRT_2023_2738</t>
  </si>
  <si>
    <t>GF_DVLB_BUG5_DRT_2023_2739</t>
  </si>
  <si>
    <t>GF_DUV_BUG2_DRT_2023_2740</t>
  </si>
  <si>
    <t>GF_LHH_BUG5_DRT_2023_2741</t>
  </si>
  <si>
    <t>GF_LHH_BUG5_DRT_2023_2742</t>
  </si>
  <si>
    <t>GF_DVA_BUG8_DRT_2023_2743</t>
  </si>
  <si>
    <t>GF_DVA_BUG8_DRT_2023_2744</t>
  </si>
  <si>
    <t>GF_DVA_BUG8_DRT_2023_2745</t>
  </si>
  <si>
    <t>GF_DVU_BUG8_DRT_2023_2746</t>
  </si>
  <si>
    <t>GF_DVLF_BUG9_DRT_2023_2747</t>
  </si>
  <si>
    <t>GF_DVLF_BUG9_DRT_2023_2748</t>
  </si>
  <si>
    <t>GF_DCC_BUG2_DRT_2023_2749</t>
  </si>
  <si>
    <t>GF_DVB_BUG0_DRT_2023_2750</t>
  </si>
  <si>
    <t>GF_DCC_BUG2_DRT_2023_2751</t>
  </si>
  <si>
    <t>GF_DVLD_BUG9_DRT_2023_2752</t>
  </si>
  <si>
    <t>GF_DCC_BUG3_DRT_2023_2753</t>
  </si>
  <si>
    <t>GF_DUV_BUG3_DRT_2023_2754</t>
  </si>
  <si>
    <t>GF_DCMC_BUG3_DRT_3D3323_2755</t>
  </si>
  <si>
    <t>GF_DCC_BUG4_DRT_2023_2756</t>
  </si>
  <si>
    <t>GF_DCC_BUG4_DRT_2023_2757</t>
  </si>
  <si>
    <t>GF_DCC_BUG5_DRT_2023_2758</t>
  </si>
  <si>
    <t>GF_DCC_BUG5_DRT_2023_2759</t>
  </si>
  <si>
    <t>GF_DVLD_BUG0_DRT_2023_2760</t>
  </si>
  <si>
    <t>GF_DCC_BUG3_DRT_2023_2761</t>
  </si>
  <si>
    <t>GF_DVLF_BUG0_DRT_2023_2762</t>
  </si>
  <si>
    <t>GF_DVLE_BUG5_DRT_2023_2763</t>
  </si>
  <si>
    <t>GF_ASG_BUG8_DRT_2023_2764</t>
  </si>
  <si>
    <t>GF_ASG_BUG8_DRT_2023_2765</t>
  </si>
  <si>
    <t>GF_ASG_BUG8_DRT_2023_2766</t>
  </si>
  <si>
    <t>GF_ASG_BUG8_DRT_2023_2767</t>
  </si>
  <si>
    <t>GF_ASG_BUG8_DRT_2023_2768</t>
  </si>
  <si>
    <t>GF_ASG_BUG8_DRT_2023_2769</t>
  </si>
  <si>
    <t>GF_ASG_BUG8_DRT_2023_2770</t>
  </si>
  <si>
    <t>GF_DVLF_BUG9_DRT_2023_2771</t>
  </si>
  <si>
    <t>GF_DVLE_BUG2_DRT_2023_2772</t>
  </si>
  <si>
    <t>GF_DVLE_BUG2_DRT_2023_2773</t>
  </si>
  <si>
    <t>GF_DMM_BUG3_DRT_2023_2774</t>
  </si>
  <si>
    <t>GF_DMM_BUG3_DRT_2023_2775</t>
  </si>
  <si>
    <t>GF_EVFA_BUG2_DRT_2P3523_2776</t>
  </si>
  <si>
    <t>GF_DVT_BUG0_DRT_2023_2777</t>
  </si>
  <si>
    <t>GF_DMM_BUG2_DRT_20SC_2778</t>
  </si>
  <si>
    <t>GF_DMM_BUG3_DRT_20SC_2779</t>
  </si>
  <si>
    <t>GF_DMM_BUG4_DRT_20SC_2780</t>
  </si>
  <si>
    <t>GF_DMM_BUG5_DRT_20SC_2781</t>
  </si>
  <si>
    <t>GF_LHG_BUG2_DRT_202P_2782</t>
  </si>
  <si>
    <t>GF_LHH_BUG2_DRT_202P_2783</t>
  </si>
  <si>
    <t>GF_DVB_BUG0_DRT_2023_2784</t>
  </si>
  <si>
    <t>GF_DVB_BUG0_DRT_2023_2785</t>
  </si>
  <si>
    <t>GF_DVB_BUG0_DRT_2023_2786</t>
  </si>
  <si>
    <t>GF_SCA_BUG0_DRT_2023_2787</t>
  </si>
  <si>
    <t>GF_SCA_BUG0_DRT_2023_2788</t>
  </si>
  <si>
    <t>GF_DCC_BUG2_DRT_2023_2789</t>
  </si>
  <si>
    <t>GF_DCC_BUG2_DRT_2023_2790</t>
  </si>
  <si>
    <t>GF_DCMC_BUG2_DRT_2023_2791</t>
  </si>
  <si>
    <t>GF_DCMC_BUG2_DRT_2023_2792</t>
  </si>
  <si>
    <t>GF_DUV_BUG2_DRT_2023_2793</t>
  </si>
  <si>
    <t>GF_DVLE_BUG2_DRT_2023_2794</t>
  </si>
  <si>
    <t>GF_DVLE_BUG2_DRT_2023_2795</t>
  </si>
  <si>
    <t>GF_DVLE_BUG2_DRT_2023_2796</t>
  </si>
  <si>
    <t>GF_DVNE_BUG2_DRT_2023_2797</t>
  </si>
  <si>
    <t>GF_DVNE_BUG2_DRT_2023_2798</t>
  </si>
  <si>
    <t>GF_DVNE_BUG2_DRT_2023_2799</t>
  </si>
  <si>
    <t>GF_DVNE_BUG2_DRT_2023_2800</t>
  </si>
  <si>
    <t>GF_EVFA_BUG2_DRT_2023_2801</t>
  </si>
  <si>
    <t>GF_EVFA_BUG2_DRT_2023_2802</t>
  </si>
  <si>
    <t>GF_LHG_BUG2_DRT_2023_2803</t>
  </si>
  <si>
    <t>GF_DUV_BUG4_DRT_2023_2804</t>
  </si>
  <si>
    <t>GF_DUV_BUG4_DRT_2023_2805</t>
  </si>
  <si>
    <t>GF_DVLE_BUG4_DRT_2023_2806</t>
  </si>
  <si>
    <t>GF_DVLE_BUG4_DRT_2023_2807</t>
  </si>
  <si>
    <t>GF_LHG_BUG4_DRT_2023_2808</t>
  </si>
  <si>
    <t>GF_DCC_BUG5_DRT_2023_2809</t>
  </si>
  <si>
    <t>GF_DCMC_BUG5_DRT_2023_2810</t>
  </si>
  <si>
    <t>GF_DCMC_BUG5_DRT_2023_2811</t>
  </si>
  <si>
    <t>GF_DCMC_BUG5_DRT_2023_2812</t>
  </si>
  <si>
    <t>GF_DUV_BUG5_DRT_2023_2813</t>
  </si>
  <si>
    <t>GF_DUV_BUG5_DRT_2023_2814</t>
  </si>
  <si>
    <t>GF_DVA_BUG5_DRT_2023_2815</t>
  </si>
  <si>
    <t>GF_DVNE_BUG5_DRT_2023_2816</t>
  </si>
  <si>
    <t>GF_DVNE_BUG5_DRT_2023_2817</t>
  </si>
  <si>
    <t>GF_DVNE_BUG5_DRT_2023_2818</t>
  </si>
  <si>
    <t>GF_DVNE_BUG5_DRT_2023_2819</t>
  </si>
  <si>
    <t>GF_ASG_BUG8_DRT_2023_2820</t>
  </si>
  <si>
    <t>GF_ASG_BUG8_DRT_2023_2821</t>
  </si>
  <si>
    <t>GF_DVA_BUG8_DRT_2023_2822</t>
  </si>
  <si>
    <t>GF_DVA_BUG8_DRT_2023_2823</t>
  </si>
  <si>
    <t>GF_DVA_BUG8_DRT_2023_2824</t>
  </si>
  <si>
    <t>GF_DVA_BUG8_DRT_2023_2825</t>
  </si>
  <si>
    <t>GF_DVA_BUG8_DRT_2023_2826</t>
  </si>
  <si>
    <t>GF_DVU_BUG8_DRT_2023_2827</t>
  </si>
  <si>
    <t>GF_DVU_BUG8_DRT_2023_2828</t>
  </si>
  <si>
    <t>GF_DVU_BUG8_DRT_2023_2829</t>
  </si>
  <si>
    <t>GF_DVU_BUG8_DRT_2023_2830</t>
  </si>
  <si>
    <t>GF_DVV_BUG8_DRT_2023_2831</t>
  </si>
  <si>
    <t>GF_DVLF_BUG9_DRT_2023_2832</t>
  </si>
  <si>
    <t>GF_LHG_BUG5_DRT_2023_2833</t>
  </si>
  <si>
    <t>GF_ASG_BUG2_DRT_2023_2834</t>
  </si>
  <si>
    <t>GF_DMM_BUG4_DRT_2023_2834</t>
  </si>
  <si>
    <t>GF_DCC_BUG3_DRT_3D3323_2835</t>
  </si>
  <si>
    <t>GF_ASG_BUG5_DRT_2023_2836</t>
  </si>
  <si>
    <t>GF_DVB_BUG0_DRT_2024_2837</t>
  </si>
  <si>
    <t>GF_DVB_BUG0_DRT_2024_2838</t>
  </si>
  <si>
    <t>GF_DVNA_BUG0_DRT_2024_2839</t>
  </si>
  <si>
    <t>GF_DVT_BUG0_DRT_2024_2840</t>
  </si>
  <si>
    <t>GF_DVU_BUG0_DRT_2024_2841</t>
  </si>
  <si>
    <t>GF_DCMC_BUG2_DRT_2024_2842</t>
  </si>
  <si>
    <t>GF_DCMC_BUG2_DRT_2024_2843</t>
  </si>
  <si>
    <t>GF_DUV_BUG2_DRT_2024_2844</t>
  </si>
  <si>
    <t>GF_DUV_BUG2_DRT_2024_2845</t>
  </si>
  <si>
    <t>GF_DVLE_BUG2_DRT_2024_2846</t>
  </si>
  <si>
    <t>GF_DVLE_BUG2_DRT_2024_2847</t>
  </si>
  <si>
    <t>GF_EVFA_BUG2_DRT_2024_2848</t>
  </si>
  <si>
    <t>GF_EVFA_BUG2_DRT_2024_2849</t>
  </si>
  <si>
    <t>GF_EVFA_BUG2_DRT_2024_2850</t>
  </si>
  <si>
    <t>GF_EVFA_BUG2_DRT_2024_2851</t>
  </si>
  <si>
    <t>GF_DCC_BUG4_DRT_2024_2852</t>
  </si>
  <si>
    <t>GF_DCC_BUG4_DRT_2024_2853</t>
  </si>
  <si>
    <t>GF_DUV_BUG4_DRT_2024_2854</t>
  </si>
  <si>
    <t>GF_DUV_BUG4_DRT_2024_2855</t>
  </si>
  <si>
    <t>GF_EVFA_BUG4_DRT_2024_2856</t>
  </si>
  <si>
    <t>GF_EVFA_BUG4_DRT_2024_2857</t>
  </si>
  <si>
    <t>GF_DCC_BUG5_DRT_2024_2858</t>
  </si>
  <si>
    <t>GF_DCMA_BUG5_DRT_2024_2859</t>
  </si>
  <si>
    <t>GF_DUV_BUG5_DRT_2024_2860</t>
  </si>
  <si>
    <t>GF_DUV_BUG5_DRT_2024_2861</t>
  </si>
  <si>
    <t>GF_DUV_BUG5_DRT_2024_2862</t>
  </si>
  <si>
    <t>GF_DVA_BUG5_DRT_2024_2863</t>
  </si>
  <si>
    <t>GF_DVLE_BUG5_DRT_2024_2864</t>
  </si>
  <si>
    <t>GF_DVLE_BUG5_DRT_2024_2865</t>
  </si>
  <si>
    <t>GF_EVFA_BUG5_DRT_2024_2866</t>
  </si>
  <si>
    <t>GF_EVFA_BUG5_DRT_2024_2867</t>
  </si>
  <si>
    <t>GF_EVFA_BUG5_DRT_2024_2868</t>
  </si>
  <si>
    <t>GF_EVFA_BUG5_DRT_2024_2869</t>
  </si>
  <si>
    <t>GF_EVFA_BUG5_DRT_2024_2870</t>
  </si>
  <si>
    <t>GF_EVFA_BUG5_DRT_2024_2871</t>
  </si>
  <si>
    <t>GF_EVFA_BUG5_DRT_2024_2872</t>
  </si>
  <si>
    <t>GF_EVFA_BUG5_DRT_2024_2873</t>
  </si>
  <si>
    <t>GF_ASG_BUG8_DRT_2024_2874</t>
  </si>
  <si>
    <t>GF_ASG_BUG8_DRT_2024_2875</t>
  </si>
  <si>
    <t>GF_ASG_BUG8_DRT_2024_2876</t>
  </si>
  <si>
    <t>GF_ASG_BUG8_DRT_2024_2877</t>
  </si>
  <si>
    <t>GF_ASG_BUG8_DRT_2024_2878</t>
  </si>
  <si>
    <t>GF_ASG_BUG8_DRT_2024_2879</t>
  </si>
  <si>
    <t>GF_ASG_BUG8_DRT_2024_2880</t>
  </si>
  <si>
    <t>GF_ASG_BUG8_DRT_2024_2881</t>
  </si>
  <si>
    <t>GF_ASG_BUG8_DRT_2024_2882</t>
  </si>
  <si>
    <t>GF_ASG_BUG8_DRT_2024_2883</t>
  </si>
  <si>
    <t>GF_EVFA_BUG2_DRT_2023_2884</t>
  </si>
  <si>
    <t>GF_DMR_BUG8_DRT_2024_2885</t>
  </si>
  <si>
    <t>GF_DMR_BUG8_DRT_2024_2886</t>
  </si>
  <si>
    <t>GF_DMR_BUG8_DRT_2024_2887</t>
  </si>
  <si>
    <t>GF_DVA_BUG8_DRT_2024_2888</t>
  </si>
  <si>
    <t>GF_DVA_BUG8_DRT_2024_2889</t>
  </si>
  <si>
    <t>GF_DVU_BUG8_DRT_2024_2890</t>
  </si>
  <si>
    <t>GF_DVU_BUG8_DRT_2024_2891</t>
  </si>
  <si>
    <t>GF_DVV_BUG8_DRT_2024_2892</t>
  </si>
  <si>
    <t>GF_DVA_BUG9_DRT_2024_2893</t>
  </si>
  <si>
    <t>GF_ASG_BUG2_DRT_2023_2894</t>
  </si>
  <si>
    <t>GF_ASG_BUG5_DRT_2023_2895</t>
  </si>
  <si>
    <t>CONTROLE DES ANCRAGES</t>
  </si>
  <si>
    <t>CONTROLE TENSION COURROIE VENTILATEUR</t>
  </si>
  <si>
    <t>CONTRÔLE VISUEL EXTERNE DU CLAPET COUPE-FEU TROX SERIE TFK</t>
  </si>
  <si>
    <t>MISE EN PLACE ET DEPOSE FLEXIBLE POUR SECHAGE DE POSTE D'EAU</t>
  </si>
  <si>
    <t>NETTOYAGE DES GRILLES</t>
  </si>
  <si>
    <t>CONTROLE VIBRATOIRE</t>
  </si>
  <si>
    <t>ASSISTANCE MEC CTRL ENDOSCOPIQUE CLAPETS DCC 137/138 VA</t>
  </si>
  <si>
    <t>CONTROLE VISUEL EXTERNE</t>
  </si>
  <si>
    <t>CONTROLE DE FONCTIONNEMENT</t>
  </si>
  <si>
    <t>EP RGE9: REMPLACEMENT FUSIBLE THERMIQUE</t>
  </si>
  <si>
    <t>VISITE MECANIQUE TYPE 3 (COMPLETE)</t>
  </si>
  <si>
    <t>VISITE DE TYPE 1 DU MOTOVENTILATEUR</t>
  </si>
  <si>
    <t>DT01400569 - CONTROLE DE FCT VENTELLE</t>
  </si>
  <si>
    <t>CTRL VISUEL EXTERNE DU CLAPET COUPE-FEU ALDES TYPE VRFI CN92</t>
  </si>
  <si>
    <t>DIAG ET REPARATION</t>
  </si>
  <si>
    <t>ECHANGE STANDARD DU MOTEUR</t>
  </si>
  <si>
    <t>VISITE MECANIQUE TYPE 2 + REPRISE ETANCHEITE DE LA BRIDE DE REFOULEMENT</t>
  </si>
  <si>
    <t>ECHANGE STANDARD MOTEUR</t>
  </si>
  <si>
    <t>ECHANGE STANDARD REGISTRE</t>
  </si>
  <si>
    <t>CTRL VISU EXTERNE CLAPET COUPE-FEU FRANCEAIR TYPE 500 / 1500</t>
  </si>
  <si>
    <t>ECHANGE STANDARD DU JOINT</t>
  </si>
  <si>
    <t>REMPLACEMENT DE LA GAINE DE CHAUFFAGE + SUPPORTS</t>
  </si>
  <si>
    <t>VISITE INTERNE / EXTERNE</t>
  </si>
  <si>
    <t>2 DVLE 401 + 412 VA - REARMEMENT DU CCF</t>
  </si>
  <si>
    <t>EP RGE9: CONTROLE VISUEL ETAT DU JOINT</t>
  </si>
  <si>
    <t>GRAISSAGE DU VOLET ET NETTOYAGE DE LA VENTOUSE MECALECTRO</t>
  </si>
  <si>
    <t>TEM-GP9 CONTROLE PARAMETRES (T°/ FONCTIONNEMENT)</t>
  </si>
  <si>
    <t>TEM-GP3 CONTROLE DE FONCTIONNEMENT</t>
  </si>
  <si>
    <t>EBA 001/002/016/017VA DEPOSE MANCHETTE / POSE TAPE DDC AVANT EPREUVE</t>
  </si>
  <si>
    <t>CONTROLE ELECTRIQUE + NETTOYAGE RE OU RS</t>
  </si>
  <si>
    <t>CONTROLE PARAMETRES (T°/ FONCTIONNEMENT)</t>
  </si>
  <si>
    <t>EBA 001/002/016/017VA REPOSE MANCHETTE / DEPOSE TAPE DDC APRES EPREUVE</t>
  </si>
  <si>
    <t>CONTROLES SUR LES CHEVILLES</t>
  </si>
  <si>
    <t>VISITE MECANIQUE TYPE 2 (PARTIELLE)</t>
  </si>
  <si>
    <t>ASSISTANCE SEM CTRL CLAPETS DVNC</t>
  </si>
  <si>
    <t>CONTROLE EXTERNE REFRIGERANTS/NETTOYAGE INTERNE REFRIGERANTS</t>
  </si>
  <si>
    <t>VISITE INTERNE/EXTERNE DU CLAPET COUPE-FEU</t>
  </si>
  <si>
    <t>VISITE MECANIQUE TYPE 2</t>
  </si>
  <si>
    <t>CONTROLE VISUEL EXTERNE/INTERNE</t>
  </si>
  <si>
    <t>TEM-GP3 VISITE MECANIQUE TYPE 2A (PARTIELLE)</t>
  </si>
  <si>
    <t>ASSISTANCE EP DVLE001</t>
  </si>
  <si>
    <t>ASSISTANCE EP DVLE002</t>
  </si>
  <si>
    <t>VISITE MECANIQUE TYPE 3 (COMPETE)</t>
  </si>
  <si>
    <t>TEM-GP3 VISITE MECANIQUE TYPE 3 (COMPLETE)</t>
  </si>
  <si>
    <t>VISITE MECANIQUE TYPE 3</t>
  </si>
  <si>
    <t>CONTROLE VISUEL EXTERNE ET NETTOYAGE</t>
  </si>
  <si>
    <t>TEM-GP9 CONTROLE VIBRATOIRE</t>
  </si>
  <si>
    <t>CONTROLE VISUEL DISQUE RUPTURE</t>
  </si>
  <si>
    <t>TEM-GP3 CONTROLE TENSION COURROIES AEROTHERME</t>
  </si>
  <si>
    <t>EP RGE9: REMPLACEMENT DU FUSIBLE</t>
  </si>
  <si>
    <t>4DCC000SYST - NETTOYAGE DE LA GRILLE</t>
  </si>
  <si>
    <t>CTRL VISUEL EXTERNE DU CLAPET COUPE-FEU VRACO TYPE VCF 1500</t>
  </si>
  <si>
    <t>DIAGNOSTIC ET REMISE EN ETAT</t>
  </si>
  <si>
    <t>GRAISSAGE DU VOLET ET NETTOYAGE DE LA VENTOUSE MECALECTRO + DIAG ET REMISE EN ETAT</t>
  </si>
  <si>
    <t>VISITE MECANIQUE TYPE 2A (PARTIELLE)</t>
  </si>
  <si>
    <t>CONTROLE VISUEL ET NETTOYAGE REFRIGERANT</t>
  </si>
  <si>
    <t>ASSISTANCE MÉTIER POUR RÉALISATION ESSAIS PÉRIODIQUE</t>
  </si>
  <si>
    <t>EXAMEN VISUEL EXTERNE</t>
  </si>
  <si>
    <t>EXAMEN VISUEL EXTERNE DES SIX REGISTRES</t>
  </si>
  <si>
    <t>VISITE MECANIQUE TYPE 2 + RPLT MANCHETTE</t>
  </si>
  <si>
    <t>VISITE TYPE 2</t>
  </si>
  <si>
    <t>DIAG ET REMISE EN ETAT / RQI / RQF</t>
  </si>
  <si>
    <t>NETTOYAGE DE GRILLES D'EXTRACTION</t>
  </si>
  <si>
    <t>VISITE MECANIQUE TYPE 2A</t>
  </si>
  <si>
    <t>DEPOSE/REPOSE MOTOVENTILATEUR POUR ANCRAGE</t>
  </si>
  <si>
    <t>REMISE EN PLACE DE LA PLAQUE DE FERMETURE DU REGISTRE</t>
  </si>
  <si>
    <t>VISITE DE TYPE 3 PARTIE MECANIQUE</t>
  </si>
  <si>
    <t>VISITE DE TYPE 3 ECHANGE STANDARD MO (ATEX)</t>
  </si>
  <si>
    <t>VISITE TYPE 2 AEROTHERME A BATTERIE ELECTRIQUE</t>
  </si>
  <si>
    <t>DEPOSE / REPOSE GAINE DE VENTILATION</t>
  </si>
  <si>
    <t>VISITE INTERNE EXTERNE DE LA BATTERIE DVNF</t>
  </si>
  <si>
    <t>3D3323 : DT01310291 RÉSA PDR</t>
  </si>
  <si>
    <t>REMPLACEMENT COURROIES</t>
  </si>
  <si>
    <t>VISITE TYPE 2 TRANSMISSION DIRECTE</t>
  </si>
  <si>
    <t>CONTRÔLE CONFORMITE FIXATION MOTOVENTILATEUR</t>
  </si>
  <si>
    <t>REMPLACEMENT MANCHON DILATATION AVANT EE</t>
  </si>
  <si>
    <t>VISITE TYPE 3</t>
  </si>
  <si>
    <t>ETY 004 ZV - REMPLACEMENT MANCHON DILATATION AVANT EE</t>
  </si>
  <si>
    <t>VISITE TYPE 3 + ECHANGE STANDARD DU MOTEUR</t>
  </si>
  <si>
    <t>BUG2-RPMQVD4-CONTROLE CONFORMITE FIXATION MOTOVENTILATEUR</t>
  </si>
  <si>
    <t>REMPLACEMENT DES ROULEMENT ET COURROIES</t>
  </si>
  <si>
    <t>BUG3-RPMQVD4-CONTROLE CONFORMITE FIXATION MOTOVENTILATEUR</t>
  </si>
  <si>
    <t>REMPLACEMENT DES ROULEMENTS ET DES COURROIES</t>
  </si>
  <si>
    <t>ASSISTANCE METIER POUR REALISATION ESSAI PERIODIQUE</t>
  </si>
  <si>
    <t>BUG3-FOR-RPMQ VD4-CONTRÔLE CONFORMITE RPMQ</t>
  </si>
  <si>
    <t>DIAGNOSTIC ET REPARATION</t>
  </si>
  <si>
    <t>CONTROLE SUR LES CHEVILLES</t>
  </si>
  <si>
    <t>EPRGE9:REMPLACEMENT FUSIBLE THERMIQUE</t>
  </si>
  <si>
    <t>CONTRÖLE CONFORMITE FIXATION MOTOVENTILATEUR</t>
  </si>
  <si>
    <t>DEPOSE - REPOSE GAINE DE VENTILATION</t>
  </si>
  <si>
    <t>MODIFICATION DU REGISTRE</t>
  </si>
  <si>
    <t>REMPLACEMENT ACTIONNEUR</t>
  </si>
  <si>
    <t>DEPOSE/REPOSE MOTEUR POUR REMISE EN CONFORMITE GAINE CAPRI</t>
  </si>
  <si>
    <t>INVERSION DE PHASE + MESURE DEBIT</t>
  </si>
  <si>
    <t>POSE ET DEPOSE POSTE D'EAU</t>
  </si>
  <si>
    <t>ECHANGE STANDART DU MOTEUR</t>
  </si>
  <si>
    <t>DIAGNOSTIC ET REMISE EN CONFORMITE DES ANCRAGES</t>
  </si>
  <si>
    <t>DIAG SUR LES ANCRAGES DE FIXATION DU SUPPORT</t>
  </si>
  <si>
    <t>CONTROLE DES RECHAUFFEURS</t>
  </si>
  <si>
    <t>MESURE DE DEBIT</t>
  </si>
  <si>
    <t>POSE ETIQUETTE SUR REGISTRE VENTILATION</t>
  </si>
  <si>
    <t>VISITE MECANISUE TYPE 2A</t>
  </si>
  <si>
    <t>VISITE INTERNE/EXTERNE DES CLAPETS PARE FLAMME</t>
  </si>
  <si>
    <t>MESURE DE DEBIT GLOBAL</t>
  </si>
  <si>
    <t>TEM-GP3 VISITE TYPE 2 TRANSMISSION DIRECTE</t>
  </si>
  <si>
    <t>TEM-GP3 CONTRÖLE ELECTRIQUE + NETTOYAGE RE OU RS</t>
  </si>
  <si>
    <t>REMISE EN CONFORMITE</t>
  </si>
  <si>
    <t>CONTROLE DE PARAMETRES</t>
  </si>
  <si>
    <t>DCMC000SYST : DEPOSE CAISSON + MANCHETTE VOIE B</t>
  </si>
  <si>
    <t>REMPLACEMENT DES ROULEMENTS ET COURROIES</t>
  </si>
  <si>
    <t>TEM-GP3 VISITE MECANIQUE TYPE 2 TRANSMISSION COURROIE</t>
  </si>
  <si>
    <t>CONTROLE DE FONCTIONNEMENT + GRAISSAGE PALIERS</t>
  </si>
  <si>
    <t>VISITE MECANIQUE TYPE 2A (PARTIELLE) + RPC ARBRE</t>
  </si>
  <si>
    <t>VISITE INTERNE / EXTERNE DU CLAPET COUPE-FEU</t>
  </si>
  <si>
    <t>VISITE INTERNE / externe DU CLAPET COUPE-FEU</t>
  </si>
  <si>
    <t>DCMC000SYST : DEPOSE CAISSON + MANCHETTE VOIE A</t>
  </si>
  <si>
    <t>TYPE 2A</t>
  </si>
  <si>
    <t>VISITE INTERNE</t>
  </si>
  <si>
    <t>VISITE TYPE 1</t>
  </si>
  <si>
    <t>CRTL VISUEL EXTERNE DU CLAPET COUPE-FEU ALDES</t>
  </si>
  <si>
    <t>VIDANGE / REMPLISSAGE REDUCTEUR DES PORTES MOTORISÉES / RQI</t>
  </si>
  <si>
    <t>VISITE TYPE 2A (PARTIELLE MECANIQUE)</t>
  </si>
  <si>
    <t>CONTROLE DE FONCTIONNEMENT EN // EP REJET BR</t>
  </si>
  <si>
    <t>CONTROLE VISUEL EXTERIEUR MANCHETTE ET COMPENSATEUR</t>
  </si>
  <si>
    <t>CONTROLE FONCTIONNEMENT</t>
  </si>
  <si>
    <t>VISITE MECANIQUE TYPE 3 (ASN-VIBRATION ELEVÉE)</t>
  </si>
  <si>
    <t>REMPLACEMENT FUSIBLE THERMIQUE</t>
  </si>
  <si>
    <t>EP RGE9 REMPLACEMENT DU FUSIBLE</t>
  </si>
  <si>
    <t>REMPLACEMENT MOTEUR</t>
  </si>
  <si>
    <t>EP RGE 9: CONTROLE VISUEL ETAT DU JOINT</t>
  </si>
  <si>
    <t>TEM GP 3 TYPE 2</t>
  </si>
  <si>
    <t>VISITE TYPE 2B (PARTIELLE)</t>
  </si>
  <si>
    <t>CRTL VISUEL EXTERNE DU CLAPET COUPE-FEU ALDES TYPE VRFI CN92</t>
  </si>
  <si>
    <t>CRTL VISUEL EXTERNE DU CLAPET COUPE-FEU FRANCE AIR TYPE 500/1500TYPE VRFI CN92</t>
  </si>
  <si>
    <t>CONTROLE VISUEL DISQUE DE RUPTURE</t>
  </si>
  <si>
    <t>CAPOT DE PROTECTION A REMPLACER</t>
  </si>
  <si>
    <t>DIAGNOSTIC REPARATION RQI</t>
  </si>
  <si>
    <t>DEPOSE REPOSE CAISSON</t>
  </si>
  <si>
    <t>DCMC000SYST : DEPOSE REPOSE DU CAISSON VENTILATION ET MANCHETTE</t>
  </si>
  <si>
    <t>3DCMA002ZV - DIAGNOSTIC - REMISE EN ETAT</t>
  </si>
  <si>
    <t>NETTOYAGE/CONTROLE AEROTHERME DIRECTE</t>
  </si>
  <si>
    <t>TEM-GP3 CONTROLE DE FONCTIONNEMENT AEROTHERME + CONTRÔLE RÉPARATION TEMPORAIRE</t>
  </si>
  <si>
    <t>BUG3-TEM-SUIVI REPARATION FORTUITE // EP RPR</t>
  </si>
  <si>
    <t>CONTROLE VIBRATOIRE ET RELEVE TEMPERATURE PALIERS</t>
  </si>
  <si>
    <t>REPARATION AEROTHERME POUR 5DVND301AE</t>
  </si>
  <si>
    <t>TEM-GP3 NETTOYAGE/CONTROLE AEROTHERME DIRECTE</t>
  </si>
  <si>
    <t>CRTL VISUEL EXTERNE DU CLAPET COUPE FEU ALDES</t>
  </si>
  <si>
    <t>VISITE INTERNE / EXTERNE DES CLAPETS PARE FLAMME</t>
  </si>
  <si>
    <t>VISITE INTERNE EXTERNE CLAPET COUPE FEU FRANCE AIR</t>
  </si>
  <si>
    <t>REMPLACEMENT DU PREFILTRE</t>
  </si>
  <si>
    <t>POSE ET DEPOSE DE PROTECTION</t>
  </si>
  <si>
    <t>REPRISE TENSION COURROIE ET/OU REMPLACEMENT</t>
  </si>
  <si>
    <t>DEPOSE REPOSE CAISSON + MANCHETTE VOIE A</t>
  </si>
  <si>
    <t>REMISE EN PLACE DE LA TRAPPE DE VISITE</t>
  </si>
  <si>
    <t>CONTROLE DE LA CTA</t>
  </si>
  <si>
    <t>VISITE SYSTEMATIQUE DU VENTILATEUR</t>
  </si>
  <si>
    <t>CRTL VISU INT EXT ALDES</t>
  </si>
  <si>
    <t>VISITE INTERNE/EXTERNE</t>
  </si>
  <si>
    <t>ESSAIS DE MANOEUVRABILITE ET GRAISSAGE</t>
  </si>
  <si>
    <t>REMPLACEMENT ROULEMENT COA</t>
  </si>
  <si>
    <t>VISITE TYPE 2 AXIPAL</t>
  </si>
  <si>
    <t>GP9 - NETTOYAGE GRILLE</t>
  </si>
  <si>
    <t>CTRL VISU EXTERNE CLAPET COUPE FEU FRANCE AIR TYPE 500/1500</t>
  </si>
  <si>
    <t>DEPOSE REPOSE CAISSON + MANCHETTE</t>
  </si>
  <si>
    <t>MESURE AERAULIQUE</t>
  </si>
  <si>
    <t>VISITE MECANIQUE TYPE 2A (PARTIELLE MECANIQUE)</t>
  </si>
  <si>
    <t>3891VISITE MECANIQUE TYPE 2A (PARTIELLE)</t>
  </si>
  <si>
    <t>VISITE MECANIQUE TYPE 2A (PARTIELLE )</t>
  </si>
  <si>
    <t>VISITE TYPE 1 CONTROLE VISUEL</t>
  </si>
  <si>
    <t>NETTOYAGE ET CONTRÔLE VISUEL</t>
  </si>
  <si>
    <t>3 DVLE 403 ZV - RELEVER DIMENSIONNEL DU MOTEUR</t>
  </si>
  <si>
    <t>TEM-GP3 VISITE TYPE 2A (PARTIELLE MECANIQUE)</t>
  </si>
  <si>
    <t>VISITE TYPE 2 AEROTHERME A EAU CHAUDE (ZV + RE) DCMA</t>
  </si>
  <si>
    <t>VISITE MECANIQUE TYPE 2 PARTIELLE</t>
  </si>
  <si>
    <t>NETTOYAGE GRILLE D'EXTRACTION</t>
  </si>
  <si>
    <t>REMISE EN ETAT RQI CTRL DE FONCTIONNEMENT</t>
  </si>
  <si>
    <t>CONTRÔLE ENDOSCOPIQUE 2DVNB101-2102VA</t>
  </si>
  <si>
    <t>NETTOYAGE EXTERNE + POSE PRISE ENDOSCOPIQUE</t>
  </si>
  <si>
    <t>INSPECTION DES COUDES EN AMONT
2 EVFA001/003VA-001/003ZV</t>
  </si>
  <si>
    <t>VISITE TYPE 3 MOTOVENTILATEURS DUV</t>
  </si>
  <si>
    <t>LEVAGE CAISSON</t>
  </si>
  <si>
    <t>DVNE424VA - DÉPOSE/REPOSE JOINT SILICONE POUR DVNE 403 FI</t>
  </si>
  <si>
    <t>DIAGNOSTIC - CONTROLE DE FONCTIONNEMENT</t>
  </si>
  <si>
    <t>REMPLACEMENT JOINT D'ETANCHEITE</t>
  </si>
  <si>
    <t>CONTROLE DES CLAPETS DE VENTILATION</t>
  </si>
  <si>
    <t>TYPE 2</t>
  </si>
  <si>
    <t>VIDANGE/REMPLISSAGE REDUCTEUR DES PORTES MOTORISEES</t>
  </si>
  <si>
    <t>NETTOYAGE DES DEUX FACES</t>
  </si>
  <si>
    <t>VISITE SYSTEMATIQUE DU CIRCUIT DE VENTILATION</t>
  </si>
  <si>
    <t>VISITE INTERNE / EXTERNE DES CLAPET COUPE FEU PAR FLAMME - VRACO</t>
  </si>
  <si>
    <t>EP REGE9 : CONTROLE VISUEL ETAT DU JOINT</t>
  </si>
  <si>
    <t>DEPOSE REPOSE DU CAISSON DCMC</t>
  </si>
  <si>
    <t>TEM-GP3 CONTROLE ELECTRIQUE + NETTOYAGE RE</t>
  </si>
  <si>
    <t>POSE D'UNE PRISE ENDOSCOPIQUE</t>
  </si>
  <si>
    <t>REMPLACEMENT DES FILTRES</t>
  </si>
  <si>
    <t>TYPE 3 FAITE EN T2</t>
  </si>
  <si>
    <t>DEPOSE - REPOSE CAISSON DCMC</t>
  </si>
  <si>
    <t>DIAGNOSTIC ET REPARATION PORTE</t>
  </si>
  <si>
    <t>CONTROLE FUITE AU NIVEAU DE LA GAINE</t>
  </si>
  <si>
    <t>BUG2-ATM-CTRL DE POSITION DES REGISTRES-DCC</t>
  </si>
  <si>
    <t>TEM-GP3 VISITE MECANIQUE TYPE 2 (PARTIELLE)</t>
  </si>
  <si>
    <t>TEM GP3 VISITE MECANIQUE TYPE 3 (COMPLETE)</t>
  </si>
  <si>
    <t>DEPOSE DES INTERNES DES CLAPETS</t>
  </si>
  <si>
    <t>EP RGE9 : REMPLACEMENT DU FUSIBLE</t>
  </si>
  <si>
    <t>NETTOYAGE RECHAUFFEUR</t>
  </si>
  <si>
    <t>VISITE TYPE 2 AEROTHERME</t>
  </si>
  <si>
    <t>CONTROLE TENSION ET REPRISE TENSION</t>
  </si>
  <si>
    <t>NETTOYAGE DU RE</t>
  </si>
  <si>
    <t>DEPOSE - MISE EN PLACE JOINT SILICONE</t>
  </si>
  <si>
    <t>CONTROLE ANCRAGE</t>
  </si>
  <si>
    <t>DEPOSE / REPOSE CAISSON</t>
  </si>
  <si>
    <t>RQI ET MESURE DE DEBIT</t>
  </si>
  <si>
    <t>REPRISE SOUDURE + CONTROLE DE FONCTIONNEMENT</t>
  </si>
  <si>
    <t>CHANGEMENT SENS DE ROTATION</t>
  </si>
  <si>
    <t>CTRL VISUEL EXTERNE</t>
  </si>
  <si>
    <t>CONTRÔLE DE FONCTIONNEMENT</t>
  </si>
  <si>
    <t>TEM-GP3 CONTROLE DE FONCTIONNEMENT RE OU RS ELEC</t>
  </si>
  <si>
    <t>VISITE TYPE 2 PARTIELLE</t>
  </si>
  <si>
    <t>CONTROLE ETAT , T°,FONCTIONNEMENT</t>
  </si>
  <si>
    <t>VISITE EXTERNE DU CLAPET COUPE-FEU</t>
  </si>
  <si>
    <t>9DVNA247VA REMPLACEMENT DE L ACTIONNEUR</t>
  </si>
  <si>
    <t>DIAGNOSTIC ET REPARATION 3DVLD301 310 311VA</t>
  </si>
  <si>
    <t>ESSAIS DE MANOEUVRABILITE ET RQF</t>
  </si>
  <si>
    <t>CTRL DELTA P ET MESURE DE DEBIT</t>
  </si>
  <si>
    <t>CONTROLE VISU EXTERNE</t>
  </si>
  <si>
    <t>REMPLACEMENT DE L'ARBRE</t>
  </si>
  <si>
    <t>CONTRÔLE DE POSITION DES REGISTRES</t>
  </si>
  <si>
    <t>REMISE EN CONFORMITE DES REGISTRES</t>
  </si>
  <si>
    <t>controle position registres</t>
  </si>
  <si>
    <t>CONTROLE POSITION REGISTRES</t>
  </si>
  <si>
    <t>+102VA CONTROLE DES CLAPET</t>
  </si>
  <si>
    <t>REMPLACEMENT DE FILTRE</t>
  </si>
  <si>
    <t>DEPOSE TUYAUTERIE ET ELEC</t>
  </si>
  <si>
    <t>CONTROLE ET REMISE EN SERVICE</t>
  </si>
  <si>
    <t>INSPECTION PERIODIQUE</t>
  </si>
  <si>
    <t>VISITE DU CLIMATISEUR TAC</t>
  </si>
  <si>
    <t>DIAGNOSTIC ET REMISE EN SERVICE</t>
  </si>
  <si>
    <t>CONTROLE D'ETANCHEITE</t>
  </si>
  <si>
    <t>VISITE SYSTEMATIQUE CLIMATISATION BDS</t>
  </si>
  <si>
    <t>REMPLACEMENT RESISTANCE 5DCC122RS</t>
  </si>
  <si>
    <t>REMPLACEMENT VENTILO CONDENSEUR</t>
  </si>
  <si>
    <t>VISITE DE MAINTENANCE CLIMATISEUR</t>
  </si>
  <si>
    <t>ECHANTILLONAGE D'HUILE</t>
  </si>
  <si>
    <t>VISITE SEMESTRIELLE</t>
  </si>
  <si>
    <t>VISITE SYSTEMATIQUE CLIMATISATION</t>
  </si>
  <si>
    <t>VISITE SYSTEMATIQUE CLIMATISATION STATION PRELEVEMENT</t>
  </si>
  <si>
    <t>VISITE SYSTEMATIQUE CLIMATISATION HUILERIE 2/3</t>
  </si>
  <si>
    <t>VISITE MENSUELLE DU GROUPE FRIGORIFIQUE</t>
  </si>
  <si>
    <t>VISITE MENSUEL GROUPE FROID DUV</t>
  </si>
  <si>
    <t>CONTROLE DE FONCTIONNEMENT LOCAL BORE</t>
  </si>
  <si>
    <t>CONTRÔLE FONCTIONNEMENT CLIMATISEUR</t>
  </si>
  <si>
    <t>CONTRÔLE FONCTIONNEMENT CLIMATISEUR LOCAL ASG</t>
  </si>
  <si>
    <t>CONTROLE ETANCHEITE CLIM LOCAL ELEC SDP VOIE A</t>
  </si>
  <si>
    <t>BUG3-ATM-VISITE MENSUEL GROUPE FROID DUV</t>
  </si>
  <si>
    <t>VISITE COMPLETE</t>
  </si>
  <si>
    <t>CONTRÔLE FONCTIONNEMENT CLIMATISEUR LOCAL ELEC SDP</t>
  </si>
  <si>
    <t>VISITE SYSTEMATIQUE CLIMATISATION BDS MENSUELLE</t>
  </si>
  <si>
    <t>VISITE SYSTEMATIQUE CLIMATISATION BDS TRIMESTRIELLE</t>
  </si>
  <si>
    <t>VISITE SYSTEMATIQUE CLIMATISATION BDS ANNUELLE</t>
  </si>
  <si>
    <t>CONNEXION/DECONNEXION GF ASG</t>
  </si>
  <si>
    <t>DIAGNOSTIC ET REMISE EN SRVICE</t>
  </si>
  <si>
    <t>8 DVA 005 AR - DEFAUT PERMANENT SUR ARMOIRE</t>
  </si>
  <si>
    <t>PREPARATION A LA REQUALIFICATION PÉRIODIQUE</t>
  </si>
  <si>
    <t>VISITE SYSTEMES DE CLIMATISATION LOCAUX SCO ET AMT</t>
  </si>
  <si>
    <t>REPARATION DE LA PORTE / CTRL FCT</t>
  </si>
  <si>
    <t>VISITE ANNUELLE</t>
  </si>
  <si>
    <t>GP9 - MISE EN SERVICE</t>
  </si>
  <si>
    <t>VISITE ANNUELLE CLIMATISEUR CIAT CL2 75</t>
  </si>
  <si>
    <t>MISE EN PLACE ET EN PRECHAUFFAGE DU GROUPE FRIGORIFIQUE</t>
  </si>
  <si>
    <t>VISITE ANNUELLE CLIMATISEUR UNITE EXTERIEUR CIAT CL2 75</t>
  </si>
  <si>
    <t>CONTROLES ET REMISE EN SERVICE</t>
  </si>
  <si>
    <t>CONTRÔLE ETANCHEITE</t>
  </si>
  <si>
    <t>REMPLACEMENT DES JOINTS DU GROUPE FRIGORIFIQUE</t>
  </si>
  <si>
    <t>VISITE SYSTEMATIQUE CLIMATISATION BCU</t>
  </si>
  <si>
    <t>VISITE SYSTEMES DE CLIMATISATION LABO DEMINEE BU 1</t>
  </si>
  <si>
    <t>CONTROLE DE FONCTIONNEMENT CIRCUIT B</t>
  </si>
  <si>
    <t>VISITE ANNUELLE CLIMATISEUR</t>
  </si>
  <si>
    <t>REMPLACEMENT DISJONCTEURS</t>
  </si>
  <si>
    <t>DIAGNOSTIC ET REMISEE EN SERVICE</t>
  </si>
  <si>
    <t>CCE PERIODIQUE</t>
  </si>
  <si>
    <t>REMPLACEMENT LECTEUR TEMPERATURE 2EVFA051LT</t>
  </si>
  <si>
    <t>VISITE TYPE 1 MOTOVENTILATEUR 10KW</t>
  </si>
  <si>
    <t>GP9 - POSE DES CADRES</t>
  </si>
  <si>
    <t>CCE DANS LE MOIS EN COURS</t>
  </si>
  <si>
    <t>CONTROLE D'ETANCHEITE AVANT LEVAGE</t>
  </si>
  <si>
    <t>REPARATION CIRCUIT FRIGORIFIQUE SUITE A FUITE - MODULE 1</t>
  </si>
  <si>
    <t>CONTROLE ETANCHEITE</t>
  </si>
  <si>
    <t>REMPLACEMENT REGULATEUR VANNE 3 VOIES</t>
  </si>
  <si>
    <t>REPRISE BRASAGE CONDENSEUR</t>
  </si>
  <si>
    <t>ATM-CR CONTROLE D'ETANCHEITE</t>
  </si>
  <si>
    <t>BUG0-TEM-CONTROLE ET APPOINT ANTIGEL SUR CIRCUIT D'EAU GLACEE</t>
  </si>
  <si>
    <t>FORTUIT DIAG ET REMISE EN SERVICE</t>
  </si>
  <si>
    <t>CONNEXION/DECONNEXION GF SUR BACHE ASG</t>
  </si>
  <si>
    <t>REQUALIFICATION PERIODIQUE</t>
  </si>
  <si>
    <t>CONTROLE ET APPOINT D'ANTIGEL</t>
  </si>
  <si>
    <t>MAINTENANCE ANNUELLE CLIMATISEUR</t>
  </si>
  <si>
    <t>CONTROLE D'ETANCHEITE PERIODIQUE</t>
  </si>
  <si>
    <t>VISITE MENSUELLE</t>
  </si>
  <si>
    <t>VISITE MENSUELLE BDS</t>
  </si>
  <si>
    <t>GP9- CONNEXION / DECONNEXION BK TR5</t>
  </si>
  <si>
    <t>MISE EN SERVICE DU GROUPE 9DVLF501GF</t>
  </si>
  <si>
    <t>MISE EN SERVICE DU GROUPE 0DVLF501GF</t>
  </si>
  <si>
    <t>VISITE MENSUEL GROUPE FROID DUV
CONTROLE D'ETANCHEITE SUITE A MAINTENANCE</t>
  </si>
  <si>
    <t>CONNEXION DECONNEXION</t>
  </si>
  <si>
    <t>VISITE SEMESTRIELLE 03/08</t>
  </si>
  <si>
    <t>VISITE HEBDOMADAIRE 03/07</t>
  </si>
  <si>
    <t>VISITE HEBDOMADAIRE - 10/07 - a faire S32</t>
  </si>
  <si>
    <t>VISITE HEBDOMADAIRE</t>
  </si>
  <si>
    <t>VISITE HEBDOMADAIRE - 24/07</t>
  </si>
  <si>
    <t>VISITE HEBDOMADAIRE - 07/08</t>
  </si>
  <si>
    <t>VISITE HEBDOMADAIRE - 14/08</t>
  </si>
  <si>
    <t>VISITE HEBDOMADAIRE - 20/08</t>
  </si>
  <si>
    <t>VISITE MENSUELLE - 30/06</t>
  </si>
  <si>
    <t>DEPLACER GF POUR NPGV ET REMISE EN PLACE</t>
  </si>
  <si>
    <t>CONNEXION / DECONNEXION</t>
  </si>
  <si>
    <t>SORTIE D'ASTREINTE 2LHG036EP - 2DVLE409GF EN SERVICE</t>
  </si>
  <si>
    <t>2LHH036EP - 2DVLE408GF EN SERVICE</t>
  </si>
  <si>
    <t>4LHG031EP - 4DVLE409GF EN SERVICE</t>
  </si>
  <si>
    <t>4LHG035EP - PERMUTATION OU CONFIRMATION DVLE409GF EN SERVICE</t>
  </si>
  <si>
    <t>VISITE CLIMATISATION LOCAUX SCO ET AMT</t>
  </si>
  <si>
    <t>5LHG033EP - PERMUTATION OU CONFIRMATION DVLE409GF EN SERVICE</t>
  </si>
  <si>
    <t>EP LHG036 - PERMUTATION OU CONFIRMATION DVLE 409GF EN SERVICE</t>
  </si>
  <si>
    <t>EP LHG036 - PERMUTATION OU CONFIRMATION DVLE 408GF EN SERVICE</t>
  </si>
  <si>
    <t>5LHH034EP - PERMUTATION OU CONFIRMATION DVLE408GF EN SERVICE</t>
  </si>
  <si>
    <t>5LHH035EP - PERMUTATION OU CONFIRMATION DVLE408GF EN SERVICE</t>
  </si>
  <si>
    <t>VISITE SYSTEMATIQUE CLIMAT HUILERIE 2/3</t>
  </si>
  <si>
    <t>VISITE CLIMATISATION LABO DEMINEE BU 1</t>
  </si>
  <si>
    <t>GP9- CONNEXION / DECONNEXION BK TR2</t>
  </si>
  <si>
    <t>DIAG ET REMISE EN SERVICE</t>
  </si>
  <si>
    <t>MODIFICATION POINT DE CONSIGNE</t>
  </si>
  <si>
    <t>APPOINT EN EAU ET EVENTAGE - 5DVLE408/409GF</t>
  </si>
  <si>
    <t>REMPLACEMENT POMPE DE RELEVAGE</t>
  </si>
  <si>
    <t>REPARATION DE FUITE</t>
  </si>
  <si>
    <t>REMPLACEMENT VARIATEUR VITESSE 402RR</t>
  </si>
  <si>
    <t>REMPLACEMENT DU VARIATEUR DE VITESSE - 8DVU107ZV - BDS</t>
  </si>
  <si>
    <t>REPARATION CIRCUIT FRIGORIFIQUE</t>
  </si>
  <si>
    <t>MODIFICATION DU POINT DE CONSIGNE</t>
  </si>
  <si>
    <t>DIAGOSTIC ET REMISE EN SERVICE</t>
  </si>
  <si>
    <t>CONTRÔLE D'ETANCHEITE</t>
  </si>
  <si>
    <t>VISITE HEBDOMADAIRE - 21/08</t>
  </si>
  <si>
    <t>VISITE MENSUELLE 25/08</t>
  </si>
  <si>
    <t>VISITE HEBDOMADAIRE - 28/08</t>
  </si>
  <si>
    <t>VISITE HEBDOMADAIRE - 04/09</t>
  </si>
  <si>
    <t>VISITE HEBDOMADAIRE - 25/09</t>
  </si>
  <si>
    <t>VISITE HEBDOMADAIRE - 18/09</t>
  </si>
  <si>
    <t>VISITE HEBDOMADAIRE - 11/09</t>
  </si>
  <si>
    <t>VISITE MENSUELLE 22/09</t>
  </si>
  <si>
    <t>VISITE ANNUELLE - 26/09</t>
  </si>
  <si>
    <t>VISITE DU CLIMATISEUR T.A.C.</t>
  </si>
  <si>
    <t>CONNEXION MISE EN SERVICE</t>
  </si>
  <si>
    <t>VISITE MENSUELLE 04/09</t>
  </si>
  <si>
    <t>VISITE MENSUELLE 29/09</t>
  </si>
  <si>
    <t>VISITE MENSUELLE 25/09</t>
  </si>
  <si>
    <t>VISITE COMPLETE DVLE 408/409 GF - SAMEDI</t>
  </si>
  <si>
    <t>SORTIE GP9 MISE EN HIVERNAGE - DIMANCHE</t>
  </si>
  <si>
    <t>VISITE MENSUELLE 01/09</t>
  </si>
  <si>
    <t>INSPECTION PERIODIQUE 18/09</t>
  </si>
  <si>
    <t>SORTIE GP9 MISE EN HIVERNAGE DU GROUPE</t>
  </si>
  <si>
    <t>VISITE CLIMATISATION STATION METEO SUD</t>
  </si>
  <si>
    <t>VISITE TRIMESTRIELLE CLIMATISATION BDS</t>
  </si>
  <si>
    <t>REMPLACEMENT MOTEUR ET MANOMETRES</t>
  </si>
  <si>
    <t>CONTROLE CONFORMITE FIXATION VANNE 3 VOIES</t>
  </si>
  <si>
    <t>ECHANTILLONAGE D HUILE</t>
  </si>
  <si>
    <t>CONNEXION / DECONNEXION GF ASG</t>
  </si>
  <si>
    <t>ASTREINTE - REMPLACEMENT RESISTANCE CARTER</t>
  </si>
  <si>
    <t>8ASG007LT - REMPLACEMENT THERMOMETRE</t>
  </si>
  <si>
    <t>2DVNE402CI - VIDANGE ET DECOUPE TUYAUTERIE</t>
  </si>
  <si>
    <t>DEPANNAGE RECHERCHE ORIGINE DEFAUT</t>
  </si>
  <si>
    <t>FUITE DE GAZ FRIGORIGENE</t>
  </si>
  <si>
    <t>REMPLACEMENT VANNE 3 VOIES ET SERVOMOTEUR</t>
  </si>
  <si>
    <t>VISITE DE MAINTENANCE CLIMATISATION</t>
  </si>
  <si>
    <t>REMPLACEMENT CONDENSEUR MODULE 2</t>
  </si>
  <si>
    <t>ATM-CR INSPECTION PERIODIQUE</t>
  </si>
  <si>
    <t>DEPOSE DES CADRES GRILLAGES</t>
  </si>
  <si>
    <t>ATM-CR INSPECTION PERIODIQUE DCC</t>
  </si>
  <si>
    <t>VISITE DE MAINTENANCE</t>
  </si>
  <si>
    <t>GP9 MISE HORS GEL GP3 DU GROUPE FROID</t>
  </si>
  <si>
    <t>DIAGNOSTIC ET REMISE EN SERVICE - Variateur</t>
  </si>
  <si>
    <t>MISE HORS GEL DU GROUPE FROID</t>
  </si>
  <si>
    <t>BUG9-TEM-MISE HORS GEL GP3 DU GROUPE FROID</t>
  </si>
  <si>
    <t>VISITE COMPLETE 408/409GF</t>
  </si>
  <si>
    <t>2 EVFA 008 GF - CONTROLE ETANCHEITE DANS LE MOIS SUITE A TRAVAUX</t>
  </si>
  <si>
    <t>ENTRETIENT CLIMATISATION ASCENSEURS SDM</t>
  </si>
  <si>
    <t>VD4 ESSAIS MISE EN SERVICE CLIMATISATION 0DVB105CI</t>
  </si>
  <si>
    <t>BUG8-TEM-VISITE MENSUELLE SYSTEME DE REFRIGERATION BAT 47 --&gt;BDS</t>
  </si>
  <si>
    <t>VISITE TRIMESTRIELLE</t>
  </si>
  <si>
    <t>CONNEXION ET MISE EN SERVICE / DECONNEXION</t>
  </si>
  <si>
    <t>3DCC005GF TRANSFERT DU FLUIDE FRIGORIGENE</t>
  </si>
  <si>
    <t>ATM-CR PREPARATION A L'INSPECTION PERIODIQUE</t>
  </si>
  <si>
    <t>VISITE QUADRIMESTRIELLE</t>
  </si>
  <si>
    <t>3RRMA004VA</t>
  </si>
  <si>
    <t>0DVNA012ZV</t>
  </si>
  <si>
    <t>5DVNC204VA</t>
  </si>
  <si>
    <t>2HMA000SYST</t>
  </si>
  <si>
    <t>0DVB101ZV</t>
  </si>
  <si>
    <t>4DUV104ZV</t>
  </si>
  <si>
    <t>2DCC003SYST-EPC</t>
  </si>
  <si>
    <t>3RRMA006VA</t>
  </si>
  <si>
    <t>5DVNF503RF</t>
  </si>
  <si>
    <t>0DVT002ZV</t>
  </si>
  <si>
    <t>4DVLB105ZV</t>
  </si>
  <si>
    <t>5DVNF501RF</t>
  </si>
  <si>
    <t>2DCC015VA</t>
  </si>
  <si>
    <t>0DVB002ZV</t>
  </si>
  <si>
    <t>3RRMA002ZV</t>
  </si>
  <si>
    <t>4DVLC206ZV</t>
  </si>
  <si>
    <t>5RRMA001VA</t>
  </si>
  <si>
    <t>2DCC036VA</t>
  </si>
  <si>
    <t>8DWA001ZV</t>
  </si>
  <si>
    <t>3RRMA009ZV</t>
  </si>
  <si>
    <t>4DVLC202VA</t>
  </si>
  <si>
    <t>5EVFA011ZV</t>
  </si>
  <si>
    <t>3DCC003MO</t>
  </si>
  <si>
    <t>2DCC087VA</t>
  </si>
  <si>
    <t>0DVB106ZV</t>
  </si>
  <si>
    <t>2CET002ZV</t>
  </si>
  <si>
    <t>4DVLC203VA</t>
  </si>
  <si>
    <t>2DVLD309VA</t>
  </si>
  <si>
    <t>4DVLC221VA</t>
  </si>
  <si>
    <t>5RRMA009ZV</t>
  </si>
  <si>
    <t>2DVLD322VA</t>
  </si>
  <si>
    <t>2DCMC217ZV</t>
  </si>
  <si>
    <t>4DVLC222VA</t>
  </si>
  <si>
    <t>3DCMC205ZV</t>
  </si>
  <si>
    <t>2DVLD354VA</t>
  </si>
  <si>
    <t>2DUV204ZV</t>
  </si>
  <si>
    <t>5RRMa015VA</t>
  </si>
  <si>
    <t>4DVLD303ZV</t>
  </si>
  <si>
    <t>3DCC000SYST</t>
  </si>
  <si>
    <t>2DUV508ZV</t>
  </si>
  <si>
    <t>4DVLD306ZV</t>
  </si>
  <si>
    <t>2DVLE401VA</t>
  </si>
  <si>
    <t>3DVND384VA</t>
  </si>
  <si>
    <t>2DVLG030VA</t>
  </si>
  <si>
    <t>4DVLD305VA</t>
  </si>
  <si>
    <t>3DVND385VA</t>
  </si>
  <si>
    <t>2DVLG007VA</t>
  </si>
  <si>
    <t>4DVLD301ZV</t>
  </si>
  <si>
    <t>3DVND386VA</t>
  </si>
  <si>
    <t>2DVLG009VA</t>
  </si>
  <si>
    <t>2DVLE401ZV</t>
  </si>
  <si>
    <t>4DVLD302VA</t>
  </si>
  <si>
    <t>3DCC003SYST-EPC</t>
  </si>
  <si>
    <t>3EBA001VA</t>
  </si>
  <si>
    <t>2DVLG013VA</t>
  </si>
  <si>
    <t>4DVLD327VA</t>
  </si>
  <si>
    <t>3DCMC205RE</t>
  </si>
  <si>
    <t>2DVLG016VA</t>
  </si>
  <si>
    <t>4DVLD302ZV</t>
  </si>
  <si>
    <t>3DCMC206RE</t>
  </si>
  <si>
    <t>2DVLG021VA</t>
  </si>
  <si>
    <t>4DVLD328VA</t>
  </si>
  <si>
    <t>3DVLD302ZV</t>
  </si>
  <si>
    <t>2DVLG039VA</t>
  </si>
  <si>
    <t>4DVLD306VA</t>
  </si>
  <si>
    <t>3DVLD303VA</t>
  </si>
  <si>
    <t>2DVLG029VA</t>
  </si>
  <si>
    <t>4DVLD307VA</t>
  </si>
  <si>
    <t>3DVLD318VA</t>
  </si>
  <si>
    <t>2DVLG031VA</t>
  </si>
  <si>
    <t>4DVLD322VA</t>
  </si>
  <si>
    <t>3DVLD328VA</t>
  </si>
  <si>
    <t>2DVLG040VA</t>
  </si>
  <si>
    <t>4DVLD330VA</t>
  </si>
  <si>
    <t>3DVLE403ZV</t>
  </si>
  <si>
    <t>2DVLG042VA</t>
  </si>
  <si>
    <t>4DVLD354VA</t>
  </si>
  <si>
    <t>3DVLE404ZV</t>
  </si>
  <si>
    <t>3DVNF501ZV</t>
  </si>
  <si>
    <t>2DVNC201ZV</t>
  </si>
  <si>
    <t>4DVLE401ZV</t>
  </si>
  <si>
    <t>3DVNC002SYST-EPC</t>
  </si>
  <si>
    <t>2DVNC201RF</t>
  </si>
  <si>
    <t>3DVNF503ZV</t>
  </si>
  <si>
    <t>4DVNF503RF</t>
  </si>
  <si>
    <t>2DVNC203VA</t>
  </si>
  <si>
    <t>3DVND301ZV</t>
  </si>
  <si>
    <t>3ETY001ZV</t>
  </si>
  <si>
    <t>4DVNF504RF</t>
  </si>
  <si>
    <t>3LHG021ZV</t>
  </si>
  <si>
    <t>2DVNF501RF</t>
  </si>
  <si>
    <t>3ETY002ZV</t>
  </si>
  <si>
    <t>5DVLD304ZV</t>
  </si>
  <si>
    <t>3DVLE001SYST</t>
  </si>
  <si>
    <t>2DVNF501ZV</t>
  </si>
  <si>
    <t>4DCC036VA</t>
  </si>
  <si>
    <t>3DVLE002SYST</t>
  </si>
  <si>
    <t>4DCC011VA</t>
  </si>
  <si>
    <t>2ETY001ZV</t>
  </si>
  <si>
    <t>2DVLC206ZV</t>
  </si>
  <si>
    <t>3DVNC002SYST</t>
  </si>
  <si>
    <t>4DCC012VA</t>
  </si>
  <si>
    <t>2EVFA001ZV</t>
  </si>
  <si>
    <t>2DVND301ZV</t>
  </si>
  <si>
    <t>2EVFA001RF</t>
  </si>
  <si>
    <t>3DVLG008VA</t>
  </si>
  <si>
    <t>4DCC002ZV</t>
  </si>
  <si>
    <t>3DVLG010VA</t>
  </si>
  <si>
    <t>4DCC013VA</t>
  </si>
  <si>
    <t>2EVFA003ZV</t>
  </si>
  <si>
    <t>4LHG001ZV</t>
  </si>
  <si>
    <t>2EVFA003RF</t>
  </si>
  <si>
    <t>3DVLG018VA</t>
  </si>
  <si>
    <t>4LHH001ZV</t>
  </si>
  <si>
    <t>2EVFA004RF</t>
  </si>
  <si>
    <t>3DVLG022VA</t>
  </si>
  <si>
    <t>4DCC014VA</t>
  </si>
  <si>
    <t>2DVLE403RE</t>
  </si>
  <si>
    <t>2EVFA006RF</t>
  </si>
  <si>
    <t>3DVLG028VA</t>
  </si>
  <si>
    <t>2DVND301DK</t>
  </si>
  <si>
    <t>3DVLG029VA</t>
  </si>
  <si>
    <t>4DCC015VA</t>
  </si>
  <si>
    <t>2EVFA011ZV</t>
  </si>
  <si>
    <t>4DCMC205RE</t>
  </si>
  <si>
    <t>4DCC033VA</t>
  </si>
  <si>
    <t>3DVLG030VA</t>
  </si>
  <si>
    <t>2EVFB102ZV</t>
  </si>
  <si>
    <t>2EVFB115VA</t>
  </si>
  <si>
    <t>3DVLG033VA</t>
  </si>
  <si>
    <t>4DCC034VA</t>
  </si>
  <si>
    <t>4DCC000SYST</t>
  </si>
  <si>
    <t>3DVLG015VA</t>
  </si>
  <si>
    <t>9CTF615AE</t>
  </si>
  <si>
    <t>2EVFB117VA</t>
  </si>
  <si>
    <t>4DCC035VA</t>
  </si>
  <si>
    <t>3DVLG031VA</t>
  </si>
  <si>
    <t>3DVLG039VA</t>
  </si>
  <si>
    <t>4DCC037VA</t>
  </si>
  <si>
    <t>3DVLG035VA</t>
  </si>
  <si>
    <t>4DCC048VA</t>
  </si>
  <si>
    <t>2LCX001ZV</t>
  </si>
  <si>
    <t>3DVLG037VA</t>
  </si>
  <si>
    <t>2LHG401ZV</t>
  </si>
  <si>
    <t>4DCC137VA</t>
  </si>
  <si>
    <t>2LHG402ZV</t>
  </si>
  <si>
    <t>3EVFA003ZV</t>
  </si>
  <si>
    <t>3EVFB115VA</t>
  </si>
  <si>
    <t>2LHG403ZV</t>
  </si>
  <si>
    <t>4DCC138VA</t>
  </si>
  <si>
    <t>3EVFB117VA</t>
  </si>
  <si>
    <t>2LHG404ZV</t>
  </si>
  <si>
    <t>2RRMA001RF</t>
  </si>
  <si>
    <t>3DVNF501RF</t>
  </si>
  <si>
    <t>3DVNF503RF</t>
  </si>
  <si>
    <t>2RRMA001ZV</t>
  </si>
  <si>
    <t>2RRMA001SYST</t>
  </si>
  <si>
    <t>4DVLE410ZV</t>
  </si>
  <si>
    <t>3DCMC211ZV</t>
  </si>
  <si>
    <t>4ETY004ZV</t>
  </si>
  <si>
    <t>2RRMA003VA</t>
  </si>
  <si>
    <t>3DCMC212ZV</t>
  </si>
  <si>
    <t>4SAPM001ZV</t>
  </si>
  <si>
    <t>2RRMA005VA</t>
  </si>
  <si>
    <t>3CET002ZV</t>
  </si>
  <si>
    <t>4SAPM002ZV</t>
  </si>
  <si>
    <t>3LHH401ZV</t>
  </si>
  <si>
    <t>2RRMA008ZV</t>
  </si>
  <si>
    <t>5DCC003SYST-EPC</t>
  </si>
  <si>
    <t>2RRMA008SYST</t>
  </si>
  <si>
    <t>3LHH404ZV</t>
  </si>
  <si>
    <t>5DVNE402ZV</t>
  </si>
  <si>
    <t>2RRMB102RF</t>
  </si>
  <si>
    <t>3RRMA002RF</t>
  </si>
  <si>
    <t>3RRMB101RF</t>
  </si>
  <si>
    <t>5DVNE468VA</t>
  </si>
  <si>
    <t>2RRMB102ZV</t>
  </si>
  <si>
    <t>2RRMB104RF</t>
  </si>
  <si>
    <t>3RRMB103RF</t>
  </si>
  <si>
    <t>3RRMB101VA</t>
  </si>
  <si>
    <t>5DVNE479VA</t>
  </si>
  <si>
    <t>2RRMB104ZV</t>
  </si>
  <si>
    <t>5DVNE480VA</t>
  </si>
  <si>
    <t>2DCMA001RE</t>
  </si>
  <si>
    <t>5DVNE484VA</t>
  </si>
  <si>
    <t>2DCMA003RE</t>
  </si>
  <si>
    <t>3EVFA001RF</t>
  </si>
  <si>
    <t>9DVNA002ZV</t>
  </si>
  <si>
    <t>2DCMA004RE</t>
  </si>
  <si>
    <t>3EVFA002RF</t>
  </si>
  <si>
    <t>9DVNA012ZV</t>
  </si>
  <si>
    <t>2DCMA005RE</t>
  </si>
  <si>
    <t>3EVFA004RF</t>
  </si>
  <si>
    <t>2DCMA006RE</t>
  </si>
  <si>
    <t>3EVFA005RF</t>
  </si>
  <si>
    <t>2DCMA007RE</t>
  </si>
  <si>
    <t>3RRMB101ZV</t>
  </si>
  <si>
    <t>2DCMA008RE</t>
  </si>
  <si>
    <t>3RRMB103ZV</t>
  </si>
  <si>
    <t>2DCMA009RE</t>
  </si>
  <si>
    <t>4DVLE428VA</t>
  </si>
  <si>
    <t>3EVFA001ZV</t>
  </si>
  <si>
    <t>2DCMA010RE</t>
  </si>
  <si>
    <t>5DVLE000SYST</t>
  </si>
  <si>
    <t>3EVFA002ZV</t>
  </si>
  <si>
    <t>2DCMA011RE</t>
  </si>
  <si>
    <t>3EVFA011ZV</t>
  </si>
  <si>
    <t>5DCMA040ZV</t>
  </si>
  <si>
    <t>2DCMA013RE</t>
  </si>
  <si>
    <t>3EVFB101ZV</t>
  </si>
  <si>
    <t>2DCMA015RE</t>
  </si>
  <si>
    <t>3DVNE402ZV</t>
  </si>
  <si>
    <t>2DVNE430VA</t>
  </si>
  <si>
    <t>2DVNF503ZV</t>
  </si>
  <si>
    <t>2EVFA002RF</t>
  </si>
  <si>
    <t>4DVNE406VA</t>
  </si>
  <si>
    <t>3DUV508ZV</t>
  </si>
  <si>
    <t>2EVFA005RF</t>
  </si>
  <si>
    <t>3DUV357ZV</t>
  </si>
  <si>
    <t>9DVNA004AE</t>
  </si>
  <si>
    <t>3DCC001RE</t>
  </si>
  <si>
    <t>3DVLD311VA</t>
  </si>
  <si>
    <t>2DVNF503RF</t>
  </si>
  <si>
    <t>0DVNA005ZV</t>
  </si>
  <si>
    <t>2DCMA014RE</t>
  </si>
  <si>
    <t>3ETY003ZV-3ETY004ZV</t>
  </si>
  <si>
    <t>3DVNB101ZV</t>
  </si>
  <si>
    <t>3ETY004ZV</t>
  </si>
  <si>
    <t>3DVNE401ZV</t>
  </si>
  <si>
    <t>3DVNC201ZV</t>
  </si>
  <si>
    <t>3DVNC202ZV</t>
  </si>
  <si>
    <t>2DVLD302ZV</t>
  </si>
  <si>
    <t>4DVNE418VA</t>
  </si>
  <si>
    <t>0DVND370VA</t>
  </si>
  <si>
    <t>2DVLE439VA</t>
  </si>
  <si>
    <t>0DVND372VA</t>
  </si>
  <si>
    <t>2DVLE440VA</t>
  </si>
  <si>
    <t>2DVLD301ZV</t>
  </si>
  <si>
    <t>0DVND373VA</t>
  </si>
  <si>
    <t>3LHH403ZV</t>
  </si>
  <si>
    <t>2LNE001DL</t>
  </si>
  <si>
    <t>2DCC137VA</t>
  </si>
  <si>
    <t>3LHH402ZV</t>
  </si>
  <si>
    <t>2DCC138VA</t>
  </si>
  <si>
    <t>2DVNC202ZV</t>
  </si>
  <si>
    <t>3LHG401ZV</t>
  </si>
  <si>
    <t>2DVNE403VA</t>
  </si>
  <si>
    <t>2DVLB102ZV</t>
  </si>
  <si>
    <t>3LHG402ZV</t>
  </si>
  <si>
    <t>3LHG402MO</t>
  </si>
  <si>
    <t>2LCX002ZV</t>
  </si>
  <si>
    <t>3HMA000SYST</t>
  </si>
  <si>
    <t>2LHG001ZV</t>
  </si>
  <si>
    <t>3DCC004MO</t>
  </si>
  <si>
    <t>2ETY002ZV</t>
  </si>
  <si>
    <t>2LHH001ZV</t>
  </si>
  <si>
    <t>2DVND310ZV</t>
  </si>
  <si>
    <t>3DVNB103ZV</t>
  </si>
  <si>
    <t>2LHH021ZV</t>
  </si>
  <si>
    <t>2DCMC205RE</t>
  </si>
  <si>
    <t>2DVNC002SYST-EPC</t>
  </si>
  <si>
    <t>2DCMC206RE</t>
  </si>
  <si>
    <t>TR 3 TOUT SYSTEME</t>
  </si>
  <si>
    <t>2DVLE404ZV</t>
  </si>
  <si>
    <t>3DVND374VA</t>
  </si>
  <si>
    <t>4DCMA001RE</t>
  </si>
  <si>
    <t>2DVND301RS</t>
  </si>
  <si>
    <t>4DCMA002RE</t>
  </si>
  <si>
    <t>4DCMA003RE</t>
  </si>
  <si>
    <t>4DCMA004RE</t>
  </si>
  <si>
    <t>3DCMC218ZV</t>
  </si>
  <si>
    <t>4DCMA005RE</t>
  </si>
  <si>
    <t>4DCMA006RE</t>
  </si>
  <si>
    <t>4DCMA007RE</t>
  </si>
  <si>
    <t>3RRMA003VA</t>
  </si>
  <si>
    <t>4DCMA008RE</t>
  </si>
  <si>
    <t>3RRMA005VA</t>
  </si>
  <si>
    <t>4DCMA009RE</t>
  </si>
  <si>
    <t>4DCMA010RE</t>
  </si>
  <si>
    <t>3LHG403ZV</t>
  </si>
  <si>
    <t>4DCMA011RE</t>
  </si>
  <si>
    <t>3LHG404ZV</t>
  </si>
  <si>
    <t>4DCMA012RE</t>
  </si>
  <si>
    <t>4DCMA013RE</t>
  </si>
  <si>
    <t>4DCMA015RE</t>
  </si>
  <si>
    <t>4DCMA021RE</t>
  </si>
  <si>
    <t>4DCMA022RE</t>
  </si>
  <si>
    <t>4DCMA023RE</t>
  </si>
  <si>
    <t>4DCMA024RE</t>
  </si>
  <si>
    <t>4DCMA025RE</t>
  </si>
  <si>
    <t>4DCMA026RE</t>
  </si>
  <si>
    <t>4DCMA027RE</t>
  </si>
  <si>
    <t>4DCMA028RE</t>
  </si>
  <si>
    <t>4DCMA029RE</t>
  </si>
  <si>
    <t>4DCMA030RE</t>
  </si>
  <si>
    <t>4DCMA031RE</t>
  </si>
  <si>
    <t>4DCMC000SYST</t>
  </si>
  <si>
    <t>4DVLB104ZV</t>
  </si>
  <si>
    <t>4DVNC002SYST-EPC</t>
  </si>
  <si>
    <t>2DVLC204ZV</t>
  </si>
  <si>
    <t>5DCC001ZV</t>
  </si>
  <si>
    <t>5DCMA033ZV</t>
  </si>
  <si>
    <t>5DCMA034ZV</t>
  </si>
  <si>
    <t>5DCMA045ZV</t>
  </si>
  <si>
    <t>5DCMA046ZV</t>
  </si>
  <si>
    <t>5DVLC203ZV</t>
  </si>
  <si>
    <t>5DVLC204ZV</t>
  </si>
  <si>
    <t>5DVLC205ZV</t>
  </si>
  <si>
    <t>5DVLC206ZV</t>
  </si>
  <si>
    <t>5DVLC208VA</t>
  </si>
  <si>
    <t>5DVLE445VA</t>
  </si>
  <si>
    <t>5DVLE446VA</t>
  </si>
  <si>
    <t>5DVLE447VA</t>
  </si>
  <si>
    <t>5DVLE449VA</t>
  </si>
  <si>
    <t>5DVLG601ZV</t>
  </si>
  <si>
    <t>5DVLG602ZV</t>
  </si>
  <si>
    <t>5LHG021ZV</t>
  </si>
  <si>
    <t>2GHE007ZV</t>
  </si>
  <si>
    <t>5DUV220AE</t>
  </si>
  <si>
    <t>2DVLG602ZV</t>
  </si>
  <si>
    <t>4DVNC201ZV</t>
  </si>
  <si>
    <t>4DVNC202ZV</t>
  </si>
  <si>
    <t>4DVLB101ZV</t>
  </si>
  <si>
    <t>4DVND301ZV</t>
  </si>
  <si>
    <t>4DVNF503ZV</t>
  </si>
  <si>
    <t>4DVLB102ZV</t>
  </si>
  <si>
    <t>4DCMC216ZV</t>
  </si>
  <si>
    <t>4DCMC215ZV</t>
  </si>
  <si>
    <t>4DVNE401ZV</t>
  </si>
  <si>
    <t>4DCC003ZV</t>
  </si>
  <si>
    <t>4DCC004ZV</t>
  </si>
  <si>
    <t>2DVLD303ZV</t>
  </si>
  <si>
    <t>5DCC033VA</t>
  </si>
  <si>
    <t>0DVNA040VA</t>
  </si>
  <si>
    <t>0DVNA042VA</t>
  </si>
  <si>
    <t>0DVNA050VA</t>
  </si>
  <si>
    <t>0DVNA037VA</t>
  </si>
  <si>
    <t>0DVNA038VA</t>
  </si>
  <si>
    <t>0DVNA036VA</t>
  </si>
  <si>
    <t>0DVNA039VA</t>
  </si>
  <si>
    <t>2DVNB101ZV</t>
  </si>
  <si>
    <t>2DCC004ZV</t>
  </si>
  <si>
    <t>2ETY004ZV</t>
  </si>
  <si>
    <t>2ETY003ZV</t>
  </si>
  <si>
    <t>2DVNB102ZV</t>
  </si>
  <si>
    <t>2DVNE480VA</t>
  </si>
  <si>
    <t>2DVND374VA</t>
  </si>
  <si>
    <t>2DVNE468VA</t>
  </si>
  <si>
    <t>2DVNE482VA</t>
  </si>
  <si>
    <t>2DVNE479VA</t>
  </si>
  <si>
    <t>2DVNE469VA</t>
  </si>
  <si>
    <t>2DVNE481VA</t>
  </si>
  <si>
    <t>2DVNF502RF</t>
  </si>
  <si>
    <t>2DVNF504RF</t>
  </si>
  <si>
    <t>2DVNE484VA</t>
  </si>
  <si>
    <t>2DVLG601ZV</t>
  </si>
  <si>
    <t>2DVLE438VA</t>
  </si>
  <si>
    <t>2DVLE441VA</t>
  </si>
  <si>
    <t>5DCC002ZV</t>
  </si>
  <si>
    <t>4DVLC208VA</t>
  </si>
  <si>
    <t>0DVNA254VA</t>
  </si>
  <si>
    <t>3DVND387VA</t>
  </si>
  <si>
    <t>3DVND388VA</t>
  </si>
  <si>
    <t>3DCMA016RE</t>
  </si>
  <si>
    <t>3LCX001ZV</t>
  </si>
  <si>
    <t>4DCC087VA</t>
  </si>
  <si>
    <t>4DCC090VA</t>
  </si>
  <si>
    <t>4DCMC202VA</t>
  </si>
  <si>
    <t>4DCMC203VA</t>
  </si>
  <si>
    <t>2DVN001DK</t>
  </si>
  <si>
    <t>2LHG021ZV</t>
  </si>
  <si>
    <t>2DVLD305VA</t>
  </si>
  <si>
    <t>0DVND319VA</t>
  </si>
  <si>
    <t>2DVLD301VA</t>
  </si>
  <si>
    <t>5SEC001PO</t>
  </si>
  <si>
    <t>2DVLD306VA</t>
  </si>
  <si>
    <t>2DVLD328VA</t>
  </si>
  <si>
    <t>2DVLD329VA</t>
  </si>
  <si>
    <t>2DVLD327VA</t>
  </si>
  <si>
    <t>2DVLD330VA</t>
  </si>
  <si>
    <t>2LHG070ZV</t>
  </si>
  <si>
    <t>2SAPM002ZV</t>
  </si>
  <si>
    <t>2SAPM001ZV</t>
  </si>
  <si>
    <t>3DCMA002ZV</t>
  </si>
  <si>
    <t>3DCMA014RE</t>
  </si>
  <si>
    <t>3DCMA012RE</t>
  </si>
  <si>
    <t>3DCMA004RE</t>
  </si>
  <si>
    <t>3DCMA006RE</t>
  </si>
  <si>
    <t>3DCMA009RE</t>
  </si>
  <si>
    <t>3DVLC221VA</t>
  </si>
  <si>
    <t>3DVLC208VA</t>
  </si>
  <si>
    <t>3DVLC209VA</t>
  </si>
  <si>
    <t>3DVLC202VA</t>
  </si>
  <si>
    <t>3DVND303AE</t>
  </si>
  <si>
    <t>3DVND310ZV</t>
  </si>
  <si>
    <t>3DVNE468VA</t>
  </si>
  <si>
    <t>3DVNE469VA</t>
  </si>
  <si>
    <t>3DVNE484VA</t>
  </si>
  <si>
    <t>3LHH021ZV</t>
  </si>
  <si>
    <t>4DVLE438VA</t>
  </si>
  <si>
    <t>4DVLE439VA</t>
  </si>
  <si>
    <t>4DVLE441VA</t>
  </si>
  <si>
    <t>4DVLE440VA</t>
  </si>
  <si>
    <t>5DCC003ZV</t>
  </si>
  <si>
    <t>5DCC004ZV</t>
  </si>
  <si>
    <t>5DCC132VA</t>
  </si>
  <si>
    <t>5DVLE452VA</t>
  </si>
  <si>
    <t>5DVND301AE</t>
  </si>
  <si>
    <t>9DCMC205AE</t>
  </si>
  <si>
    <t>5DCC012VA</t>
  </si>
  <si>
    <t>5DCC013VA</t>
  </si>
  <si>
    <t>5DCC014VA</t>
  </si>
  <si>
    <t>5DCC015VA</t>
  </si>
  <si>
    <t>5DCC032VA</t>
  </si>
  <si>
    <t>5DCC034VA</t>
  </si>
  <si>
    <t>5DCC035VA</t>
  </si>
  <si>
    <t>5DCC037VA</t>
  </si>
  <si>
    <t>5DCC050VA</t>
  </si>
  <si>
    <t>2DVLB103ZV</t>
  </si>
  <si>
    <t>5DVLE479VA</t>
  </si>
  <si>
    <t>4DCMC211VA</t>
  </si>
  <si>
    <t>5DVLE477VA</t>
  </si>
  <si>
    <t>5DVLE478VA</t>
  </si>
  <si>
    <t>3LHH001ZV</t>
  </si>
  <si>
    <t>5ETY001ZV</t>
  </si>
  <si>
    <t>5DVND301DK</t>
  </si>
  <si>
    <t>3LCX001FI</t>
  </si>
  <si>
    <t>4DCMC205ZV</t>
  </si>
  <si>
    <t>5DCMC000SYST</t>
  </si>
  <si>
    <t>0DVNA183VA</t>
  </si>
  <si>
    <t>5DUV201CI</t>
  </si>
  <si>
    <t>4DCMC201ZV</t>
  </si>
  <si>
    <t>3DVLC204ZV</t>
  </si>
  <si>
    <t>2DCMA040ZV</t>
  </si>
  <si>
    <t>4DVLD309VA</t>
  </si>
  <si>
    <t>4DVLD329VA</t>
  </si>
  <si>
    <t>2DVLG017VA</t>
  </si>
  <si>
    <t>3DVNE419VA</t>
  </si>
  <si>
    <t>2LHH401ZV</t>
  </si>
  <si>
    <t>2LHH402ZV</t>
  </si>
  <si>
    <t>2LHH403ZV</t>
  </si>
  <si>
    <t>2LHH404ZV</t>
  </si>
  <si>
    <t>2DCMA003VA</t>
  </si>
  <si>
    <t>3DVNE482VA</t>
  </si>
  <si>
    <t>3DVNE481VA</t>
  </si>
  <si>
    <t>3DVNE480VA</t>
  </si>
  <si>
    <t>3DVNE479VA</t>
  </si>
  <si>
    <t>9DVNA001ZV</t>
  </si>
  <si>
    <t>0DVLF542VA</t>
  </si>
  <si>
    <t>0DVLF508VA</t>
  </si>
  <si>
    <t>0DVLF501VA</t>
  </si>
  <si>
    <t>0DVLF507VA</t>
  </si>
  <si>
    <t>0DVLF506VA</t>
  </si>
  <si>
    <t>0DVLF514VA</t>
  </si>
  <si>
    <t>0DVLF509VA</t>
  </si>
  <si>
    <t>0DVNA006ZV</t>
  </si>
  <si>
    <t>0DVNA001ZV</t>
  </si>
  <si>
    <t>0DVNA002ZV</t>
  </si>
  <si>
    <t>0DVNA011ZV</t>
  </si>
  <si>
    <t>0DVNA004ZV</t>
  </si>
  <si>
    <t>0DVND303ZV</t>
  </si>
  <si>
    <t>0DVND302ZV</t>
  </si>
  <si>
    <t>3DCC001ZV</t>
  </si>
  <si>
    <t>3DCC003ZV</t>
  </si>
  <si>
    <t>3DCC138VA</t>
  </si>
  <si>
    <t>3DCC004ZV</t>
  </si>
  <si>
    <t>3DCC002ZV</t>
  </si>
  <si>
    <t>3DCC137VA</t>
  </si>
  <si>
    <t>3DCC014VA</t>
  </si>
  <si>
    <t>3DCC013VA</t>
  </si>
  <si>
    <t>3DCC012VA</t>
  </si>
  <si>
    <t>3DCC131VA</t>
  </si>
  <si>
    <t>3DCC034VA</t>
  </si>
  <si>
    <t>3DCC035VA</t>
  </si>
  <si>
    <t>3DCC037VA</t>
  </si>
  <si>
    <t>3DCC050VA</t>
  </si>
  <si>
    <t>3DCC015VA</t>
  </si>
  <si>
    <t>3DCC033VA</t>
  </si>
  <si>
    <t>3DCC132VA</t>
  </si>
  <si>
    <t>3DCMA039ZV</t>
  </si>
  <si>
    <t>3DUV303RA</t>
  </si>
  <si>
    <t>3DUV302RA</t>
  </si>
  <si>
    <t>3DUV309RA</t>
  </si>
  <si>
    <t>3DUV350RA</t>
  </si>
  <si>
    <t>3DUV352RA</t>
  </si>
  <si>
    <t>3DUV361RS</t>
  </si>
  <si>
    <t>3DUV410RS</t>
  </si>
  <si>
    <t>3DUV412RS</t>
  </si>
  <si>
    <t>3DUV411RS</t>
  </si>
  <si>
    <t>3DVLB104ZV</t>
  </si>
  <si>
    <t>3DVLB101ZV</t>
  </si>
  <si>
    <t>3DVLB102ZV</t>
  </si>
  <si>
    <t>3DVLB103ZV</t>
  </si>
  <si>
    <t>3DVLC203VA</t>
  </si>
  <si>
    <t>3DVLC222VA</t>
  </si>
  <si>
    <t>3DVLC205ZV</t>
  </si>
  <si>
    <t>3DVLC203ZV</t>
  </si>
  <si>
    <t>3DVLD303ZV</t>
  </si>
  <si>
    <t>3DVLD306ZV</t>
  </si>
  <si>
    <t>3DVLD321VA</t>
  </si>
  <si>
    <t>3DVLD316VA</t>
  </si>
  <si>
    <t>3DVLD305VA</t>
  </si>
  <si>
    <t>3DVLD308VA</t>
  </si>
  <si>
    <t>3DVLD319VA</t>
  </si>
  <si>
    <t>3DVLD327VA</t>
  </si>
  <si>
    <t>3DVLD324VA</t>
  </si>
  <si>
    <t>3DVLD322VA</t>
  </si>
  <si>
    <t>3DVLE412VA</t>
  </si>
  <si>
    <t>3DVLE452VA</t>
  </si>
  <si>
    <t>3DVLE402VA</t>
  </si>
  <si>
    <t>3DVLE451VA</t>
  </si>
  <si>
    <t>3DVLE449VA</t>
  </si>
  <si>
    <t>3DVLE450VA</t>
  </si>
  <si>
    <t>3DVLE448VA</t>
  </si>
  <si>
    <t>3DVLE446VA</t>
  </si>
  <si>
    <t>3DVLE463VA</t>
  </si>
  <si>
    <t>3DVLE447VA</t>
  </si>
  <si>
    <t>3DVLE444VA</t>
  </si>
  <si>
    <t>3DVLE419VA</t>
  </si>
  <si>
    <t>3DVLE401VA</t>
  </si>
  <si>
    <t>3DVLE411VA</t>
  </si>
  <si>
    <t>3DVLE418VA</t>
  </si>
  <si>
    <t>3DVLE437VA</t>
  </si>
  <si>
    <t>3DVLE445VA</t>
  </si>
  <si>
    <t>3DVLE401ZV</t>
  </si>
  <si>
    <t>3DVLG602ZV</t>
  </si>
  <si>
    <t>3DVNB102ZV</t>
  </si>
  <si>
    <t>3DVND390VA</t>
  </si>
  <si>
    <t>3DVND391VA</t>
  </si>
  <si>
    <t>3DVND301DK</t>
  </si>
  <si>
    <t>3DVNF504RF</t>
  </si>
  <si>
    <t>3LHG070ZV</t>
  </si>
  <si>
    <t>3LHG071ZV</t>
  </si>
  <si>
    <t>3LHG072ZV</t>
  </si>
  <si>
    <t>3LHH070ZV</t>
  </si>
  <si>
    <t>3LHH072ZV</t>
  </si>
  <si>
    <t>3LHH073ZV</t>
  </si>
  <si>
    <t>3LHH071ZV</t>
  </si>
  <si>
    <t>4DVND385VA</t>
  </si>
  <si>
    <t>4DVND386VA</t>
  </si>
  <si>
    <t>4DVND387VA</t>
  </si>
  <si>
    <t>4DVND388VA</t>
  </si>
  <si>
    <t>5DVND301ZV</t>
  </si>
  <si>
    <t>3DCMA015RE</t>
  </si>
  <si>
    <t>3LHG001ZV</t>
  </si>
  <si>
    <t>3CRF040ZV</t>
  </si>
  <si>
    <t>4DVLE403ZV</t>
  </si>
  <si>
    <t>4DVNE480VA</t>
  </si>
  <si>
    <t>4DVNE482VA</t>
  </si>
  <si>
    <t>4DVNE481VA</t>
  </si>
  <si>
    <t>4DVNE468VA</t>
  </si>
  <si>
    <t>4DVNE479VA</t>
  </si>
  <si>
    <t>2DVNB101VA</t>
  </si>
  <si>
    <t>2LHH407à410RF</t>
  </si>
  <si>
    <t>2EVFA000SYST</t>
  </si>
  <si>
    <t>2DVNC204VA</t>
  </si>
  <si>
    <t>2DUV509ZV</t>
  </si>
  <si>
    <t>4DVNE403FI</t>
  </si>
  <si>
    <t>4LCX001ZV</t>
  </si>
  <si>
    <t>2DVLG014VA</t>
  </si>
  <si>
    <t>9DVND323VA</t>
  </si>
  <si>
    <t>9DVND324VA</t>
  </si>
  <si>
    <t>3DVLE000SYST</t>
  </si>
  <si>
    <t>3DVNC000SYST</t>
  </si>
  <si>
    <t>3DVLD302VA</t>
  </si>
  <si>
    <t>3DVLC000SYST</t>
  </si>
  <si>
    <t>3DCMC000SYST</t>
  </si>
  <si>
    <t>3DVNE000SYST</t>
  </si>
  <si>
    <t>0DVNA003ZV</t>
  </si>
  <si>
    <t>0DVNA041VA</t>
  </si>
  <si>
    <t>3DVLE401RE</t>
  </si>
  <si>
    <t>3SAPM002ZV</t>
  </si>
  <si>
    <t>4DUV410RS</t>
  </si>
  <si>
    <t>4DUV361RS</t>
  </si>
  <si>
    <t>4DUV412RS</t>
  </si>
  <si>
    <t>4DUV411RS</t>
  </si>
  <si>
    <t>5DCMA021RE</t>
  </si>
  <si>
    <t>5DCMA031RE</t>
  </si>
  <si>
    <t>5DCMA030RE</t>
  </si>
  <si>
    <t>5DCMA029RE</t>
  </si>
  <si>
    <t>5DCMA027RE</t>
  </si>
  <si>
    <t>5DCMA026RE</t>
  </si>
  <si>
    <t>5DCMA025RE</t>
  </si>
  <si>
    <t>5DCMA023RE</t>
  </si>
  <si>
    <t>5DCMA022RE</t>
  </si>
  <si>
    <t>5DUV410RS</t>
  </si>
  <si>
    <t>5DUV361RS</t>
  </si>
  <si>
    <t>5DUV411RS</t>
  </si>
  <si>
    <t>5DUV412RS</t>
  </si>
  <si>
    <t>5DVLE418VA</t>
  </si>
  <si>
    <t>5DVLE419VA</t>
  </si>
  <si>
    <t>5DVLE437VA</t>
  </si>
  <si>
    <t>5DVNF502ZV</t>
  </si>
  <si>
    <t>5DVNF504ZV</t>
  </si>
  <si>
    <t>5DVNF501ZV</t>
  </si>
  <si>
    <t>5DVNF503ZV</t>
  </si>
  <si>
    <t>1ETT1000SYST</t>
  </si>
  <si>
    <t>5DVNC002SYST</t>
  </si>
  <si>
    <t>3DVNF502RF</t>
  </si>
  <si>
    <t>3GGR011ZV</t>
  </si>
  <si>
    <t>4DVND384VA</t>
  </si>
  <si>
    <t>9DVLF501RE</t>
  </si>
  <si>
    <t>9DVLF502RE</t>
  </si>
  <si>
    <t>9DVLF542VA</t>
  </si>
  <si>
    <t>3GEX002ZV</t>
  </si>
  <si>
    <t>4DVND302VA</t>
  </si>
  <si>
    <t>2GGR010ZV</t>
  </si>
  <si>
    <t>3GGR010ZV</t>
  </si>
  <si>
    <t>3DVLC201ZV</t>
  </si>
  <si>
    <t>3DVNF504ZV</t>
  </si>
  <si>
    <t>2DCC013VA</t>
  </si>
  <si>
    <t>2DCC048VA</t>
  </si>
  <si>
    <t>2DCC032VA</t>
  </si>
  <si>
    <t>2DCC011VA</t>
  </si>
  <si>
    <t>2DCC035VA</t>
  </si>
  <si>
    <t>2DCC014VA</t>
  </si>
  <si>
    <t>2DCC090VA</t>
  </si>
  <si>
    <t>2DCC037VA</t>
  </si>
  <si>
    <t>2DCC033VA</t>
  </si>
  <si>
    <t>2DCC034VA</t>
  </si>
  <si>
    <t>2DCC012VA</t>
  </si>
  <si>
    <t>2DCC000SYST</t>
  </si>
  <si>
    <t>2DVLB101ZV</t>
  </si>
  <si>
    <t>2DVLB104ZV</t>
  </si>
  <si>
    <t>2DVLB105ZV</t>
  </si>
  <si>
    <t>2DVLC222VA</t>
  </si>
  <si>
    <t>2DVLC202ZV</t>
  </si>
  <si>
    <t>2DVLC205ZV</t>
  </si>
  <si>
    <t>2DVLC203ZV</t>
  </si>
  <si>
    <t>2DVLC202VA</t>
  </si>
  <si>
    <t>2DVLC203VA</t>
  </si>
  <si>
    <t>2DVLC221VA</t>
  </si>
  <si>
    <t>2DVLC201ZV</t>
  </si>
  <si>
    <t>2DVLD306ZV</t>
  </si>
  <si>
    <t>2DVLD304ZV</t>
  </si>
  <si>
    <t>2DVLE403ZV</t>
  </si>
  <si>
    <t>2DVLE405ZV</t>
  </si>
  <si>
    <t>2DVNF502ZV</t>
  </si>
  <si>
    <t>4DVLE411VA</t>
  </si>
  <si>
    <t>4DVLE402VA</t>
  </si>
  <si>
    <t>4DVLE401VA</t>
  </si>
  <si>
    <t>4DVLE412VA</t>
  </si>
  <si>
    <t>4DVNB101ZV</t>
  </si>
  <si>
    <t>4DVNB102ZV</t>
  </si>
  <si>
    <t>4LHG071ZV</t>
  </si>
  <si>
    <t>4LHG070ZV</t>
  </si>
  <si>
    <t>5DVLC221VA</t>
  </si>
  <si>
    <t>5DVLC222VA</t>
  </si>
  <si>
    <t>5DVNB102ZV</t>
  </si>
  <si>
    <t>5DVNB101ZV</t>
  </si>
  <si>
    <t>5DVND310ZV</t>
  </si>
  <si>
    <t>5DVNE401ZV</t>
  </si>
  <si>
    <t>5LHG001ZV</t>
  </si>
  <si>
    <t>5LHH021ZV</t>
  </si>
  <si>
    <t>5LHH001ZV</t>
  </si>
  <si>
    <t>4DVNE000SYST</t>
  </si>
  <si>
    <t>3DVND302RE</t>
  </si>
  <si>
    <t>5DCMA028ZV</t>
  </si>
  <si>
    <t>9DVNa006ZV</t>
  </si>
  <si>
    <t>5DVND302RE</t>
  </si>
  <si>
    <t>0DVND324VA</t>
  </si>
  <si>
    <t>2DVND301RE</t>
  </si>
  <si>
    <t>5DVLC209VA</t>
  </si>
  <si>
    <t>2DVLC208VA</t>
  </si>
  <si>
    <t>2DVLC209VA</t>
  </si>
  <si>
    <t>2DUV361RS</t>
  </si>
  <si>
    <t>2DUV410RS</t>
  </si>
  <si>
    <t>2DUV412RS</t>
  </si>
  <si>
    <t>2DUV411RS</t>
  </si>
  <si>
    <t>2DVLD301RE</t>
  </si>
  <si>
    <t>2DVND390VA</t>
  </si>
  <si>
    <t>2DVND391VA</t>
  </si>
  <si>
    <t>4DCC032VA</t>
  </si>
  <si>
    <t>4DCMA039ZV</t>
  </si>
  <si>
    <t>4DCMA040ZV</t>
  </si>
  <si>
    <t>4DCMC209ZV</t>
  </si>
  <si>
    <t>4DCMC216VA</t>
  </si>
  <si>
    <t>4DVLC207ZV</t>
  </si>
  <si>
    <t>4DVNC203VA</t>
  </si>
  <si>
    <t>4DVND301DK</t>
  </si>
  <si>
    <t>4DVNE484VA</t>
  </si>
  <si>
    <t>5DVLB104ZV</t>
  </si>
  <si>
    <t>5DVLB102ZV</t>
  </si>
  <si>
    <t>5DVLB103ZV</t>
  </si>
  <si>
    <t>5DVLD302ZV</t>
  </si>
  <si>
    <t>9DVLF507VA</t>
  </si>
  <si>
    <t>9DVLF509VA</t>
  </si>
  <si>
    <t>9DVLF501VA</t>
  </si>
  <si>
    <t>9DVLF510VA</t>
  </si>
  <si>
    <t>9DVNA247VA</t>
  </si>
  <si>
    <t>3DVNE403RE</t>
  </si>
  <si>
    <t>3DVLD301 310 311VA</t>
  </si>
  <si>
    <t>9DVNA037VA</t>
  </si>
  <si>
    <t>5DCMC205RE</t>
  </si>
  <si>
    <t>9CTF600CI</t>
  </si>
  <si>
    <t>4DVND302RE</t>
  </si>
  <si>
    <t>2DVLG025VA</t>
  </si>
  <si>
    <t>5DVNB107ZV</t>
  </si>
  <si>
    <t>5DUV509ZV</t>
  </si>
  <si>
    <t>5DVNB105ZV</t>
  </si>
  <si>
    <t>2DVLD302VA</t>
  </si>
  <si>
    <t>2DVLD303VA</t>
  </si>
  <si>
    <t>2DVLD307VA</t>
  </si>
  <si>
    <t>9DVLF506VA</t>
  </si>
  <si>
    <t>4LHG021ZV</t>
  </si>
  <si>
    <t>2DCC 2DVNE 2DVND 2DVLB 2DVLE 2DVLD</t>
  </si>
  <si>
    <t>0DVNa000SYST</t>
  </si>
  <si>
    <t>9DVNa000SYST</t>
  </si>
  <si>
    <t>2DVLE 2DVND</t>
  </si>
  <si>
    <t>5DVLd301ZV</t>
  </si>
  <si>
    <t>4DCC 4DVNe</t>
  </si>
  <si>
    <t>5DCC 5DVNE 5DVLE 5DVLD</t>
  </si>
  <si>
    <t>4GEX001ZV</t>
  </si>
  <si>
    <t>4GEX002ZV</t>
  </si>
  <si>
    <t>5DVNB101VA</t>
  </si>
  <si>
    <t>2LCX001FI</t>
  </si>
  <si>
    <t>5EVFA010GF</t>
  </si>
  <si>
    <t>5DCMC201CI</t>
  </si>
  <si>
    <t>2DVLB107ZV</t>
  </si>
  <si>
    <t>2DMM001CI</t>
  </si>
  <si>
    <t>2DMM002CI</t>
  </si>
  <si>
    <t>8DVND001GF</t>
  </si>
  <si>
    <t>0LHT901CI</t>
  </si>
  <si>
    <t>3DCMA002GF</t>
  </si>
  <si>
    <t>8DVU000SYST</t>
  </si>
  <si>
    <t>5DCC006GF</t>
  </si>
  <si>
    <t>8DVV001GF</t>
  </si>
  <si>
    <t>3DCMC201CI</t>
  </si>
  <si>
    <t>2EVFA007CO</t>
  </si>
  <si>
    <t>2EVFA008CO</t>
  </si>
  <si>
    <t>0DVB101GF</t>
  </si>
  <si>
    <t>8DMR001CI</t>
  </si>
  <si>
    <t>8DMR002CI</t>
  </si>
  <si>
    <t>8DMR003CI</t>
  </si>
  <si>
    <t>8DVA002CI</t>
  </si>
  <si>
    <t>8DVA000SYST</t>
  </si>
  <si>
    <t>2DCMC201CI</t>
  </si>
  <si>
    <t>2DCMC202CI</t>
  </si>
  <si>
    <t>2DUV700GF</t>
  </si>
  <si>
    <t>2DVNE402CI</t>
  </si>
  <si>
    <t>2DVNE401CI</t>
  </si>
  <si>
    <t>2DVNE403CI</t>
  </si>
  <si>
    <t>2DVNE404CI</t>
  </si>
  <si>
    <t>2EVFA010CO</t>
  </si>
  <si>
    <t>2EVFA009CO</t>
  </si>
  <si>
    <t>2LHG001CI</t>
  </si>
  <si>
    <t>3DCMC202CI</t>
  </si>
  <si>
    <t>3DUV700GF</t>
  </si>
  <si>
    <t>3DVNE402CI</t>
  </si>
  <si>
    <t>3DVNE404CI</t>
  </si>
  <si>
    <t>3DVNE401CI</t>
  </si>
  <si>
    <t>3DVNE403CI</t>
  </si>
  <si>
    <t>3EVFA007CO</t>
  </si>
  <si>
    <t>3EVFA008CO</t>
  </si>
  <si>
    <t>3LHH001CI</t>
  </si>
  <si>
    <t>4DCMC201CI</t>
  </si>
  <si>
    <t>4DCMC202CI</t>
  </si>
  <si>
    <t>4DUV700GF</t>
  </si>
  <si>
    <t>4DVLE408GF</t>
  </si>
  <si>
    <t>4DVLE409GF</t>
  </si>
  <si>
    <t>4DVNE404CI</t>
  </si>
  <si>
    <t>4DVNE402CI</t>
  </si>
  <si>
    <t>4DVNE403CI</t>
  </si>
  <si>
    <t>4DVNE401CI</t>
  </si>
  <si>
    <t>4LHG001CI</t>
  </si>
  <si>
    <t>5DCMC202CI</t>
  </si>
  <si>
    <t>5DUV700GF</t>
  </si>
  <si>
    <t>5EVFA010CO</t>
  </si>
  <si>
    <t>5EVFA009CO</t>
  </si>
  <si>
    <t>5LHG001CI</t>
  </si>
  <si>
    <t>8ASG008GF</t>
  </si>
  <si>
    <t>8ASG007GF</t>
  </si>
  <si>
    <t>8DVA003GF</t>
  </si>
  <si>
    <t>4ASG012RF</t>
  </si>
  <si>
    <t>5ASG012RF</t>
  </si>
  <si>
    <t>9DVNA001CI</t>
  </si>
  <si>
    <t>8ASG002GF</t>
  </si>
  <si>
    <t>8ASG001GF</t>
  </si>
  <si>
    <t>0DVA000SYST</t>
  </si>
  <si>
    <t>0DVU102GF</t>
  </si>
  <si>
    <t>1DVL010GF</t>
  </si>
  <si>
    <t>2DVLB101GF</t>
  </si>
  <si>
    <t>2DVLE402CI</t>
  </si>
  <si>
    <t>2DVLE410GF</t>
  </si>
  <si>
    <t>3DVLB101GF</t>
  </si>
  <si>
    <t>3DVLE408GF</t>
  </si>
  <si>
    <t>3DVLE409GF</t>
  </si>
  <si>
    <t>3EVFA009CO</t>
  </si>
  <si>
    <t>3EVFA010CO</t>
  </si>
  <si>
    <t>3LHG001CI</t>
  </si>
  <si>
    <t>4DMM002CI</t>
  </si>
  <si>
    <t>4DVLB101GF</t>
  </si>
  <si>
    <t>4DVLE410GF</t>
  </si>
  <si>
    <t>4EVFA007CO</t>
  </si>
  <si>
    <t>4EVFA008CO</t>
  </si>
  <si>
    <t>4EVFA009CO</t>
  </si>
  <si>
    <t>4EVFA010CO</t>
  </si>
  <si>
    <t>5DCMA002GF</t>
  </si>
  <si>
    <t>5DMM001CI</t>
  </si>
  <si>
    <t>5DMM002CI</t>
  </si>
  <si>
    <t>5DVLE408GF</t>
  </si>
  <si>
    <t>5DVLE409GF</t>
  </si>
  <si>
    <t>5DVNE401CI</t>
  </si>
  <si>
    <t>5DVNE402CI</t>
  </si>
  <si>
    <t>5DVNE403CI</t>
  </si>
  <si>
    <t>0DVU101GF</t>
  </si>
  <si>
    <t>5DVNE404CI</t>
  </si>
  <si>
    <t>5EVFA007CO</t>
  </si>
  <si>
    <t>5EVFA008CO</t>
  </si>
  <si>
    <t>8ASG003GF</t>
  </si>
  <si>
    <t>8ASG004GF</t>
  </si>
  <si>
    <t>8ASG005GF</t>
  </si>
  <si>
    <t>8DVV000SYST</t>
  </si>
  <si>
    <t>9DVA000SYST</t>
  </si>
  <si>
    <t>4DVLE402CI</t>
  </si>
  <si>
    <t>2EVFA008GF</t>
  </si>
  <si>
    <t>3EVFA007GF</t>
  </si>
  <si>
    <t>0DVNA001CI</t>
  </si>
  <si>
    <t>4DVLB107ZV</t>
  </si>
  <si>
    <t>3DVLE407ZV</t>
  </si>
  <si>
    <t>2EVFA007GF</t>
  </si>
  <si>
    <t>2DVLE407ZV</t>
  </si>
  <si>
    <t>9DVLD000SYST</t>
  </si>
  <si>
    <t>2DVLE408GF</t>
  </si>
  <si>
    <t>3DCC005GF</t>
  </si>
  <si>
    <t>4EVFA007GF</t>
  </si>
  <si>
    <t>2DVLE409GF</t>
  </si>
  <si>
    <t>4EVFA008GF</t>
  </si>
  <si>
    <t>0DVB105CI</t>
  </si>
  <si>
    <t>0DVLD000SYST</t>
  </si>
  <si>
    <t>0DVLF501GF</t>
  </si>
  <si>
    <t>2ASG012RF</t>
  </si>
  <si>
    <t>4LHH001CI</t>
  </si>
  <si>
    <t>5DVLB101GF</t>
  </si>
  <si>
    <t>5DVLB105ZV</t>
  </si>
  <si>
    <t>9DVLF501GF</t>
  </si>
  <si>
    <t>9SCA001CI</t>
  </si>
  <si>
    <t>9SCA002CI</t>
  </si>
  <si>
    <t>8DVNd001GF</t>
  </si>
  <si>
    <t>9DVLf501GF</t>
  </si>
  <si>
    <t>0DVLf501GF</t>
  </si>
  <si>
    <t>2DCC005GF</t>
  </si>
  <si>
    <t>3DCC006GF</t>
  </si>
  <si>
    <t>4DCC005GF</t>
  </si>
  <si>
    <t>4DVLE403GF</t>
  </si>
  <si>
    <t>4DVLE404GF</t>
  </si>
  <si>
    <t>3DVLB105ZV</t>
  </si>
  <si>
    <t>0SCA001CI</t>
  </si>
  <si>
    <t>2DCC006GF</t>
  </si>
  <si>
    <t>3DMM001CI</t>
  </si>
  <si>
    <t>3DMM002CI</t>
  </si>
  <si>
    <t>8DVA001GF</t>
  </si>
  <si>
    <t>3DVJ000SYST</t>
  </si>
  <si>
    <t>3DVNE406CI</t>
  </si>
  <si>
    <t>3DVJ003CS</t>
  </si>
  <si>
    <t>0DVT001GF</t>
  </si>
  <si>
    <t>5DCC005GF</t>
  </si>
  <si>
    <t>0SCA002CI</t>
  </si>
  <si>
    <t>3ASG012RF</t>
  </si>
  <si>
    <t>4DMM001CI</t>
  </si>
  <si>
    <t>5LHH001CI</t>
  </si>
  <si>
    <t>9CTE002CI</t>
  </si>
  <si>
    <t>0DVU101ZV</t>
  </si>
  <si>
    <t>0DVU102ZV</t>
  </si>
  <si>
    <t>3DCC047VE</t>
  </si>
  <si>
    <t>3DCC052VE</t>
  </si>
  <si>
    <t>3DVLb107ZV</t>
  </si>
  <si>
    <t>8DVA023AR</t>
  </si>
  <si>
    <t>7DEG3101GF</t>
  </si>
  <si>
    <t>0SAC007ZR</t>
  </si>
  <si>
    <t>2LHH001CI</t>
  </si>
  <si>
    <t>5DVLE407ZV</t>
  </si>
  <si>
    <t>4DCC006GF</t>
  </si>
  <si>
    <t>9CTE002ZV</t>
  </si>
  <si>
    <t>8DVA005GF</t>
  </si>
  <si>
    <t>8DVA006GF</t>
  </si>
  <si>
    <t>0DVB000SYST</t>
  </si>
  <si>
    <t>2DMM001AC</t>
  </si>
  <si>
    <t>3DMM001AC</t>
  </si>
  <si>
    <t>4DMM001AC</t>
  </si>
  <si>
    <t>5DMM001AC</t>
  </si>
  <si>
    <t>2DVLE404GF</t>
  </si>
  <si>
    <t>2DVLE414ZV</t>
  </si>
  <si>
    <t>5DVA001GF</t>
  </si>
  <si>
    <t>8DVA002GF</t>
  </si>
  <si>
    <t>8DVV001CI</t>
  </si>
  <si>
    <t>OT</t>
  </si>
  <si>
    <t>05893946-01</t>
  </si>
  <si>
    <t>05893946-02</t>
  </si>
  <si>
    <t>05893946-03</t>
  </si>
  <si>
    <t>4948672-06</t>
  </si>
  <si>
    <t>05893946-04</t>
  </si>
  <si>
    <t>4948103-03</t>
  </si>
  <si>
    <t>05893946-05</t>
  </si>
  <si>
    <t>5080360_01</t>
  </si>
  <si>
    <t>4948103-04</t>
  </si>
  <si>
    <t>4948675-07</t>
  </si>
  <si>
    <t>5694143-01-02</t>
  </si>
  <si>
    <t>5080327-01</t>
  </si>
  <si>
    <t>5080329-01</t>
  </si>
  <si>
    <t>5080538-02</t>
  </si>
  <si>
    <t>5080538-01</t>
  </si>
  <si>
    <t>5080536-04</t>
  </si>
  <si>
    <t>4811124 / 2781932</t>
  </si>
  <si>
    <t>5080327-03</t>
  </si>
  <si>
    <t>5080329-03</t>
  </si>
  <si>
    <t>5080536-05</t>
  </si>
  <si>
    <t>2781921-04</t>
  </si>
  <si>
    <t>5902869-04</t>
  </si>
  <si>
    <t>5209234-05</t>
  </si>
  <si>
    <t>5209235-05</t>
  </si>
  <si>
    <t>2782087-06</t>
  </si>
  <si>
    <t>5893488-06</t>
  </si>
  <si>
    <t>5209052-08</t>
  </si>
  <si>
    <t>5209641-05</t>
  </si>
  <si>
    <t>03108260-03</t>
  </si>
  <si>
    <t>03108294-09</t>
  </si>
  <si>
    <t>05404126-09</t>
  </si>
  <si>
    <t>05404128-04</t>
  </si>
  <si>
    <t>5209534-04</t>
  </si>
  <si>
    <t>5208735-08</t>
  </si>
  <si>
    <t>5208738-06</t>
  </si>
  <si>
    <t>3168943-09</t>
  </si>
  <si>
    <t>4589967-05</t>
  </si>
  <si>
    <t>5316221-03</t>
  </si>
  <si>
    <t>5209250-01</t>
  </si>
  <si>
    <t>5209250-05-06</t>
  </si>
  <si>
    <t>3168943-10</t>
  </si>
  <si>
    <t>5209250-08</t>
  </si>
  <si>
    <t>5208690-01</t>
  </si>
  <si>
    <t>5392424-02</t>
  </si>
  <si>
    <t>5080387 - 5080385 - 5571117 - 5080386</t>
  </si>
  <si>
    <t>4189632-01</t>
  </si>
  <si>
    <t>5093667-13-14</t>
  </si>
  <si>
    <t>5208690-02</t>
  </si>
  <si>
    <t>5701619-06</t>
  </si>
  <si>
    <t>5701619-07</t>
  </si>
  <si>
    <t>5863028-02-03</t>
  </si>
  <si>
    <t>5295803-03</t>
  </si>
  <si>
    <t>5463871-04</t>
  </si>
  <si>
    <t>5964886-03-04</t>
  </si>
  <si>
    <t>5306991-03</t>
  </si>
  <si>
    <t>5955023-02</t>
  </si>
  <si>
    <t>5978625-07</t>
  </si>
  <si>
    <t>4808254-07</t>
  </si>
  <si>
    <t>4808254-06</t>
  </si>
  <si>
    <t>06072946-01</t>
  </si>
  <si>
    <t>06072979-01</t>
  </si>
  <si>
    <t>05324613-06</t>
  </si>
  <si>
    <t>5308906-18</t>
  </si>
  <si>
    <t>5308906-22</t>
  </si>
  <si>
    <t>5202285-13</t>
  </si>
  <si>
    <t>5081985-05</t>
  </si>
  <si>
    <t>5081769-05</t>
  </si>
  <si>
    <t>05335869_07</t>
  </si>
  <si>
    <t>05478659_07</t>
  </si>
  <si>
    <t>5403851-07</t>
  </si>
  <si>
    <t>4948284-05</t>
  </si>
  <si>
    <t>4948287-05</t>
  </si>
  <si>
    <t>5468741-07</t>
  </si>
  <si>
    <t>5561011-07</t>
  </si>
  <si>
    <t>5842564-01</t>
  </si>
  <si>
    <t>5877389-01</t>
  </si>
  <si>
    <t>5877389-02</t>
  </si>
  <si>
    <t>5877389-03</t>
  </si>
  <si>
    <t>5877389-04</t>
  </si>
  <si>
    <t>5600222-03</t>
  </si>
  <si>
    <t>5600222-04</t>
  </si>
  <si>
    <t>Cliquer pour enrisgistrer dans la base de donnée</t>
  </si>
  <si>
    <t xml:space="preserve">Reference du DSI : </t>
  </si>
  <si>
    <t>type de recherche soit par :Intitulé activité :</t>
  </si>
  <si>
    <t>Bonjour et merci pour votre aide.</t>
  </si>
  <si>
    <t xml:space="preserve">la reference du dossier </t>
  </si>
  <si>
    <t>la sequences 30</t>
  </si>
  <si>
    <t>la sequences 40</t>
  </si>
  <si>
    <t>la sequences 50</t>
  </si>
  <si>
    <t xml:space="preserve">JOYEUX NOEL </t>
  </si>
  <si>
    <t xml:space="preserve">   1 - Dans la feuille "DSI" la cellule AG24 se trouve la reference du dossier </t>
  </si>
  <si>
    <t>En exemple ci :</t>
  </si>
  <si>
    <t>VI_DVND_BUG5_DSI_2023_0601</t>
  </si>
  <si>
    <t>CNPE Bugey</t>
  </si>
  <si>
    <t>VI_DVND_BUG5_DRT_2023_0601 Ind.0</t>
  </si>
  <si>
    <t>Tout document cité dans la LDA</t>
  </si>
  <si>
    <t xml:space="preserve">  2 - Dans la feuille "DSI", il y a des séquences à remplir. Par exemple, pour la séquence 30, les lignes à remplir vont de 1 à 9.</t>
  </si>
  <si>
    <t xml:space="preserve">        Pour la séquence 40, les lignes à remplir vont de 1 à 9. Pour la séquence 50, les lignes à remplir vont également de 1 à 9, etc.</t>
  </si>
  <si>
    <t xml:space="preserve">       Dans le DSI, il y a au total 200 séquences à remplir par dossier.</t>
  </si>
  <si>
    <t xml:space="preserve">  "Pouvez-vous m'aider à trouver un code VBA qui me permettrait de sauvegarder toutes les séquences dans la base de données, feuille 'BASE-DSI' ?"</t>
  </si>
  <si>
    <t>Merci et bonnes fêtes</t>
  </si>
  <si>
    <t xml:space="preserve">   Sauvegarde dans la ligne, en prenant en compte la référence du dossier </t>
  </si>
  <si>
    <t>Relever les dimensions et matière du joint de bride de refoulement pour procéder au remplacement de celui-ci
(Faire retour au CA pour confection)</t>
  </si>
  <si>
    <t>VI_CET_BUG2_DSI_2P35_0005</t>
  </si>
  <si>
    <t>Nettoyage externe du moteur
(Stator, grille et ventilateur de refroidissement) et du ventilateur</t>
  </si>
  <si>
    <t>04014-MO-SEM-0046</t>
  </si>
  <si>
    <t>Contrôle des roulements moteur et ventilateur par libre rotation 
(Si point dur prévenir CA)</t>
  </si>
  <si>
    <t>Procéder au remplacement du joint de bride de refoulement</t>
  </si>
  <si>
    <t>Requalification intrisèque :
Contrôle visuel et absence d'anomalie 
(Bruit, odeur, vibrations)
Contrôle du sens de rotation</t>
  </si>
  <si>
    <t>Contrôle technique :
Contrôle visuel et absence d'anomalie 
(Bruit, odeur, vibrations)
Contrôle du sens de rotation</t>
  </si>
  <si>
    <t>VI_CET_BUG2_PVCT_2P35_0005</t>
  </si>
  <si>
    <t>Contrôle des températures paliers</t>
  </si>
  <si>
    <t>ect …................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</si>
</sst>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2" x14ac:knownFonts="1"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FF00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0"/>
      <name val="Arial"/>
      <family val="2"/>
    </font>
    <font>
      <b/>
      <sz val="12"/>
      <color indexed="8"/>
      <name val="Arial"/>
      <family val="2"/>
    </font>
    <font>
      <sz val="12"/>
      <name val="Arial"/>
      <family val="2"/>
    </font>
    <font>
      <i/>
      <sz val="10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2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sz val="8"/>
      <color indexed="8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Arial"/>
      <family val="2"/>
    </font>
    <font>
      <sz val="11"/>
      <name val="Calibri"/>
      <family val="2"/>
      <scheme val="minor"/>
    </font>
    <font>
      <sz val="7"/>
      <name val="Calibri"/>
      <family val="2"/>
      <scheme val="minor"/>
    </font>
    <font>
      <i/>
      <sz val="11"/>
      <name val="Calibri"/>
      <family val="2"/>
      <scheme val="minor"/>
    </font>
    <font>
      <b/>
      <sz val="10"/>
      <name val="Arial"/>
      <family val="2"/>
    </font>
    <font>
      <u/>
      <sz val="11"/>
      <name val="Calibri"/>
      <family val="2"/>
      <scheme val="minor"/>
    </font>
    <font>
      <i/>
      <sz val="10"/>
      <color rgb="FFFFFF00"/>
      <name val="Calibri"/>
      <family val="2"/>
      <scheme val="minor"/>
    </font>
    <font>
      <b/>
      <sz val="11"/>
      <color theme="1"/>
      <name val="Arial"/>
      <family val="2"/>
    </font>
    <font>
      <b/>
      <sz val="11"/>
      <color theme="1"/>
      <name val="Calibri"/>
      <family val="2"/>
    </font>
    <font>
      <sz val="11"/>
      <color theme="1"/>
      <name val="Calibri"/>
      <family val="2"/>
    </font>
    <font>
      <sz val="7"/>
      <color theme="1"/>
      <name val="Calibri"/>
      <family val="2"/>
    </font>
    <font>
      <b/>
      <sz val="10"/>
      <color theme="1"/>
      <name val="Arial"/>
      <family val="2"/>
    </font>
    <font>
      <b/>
      <sz val="12"/>
      <color rgb="FFFFFF00"/>
      <name val="Calibri"/>
      <family val="2"/>
    </font>
    <font>
      <sz val="9"/>
      <color theme="1"/>
      <name val="Arial"/>
      <family val="2"/>
    </font>
    <font>
      <b/>
      <sz val="9"/>
      <color rgb="FFFFFFFF"/>
      <name val="Calibri"/>
      <family val="2"/>
    </font>
    <font>
      <b/>
      <sz val="9"/>
      <color theme="1"/>
      <name val="Calibri"/>
      <family val="2"/>
      <scheme val="minor"/>
    </font>
    <font>
      <sz val="11"/>
      <color rgb="FF000000"/>
      <name val="Arial"/>
      <family val="2"/>
    </font>
    <font>
      <b/>
      <sz val="14"/>
      <color rgb="FFFFFF00"/>
      <name val="Calibri"/>
      <family val="2"/>
      <scheme val="minor"/>
    </font>
    <font>
      <sz val="8"/>
      <name val="Arial"/>
      <family val="2"/>
    </font>
    <font>
      <b/>
      <sz val="16"/>
      <color theme="1"/>
      <name val="Arial Black"/>
      <family val="2"/>
    </font>
    <font>
      <sz val="16"/>
      <color theme="1"/>
      <name val="Arial Black"/>
      <family val="2"/>
    </font>
    <font>
      <b/>
      <sz val="11"/>
      <color rgb="FFC00000"/>
      <name val="Arial"/>
      <family val="2"/>
    </font>
    <font>
      <b/>
      <sz val="28"/>
      <color theme="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D0CECE"/>
        <bgColor indexed="64"/>
      </patternFill>
    </fill>
    <fill>
      <patternFill patternType="solid">
        <fgColor rgb="FFDEEAF6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FC5E8"/>
        <bgColor indexed="64"/>
      </patternFill>
    </fill>
    <fill>
      <patternFill patternType="solid">
        <fgColor rgb="FFA6A6A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/>
        <bgColor indexed="64"/>
      </patternFill>
    </fill>
  </fills>
  <borders count="59">
    <border>
      <left/>
      <right/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double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double">
        <color indexed="64"/>
      </right>
      <top/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indexed="64"/>
      </right>
      <top style="thin">
        <color auto="1"/>
      </top>
      <bottom style="thin">
        <color auto="1"/>
      </bottom>
      <diagonal/>
    </border>
    <border>
      <left style="dotted">
        <color rgb="FFFF0000"/>
      </left>
      <right/>
      <top style="dotted">
        <color rgb="FFFF0000"/>
      </top>
      <bottom style="dotted">
        <color rgb="FFFF0000"/>
      </bottom>
      <diagonal/>
    </border>
    <border>
      <left/>
      <right/>
      <top style="dotted">
        <color rgb="FFFF0000"/>
      </top>
      <bottom style="dotted">
        <color rgb="FFFF0000"/>
      </bottom>
      <diagonal/>
    </border>
    <border>
      <left/>
      <right style="dotted">
        <color rgb="FFFF0000"/>
      </right>
      <top style="dotted">
        <color rgb="FFFF0000"/>
      </top>
      <bottom style="dotted">
        <color rgb="FFFF0000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double">
        <color rgb="FFC00000"/>
      </left>
      <right/>
      <top/>
      <bottom/>
      <diagonal/>
    </border>
    <border>
      <left style="double">
        <color rgb="FFC00000"/>
      </left>
      <right style="thin">
        <color auto="1"/>
      </right>
      <top/>
      <bottom/>
      <diagonal/>
    </border>
    <border>
      <left style="double">
        <color rgb="FFC000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/>
      <top style="medium">
        <color rgb="FFCCCCCC"/>
      </top>
      <bottom style="medium">
        <color rgb="FFCCCCCC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1" fillId="0" borderId="0"/>
    <xf numFmtId="0" fontId="8" fillId="0" borderId="0"/>
  </cellStyleXfs>
  <cellXfs count="210">
    <xf numFmtId="0" fontId="0" fillId="0" borderId="0" xfId="0"/>
    <xf numFmtId="0" fontId="0" fillId="2" borderId="0" xfId="0" applyFill="1"/>
    <xf numFmtId="0" fontId="1" fillId="0" borderId="0" xfId="1"/>
    <xf numFmtId="0" fontId="5" fillId="0" borderId="0" xfId="1" applyFont="1" applyAlignment="1">
      <alignment horizontal="left" vertical="top"/>
    </xf>
    <xf numFmtId="0" fontId="2" fillId="0" borderId="0" xfId="1" applyFont="1" applyAlignment="1">
      <alignment horizontal="center" vertical="center"/>
    </xf>
    <xf numFmtId="0" fontId="3" fillId="0" borderId="0" xfId="1" applyFont="1" applyAlignment="1">
      <alignment horizontal="center" vertical="center"/>
    </xf>
    <xf numFmtId="0" fontId="3" fillId="0" borderId="0" xfId="1" applyFont="1" applyAlignment="1">
      <alignment vertical="center"/>
    </xf>
    <xf numFmtId="0" fontId="3" fillId="0" borderId="0" xfId="1" applyFont="1"/>
    <xf numFmtId="0" fontId="11" fillId="0" borderId="0" xfId="2" applyFont="1"/>
    <xf numFmtId="0" fontId="16" fillId="3" borderId="5" xfId="2" applyFont="1" applyFill="1" applyBorder="1" applyAlignment="1">
      <alignment horizontal="center" vertical="center" wrapText="1"/>
    </xf>
    <xf numFmtId="0" fontId="18" fillId="0" borderId="2" xfId="2" applyFont="1" applyBorder="1" applyAlignment="1" applyProtection="1">
      <alignment horizontal="center" vertical="center"/>
      <protection locked="0"/>
    </xf>
    <xf numFmtId="0" fontId="19" fillId="0" borderId="2" xfId="2" applyFont="1" applyBorder="1" applyAlignment="1" applyProtection="1">
      <alignment horizontal="center" vertical="center"/>
      <protection locked="0"/>
    </xf>
    <xf numFmtId="0" fontId="22" fillId="0" borderId="0" xfId="2" applyFont="1" applyAlignment="1">
      <alignment horizontal="center" vertical="center"/>
    </xf>
    <xf numFmtId="0" fontId="18" fillId="0" borderId="46" xfId="2" applyFont="1" applyBorder="1" applyAlignment="1" applyProtection="1">
      <alignment horizontal="center" vertical="center"/>
      <protection locked="0"/>
    </xf>
    <xf numFmtId="0" fontId="23" fillId="0" borderId="46" xfId="2" applyFont="1" applyBorder="1" applyAlignment="1" applyProtection="1">
      <alignment horizontal="center" vertical="center"/>
      <protection locked="0"/>
    </xf>
    <xf numFmtId="0" fontId="19" fillId="0" borderId="5" xfId="2" applyFont="1" applyBorder="1" applyAlignment="1" applyProtection="1">
      <alignment horizontal="center" vertical="center"/>
      <protection locked="0"/>
    </xf>
    <xf numFmtId="0" fontId="18" fillId="0" borderId="5" xfId="2" applyFont="1" applyBorder="1" applyAlignment="1" applyProtection="1">
      <alignment horizontal="center" vertical="center"/>
      <protection locked="0"/>
    </xf>
    <xf numFmtId="0" fontId="11" fillId="0" borderId="0" xfId="2" applyFont="1" applyAlignment="1">
      <alignment horizontal="center"/>
    </xf>
    <xf numFmtId="0" fontId="28" fillId="0" borderId="46" xfId="0" applyFont="1" applyBorder="1" applyAlignment="1">
      <alignment vertical="center" wrapText="1"/>
    </xf>
    <xf numFmtId="0" fontId="28" fillId="4" borderId="46" xfId="0" applyFont="1" applyFill="1" applyBorder="1" applyAlignment="1">
      <alignment vertical="center" wrapText="1"/>
    </xf>
    <xf numFmtId="0" fontId="30" fillId="4" borderId="46" xfId="0" applyFont="1" applyFill="1" applyBorder="1" applyAlignment="1">
      <alignment horizontal="center" vertical="center" wrapText="1"/>
    </xf>
    <xf numFmtId="0" fontId="18" fillId="5" borderId="46" xfId="2" applyFont="1" applyFill="1" applyBorder="1" applyAlignment="1" applyProtection="1">
      <alignment horizontal="center" vertical="center"/>
      <protection locked="0"/>
    </xf>
    <xf numFmtId="0" fontId="19" fillId="5" borderId="46" xfId="2" applyFont="1" applyFill="1" applyBorder="1" applyAlignment="1" applyProtection="1">
      <alignment horizontal="center" vertical="center"/>
      <protection locked="0"/>
    </xf>
    <xf numFmtId="0" fontId="32" fillId="2" borderId="46" xfId="0" applyFont="1" applyFill="1" applyBorder="1" applyAlignment="1">
      <alignment horizontal="left" vertical="top"/>
    </xf>
    <xf numFmtId="0" fontId="32" fillId="2" borderId="24" xfId="0" applyFont="1" applyFill="1" applyBorder="1" applyAlignment="1">
      <alignment horizontal="left" vertical="top"/>
    </xf>
    <xf numFmtId="0" fontId="32" fillId="2" borderId="55" xfId="0" applyFont="1" applyFill="1" applyBorder="1" applyAlignment="1">
      <alignment horizontal="left" vertical="top"/>
    </xf>
    <xf numFmtId="0" fontId="32" fillId="6" borderId="56" xfId="0" applyFont="1" applyFill="1" applyBorder="1" applyAlignment="1">
      <alignment horizontal="left" vertical="center"/>
    </xf>
    <xf numFmtId="0" fontId="32" fillId="2" borderId="0" xfId="0" applyFont="1" applyFill="1" applyAlignment="1">
      <alignment horizontal="left"/>
    </xf>
    <xf numFmtId="0" fontId="32" fillId="2" borderId="53" xfId="0" applyFont="1" applyFill="1" applyBorder="1" applyAlignment="1">
      <alignment horizontal="left"/>
    </xf>
    <xf numFmtId="0" fontId="33" fillId="7" borderId="56" xfId="0" applyFont="1" applyFill="1" applyBorder="1" applyAlignment="1">
      <alignment horizontal="left" vertical="center"/>
    </xf>
    <xf numFmtId="0" fontId="34" fillId="3" borderId="51" xfId="1" applyFont="1" applyFill="1" applyBorder="1" applyAlignment="1">
      <alignment horizontal="left" vertical="center"/>
    </xf>
    <xf numFmtId="0" fontId="34" fillId="3" borderId="52" xfId="1" applyFont="1" applyFill="1" applyBorder="1" applyAlignment="1">
      <alignment horizontal="left" vertical="center"/>
    </xf>
    <xf numFmtId="0" fontId="34" fillId="3" borderId="54" xfId="1" applyFont="1" applyFill="1" applyBorder="1" applyAlignment="1">
      <alignment horizontal="left" vertical="center"/>
    </xf>
    <xf numFmtId="0" fontId="32" fillId="0" borderId="56" xfId="0" applyFont="1" applyBorder="1" applyAlignment="1">
      <alignment horizontal="left"/>
    </xf>
    <xf numFmtId="0" fontId="32" fillId="2" borderId="0" xfId="0" applyFont="1" applyFill="1" applyAlignment="1">
      <alignment horizontal="left" vertical="top"/>
    </xf>
    <xf numFmtId="0" fontId="32" fillId="6" borderId="57" xfId="0" applyFont="1" applyFill="1" applyBorder="1" applyAlignment="1">
      <alignment horizontal="left" vertical="center"/>
    </xf>
    <xf numFmtId="0" fontId="33" fillId="7" borderId="57" xfId="0" applyFont="1" applyFill="1" applyBorder="1" applyAlignment="1">
      <alignment horizontal="left" vertical="center"/>
    </xf>
    <xf numFmtId="0" fontId="32" fillId="0" borderId="57" xfId="0" applyFont="1" applyBorder="1" applyAlignment="1">
      <alignment horizontal="left"/>
    </xf>
    <xf numFmtId="0" fontId="32" fillId="2" borderId="23" xfId="0" applyFont="1" applyFill="1" applyBorder="1" applyAlignment="1">
      <alignment horizontal="left" vertical="top"/>
    </xf>
    <xf numFmtId="0" fontId="32" fillId="8" borderId="46" xfId="0" applyFont="1" applyFill="1" applyBorder="1" applyAlignment="1">
      <alignment horizontal="left" vertical="top"/>
    </xf>
    <xf numFmtId="0" fontId="26" fillId="2" borderId="0" xfId="0" applyFont="1" applyFill="1"/>
    <xf numFmtId="0" fontId="1" fillId="0" borderId="1" xfId="1" applyBorder="1" applyAlignment="1">
      <alignment horizontal="center" vertical="center"/>
    </xf>
    <xf numFmtId="0" fontId="1" fillId="0" borderId="2" xfId="1" applyBorder="1" applyAlignment="1">
      <alignment horizontal="center" vertical="center"/>
    </xf>
    <xf numFmtId="0" fontId="1" fillId="0" borderId="4" xfId="1" applyBorder="1" applyAlignment="1">
      <alignment horizontal="center" vertical="center"/>
    </xf>
    <xf numFmtId="0" fontId="1" fillId="0" borderId="5" xfId="1" applyBorder="1" applyAlignment="1">
      <alignment horizontal="center" vertical="center"/>
    </xf>
    <xf numFmtId="0" fontId="2" fillId="0" borderId="2" xfId="1" applyFont="1" applyBorder="1" applyAlignment="1">
      <alignment horizontal="center" vertical="center"/>
    </xf>
    <xf numFmtId="0" fontId="3" fillId="0" borderId="2" xfId="1" applyFont="1" applyBorder="1" applyAlignment="1">
      <alignment horizontal="center" vertical="center"/>
    </xf>
    <xf numFmtId="0" fontId="3" fillId="0" borderId="3" xfId="1" applyFont="1" applyBorder="1" applyAlignment="1">
      <alignment horizontal="center" vertical="center"/>
    </xf>
    <xf numFmtId="0" fontId="2" fillId="0" borderId="5" xfId="1" applyFont="1" applyBorder="1" applyAlignment="1">
      <alignment horizontal="center" vertical="center"/>
    </xf>
    <xf numFmtId="0" fontId="2" fillId="0" borderId="6" xfId="1" applyFont="1" applyBorder="1" applyAlignment="1">
      <alignment horizontal="center" vertical="center"/>
    </xf>
    <xf numFmtId="0" fontId="6" fillId="0" borderId="0" xfId="1" applyFont="1" applyAlignment="1">
      <alignment horizontal="center" vertical="center"/>
    </xf>
    <xf numFmtId="0" fontId="2" fillId="3" borderId="9" xfId="1" applyFont="1" applyFill="1" applyBorder="1" applyAlignment="1">
      <alignment horizontal="center" vertical="center"/>
    </xf>
    <xf numFmtId="0" fontId="2" fillId="3" borderId="10" xfId="1" applyFont="1" applyFill="1" applyBorder="1" applyAlignment="1">
      <alignment horizontal="center" vertical="center"/>
    </xf>
    <xf numFmtId="0" fontId="2" fillId="3" borderId="13" xfId="1" applyFont="1" applyFill="1" applyBorder="1" applyAlignment="1">
      <alignment horizontal="center" vertical="center"/>
    </xf>
    <xf numFmtId="0" fontId="2" fillId="3" borderId="1" xfId="1" applyFont="1" applyFill="1" applyBorder="1" applyAlignment="1">
      <alignment horizontal="center" vertical="center"/>
    </xf>
    <xf numFmtId="0" fontId="2" fillId="3" borderId="3" xfId="1" applyFont="1" applyFill="1" applyBorder="1" applyAlignment="1">
      <alignment horizontal="center" vertical="center"/>
    </xf>
    <xf numFmtId="0" fontId="7" fillId="0" borderId="14" xfId="1" applyFont="1" applyBorder="1" applyAlignment="1">
      <alignment horizontal="center" vertical="center"/>
    </xf>
    <xf numFmtId="0" fontId="7" fillId="0" borderId="15" xfId="1" applyFont="1" applyBorder="1" applyAlignment="1">
      <alignment horizontal="center" vertical="center"/>
    </xf>
    <xf numFmtId="0" fontId="7" fillId="0" borderId="16" xfId="1" applyFont="1" applyBorder="1" applyAlignment="1">
      <alignment horizontal="center" vertical="center"/>
    </xf>
    <xf numFmtId="0" fontId="2" fillId="0" borderId="17" xfId="1" applyFont="1" applyBorder="1" applyAlignment="1">
      <alignment horizontal="center" vertical="center"/>
    </xf>
    <xf numFmtId="0" fontId="2" fillId="0" borderId="15" xfId="1" applyFont="1" applyBorder="1" applyAlignment="1">
      <alignment horizontal="center" vertical="center"/>
    </xf>
    <xf numFmtId="0" fontId="2" fillId="0" borderId="16" xfId="1" applyFont="1" applyBorder="1" applyAlignment="1">
      <alignment horizontal="center" vertical="center"/>
    </xf>
    <xf numFmtId="0" fontId="2" fillId="0" borderId="18" xfId="1" applyFont="1" applyBorder="1" applyAlignment="1">
      <alignment horizontal="center" vertical="center"/>
    </xf>
    <xf numFmtId="0" fontId="2" fillId="0" borderId="14" xfId="1" applyFont="1" applyBorder="1" applyAlignment="1">
      <alignment horizontal="center" vertical="center"/>
    </xf>
    <xf numFmtId="0" fontId="2" fillId="3" borderId="11" xfId="1" applyFont="1" applyFill="1" applyBorder="1" applyAlignment="1">
      <alignment horizontal="center" vertical="center"/>
    </xf>
    <xf numFmtId="0" fontId="2" fillId="3" borderId="12" xfId="1" applyFont="1" applyFill="1" applyBorder="1" applyAlignment="1">
      <alignment horizontal="center" vertical="center"/>
    </xf>
    <xf numFmtId="0" fontId="2" fillId="3" borderId="31" xfId="1" applyFont="1" applyFill="1" applyBorder="1" applyAlignment="1">
      <alignment horizontal="center" vertical="center" wrapText="1"/>
    </xf>
    <xf numFmtId="0" fontId="2" fillId="3" borderId="32" xfId="1" applyFont="1" applyFill="1" applyBorder="1" applyAlignment="1">
      <alignment horizontal="center" vertical="center" wrapText="1"/>
    </xf>
    <xf numFmtId="0" fontId="3" fillId="0" borderId="32" xfId="1" applyFont="1" applyBorder="1" applyAlignment="1">
      <alignment horizontal="center" vertical="center" wrapText="1"/>
    </xf>
    <xf numFmtId="0" fontId="3" fillId="0" borderId="33" xfId="1" applyFont="1" applyBorder="1" applyAlignment="1">
      <alignment horizontal="center" vertical="center" wrapText="1"/>
    </xf>
    <xf numFmtId="0" fontId="3" fillId="0" borderId="12" xfId="1" applyFont="1" applyBorder="1" applyAlignment="1">
      <alignment horizontal="center" vertical="center"/>
    </xf>
    <xf numFmtId="0" fontId="3" fillId="0" borderId="10" xfId="1" applyFont="1" applyBorder="1" applyAlignment="1">
      <alignment horizontal="center" vertical="center"/>
    </xf>
    <xf numFmtId="0" fontId="3" fillId="0" borderId="13" xfId="1" applyFont="1" applyBorder="1" applyAlignment="1">
      <alignment horizontal="center" vertical="center"/>
    </xf>
    <xf numFmtId="0" fontId="2" fillId="3" borderId="34" xfId="1" applyFont="1" applyFill="1" applyBorder="1" applyAlignment="1">
      <alignment horizontal="center" vertical="center" wrapText="1"/>
    </xf>
    <xf numFmtId="0" fontId="2" fillId="3" borderId="35" xfId="1" applyFont="1" applyFill="1" applyBorder="1" applyAlignment="1">
      <alignment horizontal="center" vertical="center" wrapText="1"/>
    </xf>
    <xf numFmtId="0" fontId="3" fillId="0" borderId="35" xfId="1" applyFont="1" applyBorder="1" applyAlignment="1">
      <alignment horizontal="center" vertical="center" wrapText="1"/>
    </xf>
    <xf numFmtId="0" fontId="3" fillId="0" borderId="36" xfId="1" applyFont="1" applyBorder="1" applyAlignment="1">
      <alignment horizontal="center" vertical="center" wrapText="1"/>
    </xf>
    <xf numFmtId="0" fontId="3" fillId="0" borderId="37" xfId="1" applyFont="1" applyBorder="1" applyAlignment="1">
      <alignment horizontal="center" vertical="center"/>
    </xf>
    <xf numFmtId="0" fontId="3" fillId="0" borderId="38" xfId="1" applyFont="1" applyBorder="1" applyAlignment="1">
      <alignment horizontal="center" vertical="center"/>
    </xf>
    <xf numFmtId="0" fontId="3" fillId="0" borderId="39" xfId="1" applyFont="1" applyBorder="1" applyAlignment="1">
      <alignment horizontal="center" vertical="center"/>
    </xf>
    <xf numFmtId="0" fontId="2" fillId="0" borderId="24" xfId="1" applyFont="1" applyBorder="1" applyAlignment="1">
      <alignment horizontal="center" vertical="center"/>
    </xf>
    <xf numFmtId="0" fontId="2" fillId="0" borderId="22" xfId="1" applyFont="1" applyBorder="1" applyAlignment="1">
      <alignment horizontal="center" vertical="center"/>
    </xf>
    <xf numFmtId="0" fontId="2" fillId="0" borderId="25" xfId="1" applyFont="1" applyBorder="1" applyAlignment="1">
      <alignment horizontal="center" vertical="center"/>
    </xf>
    <xf numFmtId="0" fontId="2" fillId="3" borderId="4" xfId="1" applyFont="1" applyFill="1" applyBorder="1" applyAlignment="1">
      <alignment horizontal="center" vertical="center"/>
    </xf>
    <xf numFmtId="0" fontId="2" fillId="3" borderId="6" xfId="1" applyFont="1" applyFill="1" applyBorder="1" applyAlignment="1">
      <alignment horizontal="center" vertical="center"/>
    </xf>
    <xf numFmtId="0" fontId="2" fillId="0" borderId="26" xfId="1" applyFont="1" applyBorder="1" applyAlignment="1">
      <alignment horizontal="center" vertical="center"/>
    </xf>
    <xf numFmtId="0" fontId="2" fillId="0" borderId="27" xfId="1" applyFont="1" applyBorder="1" applyAlignment="1">
      <alignment horizontal="center" vertical="center"/>
    </xf>
    <xf numFmtId="0" fontId="2" fillId="0" borderId="28" xfId="1" applyFont="1" applyBorder="1" applyAlignment="1">
      <alignment horizontal="center" vertical="center"/>
    </xf>
    <xf numFmtId="0" fontId="2" fillId="0" borderId="29" xfId="1" applyFont="1" applyBorder="1" applyAlignment="1">
      <alignment horizontal="center" vertical="center"/>
    </xf>
    <xf numFmtId="0" fontId="2" fillId="0" borderId="30" xfId="1" applyFont="1" applyBorder="1" applyAlignment="1">
      <alignment horizontal="center" vertical="center"/>
    </xf>
    <xf numFmtId="0" fontId="2" fillId="3" borderId="19" xfId="1" applyFont="1" applyFill="1" applyBorder="1" applyAlignment="1">
      <alignment horizontal="center" vertical="center"/>
    </xf>
    <xf numFmtId="0" fontId="2" fillId="3" borderId="20" xfId="1" applyFont="1" applyFill="1" applyBorder="1" applyAlignment="1">
      <alignment horizontal="center" vertical="center"/>
    </xf>
    <xf numFmtId="14" fontId="7" fillId="0" borderId="21" xfId="1" applyNumberFormat="1" applyFont="1" applyBorder="1" applyAlignment="1">
      <alignment horizontal="center" vertical="center"/>
    </xf>
    <xf numFmtId="14" fontId="7" fillId="0" borderId="22" xfId="1" applyNumberFormat="1" applyFont="1" applyBorder="1" applyAlignment="1">
      <alignment horizontal="center" vertical="center"/>
    </xf>
    <xf numFmtId="14" fontId="7" fillId="0" borderId="23" xfId="1" applyNumberFormat="1" applyFont="1" applyBorder="1" applyAlignment="1">
      <alignment horizontal="center" vertical="center"/>
    </xf>
    <xf numFmtId="0" fontId="2" fillId="0" borderId="23" xfId="1" applyFont="1" applyBorder="1" applyAlignment="1">
      <alignment horizontal="center" vertical="center"/>
    </xf>
    <xf numFmtId="0" fontId="2" fillId="0" borderId="21" xfId="1" applyFont="1" applyBorder="1" applyAlignment="1">
      <alignment horizontal="center" vertical="center"/>
    </xf>
    <xf numFmtId="0" fontId="9" fillId="3" borderId="1" xfId="2" applyFont="1" applyFill="1" applyBorder="1" applyAlignment="1">
      <alignment horizontal="center" vertical="center"/>
    </xf>
    <xf numFmtId="0" fontId="10" fillId="3" borderId="2" xfId="2" applyFont="1" applyFill="1" applyBorder="1" applyAlignment="1">
      <alignment horizontal="center" vertical="center"/>
    </xf>
    <xf numFmtId="0" fontId="10" fillId="3" borderId="3" xfId="2" applyFont="1" applyFill="1" applyBorder="1" applyAlignment="1">
      <alignment horizontal="center" vertical="center"/>
    </xf>
    <xf numFmtId="0" fontId="12" fillId="3" borderId="4" xfId="2" applyFont="1" applyFill="1" applyBorder="1" applyAlignment="1">
      <alignment horizontal="center" vertical="center"/>
    </xf>
    <xf numFmtId="0" fontId="12" fillId="3" borderId="5" xfId="2" applyFont="1" applyFill="1" applyBorder="1" applyAlignment="1">
      <alignment horizontal="center" vertical="center"/>
    </xf>
    <xf numFmtId="0" fontId="13" fillId="3" borderId="5" xfId="2" applyFont="1" applyFill="1" applyBorder="1" applyAlignment="1">
      <alignment horizontal="center" vertical="center"/>
    </xf>
    <xf numFmtId="0" fontId="13" fillId="3" borderId="40" xfId="2" applyFont="1" applyFill="1" applyBorder="1" applyAlignment="1">
      <alignment horizontal="center" vertical="center"/>
    </xf>
    <xf numFmtId="0" fontId="12" fillId="3" borderId="28" xfId="2" applyFont="1" applyFill="1" applyBorder="1" applyAlignment="1">
      <alignment horizontal="center" vertical="center"/>
    </xf>
    <xf numFmtId="0" fontId="13" fillId="3" borderId="6" xfId="2" applyFont="1" applyFill="1" applyBorder="1" applyAlignment="1">
      <alignment horizontal="center" vertical="center"/>
    </xf>
    <xf numFmtId="0" fontId="15" fillId="0" borderId="42" xfId="2" applyFont="1" applyBorder="1" applyAlignment="1">
      <alignment horizontal="center" vertical="center"/>
    </xf>
    <xf numFmtId="0" fontId="15" fillId="0" borderId="45" xfId="2" applyFont="1" applyBorder="1" applyAlignment="1">
      <alignment horizontal="center" vertical="center"/>
    </xf>
    <xf numFmtId="0" fontId="14" fillId="0" borderId="19" xfId="2" applyFont="1" applyBorder="1" applyAlignment="1">
      <alignment horizontal="center" vertical="center"/>
    </xf>
    <xf numFmtId="0" fontId="14" fillId="0" borderId="46" xfId="2" applyFont="1" applyBorder="1" applyAlignment="1">
      <alignment horizontal="center" vertical="center"/>
    </xf>
    <xf numFmtId="0" fontId="15" fillId="0" borderId="46" xfId="2" applyFont="1" applyBorder="1" applyAlignment="1">
      <alignment horizontal="center" vertical="center"/>
    </xf>
    <xf numFmtId="0" fontId="15" fillId="0" borderId="47" xfId="2" applyFont="1" applyBorder="1" applyAlignment="1">
      <alignment horizontal="center" vertical="center"/>
    </xf>
    <xf numFmtId="0" fontId="14" fillId="0" borderId="23" xfId="2" applyFont="1" applyBorder="1" applyAlignment="1">
      <alignment horizontal="center" vertical="center"/>
    </xf>
    <xf numFmtId="0" fontId="15" fillId="0" borderId="20" xfId="2" applyFont="1" applyBorder="1" applyAlignment="1">
      <alignment horizontal="center" vertical="center"/>
    </xf>
    <xf numFmtId="0" fontId="14" fillId="0" borderId="41" xfId="2" applyFont="1" applyBorder="1" applyAlignment="1">
      <alignment horizontal="center" vertical="center"/>
    </xf>
    <xf numFmtId="0" fontId="14" fillId="0" borderId="42" xfId="2" applyFont="1" applyBorder="1" applyAlignment="1">
      <alignment horizontal="center" vertical="center"/>
    </xf>
    <xf numFmtId="0" fontId="15" fillId="0" borderId="43" xfId="2" applyFont="1" applyBorder="1" applyAlignment="1">
      <alignment horizontal="center" vertical="center"/>
    </xf>
    <xf numFmtId="0" fontId="14" fillId="0" borderId="44" xfId="2" applyFont="1" applyBorder="1" applyAlignment="1">
      <alignment horizontal="center" vertical="center"/>
    </xf>
    <xf numFmtId="0" fontId="14" fillId="0" borderId="4" xfId="2" applyFont="1" applyBorder="1" applyAlignment="1">
      <alignment horizontal="center" vertical="center"/>
    </xf>
    <xf numFmtId="0" fontId="14" fillId="0" borderId="5" xfId="2" applyFont="1" applyBorder="1" applyAlignment="1">
      <alignment horizontal="center" vertical="center"/>
    </xf>
    <xf numFmtId="0" fontId="15" fillId="0" borderId="5" xfId="2" applyFont="1" applyBorder="1" applyAlignment="1">
      <alignment horizontal="center" vertical="center"/>
    </xf>
    <xf numFmtId="0" fontId="15" fillId="0" borderId="40" xfId="2" applyFont="1" applyBorder="1" applyAlignment="1">
      <alignment horizontal="center" vertical="center"/>
    </xf>
    <xf numFmtId="0" fontId="14" fillId="0" borderId="28" xfId="2" applyFont="1" applyBorder="1" applyAlignment="1">
      <alignment horizontal="center" vertical="center"/>
    </xf>
    <xf numFmtId="0" fontId="15" fillId="0" borderId="6" xfId="2" applyFont="1" applyBorder="1" applyAlignment="1">
      <alignment horizontal="center" vertical="center"/>
    </xf>
    <xf numFmtId="0" fontId="16" fillId="3" borderId="2" xfId="2" applyFont="1" applyFill="1" applyBorder="1" applyAlignment="1">
      <alignment horizontal="center" vertical="center" wrapText="1"/>
    </xf>
    <xf numFmtId="0" fontId="17" fillId="3" borderId="2" xfId="2" applyFont="1" applyFill="1" applyBorder="1" applyAlignment="1">
      <alignment horizontal="center" vertical="center" wrapText="1"/>
    </xf>
    <xf numFmtId="0" fontId="16" fillId="3" borderId="3" xfId="2" applyFont="1" applyFill="1" applyBorder="1" applyAlignment="1">
      <alignment horizontal="center" vertical="center" wrapText="1"/>
    </xf>
    <xf numFmtId="0" fontId="16" fillId="3" borderId="5" xfId="2" applyFont="1" applyFill="1" applyBorder="1" applyAlignment="1">
      <alignment horizontal="center" vertical="center" wrapText="1"/>
    </xf>
    <xf numFmtId="0" fontId="16" fillId="3" borderId="6" xfId="2" applyFont="1" applyFill="1" applyBorder="1" applyAlignment="1">
      <alignment horizontal="center" vertical="center" wrapText="1"/>
    </xf>
    <xf numFmtId="0" fontId="17" fillId="3" borderId="5" xfId="2" applyFont="1" applyFill="1" applyBorder="1" applyAlignment="1">
      <alignment horizontal="center" vertical="center" wrapText="1"/>
    </xf>
    <xf numFmtId="0" fontId="16" fillId="3" borderId="1" xfId="2" applyFont="1" applyFill="1" applyBorder="1" applyAlignment="1">
      <alignment horizontal="center" vertical="center" wrapText="1"/>
    </xf>
    <xf numFmtId="0" fontId="16" fillId="3" borderId="4" xfId="2" applyFont="1" applyFill="1" applyBorder="1" applyAlignment="1">
      <alignment horizontal="center" vertical="center" wrapText="1"/>
    </xf>
    <xf numFmtId="0" fontId="20" fillId="0" borderId="2" xfId="2" applyFont="1" applyBorder="1" applyAlignment="1">
      <alignment horizontal="center" vertical="center"/>
    </xf>
    <xf numFmtId="0" fontId="20" fillId="0" borderId="2" xfId="2" applyFont="1" applyBorder="1" applyAlignment="1" applyProtection="1">
      <alignment horizontal="center" vertical="center" wrapText="1"/>
      <protection locked="0"/>
    </xf>
    <xf numFmtId="0" fontId="20" fillId="0" borderId="3" xfId="2" applyFont="1" applyBorder="1" applyAlignment="1" applyProtection="1">
      <alignment horizontal="center" vertical="center" wrapText="1"/>
      <protection locked="0"/>
    </xf>
    <xf numFmtId="0" fontId="18" fillId="5" borderId="46" xfId="2" applyFont="1" applyFill="1" applyBorder="1" applyAlignment="1" applyProtection="1">
      <alignment horizontal="center" vertical="center"/>
      <protection locked="0"/>
    </xf>
    <xf numFmtId="0" fontId="21" fillId="5" borderId="46" xfId="2" applyFont="1" applyFill="1" applyBorder="1" applyAlignment="1">
      <alignment horizontal="center" vertical="center" wrapText="1"/>
    </xf>
    <xf numFmtId="0" fontId="21" fillId="5" borderId="46" xfId="2" quotePrefix="1" applyFont="1" applyFill="1" applyBorder="1" applyAlignment="1">
      <alignment horizontal="center" vertical="center" wrapText="1"/>
    </xf>
    <xf numFmtId="0" fontId="20" fillId="5" borderId="46" xfId="2" applyFont="1" applyFill="1" applyBorder="1" applyAlignment="1">
      <alignment horizontal="center" vertical="center"/>
    </xf>
    <xf numFmtId="0" fontId="18" fillId="0" borderId="1" xfId="2" applyFont="1" applyBorder="1" applyAlignment="1" applyProtection="1">
      <alignment horizontal="center" vertical="center"/>
      <protection locked="0"/>
    </xf>
    <xf numFmtId="0" fontId="18" fillId="0" borderId="2" xfId="2" applyFont="1" applyBorder="1" applyAlignment="1" applyProtection="1">
      <alignment horizontal="center" vertical="center"/>
      <protection locked="0"/>
    </xf>
    <xf numFmtId="0" fontId="20" fillId="0" borderId="2" xfId="2" applyFont="1" applyBorder="1" applyAlignment="1">
      <alignment horizontal="center" vertical="center" wrapText="1"/>
    </xf>
    <xf numFmtId="0" fontId="21" fillId="0" borderId="2" xfId="2" applyFont="1" applyBorder="1" applyAlignment="1">
      <alignment horizontal="center" vertical="center" wrapText="1"/>
    </xf>
    <xf numFmtId="0" fontId="21" fillId="0" borderId="2" xfId="2" quotePrefix="1" applyFont="1" applyBorder="1" applyAlignment="1">
      <alignment horizontal="center" vertical="center" wrapText="1"/>
    </xf>
    <xf numFmtId="0" fontId="20" fillId="5" borderId="46" xfId="2" applyFont="1" applyFill="1" applyBorder="1" applyAlignment="1" applyProtection="1">
      <alignment horizontal="center" vertical="center" wrapText="1"/>
      <protection locked="0"/>
    </xf>
    <xf numFmtId="0" fontId="18" fillId="0" borderId="46" xfId="2" applyFont="1" applyBorder="1" applyAlignment="1" applyProtection="1">
      <alignment horizontal="center" vertical="center"/>
      <protection locked="0"/>
    </xf>
    <xf numFmtId="0" fontId="18" fillId="0" borderId="46" xfId="2" applyFont="1" applyBorder="1" applyAlignment="1">
      <alignment horizontal="center" vertical="center" wrapText="1"/>
    </xf>
    <xf numFmtId="0" fontId="21" fillId="0" borderId="46" xfId="2" applyFont="1" applyBorder="1" applyAlignment="1">
      <alignment horizontal="center" vertical="center" wrapText="1"/>
    </xf>
    <xf numFmtId="0" fontId="21" fillId="0" borderId="46" xfId="2" quotePrefix="1" applyFont="1" applyBorder="1" applyAlignment="1">
      <alignment horizontal="center" vertical="center" wrapText="1"/>
    </xf>
    <xf numFmtId="0" fontId="20" fillId="0" borderId="46" xfId="2" applyFont="1" applyBorder="1" applyAlignment="1">
      <alignment horizontal="center" vertical="center"/>
    </xf>
    <xf numFmtId="0" fontId="20" fillId="0" borderId="5" xfId="2" applyFont="1" applyBorder="1" applyAlignment="1">
      <alignment horizontal="center" vertical="center"/>
    </xf>
    <xf numFmtId="0" fontId="20" fillId="0" borderId="46" xfId="2" applyFont="1" applyBorder="1" applyAlignment="1" applyProtection="1">
      <alignment horizontal="center" vertical="center" wrapText="1"/>
      <protection locked="0"/>
    </xf>
    <xf numFmtId="0" fontId="24" fillId="0" borderId="46" xfId="2" applyFont="1" applyBorder="1" applyAlignment="1" applyProtection="1">
      <alignment horizontal="center" vertical="center" wrapText="1"/>
      <protection locked="0"/>
    </xf>
    <xf numFmtId="0" fontId="18" fillId="5" borderId="46" xfId="2" applyFont="1" applyFill="1" applyBorder="1" applyAlignment="1">
      <alignment horizontal="center" vertical="center" wrapText="1"/>
    </xf>
    <xf numFmtId="0" fontId="20" fillId="0" borderId="5" xfId="2" applyFont="1" applyBorder="1" applyAlignment="1" applyProtection="1">
      <alignment horizontal="center" vertical="center" wrapText="1"/>
      <protection locked="0"/>
    </xf>
    <xf numFmtId="0" fontId="20" fillId="0" borderId="6" xfId="2" applyFont="1" applyBorder="1" applyAlignment="1" applyProtection="1">
      <alignment horizontal="center" vertical="center" wrapText="1"/>
      <protection locked="0"/>
    </xf>
    <xf numFmtId="0" fontId="18" fillId="0" borderId="19" xfId="2" applyFont="1" applyBorder="1" applyAlignment="1" applyProtection="1">
      <alignment horizontal="center" vertical="center"/>
      <protection locked="0"/>
    </xf>
    <xf numFmtId="0" fontId="18" fillId="0" borderId="5" xfId="2" applyFont="1" applyBorder="1" applyAlignment="1">
      <alignment horizontal="center" vertical="center" wrapText="1"/>
    </xf>
    <xf numFmtId="0" fontId="21" fillId="0" borderId="5" xfId="2" applyFont="1" applyBorder="1" applyAlignment="1">
      <alignment horizontal="center" vertical="center" wrapText="1"/>
    </xf>
    <xf numFmtId="0" fontId="21" fillId="0" borderId="5" xfId="2" quotePrefix="1" applyFont="1" applyBorder="1" applyAlignment="1">
      <alignment horizontal="center" vertical="center" wrapText="1"/>
    </xf>
    <xf numFmtId="0" fontId="28" fillId="0" borderId="46" xfId="0" applyFont="1" applyBorder="1" applyAlignment="1">
      <alignment vertical="center" wrapText="1"/>
    </xf>
    <xf numFmtId="0" fontId="27" fillId="4" borderId="46" xfId="0" applyFont="1" applyFill="1" applyBorder="1" applyAlignment="1">
      <alignment horizontal="center" vertical="center" wrapText="1"/>
    </xf>
    <xf numFmtId="0" fontId="28" fillId="4" borderId="46" xfId="0" applyFont="1" applyFill="1" applyBorder="1" applyAlignment="1">
      <alignment vertical="center" wrapText="1"/>
    </xf>
    <xf numFmtId="0" fontId="27" fillId="0" borderId="46" xfId="0" applyFont="1" applyBorder="1" applyAlignment="1">
      <alignment horizontal="center" vertical="center" wrapText="1"/>
    </xf>
    <xf numFmtId="0" fontId="29" fillId="0" borderId="46" xfId="0" applyFont="1" applyBorder="1" applyAlignment="1">
      <alignment horizontal="center" vertical="center" wrapText="1"/>
    </xf>
    <xf numFmtId="0" fontId="4" fillId="10" borderId="0" xfId="1" applyFont="1" applyFill="1" applyAlignment="1">
      <alignment horizontal="left" vertical="center"/>
    </xf>
    <xf numFmtId="0" fontId="4" fillId="10" borderId="0" xfId="1" applyFont="1" applyFill="1" applyAlignment="1">
      <alignment vertical="center"/>
    </xf>
    <xf numFmtId="0" fontId="1" fillId="10" borderId="0" xfId="1" applyFill="1"/>
    <xf numFmtId="0" fontId="4" fillId="10" borderId="7" xfId="1" applyFont="1" applyFill="1" applyBorder="1" applyAlignment="1">
      <alignment horizontal="center" vertical="center"/>
    </xf>
    <xf numFmtId="0" fontId="4" fillId="10" borderId="8" xfId="1" applyFont="1" applyFill="1" applyBorder="1" applyAlignment="1">
      <alignment horizontal="center" vertical="center"/>
    </xf>
    <xf numFmtId="0" fontId="4" fillId="10" borderId="0" xfId="1" quotePrefix="1" applyFont="1" applyFill="1" applyAlignment="1">
      <alignment vertical="center"/>
    </xf>
    <xf numFmtId="0" fontId="11" fillId="10" borderId="0" xfId="2" applyFont="1" applyFill="1"/>
    <xf numFmtId="0" fontId="4" fillId="10" borderId="0" xfId="2" applyFont="1" applyFill="1" applyAlignment="1">
      <alignment vertical="center"/>
    </xf>
    <xf numFmtId="0" fontId="22" fillId="10" borderId="0" xfId="2" applyFont="1" applyFill="1" applyAlignment="1">
      <alignment horizontal="center" vertical="center"/>
    </xf>
    <xf numFmtId="0" fontId="28" fillId="10" borderId="0" xfId="0" applyFont="1" applyFill="1" applyAlignment="1">
      <alignment vertical="center" wrapText="1"/>
    </xf>
    <xf numFmtId="0" fontId="28" fillId="10" borderId="0" xfId="0" applyFont="1" applyFill="1" applyAlignment="1">
      <alignment wrapText="1"/>
    </xf>
    <xf numFmtId="0" fontId="31" fillId="10" borderId="0" xfId="0" applyFont="1" applyFill="1" applyAlignment="1">
      <alignment vertical="center"/>
    </xf>
    <xf numFmtId="0" fontId="25" fillId="10" borderId="0" xfId="2" applyFont="1" applyFill="1"/>
    <xf numFmtId="0" fontId="4" fillId="10" borderId="48" xfId="1" applyFont="1" applyFill="1" applyBorder="1" applyAlignment="1">
      <alignment horizontal="left"/>
    </xf>
    <xf numFmtId="0" fontId="4" fillId="10" borderId="49" xfId="1" applyFont="1" applyFill="1" applyBorder="1" applyAlignment="1">
      <alignment horizontal="left"/>
    </xf>
    <xf numFmtId="0" fontId="4" fillId="10" borderId="50" xfId="1" applyFont="1" applyFill="1" applyBorder="1" applyAlignment="1">
      <alignment horizontal="left"/>
    </xf>
    <xf numFmtId="0" fontId="1" fillId="10" borderId="0" xfId="1" applyFill="1" applyAlignment="1">
      <alignment vertical="center"/>
    </xf>
    <xf numFmtId="0" fontId="36" fillId="10" borderId="0" xfId="1" applyFont="1" applyFill="1" applyAlignment="1">
      <alignment vertical="center"/>
    </xf>
    <xf numFmtId="0" fontId="32" fillId="0" borderId="53" xfId="0" applyFont="1" applyFill="1" applyBorder="1" applyAlignment="1">
      <alignment horizontal="left"/>
    </xf>
    <xf numFmtId="0" fontId="32" fillId="0" borderId="0" xfId="0" applyFont="1" applyFill="1" applyAlignment="1">
      <alignment horizontal="left"/>
    </xf>
    <xf numFmtId="0" fontId="3" fillId="0" borderId="0" xfId="1" applyFont="1" applyBorder="1" applyAlignment="1">
      <alignment vertical="center"/>
    </xf>
    <xf numFmtId="0" fontId="3" fillId="11" borderId="0" xfId="1" applyFont="1" applyFill="1" applyBorder="1" applyAlignment="1">
      <alignment vertical="center"/>
    </xf>
    <xf numFmtId="0" fontId="0" fillId="11" borderId="0" xfId="0" applyFill="1" applyBorder="1"/>
    <xf numFmtId="0" fontId="32" fillId="0" borderId="46" xfId="0" applyFont="1" applyFill="1" applyBorder="1" applyAlignment="1">
      <alignment horizontal="left" vertical="top"/>
    </xf>
    <xf numFmtId="0" fontId="32" fillId="0" borderId="24" xfId="0" applyFont="1" applyFill="1" applyBorder="1" applyAlignment="1">
      <alignment horizontal="left" vertical="top"/>
    </xf>
    <xf numFmtId="0" fontId="32" fillId="0" borderId="55" xfId="0" applyFont="1" applyFill="1" applyBorder="1" applyAlignment="1">
      <alignment horizontal="left" vertical="top"/>
    </xf>
    <xf numFmtId="0" fontId="32" fillId="9" borderId="46" xfId="0" applyFont="1" applyFill="1" applyBorder="1" applyAlignment="1">
      <alignment horizontal="left" vertical="top"/>
    </xf>
    <xf numFmtId="0" fontId="32" fillId="9" borderId="23" xfId="0" applyFont="1" applyFill="1" applyBorder="1" applyAlignment="1">
      <alignment horizontal="left" vertical="top"/>
    </xf>
    <xf numFmtId="0" fontId="32" fillId="9" borderId="55" xfId="0" applyFont="1" applyFill="1" applyBorder="1" applyAlignment="1">
      <alignment horizontal="left" vertical="top"/>
    </xf>
    <xf numFmtId="0" fontId="32" fillId="9" borderId="56" xfId="0" applyFont="1" applyFill="1" applyBorder="1" applyAlignment="1">
      <alignment horizontal="left"/>
    </xf>
    <xf numFmtId="0" fontId="38" fillId="2" borderId="0" xfId="0" applyFont="1" applyFill="1"/>
    <xf numFmtId="0" fontId="39" fillId="2" borderId="0" xfId="0" applyFont="1" applyFill="1"/>
    <xf numFmtId="0" fontId="38" fillId="2" borderId="0" xfId="0" applyFont="1" applyFill="1" applyAlignment="1">
      <alignment horizontal="center"/>
    </xf>
    <xf numFmtId="0" fontId="40" fillId="2" borderId="0" xfId="0" applyFont="1" applyFill="1"/>
    <xf numFmtId="0" fontId="41" fillId="2" borderId="0" xfId="0" applyFont="1" applyFill="1" applyAlignment="1">
      <alignment horizontal="center" vertical="center"/>
    </xf>
    <xf numFmtId="0" fontId="0" fillId="12" borderId="0" xfId="0" applyFill="1"/>
    <xf numFmtId="0" fontId="18" fillId="5" borderId="58" xfId="2" applyFont="1" applyFill="1" applyBorder="1" applyAlignment="1" applyProtection="1">
      <alignment horizontal="center" vertical="center"/>
      <protection locked="0"/>
    </xf>
    <xf numFmtId="0" fontId="19" fillId="5" borderId="58" xfId="2" applyFont="1" applyFill="1" applyBorder="1" applyAlignment="1" applyProtection="1">
      <alignment horizontal="center" vertical="center"/>
      <protection locked="0"/>
    </xf>
    <xf numFmtId="0" fontId="18" fillId="5" borderId="58" xfId="2" applyFont="1" applyFill="1" applyBorder="1" applyAlignment="1" applyProtection="1">
      <alignment horizontal="center" vertical="center"/>
      <protection locked="0"/>
    </xf>
    <xf numFmtId="0" fontId="20" fillId="5" borderId="58" xfId="2" applyFont="1" applyFill="1" applyBorder="1" applyAlignment="1">
      <alignment horizontal="center" vertical="center" wrapText="1"/>
    </xf>
    <xf numFmtId="0" fontId="21" fillId="5" borderId="58" xfId="2" applyFont="1" applyFill="1" applyBorder="1" applyAlignment="1">
      <alignment horizontal="center" vertical="center" wrapText="1"/>
    </xf>
    <xf numFmtId="0" fontId="21" fillId="5" borderId="58" xfId="2" quotePrefix="1" applyFont="1" applyFill="1" applyBorder="1" applyAlignment="1">
      <alignment horizontal="center" vertical="center" wrapText="1"/>
    </xf>
    <xf numFmtId="0" fontId="20" fillId="5" borderId="58" xfId="2" applyFont="1" applyFill="1" applyBorder="1" applyAlignment="1">
      <alignment horizontal="center" vertical="center"/>
    </xf>
    <xf numFmtId="0" fontId="20" fillId="5" borderId="58" xfId="2" applyFont="1" applyFill="1" applyBorder="1" applyAlignment="1" applyProtection="1">
      <alignment horizontal="center" vertical="center" wrapText="1"/>
      <protection locked="0"/>
    </xf>
    <xf numFmtId="0" fontId="29" fillId="4" borderId="46" xfId="0" applyFont="1" applyFill="1" applyBorder="1" applyAlignment="1">
      <alignment horizontal="center" vertical="center" wrapText="1"/>
    </xf>
  </cellXfs>
  <cellStyles count="3">
    <cellStyle name="Normal" xfId="0" builtinId="0"/>
    <cellStyle name="Normal 2" xfId="1" xr:uid="{671330C6-564D-458C-AEC7-71EDECFD15D7}"/>
    <cellStyle name="Normal 4" xfId="2" xr:uid="{A6450A42-E6A0-461E-A6E8-E3A829E0EC72}"/>
  </cellStyles>
  <dxfs count="8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19050</xdr:colOff>
      <xdr:row>8</xdr:row>
      <xdr:rowOff>104775</xdr:rowOff>
    </xdr:from>
    <xdr:to>
      <xdr:col>13</xdr:col>
      <xdr:colOff>38099</xdr:colOff>
      <xdr:row>19</xdr:row>
      <xdr:rowOff>85725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938C868C-1AAE-4FD9-8122-8B5A65D8F9CB}"/>
            </a:ext>
          </a:extLst>
        </xdr:cNvPr>
        <xdr:cNvGrpSpPr/>
      </xdr:nvGrpSpPr>
      <xdr:grpSpPr>
        <a:xfrm>
          <a:off x="19050" y="2038350"/>
          <a:ext cx="12792074" cy="1971675"/>
          <a:chOff x="277091" y="2489471"/>
          <a:chExt cx="12037836" cy="2624202"/>
        </a:xfrm>
      </xdr:grpSpPr>
      <xdr:pic>
        <xdr:nvPicPr>
          <xdr:cNvPr id="6" name="Image 5">
            <a:extLst>
              <a:ext uri="{FF2B5EF4-FFF2-40B4-BE49-F238E27FC236}">
                <a16:creationId xmlns:a16="http://schemas.microsoft.com/office/drawing/2014/main" id="{78F6839F-77A1-172D-23D3-EFA5FAD6E3DC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277091" y="2489471"/>
            <a:ext cx="12037836" cy="2624202"/>
          </a:xfrm>
          <a:prstGeom prst="rect">
            <a:avLst/>
          </a:prstGeom>
        </xdr:spPr>
      </xdr:pic>
      <xdr:sp macro="" textlink="">
        <xdr:nvSpPr>
          <xdr:cNvPr id="7" name="ZoneTexte 6">
            <a:extLst>
              <a:ext uri="{FF2B5EF4-FFF2-40B4-BE49-F238E27FC236}">
                <a16:creationId xmlns:a16="http://schemas.microsoft.com/office/drawing/2014/main" id="{D065CF5A-7DBA-FE94-38EE-E12747F9F0BA}"/>
              </a:ext>
            </a:extLst>
          </xdr:cNvPr>
          <xdr:cNvSpPr txBox="1"/>
        </xdr:nvSpPr>
        <xdr:spPr>
          <a:xfrm>
            <a:off x="308842" y="3338064"/>
            <a:ext cx="201084" cy="255924"/>
          </a:xfrm>
          <a:prstGeom prst="rect">
            <a:avLst/>
          </a:prstGeom>
          <a:solidFill>
            <a:srgbClr val="C00000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>
                <a:solidFill>
                  <a:schemeClr val="bg1"/>
                </a:solidFill>
              </a:rPr>
              <a:t>1</a:t>
            </a:r>
          </a:p>
        </xdr:txBody>
      </xdr:sp>
      <xdr:sp macro="" textlink="">
        <xdr:nvSpPr>
          <xdr:cNvPr id="8" name="ZoneTexte 7">
            <a:extLst>
              <a:ext uri="{FF2B5EF4-FFF2-40B4-BE49-F238E27FC236}">
                <a16:creationId xmlns:a16="http://schemas.microsoft.com/office/drawing/2014/main" id="{892A023A-36D4-43A4-CEEE-1A3B053F90E6}"/>
              </a:ext>
            </a:extLst>
          </xdr:cNvPr>
          <xdr:cNvSpPr txBox="1"/>
        </xdr:nvSpPr>
        <xdr:spPr>
          <a:xfrm>
            <a:off x="869758" y="3338064"/>
            <a:ext cx="201084" cy="257848"/>
          </a:xfrm>
          <a:prstGeom prst="rect">
            <a:avLst/>
          </a:prstGeom>
          <a:solidFill>
            <a:srgbClr val="C00000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>
                <a:solidFill>
                  <a:schemeClr val="bg1"/>
                </a:solidFill>
              </a:rPr>
              <a:t>2</a:t>
            </a:r>
          </a:p>
        </xdr:txBody>
      </xdr:sp>
      <xdr:sp macro="" textlink="">
        <xdr:nvSpPr>
          <xdr:cNvPr id="9" name="ZoneTexte 8">
            <a:extLst>
              <a:ext uri="{FF2B5EF4-FFF2-40B4-BE49-F238E27FC236}">
                <a16:creationId xmlns:a16="http://schemas.microsoft.com/office/drawing/2014/main" id="{7F696ADF-EC93-4F79-A782-ECF8ADF01577}"/>
              </a:ext>
            </a:extLst>
          </xdr:cNvPr>
          <xdr:cNvSpPr txBox="1"/>
        </xdr:nvSpPr>
        <xdr:spPr>
          <a:xfrm>
            <a:off x="1169941" y="3338064"/>
            <a:ext cx="201084" cy="255924"/>
          </a:xfrm>
          <a:prstGeom prst="rect">
            <a:avLst/>
          </a:prstGeom>
          <a:solidFill>
            <a:srgbClr val="C00000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>
                <a:solidFill>
                  <a:schemeClr val="bg1"/>
                </a:solidFill>
              </a:rPr>
              <a:t>3</a:t>
            </a:r>
          </a:p>
        </xdr:txBody>
      </xdr:sp>
      <xdr:sp macro="" textlink="">
        <xdr:nvSpPr>
          <xdr:cNvPr id="10" name="ZoneTexte 9">
            <a:extLst>
              <a:ext uri="{FF2B5EF4-FFF2-40B4-BE49-F238E27FC236}">
                <a16:creationId xmlns:a16="http://schemas.microsoft.com/office/drawing/2014/main" id="{B2388E3E-98F8-6F11-79B2-D0E5ECC1677C}"/>
              </a:ext>
            </a:extLst>
          </xdr:cNvPr>
          <xdr:cNvSpPr txBox="1"/>
        </xdr:nvSpPr>
        <xdr:spPr>
          <a:xfrm>
            <a:off x="1455691" y="3338064"/>
            <a:ext cx="201084" cy="255924"/>
          </a:xfrm>
          <a:prstGeom prst="rect">
            <a:avLst/>
          </a:prstGeom>
          <a:solidFill>
            <a:srgbClr val="C00000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>
                <a:solidFill>
                  <a:schemeClr val="bg1"/>
                </a:solidFill>
              </a:rPr>
              <a:t>4</a:t>
            </a:r>
          </a:p>
        </xdr:txBody>
      </xdr:sp>
      <xdr:sp macro="" textlink="">
        <xdr:nvSpPr>
          <xdr:cNvPr id="11" name="ZoneTexte 10">
            <a:extLst>
              <a:ext uri="{FF2B5EF4-FFF2-40B4-BE49-F238E27FC236}">
                <a16:creationId xmlns:a16="http://schemas.microsoft.com/office/drawing/2014/main" id="{0F12C937-DD19-24CE-8B9C-48E70158DAD1}"/>
              </a:ext>
            </a:extLst>
          </xdr:cNvPr>
          <xdr:cNvSpPr txBox="1"/>
        </xdr:nvSpPr>
        <xdr:spPr>
          <a:xfrm>
            <a:off x="1741441" y="3338064"/>
            <a:ext cx="201084" cy="257848"/>
          </a:xfrm>
          <a:prstGeom prst="rect">
            <a:avLst/>
          </a:prstGeom>
          <a:solidFill>
            <a:srgbClr val="C00000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>
                <a:solidFill>
                  <a:schemeClr val="bg1"/>
                </a:solidFill>
              </a:rPr>
              <a:t>5</a:t>
            </a:r>
          </a:p>
        </xdr:txBody>
      </xdr:sp>
      <xdr:sp macro="" textlink="">
        <xdr:nvSpPr>
          <xdr:cNvPr id="12" name="ZoneTexte 11">
            <a:extLst>
              <a:ext uri="{FF2B5EF4-FFF2-40B4-BE49-F238E27FC236}">
                <a16:creationId xmlns:a16="http://schemas.microsoft.com/office/drawing/2014/main" id="{76CE8C32-A352-DF50-ED6F-06A0376A8C46}"/>
              </a:ext>
            </a:extLst>
          </xdr:cNvPr>
          <xdr:cNvSpPr txBox="1"/>
        </xdr:nvSpPr>
        <xdr:spPr>
          <a:xfrm>
            <a:off x="2079420" y="3338064"/>
            <a:ext cx="201084" cy="257848"/>
          </a:xfrm>
          <a:prstGeom prst="rect">
            <a:avLst/>
          </a:prstGeom>
          <a:solidFill>
            <a:srgbClr val="C00000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>
                <a:solidFill>
                  <a:schemeClr val="bg1"/>
                </a:solidFill>
              </a:rPr>
              <a:t>6</a:t>
            </a:r>
          </a:p>
        </xdr:txBody>
      </xdr:sp>
      <xdr:sp macro="" textlink="">
        <xdr:nvSpPr>
          <xdr:cNvPr id="13" name="ZoneTexte 12">
            <a:extLst>
              <a:ext uri="{FF2B5EF4-FFF2-40B4-BE49-F238E27FC236}">
                <a16:creationId xmlns:a16="http://schemas.microsoft.com/office/drawing/2014/main" id="{59F45354-7ACE-0AA0-C4DB-D940A7FE8F98}"/>
              </a:ext>
            </a:extLst>
          </xdr:cNvPr>
          <xdr:cNvSpPr txBox="1"/>
        </xdr:nvSpPr>
        <xdr:spPr>
          <a:xfrm>
            <a:off x="4891770" y="3338064"/>
            <a:ext cx="201084" cy="259704"/>
          </a:xfrm>
          <a:prstGeom prst="rect">
            <a:avLst/>
          </a:prstGeom>
          <a:solidFill>
            <a:srgbClr val="C00000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>
                <a:solidFill>
                  <a:schemeClr val="bg1"/>
                </a:solidFill>
              </a:rPr>
              <a:t>7</a:t>
            </a:r>
          </a:p>
        </xdr:txBody>
      </xdr:sp>
      <xdr:sp macro="" textlink="">
        <xdr:nvSpPr>
          <xdr:cNvPr id="14" name="ZoneTexte 13">
            <a:extLst>
              <a:ext uri="{FF2B5EF4-FFF2-40B4-BE49-F238E27FC236}">
                <a16:creationId xmlns:a16="http://schemas.microsoft.com/office/drawing/2014/main" id="{D9EE5287-5FA3-8FE3-EC8A-9A128C69B937}"/>
              </a:ext>
            </a:extLst>
          </xdr:cNvPr>
          <xdr:cNvSpPr txBox="1"/>
        </xdr:nvSpPr>
        <xdr:spPr>
          <a:xfrm>
            <a:off x="6299490" y="3338064"/>
            <a:ext cx="201084" cy="257848"/>
          </a:xfrm>
          <a:prstGeom prst="rect">
            <a:avLst/>
          </a:prstGeom>
          <a:solidFill>
            <a:srgbClr val="C00000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>
                <a:solidFill>
                  <a:schemeClr val="bg1"/>
                </a:solidFill>
              </a:rPr>
              <a:t>8</a:t>
            </a:r>
          </a:p>
        </xdr:txBody>
      </xdr:sp>
      <xdr:sp macro="" textlink="">
        <xdr:nvSpPr>
          <xdr:cNvPr id="15" name="ZoneTexte 14">
            <a:extLst>
              <a:ext uri="{FF2B5EF4-FFF2-40B4-BE49-F238E27FC236}">
                <a16:creationId xmlns:a16="http://schemas.microsoft.com/office/drawing/2014/main" id="{59C01201-89D4-82A1-3B30-9F4A0D80F432}"/>
              </a:ext>
            </a:extLst>
          </xdr:cNvPr>
          <xdr:cNvSpPr txBox="1"/>
        </xdr:nvSpPr>
        <xdr:spPr>
          <a:xfrm>
            <a:off x="10319164" y="3338064"/>
            <a:ext cx="204177" cy="259704"/>
          </a:xfrm>
          <a:prstGeom prst="rect">
            <a:avLst/>
          </a:prstGeom>
          <a:solidFill>
            <a:srgbClr val="C00000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>
                <a:solidFill>
                  <a:schemeClr val="bg1"/>
                </a:solidFill>
              </a:rPr>
              <a:t>9</a:t>
            </a:r>
          </a:p>
        </xdr:txBody>
      </xdr:sp>
    </xdr:grpSp>
    <xdr:clientData/>
  </xdr:twoCellAnchor>
  <xdr:twoCellAnchor>
    <xdr:from>
      <xdr:col>0</xdr:col>
      <xdr:colOff>523875</xdr:colOff>
      <xdr:row>26</xdr:row>
      <xdr:rowOff>19050</xdr:rowOff>
    </xdr:from>
    <xdr:to>
      <xdr:col>0</xdr:col>
      <xdr:colOff>857250</xdr:colOff>
      <xdr:row>27</xdr:row>
      <xdr:rowOff>180975</xdr:rowOff>
    </xdr:to>
    <xdr:cxnSp macro="">
      <xdr:nvCxnSpPr>
        <xdr:cNvPr id="17" name="Connecteur droit avec flèche 16">
          <a:extLst>
            <a:ext uri="{FF2B5EF4-FFF2-40B4-BE49-F238E27FC236}">
              <a16:creationId xmlns:a16="http://schemas.microsoft.com/office/drawing/2014/main" id="{A6757DFE-DFFB-4EC2-0F75-D324A2ECC749}"/>
            </a:ext>
          </a:extLst>
        </xdr:cNvPr>
        <xdr:cNvCxnSpPr/>
      </xdr:nvCxnSpPr>
      <xdr:spPr>
        <a:xfrm>
          <a:off x="523875" y="5514975"/>
          <a:ext cx="333375" cy="3714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209550</xdr:colOff>
      <xdr:row>26</xdr:row>
      <xdr:rowOff>47625</xdr:rowOff>
    </xdr:from>
    <xdr:to>
      <xdr:col>4</xdr:col>
      <xdr:colOff>542925</xdr:colOff>
      <xdr:row>28</xdr:row>
      <xdr:rowOff>19050</xdr:rowOff>
    </xdr:to>
    <xdr:cxnSp macro="">
      <xdr:nvCxnSpPr>
        <xdr:cNvPr id="19" name="Connecteur droit avec flèche 18">
          <a:extLst>
            <a:ext uri="{FF2B5EF4-FFF2-40B4-BE49-F238E27FC236}">
              <a16:creationId xmlns:a16="http://schemas.microsoft.com/office/drawing/2014/main" id="{52BD4D99-5018-4151-A2B1-B011ADD05690}"/>
            </a:ext>
          </a:extLst>
        </xdr:cNvPr>
        <xdr:cNvCxnSpPr/>
      </xdr:nvCxnSpPr>
      <xdr:spPr>
        <a:xfrm>
          <a:off x="5438775" y="5543550"/>
          <a:ext cx="333375" cy="3714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238125</xdr:colOff>
      <xdr:row>26</xdr:row>
      <xdr:rowOff>47625</xdr:rowOff>
    </xdr:from>
    <xdr:to>
      <xdr:col>13</xdr:col>
      <xdr:colOff>571500</xdr:colOff>
      <xdr:row>28</xdr:row>
      <xdr:rowOff>19050</xdr:rowOff>
    </xdr:to>
    <xdr:cxnSp macro="">
      <xdr:nvCxnSpPr>
        <xdr:cNvPr id="20" name="Connecteur droit avec flèche 19">
          <a:extLst>
            <a:ext uri="{FF2B5EF4-FFF2-40B4-BE49-F238E27FC236}">
              <a16:creationId xmlns:a16="http://schemas.microsoft.com/office/drawing/2014/main" id="{9C0C3E92-3474-48B4-A605-3FF794308ABA}"/>
            </a:ext>
          </a:extLst>
        </xdr:cNvPr>
        <xdr:cNvCxnSpPr/>
      </xdr:nvCxnSpPr>
      <xdr:spPr>
        <a:xfrm>
          <a:off x="13011150" y="5543550"/>
          <a:ext cx="333375" cy="3714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333375</xdr:colOff>
      <xdr:row>26</xdr:row>
      <xdr:rowOff>76200</xdr:rowOff>
    </xdr:from>
    <xdr:to>
      <xdr:col>22</xdr:col>
      <xdr:colOff>666750</xdr:colOff>
      <xdr:row>28</xdr:row>
      <xdr:rowOff>47625</xdr:rowOff>
    </xdr:to>
    <xdr:cxnSp macro="">
      <xdr:nvCxnSpPr>
        <xdr:cNvPr id="21" name="Connecteur droit avec flèche 20">
          <a:extLst>
            <a:ext uri="{FF2B5EF4-FFF2-40B4-BE49-F238E27FC236}">
              <a16:creationId xmlns:a16="http://schemas.microsoft.com/office/drawing/2014/main" id="{D1F7EBE3-D8AE-4EB5-AC62-F6E5E812E52F}"/>
            </a:ext>
          </a:extLst>
        </xdr:cNvPr>
        <xdr:cNvCxnSpPr/>
      </xdr:nvCxnSpPr>
      <xdr:spPr>
        <a:xfrm>
          <a:off x="20650200" y="5572125"/>
          <a:ext cx="333375" cy="3714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352425</xdr:colOff>
      <xdr:row>28</xdr:row>
      <xdr:rowOff>180975</xdr:rowOff>
    </xdr:from>
    <xdr:to>
      <xdr:col>12</xdr:col>
      <xdr:colOff>466060</xdr:colOff>
      <xdr:row>30</xdr:row>
      <xdr:rowOff>14152</xdr:rowOff>
    </xdr:to>
    <xdr:grpSp>
      <xdr:nvGrpSpPr>
        <xdr:cNvPr id="34" name="Groupe 33">
          <a:extLst>
            <a:ext uri="{FF2B5EF4-FFF2-40B4-BE49-F238E27FC236}">
              <a16:creationId xmlns:a16="http://schemas.microsoft.com/office/drawing/2014/main" id="{0146806C-9D39-484B-5EA6-575EAA6F66B2}"/>
            </a:ext>
          </a:extLst>
        </xdr:cNvPr>
        <xdr:cNvGrpSpPr/>
      </xdr:nvGrpSpPr>
      <xdr:grpSpPr>
        <a:xfrm>
          <a:off x="5581650" y="6134100"/>
          <a:ext cx="6819235" cy="214177"/>
          <a:chOff x="5581650" y="5705475"/>
          <a:chExt cx="6819235" cy="214177"/>
        </a:xfrm>
      </xdr:grpSpPr>
      <xdr:sp macro="" textlink="">
        <xdr:nvSpPr>
          <xdr:cNvPr id="22" name="ZoneTexte 21">
            <a:extLst>
              <a:ext uri="{FF2B5EF4-FFF2-40B4-BE49-F238E27FC236}">
                <a16:creationId xmlns:a16="http://schemas.microsoft.com/office/drawing/2014/main" id="{04A61781-06A6-4CCF-AC84-E7FA21AC4D23}"/>
              </a:ext>
            </a:extLst>
          </xdr:cNvPr>
          <xdr:cNvSpPr txBox="1"/>
        </xdr:nvSpPr>
        <xdr:spPr>
          <a:xfrm>
            <a:off x="5581650" y="5705475"/>
            <a:ext cx="196340" cy="192287"/>
          </a:xfrm>
          <a:prstGeom prst="rect">
            <a:avLst/>
          </a:prstGeom>
          <a:solidFill>
            <a:srgbClr val="C00000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>
                <a:solidFill>
                  <a:schemeClr val="bg1"/>
                </a:solidFill>
              </a:rPr>
              <a:t>1</a:t>
            </a:r>
          </a:p>
        </xdr:txBody>
      </xdr:sp>
      <xdr:sp macro="" textlink="">
        <xdr:nvSpPr>
          <xdr:cNvPr id="23" name="ZoneTexte 22">
            <a:extLst>
              <a:ext uri="{FF2B5EF4-FFF2-40B4-BE49-F238E27FC236}">
                <a16:creationId xmlns:a16="http://schemas.microsoft.com/office/drawing/2014/main" id="{61B584D3-3191-4FE1-BD87-911599570E30}"/>
              </a:ext>
            </a:extLst>
          </xdr:cNvPr>
          <xdr:cNvSpPr txBox="1"/>
        </xdr:nvSpPr>
        <xdr:spPr>
          <a:xfrm>
            <a:off x="6419850" y="5705475"/>
            <a:ext cx="196340" cy="193732"/>
          </a:xfrm>
          <a:prstGeom prst="rect">
            <a:avLst/>
          </a:prstGeom>
          <a:solidFill>
            <a:srgbClr val="C00000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>
                <a:solidFill>
                  <a:schemeClr val="bg1"/>
                </a:solidFill>
              </a:rPr>
              <a:t>2</a:t>
            </a:r>
          </a:p>
        </xdr:txBody>
      </xdr:sp>
      <xdr:sp macro="" textlink="">
        <xdr:nvSpPr>
          <xdr:cNvPr id="24" name="ZoneTexte 23">
            <a:extLst>
              <a:ext uri="{FF2B5EF4-FFF2-40B4-BE49-F238E27FC236}">
                <a16:creationId xmlns:a16="http://schemas.microsoft.com/office/drawing/2014/main" id="{3B088D1D-EC04-45BE-B8E7-74CF62D61B63}"/>
              </a:ext>
            </a:extLst>
          </xdr:cNvPr>
          <xdr:cNvSpPr txBox="1"/>
        </xdr:nvSpPr>
        <xdr:spPr>
          <a:xfrm>
            <a:off x="7181850" y="5705475"/>
            <a:ext cx="196340" cy="192287"/>
          </a:xfrm>
          <a:prstGeom prst="rect">
            <a:avLst/>
          </a:prstGeom>
          <a:solidFill>
            <a:srgbClr val="C00000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>
                <a:solidFill>
                  <a:schemeClr val="bg1"/>
                </a:solidFill>
              </a:rPr>
              <a:t>3</a:t>
            </a:r>
          </a:p>
        </xdr:txBody>
      </xdr:sp>
      <xdr:sp macro="" textlink="">
        <xdr:nvSpPr>
          <xdr:cNvPr id="28" name="ZoneTexte 27">
            <a:extLst>
              <a:ext uri="{FF2B5EF4-FFF2-40B4-BE49-F238E27FC236}">
                <a16:creationId xmlns:a16="http://schemas.microsoft.com/office/drawing/2014/main" id="{AE39DEC9-6632-4FB6-9B45-C8A25D9B9929}"/>
              </a:ext>
            </a:extLst>
          </xdr:cNvPr>
          <xdr:cNvSpPr txBox="1"/>
        </xdr:nvSpPr>
        <xdr:spPr>
          <a:xfrm>
            <a:off x="7953375" y="5715000"/>
            <a:ext cx="196340" cy="192287"/>
          </a:xfrm>
          <a:prstGeom prst="rect">
            <a:avLst/>
          </a:prstGeom>
          <a:solidFill>
            <a:srgbClr val="C00000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>
                <a:solidFill>
                  <a:schemeClr val="bg1"/>
                </a:solidFill>
              </a:rPr>
              <a:t>4</a:t>
            </a:r>
          </a:p>
        </xdr:txBody>
      </xdr:sp>
      <xdr:sp macro="" textlink="">
        <xdr:nvSpPr>
          <xdr:cNvPr id="29" name="ZoneTexte 28">
            <a:extLst>
              <a:ext uri="{FF2B5EF4-FFF2-40B4-BE49-F238E27FC236}">
                <a16:creationId xmlns:a16="http://schemas.microsoft.com/office/drawing/2014/main" id="{03A76CB9-A153-4758-B4DF-4D86686A0C5C}"/>
              </a:ext>
            </a:extLst>
          </xdr:cNvPr>
          <xdr:cNvSpPr txBox="1"/>
        </xdr:nvSpPr>
        <xdr:spPr>
          <a:xfrm>
            <a:off x="8820150" y="5705475"/>
            <a:ext cx="196340" cy="193732"/>
          </a:xfrm>
          <a:prstGeom prst="rect">
            <a:avLst/>
          </a:prstGeom>
          <a:solidFill>
            <a:srgbClr val="C00000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>
                <a:solidFill>
                  <a:schemeClr val="bg1"/>
                </a:solidFill>
              </a:rPr>
              <a:t>5</a:t>
            </a:r>
          </a:p>
        </xdr:txBody>
      </xdr:sp>
      <xdr:sp macro="" textlink="">
        <xdr:nvSpPr>
          <xdr:cNvPr id="30" name="ZoneTexte 29">
            <a:extLst>
              <a:ext uri="{FF2B5EF4-FFF2-40B4-BE49-F238E27FC236}">
                <a16:creationId xmlns:a16="http://schemas.microsoft.com/office/drawing/2014/main" id="{BC57092D-B678-4E16-BC1E-E4A2FE80D20A}"/>
              </a:ext>
            </a:extLst>
          </xdr:cNvPr>
          <xdr:cNvSpPr txBox="1"/>
        </xdr:nvSpPr>
        <xdr:spPr>
          <a:xfrm>
            <a:off x="9477375" y="5724525"/>
            <a:ext cx="196340" cy="193732"/>
          </a:xfrm>
          <a:prstGeom prst="rect">
            <a:avLst/>
          </a:prstGeom>
          <a:solidFill>
            <a:srgbClr val="C00000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>
                <a:solidFill>
                  <a:schemeClr val="bg1"/>
                </a:solidFill>
              </a:rPr>
              <a:t>6</a:t>
            </a:r>
          </a:p>
        </xdr:txBody>
      </xdr:sp>
      <xdr:sp macro="" textlink="">
        <xdr:nvSpPr>
          <xdr:cNvPr id="31" name="ZoneTexte 30">
            <a:extLst>
              <a:ext uri="{FF2B5EF4-FFF2-40B4-BE49-F238E27FC236}">
                <a16:creationId xmlns:a16="http://schemas.microsoft.com/office/drawing/2014/main" id="{0F43FF01-D17E-4C4E-AE7E-293A791FCA88}"/>
              </a:ext>
            </a:extLst>
          </xdr:cNvPr>
          <xdr:cNvSpPr txBox="1"/>
        </xdr:nvSpPr>
        <xdr:spPr>
          <a:xfrm>
            <a:off x="10315575" y="5715000"/>
            <a:ext cx="196340" cy="195127"/>
          </a:xfrm>
          <a:prstGeom prst="rect">
            <a:avLst/>
          </a:prstGeom>
          <a:solidFill>
            <a:srgbClr val="C00000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>
                <a:solidFill>
                  <a:schemeClr val="bg1"/>
                </a:solidFill>
              </a:rPr>
              <a:t>7</a:t>
            </a:r>
          </a:p>
        </xdr:txBody>
      </xdr:sp>
      <xdr:sp macro="" textlink="">
        <xdr:nvSpPr>
          <xdr:cNvPr id="32" name="ZoneTexte 31">
            <a:extLst>
              <a:ext uri="{FF2B5EF4-FFF2-40B4-BE49-F238E27FC236}">
                <a16:creationId xmlns:a16="http://schemas.microsoft.com/office/drawing/2014/main" id="{C3D5C0F7-A4C7-4894-B573-56C6CE7792CC}"/>
              </a:ext>
            </a:extLst>
          </xdr:cNvPr>
          <xdr:cNvSpPr txBox="1"/>
        </xdr:nvSpPr>
        <xdr:spPr>
          <a:xfrm>
            <a:off x="11382375" y="5724525"/>
            <a:ext cx="196340" cy="193732"/>
          </a:xfrm>
          <a:prstGeom prst="rect">
            <a:avLst/>
          </a:prstGeom>
          <a:solidFill>
            <a:srgbClr val="C00000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>
                <a:solidFill>
                  <a:schemeClr val="bg1"/>
                </a:solidFill>
              </a:rPr>
              <a:t>8</a:t>
            </a:r>
          </a:p>
        </xdr:txBody>
      </xdr:sp>
      <xdr:sp macro="" textlink="">
        <xdr:nvSpPr>
          <xdr:cNvPr id="33" name="ZoneTexte 32">
            <a:extLst>
              <a:ext uri="{FF2B5EF4-FFF2-40B4-BE49-F238E27FC236}">
                <a16:creationId xmlns:a16="http://schemas.microsoft.com/office/drawing/2014/main" id="{F524C4F9-33AD-4AA6-9700-4CDFE3BE9A29}"/>
              </a:ext>
            </a:extLst>
          </xdr:cNvPr>
          <xdr:cNvSpPr txBox="1"/>
        </xdr:nvSpPr>
        <xdr:spPr>
          <a:xfrm>
            <a:off x="12201525" y="5724525"/>
            <a:ext cx="199360" cy="195127"/>
          </a:xfrm>
          <a:prstGeom prst="rect">
            <a:avLst/>
          </a:prstGeom>
          <a:solidFill>
            <a:srgbClr val="C00000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>
                <a:solidFill>
                  <a:schemeClr val="bg1"/>
                </a:solidFill>
              </a:rPr>
              <a:t>9</a:t>
            </a:r>
          </a:p>
        </xdr:txBody>
      </xdr:sp>
    </xdr:grpSp>
    <xdr:clientData/>
  </xdr:twoCellAnchor>
  <xdr:twoCellAnchor>
    <xdr:from>
      <xdr:col>13</xdr:col>
      <xdr:colOff>400050</xdr:colOff>
      <xdr:row>29</xdr:row>
      <xdr:rowOff>0</xdr:rowOff>
    </xdr:from>
    <xdr:to>
      <xdr:col>21</xdr:col>
      <xdr:colOff>513685</xdr:colOff>
      <xdr:row>30</xdr:row>
      <xdr:rowOff>23677</xdr:rowOff>
    </xdr:to>
    <xdr:grpSp>
      <xdr:nvGrpSpPr>
        <xdr:cNvPr id="35" name="Groupe 34">
          <a:extLst>
            <a:ext uri="{FF2B5EF4-FFF2-40B4-BE49-F238E27FC236}">
              <a16:creationId xmlns:a16="http://schemas.microsoft.com/office/drawing/2014/main" id="{9D5F8B56-0D2F-4C45-A99D-C3A10440EDF7}"/>
            </a:ext>
          </a:extLst>
        </xdr:cNvPr>
        <xdr:cNvGrpSpPr/>
      </xdr:nvGrpSpPr>
      <xdr:grpSpPr>
        <a:xfrm>
          <a:off x="13173075" y="6143625"/>
          <a:ext cx="6819235" cy="214177"/>
          <a:chOff x="5581650" y="5705475"/>
          <a:chExt cx="6819235" cy="214177"/>
        </a:xfrm>
      </xdr:grpSpPr>
      <xdr:sp macro="" textlink="">
        <xdr:nvSpPr>
          <xdr:cNvPr id="36" name="ZoneTexte 35">
            <a:extLst>
              <a:ext uri="{FF2B5EF4-FFF2-40B4-BE49-F238E27FC236}">
                <a16:creationId xmlns:a16="http://schemas.microsoft.com/office/drawing/2014/main" id="{9FB35122-0654-3DDC-49B9-58C890BDA4E0}"/>
              </a:ext>
            </a:extLst>
          </xdr:cNvPr>
          <xdr:cNvSpPr txBox="1"/>
        </xdr:nvSpPr>
        <xdr:spPr>
          <a:xfrm>
            <a:off x="5581650" y="5705475"/>
            <a:ext cx="196340" cy="192287"/>
          </a:xfrm>
          <a:prstGeom prst="rect">
            <a:avLst/>
          </a:prstGeom>
          <a:solidFill>
            <a:srgbClr val="C00000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>
                <a:solidFill>
                  <a:schemeClr val="bg1"/>
                </a:solidFill>
              </a:rPr>
              <a:t>1</a:t>
            </a:r>
          </a:p>
        </xdr:txBody>
      </xdr:sp>
      <xdr:sp macro="" textlink="">
        <xdr:nvSpPr>
          <xdr:cNvPr id="37" name="ZoneTexte 36">
            <a:extLst>
              <a:ext uri="{FF2B5EF4-FFF2-40B4-BE49-F238E27FC236}">
                <a16:creationId xmlns:a16="http://schemas.microsoft.com/office/drawing/2014/main" id="{12475E62-8832-7FCE-C664-120474BF0964}"/>
              </a:ext>
            </a:extLst>
          </xdr:cNvPr>
          <xdr:cNvSpPr txBox="1"/>
        </xdr:nvSpPr>
        <xdr:spPr>
          <a:xfrm>
            <a:off x="6419850" y="5705475"/>
            <a:ext cx="196340" cy="193732"/>
          </a:xfrm>
          <a:prstGeom prst="rect">
            <a:avLst/>
          </a:prstGeom>
          <a:solidFill>
            <a:srgbClr val="C00000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>
                <a:solidFill>
                  <a:schemeClr val="bg1"/>
                </a:solidFill>
              </a:rPr>
              <a:t>2</a:t>
            </a:r>
          </a:p>
        </xdr:txBody>
      </xdr:sp>
      <xdr:sp macro="" textlink="">
        <xdr:nvSpPr>
          <xdr:cNvPr id="38" name="ZoneTexte 37">
            <a:extLst>
              <a:ext uri="{FF2B5EF4-FFF2-40B4-BE49-F238E27FC236}">
                <a16:creationId xmlns:a16="http://schemas.microsoft.com/office/drawing/2014/main" id="{677E0EBA-2A45-A0CE-99F4-ABD751FC777B}"/>
              </a:ext>
            </a:extLst>
          </xdr:cNvPr>
          <xdr:cNvSpPr txBox="1"/>
        </xdr:nvSpPr>
        <xdr:spPr>
          <a:xfrm>
            <a:off x="7181850" y="5705475"/>
            <a:ext cx="196340" cy="192287"/>
          </a:xfrm>
          <a:prstGeom prst="rect">
            <a:avLst/>
          </a:prstGeom>
          <a:solidFill>
            <a:srgbClr val="C00000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>
                <a:solidFill>
                  <a:schemeClr val="bg1"/>
                </a:solidFill>
              </a:rPr>
              <a:t>3</a:t>
            </a:r>
          </a:p>
        </xdr:txBody>
      </xdr:sp>
      <xdr:sp macro="" textlink="">
        <xdr:nvSpPr>
          <xdr:cNvPr id="39" name="ZoneTexte 38">
            <a:extLst>
              <a:ext uri="{FF2B5EF4-FFF2-40B4-BE49-F238E27FC236}">
                <a16:creationId xmlns:a16="http://schemas.microsoft.com/office/drawing/2014/main" id="{B03A9C9C-6D29-9513-E4E0-2E211B660F09}"/>
              </a:ext>
            </a:extLst>
          </xdr:cNvPr>
          <xdr:cNvSpPr txBox="1"/>
        </xdr:nvSpPr>
        <xdr:spPr>
          <a:xfrm>
            <a:off x="7953375" y="5715000"/>
            <a:ext cx="196340" cy="192287"/>
          </a:xfrm>
          <a:prstGeom prst="rect">
            <a:avLst/>
          </a:prstGeom>
          <a:solidFill>
            <a:srgbClr val="C00000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>
                <a:solidFill>
                  <a:schemeClr val="bg1"/>
                </a:solidFill>
              </a:rPr>
              <a:t>4</a:t>
            </a:r>
          </a:p>
        </xdr:txBody>
      </xdr:sp>
      <xdr:sp macro="" textlink="">
        <xdr:nvSpPr>
          <xdr:cNvPr id="40" name="ZoneTexte 39">
            <a:extLst>
              <a:ext uri="{FF2B5EF4-FFF2-40B4-BE49-F238E27FC236}">
                <a16:creationId xmlns:a16="http://schemas.microsoft.com/office/drawing/2014/main" id="{10A6CA95-A9CD-EAAB-181F-48F2664F756B}"/>
              </a:ext>
            </a:extLst>
          </xdr:cNvPr>
          <xdr:cNvSpPr txBox="1"/>
        </xdr:nvSpPr>
        <xdr:spPr>
          <a:xfrm>
            <a:off x="8820150" y="5705475"/>
            <a:ext cx="196340" cy="193732"/>
          </a:xfrm>
          <a:prstGeom prst="rect">
            <a:avLst/>
          </a:prstGeom>
          <a:solidFill>
            <a:srgbClr val="C00000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>
                <a:solidFill>
                  <a:schemeClr val="bg1"/>
                </a:solidFill>
              </a:rPr>
              <a:t>5</a:t>
            </a:r>
          </a:p>
        </xdr:txBody>
      </xdr:sp>
      <xdr:sp macro="" textlink="">
        <xdr:nvSpPr>
          <xdr:cNvPr id="41" name="ZoneTexte 40">
            <a:extLst>
              <a:ext uri="{FF2B5EF4-FFF2-40B4-BE49-F238E27FC236}">
                <a16:creationId xmlns:a16="http://schemas.microsoft.com/office/drawing/2014/main" id="{36415751-8531-3C4F-3AE0-26555F8F735A}"/>
              </a:ext>
            </a:extLst>
          </xdr:cNvPr>
          <xdr:cNvSpPr txBox="1"/>
        </xdr:nvSpPr>
        <xdr:spPr>
          <a:xfrm>
            <a:off x="9477375" y="5724525"/>
            <a:ext cx="196340" cy="193732"/>
          </a:xfrm>
          <a:prstGeom prst="rect">
            <a:avLst/>
          </a:prstGeom>
          <a:solidFill>
            <a:srgbClr val="C00000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>
                <a:solidFill>
                  <a:schemeClr val="bg1"/>
                </a:solidFill>
              </a:rPr>
              <a:t>6</a:t>
            </a:r>
          </a:p>
        </xdr:txBody>
      </xdr:sp>
      <xdr:sp macro="" textlink="">
        <xdr:nvSpPr>
          <xdr:cNvPr id="42" name="ZoneTexte 41">
            <a:extLst>
              <a:ext uri="{FF2B5EF4-FFF2-40B4-BE49-F238E27FC236}">
                <a16:creationId xmlns:a16="http://schemas.microsoft.com/office/drawing/2014/main" id="{ECABABE8-353A-8764-B520-790A0A44423A}"/>
              </a:ext>
            </a:extLst>
          </xdr:cNvPr>
          <xdr:cNvSpPr txBox="1"/>
        </xdr:nvSpPr>
        <xdr:spPr>
          <a:xfrm>
            <a:off x="10315575" y="5715000"/>
            <a:ext cx="196340" cy="195127"/>
          </a:xfrm>
          <a:prstGeom prst="rect">
            <a:avLst/>
          </a:prstGeom>
          <a:solidFill>
            <a:srgbClr val="C00000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>
                <a:solidFill>
                  <a:schemeClr val="bg1"/>
                </a:solidFill>
              </a:rPr>
              <a:t>7</a:t>
            </a:r>
          </a:p>
        </xdr:txBody>
      </xdr:sp>
      <xdr:sp macro="" textlink="">
        <xdr:nvSpPr>
          <xdr:cNvPr id="43" name="ZoneTexte 42">
            <a:extLst>
              <a:ext uri="{FF2B5EF4-FFF2-40B4-BE49-F238E27FC236}">
                <a16:creationId xmlns:a16="http://schemas.microsoft.com/office/drawing/2014/main" id="{B3ADC5A7-832F-C9D9-65CD-4CE062DCAD8B}"/>
              </a:ext>
            </a:extLst>
          </xdr:cNvPr>
          <xdr:cNvSpPr txBox="1"/>
        </xdr:nvSpPr>
        <xdr:spPr>
          <a:xfrm>
            <a:off x="11382375" y="5724525"/>
            <a:ext cx="196340" cy="193732"/>
          </a:xfrm>
          <a:prstGeom prst="rect">
            <a:avLst/>
          </a:prstGeom>
          <a:solidFill>
            <a:srgbClr val="C00000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>
                <a:solidFill>
                  <a:schemeClr val="bg1"/>
                </a:solidFill>
              </a:rPr>
              <a:t>8</a:t>
            </a:r>
          </a:p>
        </xdr:txBody>
      </xdr:sp>
      <xdr:sp macro="" textlink="">
        <xdr:nvSpPr>
          <xdr:cNvPr id="44" name="ZoneTexte 43">
            <a:extLst>
              <a:ext uri="{FF2B5EF4-FFF2-40B4-BE49-F238E27FC236}">
                <a16:creationId xmlns:a16="http://schemas.microsoft.com/office/drawing/2014/main" id="{F36B79AD-0044-8D0F-0F0D-B60AD0DAF87E}"/>
              </a:ext>
            </a:extLst>
          </xdr:cNvPr>
          <xdr:cNvSpPr txBox="1"/>
        </xdr:nvSpPr>
        <xdr:spPr>
          <a:xfrm>
            <a:off x="12201525" y="5724525"/>
            <a:ext cx="199360" cy="195127"/>
          </a:xfrm>
          <a:prstGeom prst="rect">
            <a:avLst/>
          </a:prstGeom>
          <a:solidFill>
            <a:srgbClr val="C00000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>
                <a:solidFill>
                  <a:schemeClr val="bg1"/>
                </a:solidFill>
              </a:rPr>
              <a:t>9</a:t>
            </a:r>
          </a:p>
        </xdr:txBody>
      </xdr:sp>
    </xdr:grpSp>
    <xdr:clientData/>
  </xdr:twoCellAnchor>
  <xdr:twoCellAnchor>
    <xdr:from>
      <xdr:col>22</xdr:col>
      <xdr:colOff>342900</xdr:colOff>
      <xdr:row>29</xdr:row>
      <xdr:rowOff>0</xdr:rowOff>
    </xdr:from>
    <xdr:to>
      <xdr:col>30</xdr:col>
      <xdr:colOff>456535</xdr:colOff>
      <xdr:row>30</xdr:row>
      <xdr:rowOff>23677</xdr:rowOff>
    </xdr:to>
    <xdr:grpSp>
      <xdr:nvGrpSpPr>
        <xdr:cNvPr id="45" name="Groupe 44">
          <a:extLst>
            <a:ext uri="{FF2B5EF4-FFF2-40B4-BE49-F238E27FC236}">
              <a16:creationId xmlns:a16="http://schemas.microsoft.com/office/drawing/2014/main" id="{CF968E01-867D-4D23-9948-2BAF7C53F0A1}"/>
            </a:ext>
          </a:extLst>
        </xdr:cNvPr>
        <xdr:cNvGrpSpPr/>
      </xdr:nvGrpSpPr>
      <xdr:grpSpPr>
        <a:xfrm>
          <a:off x="20659725" y="6143625"/>
          <a:ext cx="6819235" cy="214177"/>
          <a:chOff x="5581650" y="5705475"/>
          <a:chExt cx="6819235" cy="214177"/>
        </a:xfrm>
      </xdr:grpSpPr>
      <xdr:sp macro="" textlink="">
        <xdr:nvSpPr>
          <xdr:cNvPr id="46" name="ZoneTexte 45">
            <a:extLst>
              <a:ext uri="{FF2B5EF4-FFF2-40B4-BE49-F238E27FC236}">
                <a16:creationId xmlns:a16="http://schemas.microsoft.com/office/drawing/2014/main" id="{37FF9045-6431-C9EE-0E3D-377B7410DC8A}"/>
              </a:ext>
            </a:extLst>
          </xdr:cNvPr>
          <xdr:cNvSpPr txBox="1"/>
        </xdr:nvSpPr>
        <xdr:spPr>
          <a:xfrm>
            <a:off x="5581650" y="5705475"/>
            <a:ext cx="196340" cy="192287"/>
          </a:xfrm>
          <a:prstGeom prst="rect">
            <a:avLst/>
          </a:prstGeom>
          <a:solidFill>
            <a:srgbClr val="C00000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>
                <a:solidFill>
                  <a:schemeClr val="bg1"/>
                </a:solidFill>
              </a:rPr>
              <a:t>1</a:t>
            </a:r>
          </a:p>
        </xdr:txBody>
      </xdr:sp>
      <xdr:sp macro="" textlink="">
        <xdr:nvSpPr>
          <xdr:cNvPr id="47" name="ZoneTexte 46">
            <a:extLst>
              <a:ext uri="{FF2B5EF4-FFF2-40B4-BE49-F238E27FC236}">
                <a16:creationId xmlns:a16="http://schemas.microsoft.com/office/drawing/2014/main" id="{45935778-DC82-C514-E60A-EE948D0A52DD}"/>
              </a:ext>
            </a:extLst>
          </xdr:cNvPr>
          <xdr:cNvSpPr txBox="1"/>
        </xdr:nvSpPr>
        <xdr:spPr>
          <a:xfrm>
            <a:off x="6419850" y="5705475"/>
            <a:ext cx="196340" cy="193732"/>
          </a:xfrm>
          <a:prstGeom prst="rect">
            <a:avLst/>
          </a:prstGeom>
          <a:solidFill>
            <a:srgbClr val="C00000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>
                <a:solidFill>
                  <a:schemeClr val="bg1"/>
                </a:solidFill>
              </a:rPr>
              <a:t>2</a:t>
            </a:r>
          </a:p>
        </xdr:txBody>
      </xdr:sp>
      <xdr:sp macro="" textlink="">
        <xdr:nvSpPr>
          <xdr:cNvPr id="48" name="ZoneTexte 47">
            <a:extLst>
              <a:ext uri="{FF2B5EF4-FFF2-40B4-BE49-F238E27FC236}">
                <a16:creationId xmlns:a16="http://schemas.microsoft.com/office/drawing/2014/main" id="{067B5A53-82B6-B8F4-CC56-3675EF169E14}"/>
              </a:ext>
            </a:extLst>
          </xdr:cNvPr>
          <xdr:cNvSpPr txBox="1"/>
        </xdr:nvSpPr>
        <xdr:spPr>
          <a:xfrm>
            <a:off x="7181850" y="5705475"/>
            <a:ext cx="196340" cy="192287"/>
          </a:xfrm>
          <a:prstGeom prst="rect">
            <a:avLst/>
          </a:prstGeom>
          <a:solidFill>
            <a:srgbClr val="C00000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>
                <a:solidFill>
                  <a:schemeClr val="bg1"/>
                </a:solidFill>
              </a:rPr>
              <a:t>3</a:t>
            </a:r>
          </a:p>
        </xdr:txBody>
      </xdr:sp>
      <xdr:sp macro="" textlink="">
        <xdr:nvSpPr>
          <xdr:cNvPr id="49" name="ZoneTexte 48">
            <a:extLst>
              <a:ext uri="{FF2B5EF4-FFF2-40B4-BE49-F238E27FC236}">
                <a16:creationId xmlns:a16="http://schemas.microsoft.com/office/drawing/2014/main" id="{01AB421B-FE71-E3FB-EDCA-40C3AAA108CC}"/>
              </a:ext>
            </a:extLst>
          </xdr:cNvPr>
          <xdr:cNvSpPr txBox="1"/>
        </xdr:nvSpPr>
        <xdr:spPr>
          <a:xfrm>
            <a:off x="7953375" y="5715000"/>
            <a:ext cx="196340" cy="192287"/>
          </a:xfrm>
          <a:prstGeom prst="rect">
            <a:avLst/>
          </a:prstGeom>
          <a:solidFill>
            <a:srgbClr val="C00000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>
                <a:solidFill>
                  <a:schemeClr val="bg1"/>
                </a:solidFill>
              </a:rPr>
              <a:t>4</a:t>
            </a:r>
          </a:p>
        </xdr:txBody>
      </xdr:sp>
      <xdr:sp macro="" textlink="">
        <xdr:nvSpPr>
          <xdr:cNvPr id="50" name="ZoneTexte 49">
            <a:extLst>
              <a:ext uri="{FF2B5EF4-FFF2-40B4-BE49-F238E27FC236}">
                <a16:creationId xmlns:a16="http://schemas.microsoft.com/office/drawing/2014/main" id="{4366D4A5-33FC-1D13-42A4-5962ED109A89}"/>
              </a:ext>
            </a:extLst>
          </xdr:cNvPr>
          <xdr:cNvSpPr txBox="1"/>
        </xdr:nvSpPr>
        <xdr:spPr>
          <a:xfrm>
            <a:off x="8820150" y="5705475"/>
            <a:ext cx="196340" cy="193732"/>
          </a:xfrm>
          <a:prstGeom prst="rect">
            <a:avLst/>
          </a:prstGeom>
          <a:solidFill>
            <a:srgbClr val="C00000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>
                <a:solidFill>
                  <a:schemeClr val="bg1"/>
                </a:solidFill>
              </a:rPr>
              <a:t>5</a:t>
            </a:r>
          </a:p>
        </xdr:txBody>
      </xdr:sp>
      <xdr:sp macro="" textlink="">
        <xdr:nvSpPr>
          <xdr:cNvPr id="51" name="ZoneTexte 50">
            <a:extLst>
              <a:ext uri="{FF2B5EF4-FFF2-40B4-BE49-F238E27FC236}">
                <a16:creationId xmlns:a16="http://schemas.microsoft.com/office/drawing/2014/main" id="{0A4BE71A-45CD-4798-54BA-A4A9C63D7717}"/>
              </a:ext>
            </a:extLst>
          </xdr:cNvPr>
          <xdr:cNvSpPr txBox="1"/>
        </xdr:nvSpPr>
        <xdr:spPr>
          <a:xfrm>
            <a:off x="9477375" y="5724525"/>
            <a:ext cx="196340" cy="193732"/>
          </a:xfrm>
          <a:prstGeom prst="rect">
            <a:avLst/>
          </a:prstGeom>
          <a:solidFill>
            <a:srgbClr val="C00000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>
                <a:solidFill>
                  <a:schemeClr val="bg1"/>
                </a:solidFill>
              </a:rPr>
              <a:t>6</a:t>
            </a:r>
          </a:p>
        </xdr:txBody>
      </xdr:sp>
      <xdr:sp macro="" textlink="">
        <xdr:nvSpPr>
          <xdr:cNvPr id="52" name="ZoneTexte 51">
            <a:extLst>
              <a:ext uri="{FF2B5EF4-FFF2-40B4-BE49-F238E27FC236}">
                <a16:creationId xmlns:a16="http://schemas.microsoft.com/office/drawing/2014/main" id="{EF9B092B-F05E-F51E-B65A-D96E2E647306}"/>
              </a:ext>
            </a:extLst>
          </xdr:cNvPr>
          <xdr:cNvSpPr txBox="1"/>
        </xdr:nvSpPr>
        <xdr:spPr>
          <a:xfrm>
            <a:off x="10315575" y="5715000"/>
            <a:ext cx="196340" cy="195127"/>
          </a:xfrm>
          <a:prstGeom prst="rect">
            <a:avLst/>
          </a:prstGeom>
          <a:solidFill>
            <a:srgbClr val="C00000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>
                <a:solidFill>
                  <a:schemeClr val="bg1"/>
                </a:solidFill>
              </a:rPr>
              <a:t>7</a:t>
            </a:r>
          </a:p>
        </xdr:txBody>
      </xdr:sp>
      <xdr:sp macro="" textlink="">
        <xdr:nvSpPr>
          <xdr:cNvPr id="53" name="ZoneTexte 52">
            <a:extLst>
              <a:ext uri="{FF2B5EF4-FFF2-40B4-BE49-F238E27FC236}">
                <a16:creationId xmlns:a16="http://schemas.microsoft.com/office/drawing/2014/main" id="{AEFAA0B1-E254-FB3A-8583-32DA4BC1D5D2}"/>
              </a:ext>
            </a:extLst>
          </xdr:cNvPr>
          <xdr:cNvSpPr txBox="1"/>
        </xdr:nvSpPr>
        <xdr:spPr>
          <a:xfrm>
            <a:off x="11382375" y="5724525"/>
            <a:ext cx="196340" cy="193732"/>
          </a:xfrm>
          <a:prstGeom prst="rect">
            <a:avLst/>
          </a:prstGeom>
          <a:solidFill>
            <a:srgbClr val="C00000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>
                <a:solidFill>
                  <a:schemeClr val="bg1"/>
                </a:solidFill>
              </a:rPr>
              <a:t>8</a:t>
            </a:r>
          </a:p>
        </xdr:txBody>
      </xdr:sp>
      <xdr:sp macro="" textlink="">
        <xdr:nvSpPr>
          <xdr:cNvPr id="54" name="ZoneTexte 53">
            <a:extLst>
              <a:ext uri="{FF2B5EF4-FFF2-40B4-BE49-F238E27FC236}">
                <a16:creationId xmlns:a16="http://schemas.microsoft.com/office/drawing/2014/main" id="{F9DD64EF-007A-9329-C719-6BD11E892A76}"/>
              </a:ext>
            </a:extLst>
          </xdr:cNvPr>
          <xdr:cNvSpPr txBox="1"/>
        </xdr:nvSpPr>
        <xdr:spPr>
          <a:xfrm>
            <a:off x="12201525" y="5724525"/>
            <a:ext cx="199360" cy="195127"/>
          </a:xfrm>
          <a:prstGeom prst="rect">
            <a:avLst/>
          </a:prstGeom>
          <a:solidFill>
            <a:srgbClr val="C00000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100">
                <a:solidFill>
                  <a:schemeClr val="bg1"/>
                </a:solidFill>
              </a:rPr>
              <a:t>9</a:t>
            </a:r>
          </a:p>
        </xdr:txBody>
      </xdr:sp>
    </xdr:grpSp>
    <xdr:clientData/>
  </xdr:twoCellAnchor>
  <xdr:twoCellAnchor>
    <xdr:from>
      <xdr:col>3</xdr:col>
      <xdr:colOff>876300</xdr:colOff>
      <xdr:row>3</xdr:row>
      <xdr:rowOff>114300</xdr:rowOff>
    </xdr:from>
    <xdr:to>
      <xdr:col>5</xdr:col>
      <xdr:colOff>266700</xdr:colOff>
      <xdr:row>3</xdr:row>
      <xdr:rowOff>123825</xdr:rowOff>
    </xdr:to>
    <xdr:cxnSp macro="">
      <xdr:nvCxnSpPr>
        <xdr:cNvPr id="56" name="Connecteur droit avec flèche 55">
          <a:extLst>
            <a:ext uri="{FF2B5EF4-FFF2-40B4-BE49-F238E27FC236}">
              <a16:creationId xmlns:a16="http://schemas.microsoft.com/office/drawing/2014/main" id="{4807B95E-9E10-F770-CD04-667F0845CB98}"/>
            </a:ext>
          </a:extLst>
        </xdr:cNvPr>
        <xdr:cNvCxnSpPr/>
      </xdr:nvCxnSpPr>
      <xdr:spPr>
        <a:xfrm flipV="1">
          <a:off x="4886325" y="638175"/>
          <a:ext cx="1447800" cy="9525"/>
        </a:xfrm>
        <a:prstGeom prst="straightConnector1">
          <a:avLst/>
        </a:prstGeom>
        <a:ln>
          <a:solidFill>
            <a:srgbClr val="C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11</xdr:col>
      <xdr:colOff>171450</xdr:colOff>
      <xdr:row>0</xdr:row>
      <xdr:rowOff>0</xdr:rowOff>
    </xdr:from>
    <xdr:to>
      <xdr:col>13</xdr:col>
      <xdr:colOff>518611</xdr:colOff>
      <xdr:row>4</xdr:row>
      <xdr:rowOff>590550</xdr:rowOff>
    </xdr:to>
    <xdr:pic>
      <xdr:nvPicPr>
        <xdr:cNvPr id="57" name="Image 56">
          <a:extLst>
            <a:ext uri="{FF2B5EF4-FFF2-40B4-BE49-F238E27FC236}">
              <a16:creationId xmlns:a16="http://schemas.microsoft.com/office/drawing/2014/main" id="{4EF895AF-2C0A-3F29-8BCF-10B8B00284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1268075" y="0"/>
          <a:ext cx="2023561" cy="131445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219075</xdr:colOff>
          <xdr:row>20</xdr:row>
          <xdr:rowOff>76200</xdr:rowOff>
        </xdr:from>
        <xdr:to>
          <xdr:col>12</xdr:col>
          <xdr:colOff>66675</xdr:colOff>
          <xdr:row>22</xdr:row>
          <xdr:rowOff>57150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E20E2BE-4A79-AE8E-D00B-08DA6C832C5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Enregistrment</a:t>
              </a:r>
            </a:p>
          </xdr:txBody>
        </xdr:sp>
        <xdr:clientData fPrintsWithSheet="0"/>
      </xdr:twoCellAnchor>
    </mc:Choice>
    <mc:Fallback/>
  </mc:AlternateContent>
  <xdr:twoCellAnchor>
    <xdr:from>
      <xdr:col>10</xdr:col>
      <xdr:colOff>247650</xdr:colOff>
      <xdr:row>22</xdr:row>
      <xdr:rowOff>228600</xdr:rowOff>
    </xdr:from>
    <xdr:to>
      <xdr:col>10</xdr:col>
      <xdr:colOff>476250</xdr:colOff>
      <xdr:row>22</xdr:row>
      <xdr:rowOff>504825</xdr:rowOff>
    </xdr:to>
    <xdr:cxnSp macro="">
      <xdr:nvCxnSpPr>
        <xdr:cNvPr id="59" name="Connecteur droit avec flèche 58">
          <a:extLst>
            <a:ext uri="{FF2B5EF4-FFF2-40B4-BE49-F238E27FC236}">
              <a16:creationId xmlns:a16="http://schemas.microsoft.com/office/drawing/2014/main" id="{ECBF962C-AEE3-C97C-1032-BD79E5BE1311}"/>
            </a:ext>
          </a:extLst>
        </xdr:cNvPr>
        <xdr:cNvCxnSpPr/>
      </xdr:nvCxnSpPr>
      <xdr:spPr>
        <a:xfrm flipH="1">
          <a:off x="10506075" y="4695825"/>
          <a:ext cx="228600" cy="2762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180975</xdr:colOff>
      <xdr:row>22</xdr:row>
      <xdr:rowOff>228600</xdr:rowOff>
    </xdr:from>
    <xdr:to>
      <xdr:col>11</xdr:col>
      <xdr:colOff>190500</xdr:colOff>
      <xdr:row>23</xdr:row>
      <xdr:rowOff>114300</xdr:rowOff>
    </xdr:to>
    <xdr:cxnSp macro="">
      <xdr:nvCxnSpPr>
        <xdr:cNvPr id="61" name="Connecteur droit avec flèche 60">
          <a:extLst>
            <a:ext uri="{FF2B5EF4-FFF2-40B4-BE49-F238E27FC236}">
              <a16:creationId xmlns:a16="http://schemas.microsoft.com/office/drawing/2014/main" id="{C8FD3E87-F65B-4D93-AE3F-BDBD76D4ED52}"/>
            </a:ext>
          </a:extLst>
        </xdr:cNvPr>
        <xdr:cNvCxnSpPr/>
      </xdr:nvCxnSpPr>
      <xdr:spPr>
        <a:xfrm>
          <a:off x="11277600" y="4695825"/>
          <a:ext cx="9525" cy="40005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733425</xdr:colOff>
      <xdr:row>22</xdr:row>
      <xdr:rowOff>180975</xdr:rowOff>
    </xdr:from>
    <xdr:to>
      <xdr:col>12</xdr:col>
      <xdr:colOff>114300</xdr:colOff>
      <xdr:row>22</xdr:row>
      <xdr:rowOff>447675</xdr:rowOff>
    </xdr:to>
    <xdr:cxnSp macro="">
      <xdr:nvCxnSpPr>
        <xdr:cNvPr id="63" name="Connecteur droit avec flèche 62">
          <a:extLst>
            <a:ext uri="{FF2B5EF4-FFF2-40B4-BE49-F238E27FC236}">
              <a16:creationId xmlns:a16="http://schemas.microsoft.com/office/drawing/2014/main" id="{1B33CC7D-1AA2-489F-8D49-8E44B624C66D}"/>
            </a:ext>
          </a:extLst>
        </xdr:cNvPr>
        <xdr:cNvCxnSpPr/>
      </xdr:nvCxnSpPr>
      <xdr:spPr>
        <a:xfrm>
          <a:off x="11830050" y="4648200"/>
          <a:ext cx="219075" cy="2667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40</xdr:col>
      <xdr:colOff>52915</xdr:colOff>
      <xdr:row>10</xdr:row>
      <xdr:rowOff>21168</xdr:rowOff>
    </xdr:from>
    <xdr:to>
      <xdr:col>41</xdr:col>
      <xdr:colOff>232835</xdr:colOff>
      <xdr:row>10</xdr:row>
      <xdr:rowOff>391585</xdr:rowOff>
    </xdr:to>
    <xdr:sp macro="" textlink="">
      <xdr:nvSpPr>
        <xdr:cNvPr id="2" name="Flèche : gauche 1">
          <a:extLst>
            <a:ext uri="{FF2B5EF4-FFF2-40B4-BE49-F238E27FC236}">
              <a16:creationId xmlns:a16="http://schemas.microsoft.com/office/drawing/2014/main" id="{A52FDF47-1B4F-30A8-0109-1FA74A31827E}"/>
            </a:ext>
          </a:extLst>
        </xdr:cNvPr>
        <xdr:cNvSpPr/>
      </xdr:nvSpPr>
      <xdr:spPr>
        <a:xfrm>
          <a:off x="11482915" y="3418418"/>
          <a:ext cx="465670" cy="370417"/>
        </a:xfrm>
        <a:prstGeom prst="leftArrow">
          <a:avLst/>
        </a:prstGeom>
        <a:solidFill>
          <a:srgbClr val="FFFF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80433</xdr:colOff>
          <xdr:row>26</xdr:row>
          <xdr:rowOff>30693</xdr:rowOff>
        </xdr:from>
        <xdr:to>
          <xdr:col>43</xdr:col>
          <xdr:colOff>223308</xdr:colOff>
          <xdr:row>26</xdr:row>
          <xdr:rowOff>373593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B4B089E-A16E-0AD2-3C1C-C266BF4ADF1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Enregistrment</a:t>
              </a:r>
            </a:p>
          </xdr:txBody>
        </xdr:sp>
        <xdr:clientData fPrintsWithSheet="0"/>
      </xdr:twoCellAnchor>
    </mc:Choice>
    <mc:Fallback/>
  </mc:AlternateContent>
  <xdr:twoCellAnchor>
    <xdr:from>
      <xdr:col>40</xdr:col>
      <xdr:colOff>52916</xdr:colOff>
      <xdr:row>30</xdr:row>
      <xdr:rowOff>306918</xdr:rowOff>
    </xdr:from>
    <xdr:to>
      <xdr:col>41</xdr:col>
      <xdr:colOff>232836</xdr:colOff>
      <xdr:row>30</xdr:row>
      <xdr:rowOff>677335</xdr:rowOff>
    </xdr:to>
    <xdr:sp macro="" textlink="">
      <xdr:nvSpPr>
        <xdr:cNvPr id="3" name="Flèche : gauche 2">
          <a:extLst>
            <a:ext uri="{FF2B5EF4-FFF2-40B4-BE49-F238E27FC236}">
              <a16:creationId xmlns:a16="http://schemas.microsoft.com/office/drawing/2014/main" id="{5D96394B-7454-40D4-984C-4A35767E2F5C}"/>
            </a:ext>
          </a:extLst>
        </xdr:cNvPr>
        <xdr:cNvSpPr/>
      </xdr:nvSpPr>
      <xdr:spPr>
        <a:xfrm>
          <a:off x="11482916" y="10773835"/>
          <a:ext cx="465670" cy="370417"/>
        </a:xfrm>
        <a:prstGeom prst="leftArrow">
          <a:avLst/>
        </a:prstGeom>
        <a:solidFill>
          <a:srgbClr val="FFFF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21167</xdr:colOff>
      <xdr:row>31</xdr:row>
      <xdr:rowOff>243417</xdr:rowOff>
    </xdr:from>
    <xdr:to>
      <xdr:col>41</xdr:col>
      <xdr:colOff>201087</xdr:colOff>
      <xdr:row>31</xdr:row>
      <xdr:rowOff>613834</xdr:rowOff>
    </xdr:to>
    <xdr:sp macro="" textlink="">
      <xdr:nvSpPr>
        <xdr:cNvPr id="4" name="Flèche : gauche 3">
          <a:extLst>
            <a:ext uri="{FF2B5EF4-FFF2-40B4-BE49-F238E27FC236}">
              <a16:creationId xmlns:a16="http://schemas.microsoft.com/office/drawing/2014/main" id="{BC712F4A-C211-4F39-BB57-218BC8AE1CF0}"/>
            </a:ext>
          </a:extLst>
        </xdr:cNvPr>
        <xdr:cNvSpPr/>
      </xdr:nvSpPr>
      <xdr:spPr>
        <a:xfrm>
          <a:off x="11451167" y="11599334"/>
          <a:ext cx="465670" cy="370417"/>
        </a:xfrm>
        <a:prstGeom prst="leftArrow">
          <a:avLst/>
        </a:prstGeom>
        <a:solidFill>
          <a:srgbClr val="FFFF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52917</xdr:colOff>
      <xdr:row>32</xdr:row>
      <xdr:rowOff>243417</xdr:rowOff>
    </xdr:from>
    <xdr:to>
      <xdr:col>41</xdr:col>
      <xdr:colOff>232837</xdr:colOff>
      <xdr:row>32</xdr:row>
      <xdr:rowOff>613834</xdr:rowOff>
    </xdr:to>
    <xdr:sp macro="" textlink="">
      <xdr:nvSpPr>
        <xdr:cNvPr id="5" name="Flèche : gauche 4">
          <a:extLst>
            <a:ext uri="{FF2B5EF4-FFF2-40B4-BE49-F238E27FC236}">
              <a16:creationId xmlns:a16="http://schemas.microsoft.com/office/drawing/2014/main" id="{545BFC89-4621-49CA-AD50-0DF928D2ED5E}"/>
            </a:ext>
          </a:extLst>
        </xdr:cNvPr>
        <xdr:cNvSpPr/>
      </xdr:nvSpPr>
      <xdr:spPr>
        <a:xfrm>
          <a:off x="11482917" y="12488334"/>
          <a:ext cx="465670" cy="370417"/>
        </a:xfrm>
        <a:prstGeom prst="leftArrow">
          <a:avLst/>
        </a:prstGeom>
        <a:solidFill>
          <a:srgbClr val="FFFF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31750</xdr:colOff>
      <xdr:row>33</xdr:row>
      <xdr:rowOff>306917</xdr:rowOff>
    </xdr:from>
    <xdr:to>
      <xdr:col>41</xdr:col>
      <xdr:colOff>211670</xdr:colOff>
      <xdr:row>33</xdr:row>
      <xdr:rowOff>677334</xdr:rowOff>
    </xdr:to>
    <xdr:sp macro="" textlink="">
      <xdr:nvSpPr>
        <xdr:cNvPr id="6" name="Flèche : gauche 5">
          <a:extLst>
            <a:ext uri="{FF2B5EF4-FFF2-40B4-BE49-F238E27FC236}">
              <a16:creationId xmlns:a16="http://schemas.microsoft.com/office/drawing/2014/main" id="{1C61D5AC-FDF7-4516-88AE-7290EE8702B7}"/>
            </a:ext>
          </a:extLst>
        </xdr:cNvPr>
        <xdr:cNvSpPr/>
      </xdr:nvSpPr>
      <xdr:spPr>
        <a:xfrm>
          <a:off x="11461750" y="13440834"/>
          <a:ext cx="465670" cy="370417"/>
        </a:xfrm>
        <a:prstGeom prst="leftArrow">
          <a:avLst/>
        </a:prstGeom>
        <a:solidFill>
          <a:srgbClr val="FFFF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780CB8-7765-495E-84FE-EE2827B14CAB}">
  <sheetPr codeName="Feuil3"/>
  <dimension ref="A1:AE43"/>
  <sheetViews>
    <sheetView tabSelected="1" workbookViewId="0">
      <selection activeCell="A22" sqref="A22"/>
    </sheetView>
  </sheetViews>
  <sheetFormatPr baseColWidth="10" defaultRowHeight="14.25" x14ac:dyDescent="0.2"/>
  <cols>
    <col min="1" max="1" width="30.625" style="1" customWidth="1"/>
    <col min="2" max="3" width="11" style="1"/>
    <col min="4" max="4" width="16" style="1" customWidth="1"/>
    <col min="5" max="16384" width="11" style="1"/>
  </cols>
  <sheetData>
    <row r="1" spans="1:11" ht="9" customHeight="1" x14ac:dyDescent="0.2"/>
    <row r="2" spans="1:11" s="196" customFormat="1" ht="24.75" x14ac:dyDescent="0.5">
      <c r="A2" s="195" t="s">
        <v>3008</v>
      </c>
      <c r="B2" s="195"/>
      <c r="C2" s="195"/>
      <c r="E2" s="197" t="s">
        <v>3013</v>
      </c>
      <c r="F2" s="197"/>
      <c r="G2" s="197"/>
      <c r="H2" s="197"/>
      <c r="I2" s="197"/>
      <c r="J2" s="197"/>
      <c r="K2" s="197"/>
    </row>
    <row r="3" spans="1:11" ht="7.5" customHeight="1" x14ac:dyDescent="0.2"/>
    <row r="4" spans="1:11" ht="15.75" x14ac:dyDescent="0.2">
      <c r="A4" s="1" t="s">
        <v>3014</v>
      </c>
      <c r="F4" s="185"/>
      <c r="G4" s="186" t="s">
        <v>3018</v>
      </c>
      <c r="H4" s="186"/>
      <c r="I4" s="187"/>
    </row>
    <row r="5" spans="1:11" ht="47.25" customHeight="1" x14ac:dyDescent="0.2"/>
    <row r="6" spans="1:11" x14ac:dyDescent="0.2">
      <c r="A6" s="1" t="s">
        <v>3020</v>
      </c>
    </row>
    <row r="7" spans="1:11" x14ac:dyDescent="0.2">
      <c r="A7" s="1" t="s">
        <v>3021</v>
      </c>
    </row>
    <row r="8" spans="1:11" ht="19.5" customHeight="1" x14ac:dyDescent="0.25">
      <c r="A8" s="198" t="s">
        <v>3022</v>
      </c>
    </row>
    <row r="21" spans="1:31" x14ac:dyDescent="0.2">
      <c r="A21" s="1" t="s">
        <v>3023</v>
      </c>
    </row>
    <row r="22" spans="1:31" x14ac:dyDescent="0.2">
      <c r="A22" s="1" t="s">
        <v>3025</v>
      </c>
    </row>
    <row r="23" spans="1:31" ht="40.5" customHeight="1" x14ac:dyDescent="0.2"/>
    <row r="24" spans="1:31" ht="15" x14ac:dyDescent="0.25">
      <c r="A24" s="40" t="s">
        <v>3015</v>
      </c>
    </row>
    <row r="25" spans="1:31" s="40" customFormat="1" ht="15" x14ac:dyDescent="0.25"/>
    <row r="26" spans="1:31" s="40" customFormat="1" ht="15" x14ac:dyDescent="0.25">
      <c r="A26" s="40" t="s">
        <v>3009</v>
      </c>
      <c r="E26" s="40" t="s">
        <v>3010</v>
      </c>
      <c r="N26" s="40" t="s">
        <v>3011</v>
      </c>
      <c r="W26" s="40" t="s">
        <v>3012</v>
      </c>
      <c r="AE26" s="40" t="s">
        <v>3036</v>
      </c>
    </row>
    <row r="27" spans="1:31" ht="16.5" customHeight="1" thickBot="1" x14ac:dyDescent="0.25"/>
    <row r="28" spans="1:31" ht="15" thickBot="1" x14ac:dyDescent="0.25">
      <c r="A28" s="29" t="s">
        <v>23</v>
      </c>
      <c r="B28" s="29" t="s">
        <v>22</v>
      </c>
      <c r="C28" s="29" t="s">
        <v>2923</v>
      </c>
      <c r="D28" s="36" t="s">
        <v>24</v>
      </c>
      <c r="E28" s="32" t="s">
        <v>31</v>
      </c>
      <c r="F28" s="30" t="s">
        <v>39</v>
      </c>
      <c r="G28" s="30" t="s">
        <v>40</v>
      </c>
      <c r="H28" s="30" t="s">
        <v>41</v>
      </c>
      <c r="I28" s="30" t="s">
        <v>42</v>
      </c>
      <c r="J28" s="30" t="s">
        <v>33</v>
      </c>
      <c r="K28" s="30" t="s">
        <v>34</v>
      </c>
      <c r="L28" s="30" t="s">
        <v>35</v>
      </c>
      <c r="M28" s="31" t="s">
        <v>38</v>
      </c>
      <c r="N28" s="32" t="s">
        <v>31</v>
      </c>
      <c r="O28" s="30" t="s">
        <v>39</v>
      </c>
      <c r="P28" s="30" t="s">
        <v>40</v>
      </c>
      <c r="Q28" s="30" t="s">
        <v>41</v>
      </c>
      <c r="R28" s="30" t="s">
        <v>42</v>
      </c>
      <c r="S28" s="30" t="s">
        <v>33</v>
      </c>
      <c r="T28" s="30" t="s">
        <v>34</v>
      </c>
      <c r="U28" s="30" t="s">
        <v>35</v>
      </c>
      <c r="V28" s="31" t="s">
        <v>38</v>
      </c>
      <c r="W28" s="32" t="s">
        <v>31</v>
      </c>
      <c r="X28" s="30" t="s">
        <v>39</v>
      </c>
      <c r="Y28" s="30" t="s">
        <v>40</v>
      </c>
      <c r="Z28" s="30" t="s">
        <v>41</v>
      </c>
      <c r="AA28" s="30" t="s">
        <v>42</v>
      </c>
      <c r="AB28" s="30" t="s">
        <v>33</v>
      </c>
      <c r="AC28" s="30" t="s">
        <v>34</v>
      </c>
      <c r="AD28" s="30" t="s">
        <v>35</v>
      </c>
      <c r="AE28" s="31" t="s">
        <v>38</v>
      </c>
    </row>
    <row r="29" spans="1:31" ht="15" thickBot="1" x14ac:dyDescent="0.25">
      <c r="A29" s="194" t="str">
        <f>G4</f>
        <v>VI_DVND_BUG5_DRT_2023_0601 Ind.0</v>
      </c>
      <c r="B29" s="33" t="s">
        <v>1647</v>
      </c>
      <c r="C29" s="33">
        <v>2271953</v>
      </c>
      <c r="D29" s="37" t="s">
        <v>2037</v>
      </c>
      <c r="E29" s="191">
        <f>DSI!A31</f>
        <v>30</v>
      </c>
      <c r="F29" s="188">
        <f>DSI!C31</f>
        <v>0</v>
      </c>
      <c r="G29" s="188">
        <f>DSI!D31</f>
        <v>0</v>
      </c>
      <c r="H29" s="188">
        <f>DSI!E31</f>
        <v>0</v>
      </c>
      <c r="I29" s="188">
        <f>DSI!F31</f>
        <v>0</v>
      </c>
      <c r="J29" s="188" t="str">
        <f>DSI!G31</f>
        <v>Relever les dimensions et matière du joint de bride de refoulement pour procéder au remplacement de celui-ci
(Faire retour au CA pour confection)</v>
      </c>
      <c r="K29" s="188" t="str">
        <f>DSI!Q31</f>
        <v>VI_CET_BUG2_DSI_2P35_0005</v>
      </c>
      <c r="L29" s="188">
        <f>DSI!V31</f>
        <v>0</v>
      </c>
      <c r="M29" s="188">
        <f>DSI!AJ31</f>
        <v>0</v>
      </c>
      <c r="N29" s="192">
        <f>DSI!A32</f>
        <v>40</v>
      </c>
      <c r="O29" s="188">
        <f>DSI!C32</f>
        <v>0</v>
      </c>
      <c r="P29" s="188">
        <f>DSI!D32</f>
        <v>0</v>
      </c>
      <c r="Q29" s="188">
        <f>DSI!E32</f>
        <v>0</v>
      </c>
      <c r="R29" s="188">
        <f>DSI!F32</f>
        <v>0</v>
      </c>
      <c r="S29" s="188" t="str">
        <f>DSI!G32</f>
        <v>Nettoyage externe du moteur
(Stator, grille et ventilateur de refroidissement) et du ventilateur</v>
      </c>
      <c r="T29" s="188" t="str">
        <f>DSI!Q32</f>
        <v>04014-MO-SEM-0046</v>
      </c>
      <c r="U29" s="188">
        <f>DSI!R32</f>
        <v>0</v>
      </c>
      <c r="V29" s="189">
        <f>DSI!AJ32</f>
        <v>0</v>
      </c>
      <c r="W29" s="193">
        <f>DSI!A33</f>
        <v>50</v>
      </c>
      <c r="X29" s="190">
        <f>DSI!B33</f>
        <v>0</v>
      </c>
      <c r="Y29" s="190">
        <f>DSI!C33</f>
        <v>0</v>
      </c>
      <c r="Z29" s="190">
        <f>DSI!D33</f>
        <v>0</v>
      </c>
      <c r="AA29" s="190">
        <f>DSI!E33</f>
        <v>0</v>
      </c>
      <c r="AB29" s="188" t="str">
        <f>DSI!G33</f>
        <v>Contrôle des roulements moteur et ventilateur par libre rotation 
(Si point dur prévenir CA)</v>
      </c>
      <c r="AC29" s="188" t="str">
        <f>DSI!Q33</f>
        <v>04014-MO-SEM-0046</v>
      </c>
      <c r="AD29" s="188" t="str">
        <f>DSI!V33</f>
        <v>A</v>
      </c>
      <c r="AE29" s="189">
        <f>DSI!AJ33</f>
        <v>0</v>
      </c>
    </row>
    <row r="30" spans="1:31" ht="15" thickBot="1" x14ac:dyDescent="0.25">
      <c r="A30" s="33" t="s">
        <v>55</v>
      </c>
      <c r="B30" s="33" t="s">
        <v>1648</v>
      </c>
      <c r="C30" s="33">
        <v>4842657</v>
      </c>
      <c r="D30" s="37" t="s">
        <v>2038</v>
      </c>
      <c r="E30" s="183"/>
      <c r="F30" s="184"/>
      <c r="G30" s="184"/>
      <c r="H30" s="184"/>
      <c r="I30" s="184"/>
      <c r="J30" s="184"/>
      <c r="K30" s="184"/>
      <c r="L30" s="184"/>
      <c r="M30" s="184"/>
      <c r="N30" s="183"/>
      <c r="O30" s="184"/>
      <c r="P30" s="184"/>
      <c r="Q30" s="184"/>
      <c r="R30" s="184"/>
      <c r="S30" s="184"/>
      <c r="T30" s="184"/>
      <c r="U30" s="184"/>
      <c r="V30" s="184"/>
      <c r="W30" s="183"/>
      <c r="X30" s="184"/>
      <c r="Y30" s="184"/>
      <c r="Z30" s="184"/>
      <c r="AA30" s="184"/>
      <c r="AB30" s="184"/>
      <c r="AC30" s="184"/>
      <c r="AD30" s="184"/>
      <c r="AE30" s="184"/>
    </row>
    <row r="31" spans="1:31" ht="15" thickBot="1" x14ac:dyDescent="0.25">
      <c r="A31" s="33" t="s">
        <v>56</v>
      </c>
      <c r="B31" s="33" t="s">
        <v>1649</v>
      </c>
      <c r="C31" s="33">
        <v>4948598</v>
      </c>
      <c r="D31" s="37" t="s">
        <v>2039</v>
      </c>
      <c r="E31" s="183"/>
      <c r="F31" s="184"/>
      <c r="G31" s="184"/>
      <c r="H31" s="184"/>
      <c r="I31" s="184"/>
      <c r="J31" s="184"/>
      <c r="K31" s="184"/>
      <c r="L31" s="184"/>
      <c r="M31" s="184"/>
      <c r="N31" s="183"/>
      <c r="O31" s="184"/>
      <c r="P31" s="184"/>
      <c r="Q31" s="184"/>
      <c r="R31" s="184"/>
      <c r="S31" s="184"/>
      <c r="T31" s="184"/>
      <c r="U31" s="184"/>
      <c r="V31" s="184"/>
      <c r="W31" s="183"/>
      <c r="X31" s="184"/>
      <c r="Y31" s="184"/>
      <c r="Z31" s="184"/>
      <c r="AA31" s="184"/>
      <c r="AB31" s="184"/>
      <c r="AC31" s="184"/>
      <c r="AD31" s="184"/>
      <c r="AE31" s="184"/>
    </row>
    <row r="32" spans="1:31" ht="15" thickBot="1" x14ac:dyDescent="0.25">
      <c r="A32" s="33" t="s">
        <v>57</v>
      </c>
      <c r="B32" s="33" t="s">
        <v>1650</v>
      </c>
      <c r="C32" s="33">
        <v>5080990</v>
      </c>
      <c r="D32" s="37" t="s">
        <v>2040</v>
      </c>
      <c r="E32" s="183"/>
      <c r="F32" s="184"/>
      <c r="G32" s="184"/>
      <c r="H32" s="184"/>
      <c r="I32" s="184"/>
      <c r="J32" s="184"/>
      <c r="K32" s="184"/>
      <c r="L32" s="184"/>
      <c r="M32" s="184"/>
      <c r="N32" s="183"/>
      <c r="O32" s="184"/>
      <c r="P32" s="184"/>
      <c r="Q32" s="184"/>
      <c r="R32" s="184"/>
      <c r="S32" s="184"/>
      <c r="T32" s="184"/>
      <c r="U32" s="184"/>
      <c r="V32" s="184"/>
      <c r="W32" s="183"/>
      <c r="X32" s="184"/>
      <c r="Y32" s="184"/>
      <c r="Z32" s="184"/>
      <c r="AA32" s="184"/>
      <c r="AB32" s="184"/>
      <c r="AC32" s="184"/>
      <c r="AD32" s="184"/>
      <c r="AE32" s="184"/>
    </row>
    <row r="33" spans="1:31" ht="15" thickBot="1" x14ac:dyDescent="0.25">
      <c r="A33" s="33" t="s">
        <v>58</v>
      </c>
      <c r="B33" s="33" t="s">
        <v>1651</v>
      </c>
      <c r="C33" s="33" t="s">
        <v>2924</v>
      </c>
      <c r="D33" s="37" t="s">
        <v>2041</v>
      </c>
      <c r="E33" s="183"/>
      <c r="F33" s="184"/>
      <c r="G33" s="184"/>
      <c r="H33" s="184"/>
      <c r="I33" s="184"/>
      <c r="J33" s="184"/>
      <c r="K33" s="184"/>
      <c r="L33" s="184"/>
      <c r="M33" s="184"/>
      <c r="N33" s="183"/>
      <c r="O33" s="184"/>
      <c r="P33" s="184"/>
      <c r="Q33" s="184"/>
      <c r="R33" s="184"/>
      <c r="S33" s="184"/>
      <c r="T33" s="184"/>
      <c r="U33" s="184"/>
      <c r="V33" s="184"/>
      <c r="W33" s="183"/>
      <c r="X33" s="184"/>
      <c r="Y33" s="184"/>
      <c r="Z33" s="184"/>
      <c r="AA33" s="184"/>
      <c r="AB33" s="184"/>
      <c r="AC33" s="184"/>
      <c r="AD33" s="184"/>
      <c r="AE33" s="184"/>
    </row>
    <row r="34" spans="1:31" ht="15" thickBot="1" x14ac:dyDescent="0.25">
      <c r="A34" s="33" t="s">
        <v>59</v>
      </c>
      <c r="B34" s="33" t="s">
        <v>1652</v>
      </c>
      <c r="C34" s="33">
        <v>4976017</v>
      </c>
      <c r="D34" s="37" t="s">
        <v>2042</v>
      </c>
      <c r="E34" s="183"/>
      <c r="F34" s="184"/>
      <c r="G34" s="184"/>
      <c r="H34" s="184"/>
      <c r="I34" s="184"/>
      <c r="J34" s="184"/>
      <c r="K34" s="184"/>
      <c r="L34" s="184"/>
      <c r="M34" s="184"/>
      <c r="N34" s="183"/>
      <c r="O34" s="184"/>
      <c r="P34" s="184"/>
      <c r="Q34" s="184"/>
      <c r="R34" s="184"/>
      <c r="S34" s="184"/>
      <c r="T34" s="184"/>
      <c r="U34" s="184"/>
      <c r="V34" s="184"/>
      <c r="W34" s="183"/>
      <c r="X34" s="184"/>
      <c r="Y34" s="184"/>
      <c r="Z34" s="184"/>
      <c r="AA34" s="184"/>
      <c r="AB34" s="184"/>
      <c r="AC34" s="184"/>
      <c r="AD34" s="184"/>
      <c r="AE34" s="184"/>
    </row>
    <row r="35" spans="1:31" ht="15" thickBot="1" x14ac:dyDescent="0.25">
      <c r="A35" s="33" t="s">
        <v>60</v>
      </c>
      <c r="B35" s="33" t="s">
        <v>1653</v>
      </c>
      <c r="C35" s="33">
        <v>5159162</v>
      </c>
      <c r="D35" s="37" t="s">
        <v>2043</v>
      </c>
      <c r="E35" s="183"/>
      <c r="F35" s="184"/>
      <c r="G35" s="184"/>
      <c r="H35" s="184"/>
      <c r="I35" s="184"/>
      <c r="J35" s="184"/>
      <c r="K35" s="184"/>
      <c r="L35" s="184"/>
      <c r="M35" s="184"/>
      <c r="N35" s="183"/>
      <c r="O35" s="184"/>
      <c r="P35" s="184"/>
      <c r="Q35" s="184"/>
      <c r="R35" s="184"/>
      <c r="S35" s="184"/>
      <c r="T35" s="184"/>
      <c r="U35" s="184"/>
      <c r="V35" s="184"/>
      <c r="W35" s="183"/>
      <c r="X35" s="184"/>
      <c r="Y35" s="184"/>
      <c r="Z35" s="184"/>
      <c r="AA35" s="184"/>
      <c r="AB35" s="184"/>
      <c r="AC35" s="184"/>
      <c r="AD35" s="184"/>
      <c r="AE35" s="184"/>
    </row>
    <row r="36" spans="1:31" ht="15" thickBot="1" x14ac:dyDescent="0.25">
      <c r="A36" s="33" t="s">
        <v>61</v>
      </c>
      <c r="B36" s="33" t="s">
        <v>1647</v>
      </c>
      <c r="C36" s="33">
        <v>2271955</v>
      </c>
      <c r="D36" s="37" t="s">
        <v>2044</v>
      </c>
      <c r="E36" s="183"/>
      <c r="F36" s="184"/>
      <c r="G36" s="184"/>
      <c r="H36" s="184"/>
      <c r="I36" s="184"/>
      <c r="J36" s="184"/>
      <c r="K36" s="184"/>
      <c r="L36" s="184"/>
      <c r="M36" s="184"/>
      <c r="N36" s="183"/>
      <c r="O36" s="184"/>
      <c r="P36" s="184"/>
      <c r="Q36" s="184"/>
      <c r="R36" s="184"/>
      <c r="S36" s="184"/>
      <c r="T36" s="184"/>
      <c r="U36" s="184"/>
      <c r="V36" s="184"/>
      <c r="W36" s="183"/>
      <c r="X36" s="184"/>
      <c r="Y36" s="184"/>
      <c r="Z36" s="184"/>
      <c r="AA36" s="184"/>
      <c r="AB36" s="184"/>
      <c r="AC36" s="184"/>
      <c r="AD36" s="184"/>
      <c r="AE36" s="184"/>
    </row>
    <row r="39" spans="1:31" x14ac:dyDescent="0.2">
      <c r="A39" s="200"/>
      <c r="B39" s="200"/>
      <c r="C39" s="200"/>
      <c r="D39" s="200"/>
      <c r="E39" s="200"/>
      <c r="F39" s="200"/>
      <c r="G39" s="200"/>
      <c r="H39" s="200"/>
      <c r="I39" s="200"/>
      <c r="J39" s="200"/>
      <c r="K39" s="200"/>
      <c r="L39" s="200"/>
      <c r="M39" s="200"/>
      <c r="N39" s="200"/>
      <c r="O39" s="200"/>
      <c r="P39" s="200"/>
      <c r="Q39" s="200"/>
      <c r="R39" s="200"/>
      <c r="S39" s="200"/>
      <c r="T39" s="200"/>
      <c r="U39" s="200"/>
      <c r="V39" s="200"/>
      <c r="W39" s="200"/>
      <c r="X39" s="200"/>
      <c r="Y39" s="200"/>
      <c r="Z39" s="200"/>
      <c r="AA39" s="200"/>
      <c r="AB39" s="200"/>
      <c r="AC39" s="200"/>
      <c r="AD39" s="200"/>
      <c r="AE39" s="200"/>
    </row>
    <row r="40" spans="1:31" x14ac:dyDescent="0.2">
      <c r="A40" s="199" t="s">
        <v>3024</v>
      </c>
      <c r="B40" s="199"/>
      <c r="C40" s="199"/>
      <c r="D40" s="199"/>
      <c r="E40" s="199"/>
      <c r="F40" s="199"/>
      <c r="G40" s="199"/>
      <c r="H40" s="199"/>
      <c r="I40" s="199"/>
      <c r="J40" s="199"/>
      <c r="K40" s="199"/>
      <c r="L40" s="199"/>
      <c r="M40" s="199"/>
      <c r="N40" s="199"/>
    </row>
    <row r="41" spans="1:31" x14ac:dyDescent="0.2">
      <c r="A41" s="199"/>
      <c r="B41" s="199"/>
      <c r="C41" s="199"/>
      <c r="D41" s="199"/>
      <c r="E41" s="199"/>
      <c r="F41" s="199"/>
      <c r="G41" s="199"/>
      <c r="H41" s="199"/>
      <c r="I41" s="199"/>
      <c r="J41" s="199"/>
      <c r="K41" s="199"/>
      <c r="L41" s="199"/>
      <c r="M41" s="199"/>
      <c r="N41" s="199"/>
    </row>
    <row r="42" spans="1:31" x14ac:dyDescent="0.2">
      <c r="A42" s="199"/>
      <c r="B42" s="199"/>
      <c r="C42" s="199"/>
      <c r="D42" s="199"/>
      <c r="E42" s="199"/>
      <c r="F42" s="199"/>
      <c r="G42" s="199"/>
      <c r="H42" s="199"/>
      <c r="I42" s="199"/>
      <c r="J42" s="199"/>
      <c r="K42" s="199"/>
      <c r="L42" s="199"/>
      <c r="M42" s="199"/>
      <c r="N42" s="199"/>
    </row>
    <row r="43" spans="1:31" x14ac:dyDescent="0.2">
      <c r="A43" s="199"/>
      <c r="B43" s="199"/>
      <c r="C43" s="199"/>
      <c r="D43" s="199"/>
      <c r="E43" s="199"/>
      <c r="F43" s="199"/>
      <c r="G43" s="199"/>
      <c r="H43" s="199"/>
      <c r="I43" s="199"/>
      <c r="J43" s="199"/>
      <c r="K43" s="199"/>
      <c r="L43" s="199"/>
      <c r="M43" s="199"/>
      <c r="N43" s="199"/>
    </row>
  </sheetData>
  <mergeCells count="2">
    <mergeCell ref="A40:N43"/>
    <mergeCell ref="E2:K2"/>
  </mergeCells>
  <phoneticPr fontId="37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>
                <anchor moveWithCells="1" sizeWithCells="1">
                  <from>
                    <xdr:col>10</xdr:col>
                    <xdr:colOff>219075</xdr:colOff>
                    <xdr:row>20</xdr:row>
                    <xdr:rowOff>76200</xdr:rowOff>
                  </from>
                  <to>
                    <xdr:col>12</xdr:col>
                    <xdr:colOff>66675</xdr:colOff>
                    <xdr:row>22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951213-2362-42C7-A274-8906939F7B92}">
  <sheetPr codeName="Feuil8">
    <tabColor theme="5" tint="0.39997558519241921"/>
    <pageSetUpPr fitToPage="1"/>
  </sheetPr>
  <dimension ref="A1:CJ512"/>
  <sheetViews>
    <sheetView showGridLines="0" zoomScale="90" zoomScaleNormal="90" zoomScaleSheetLayoutView="90" zoomScalePageLayoutView="90" workbookViewId="0">
      <selection activeCell="E37" sqref="E37"/>
    </sheetView>
  </sheetViews>
  <sheetFormatPr baseColWidth="10" defaultColWidth="10" defaultRowHeight="12.75" x14ac:dyDescent="0.2"/>
  <cols>
    <col min="1" max="13" width="3.75" style="8" customWidth="1"/>
    <col min="14" max="39" width="3.75" style="17" customWidth="1"/>
    <col min="40" max="42" width="3.75" style="8" customWidth="1"/>
    <col min="43" max="46" width="18.125" style="171" customWidth="1"/>
    <col min="47" max="88" width="10" style="171"/>
    <col min="89" max="16384" width="10" style="8"/>
  </cols>
  <sheetData>
    <row r="1" spans="1:88" s="2" customFormat="1" ht="28.15" customHeight="1" thickBot="1" x14ac:dyDescent="0.3">
      <c r="A1" s="41"/>
      <c r="B1" s="42"/>
      <c r="C1" s="42"/>
      <c r="D1" s="42"/>
      <c r="E1" s="42"/>
      <c r="F1" s="42"/>
      <c r="G1" s="42"/>
      <c r="H1" s="42"/>
      <c r="I1" s="42"/>
      <c r="J1" s="42"/>
      <c r="K1" s="42"/>
      <c r="L1" s="45" t="s">
        <v>0</v>
      </c>
      <c r="M1" s="45"/>
      <c r="N1" s="45"/>
      <c r="O1" s="45"/>
      <c r="P1" s="45"/>
      <c r="Q1" s="45"/>
      <c r="R1" s="45"/>
      <c r="S1" s="45"/>
      <c r="T1" s="45"/>
      <c r="U1" s="45"/>
      <c r="V1" s="45"/>
      <c r="W1" s="45"/>
      <c r="X1" s="45"/>
      <c r="Y1" s="45"/>
      <c r="Z1" s="45"/>
      <c r="AA1" s="45"/>
      <c r="AB1" s="45"/>
      <c r="AC1" s="45"/>
      <c r="AD1" s="45" t="s">
        <v>1</v>
      </c>
      <c r="AE1" s="45"/>
      <c r="AF1" s="45"/>
      <c r="AG1" s="46" t="str">
        <f>IF(OR($AR$7="",$AR$8=""),$AR$1&amp;" Ind."&amp;$AR$2,$AR$7&amp;" Ind."&amp;$AR$8)</f>
        <v>VI_DVND_BUG5_DSI_2023_0601 Ind.0</v>
      </c>
      <c r="AH1" s="46"/>
      <c r="AI1" s="46"/>
      <c r="AJ1" s="46"/>
      <c r="AK1" s="46"/>
      <c r="AL1" s="46"/>
      <c r="AM1" s="46"/>
      <c r="AN1" s="46"/>
      <c r="AO1" s="46"/>
      <c r="AP1" s="47"/>
      <c r="AQ1" s="165" t="s">
        <v>2</v>
      </c>
      <c r="AR1" s="166" t="s">
        <v>3016</v>
      </c>
      <c r="AS1" s="167"/>
      <c r="AT1" s="167"/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167"/>
      <c r="BR1" s="167"/>
      <c r="BS1" s="167"/>
      <c r="BT1" s="167"/>
      <c r="BU1" s="167"/>
      <c r="BV1" s="167"/>
      <c r="BW1" s="167"/>
      <c r="BX1" s="167"/>
      <c r="BY1" s="167"/>
      <c r="BZ1" s="167"/>
      <c r="CA1" s="167"/>
      <c r="CB1" s="167"/>
      <c r="CC1" s="167"/>
      <c r="CD1" s="167"/>
      <c r="CE1" s="167"/>
      <c r="CF1" s="167"/>
      <c r="CG1" s="167"/>
      <c r="CH1" s="167"/>
      <c r="CI1" s="167"/>
      <c r="CJ1" s="167"/>
    </row>
    <row r="2" spans="1:88" s="2" customFormat="1" ht="28.15" customHeight="1" thickBot="1" x14ac:dyDescent="0.3">
      <c r="A2" s="43"/>
      <c r="B2" s="44"/>
      <c r="C2" s="44"/>
      <c r="D2" s="44"/>
      <c r="E2" s="44"/>
      <c r="F2" s="44"/>
      <c r="G2" s="44"/>
      <c r="H2" s="44"/>
      <c r="I2" s="44"/>
      <c r="J2" s="44"/>
      <c r="K2" s="44"/>
      <c r="L2" s="48" t="s">
        <v>3017</v>
      </c>
      <c r="M2" s="48"/>
      <c r="N2" s="48"/>
      <c r="O2" s="48"/>
      <c r="P2" s="48"/>
      <c r="Q2" s="48"/>
      <c r="R2" s="48"/>
      <c r="S2" s="48"/>
      <c r="T2" s="48"/>
      <c r="U2" s="48"/>
      <c r="V2" s="48"/>
      <c r="W2" s="48"/>
      <c r="X2" s="48"/>
      <c r="Y2" s="48"/>
      <c r="Z2" s="48"/>
      <c r="AA2" s="48"/>
      <c r="AB2" s="48"/>
      <c r="AC2" s="48"/>
      <c r="AD2" s="48"/>
      <c r="AE2" s="48"/>
      <c r="AF2" s="48"/>
      <c r="AG2" s="48"/>
      <c r="AH2" s="48"/>
      <c r="AI2" s="48"/>
      <c r="AJ2" s="48"/>
      <c r="AK2" s="48"/>
      <c r="AL2" s="48"/>
      <c r="AM2" s="48"/>
      <c r="AN2" s="48"/>
      <c r="AO2" s="48"/>
      <c r="AP2" s="49"/>
      <c r="AQ2" s="165" t="s">
        <v>3</v>
      </c>
      <c r="AR2" s="168">
        <v>0</v>
      </c>
      <c r="AS2" s="167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167"/>
      <c r="BR2" s="167"/>
      <c r="BS2" s="167"/>
      <c r="BT2" s="167"/>
      <c r="BU2" s="167"/>
      <c r="BV2" s="167"/>
      <c r="BW2" s="167"/>
      <c r="BX2" s="167"/>
      <c r="BY2" s="167"/>
      <c r="BZ2" s="167"/>
      <c r="CA2" s="167"/>
      <c r="CB2" s="167"/>
      <c r="CC2" s="167"/>
      <c r="CD2" s="167"/>
      <c r="CE2" s="167"/>
      <c r="CF2" s="167"/>
      <c r="CG2" s="167"/>
      <c r="CH2" s="167"/>
      <c r="CI2" s="167"/>
      <c r="CJ2" s="167"/>
    </row>
    <row r="3" spans="1:88" s="2" customFormat="1" ht="18" customHeight="1" x14ac:dyDescent="0.25">
      <c r="A3" s="3"/>
      <c r="B3" s="4"/>
      <c r="C3" s="4"/>
      <c r="D3" s="4"/>
      <c r="E3" s="4"/>
      <c r="F3" s="5"/>
      <c r="G3" s="4"/>
      <c r="H3" s="4"/>
      <c r="I3" s="4"/>
      <c r="J3" s="5"/>
      <c r="K3" s="5"/>
      <c r="L3" s="4"/>
      <c r="M3" s="4"/>
      <c r="N3" s="4"/>
      <c r="O3" s="4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166" t="s">
        <v>4</v>
      </c>
      <c r="AR3" s="167"/>
      <c r="AS3" s="167"/>
      <c r="AT3" s="167"/>
      <c r="AU3" s="167"/>
      <c r="AV3" s="167"/>
      <c r="AW3" s="167"/>
      <c r="AX3" s="167"/>
      <c r="AY3" s="167"/>
      <c r="AZ3" s="167"/>
      <c r="BA3" s="167"/>
      <c r="BB3" s="167"/>
      <c r="BC3" s="167"/>
      <c r="BD3" s="167"/>
      <c r="BE3" s="167"/>
      <c r="BF3" s="167"/>
      <c r="BG3" s="167"/>
      <c r="BH3" s="167"/>
      <c r="BI3" s="167"/>
      <c r="BJ3" s="167"/>
      <c r="BK3" s="167"/>
      <c r="BL3" s="167"/>
      <c r="BM3" s="167"/>
      <c r="BN3" s="167"/>
      <c r="BO3" s="167"/>
      <c r="BP3" s="167"/>
      <c r="BQ3" s="167"/>
      <c r="BR3" s="167"/>
      <c r="BS3" s="167"/>
      <c r="BT3" s="167"/>
      <c r="BU3" s="167"/>
      <c r="BV3" s="167"/>
      <c r="BW3" s="167"/>
      <c r="BX3" s="167"/>
      <c r="BY3" s="167"/>
      <c r="BZ3" s="167"/>
      <c r="CA3" s="167"/>
      <c r="CB3" s="167"/>
      <c r="CC3" s="167"/>
      <c r="CD3" s="167"/>
      <c r="CE3" s="167"/>
      <c r="CF3" s="167"/>
      <c r="CG3" s="167"/>
      <c r="CH3" s="167"/>
      <c r="CI3" s="167"/>
      <c r="CJ3" s="167"/>
    </row>
    <row r="4" spans="1:88" s="2" customFormat="1" ht="24" thickBot="1" x14ac:dyDescent="0.3">
      <c r="A4" s="50" t="s">
        <v>0</v>
      </c>
      <c r="B4" s="50"/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50"/>
      <c r="AA4" s="50"/>
      <c r="AB4" s="50"/>
      <c r="AC4" s="50"/>
      <c r="AD4" s="50"/>
      <c r="AE4" s="50"/>
      <c r="AF4" s="50"/>
      <c r="AG4" s="50"/>
      <c r="AH4" s="50"/>
      <c r="AI4" s="50"/>
      <c r="AJ4" s="50"/>
      <c r="AK4" s="50"/>
      <c r="AL4" s="50"/>
      <c r="AM4" s="50"/>
      <c r="AN4" s="50"/>
      <c r="AO4" s="50"/>
      <c r="AP4" s="50"/>
      <c r="AQ4" s="166" t="s">
        <v>5</v>
      </c>
      <c r="AR4" s="167"/>
      <c r="AS4" s="167"/>
      <c r="AT4" s="167"/>
      <c r="AU4" s="167"/>
      <c r="AV4" s="167"/>
      <c r="AW4" s="167"/>
      <c r="AX4" s="167"/>
      <c r="AY4" s="167"/>
      <c r="AZ4" s="167"/>
      <c r="BA4" s="167"/>
      <c r="BB4" s="167"/>
      <c r="BC4" s="167"/>
      <c r="BD4" s="167"/>
      <c r="BE4" s="167"/>
      <c r="BF4" s="167"/>
      <c r="BG4" s="167"/>
      <c r="BH4" s="167"/>
      <c r="BI4" s="167"/>
      <c r="BJ4" s="167"/>
      <c r="BK4" s="167"/>
      <c r="BL4" s="167"/>
      <c r="BM4" s="167"/>
      <c r="BN4" s="167"/>
      <c r="BO4" s="167"/>
      <c r="BP4" s="167"/>
      <c r="BQ4" s="167"/>
      <c r="BR4" s="167"/>
      <c r="BS4" s="167"/>
      <c r="BT4" s="167"/>
      <c r="BU4" s="167"/>
      <c r="BV4" s="167"/>
      <c r="BW4" s="167"/>
      <c r="BX4" s="167"/>
      <c r="BY4" s="167"/>
      <c r="BZ4" s="167"/>
      <c r="CA4" s="167"/>
      <c r="CB4" s="167"/>
      <c r="CC4" s="167"/>
      <c r="CD4" s="167"/>
      <c r="CE4" s="167"/>
      <c r="CF4" s="167"/>
      <c r="CG4" s="167"/>
      <c r="CH4" s="167"/>
      <c r="CI4" s="167"/>
      <c r="CJ4" s="167"/>
    </row>
    <row r="5" spans="1:88" s="2" customFormat="1" ht="18" customHeight="1" thickBot="1" x14ac:dyDescent="0.3">
      <c r="A5" s="4"/>
      <c r="B5" s="4"/>
      <c r="C5" s="4"/>
      <c r="D5" s="4"/>
      <c r="E5" s="4"/>
      <c r="F5" s="5"/>
      <c r="G5" s="4"/>
      <c r="H5" s="4"/>
      <c r="I5" s="4"/>
      <c r="J5" s="5"/>
      <c r="K5" s="5"/>
      <c r="L5" s="4"/>
      <c r="M5" s="4"/>
      <c r="N5" s="4"/>
      <c r="O5" s="4"/>
      <c r="P5" s="5"/>
      <c r="R5" s="6"/>
      <c r="S5" s="6"/>
      <c r="T5" s="6"/>
      <c r="U5" s="6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166" t="s">
        <v>6</v>
      </c>
      <c r="AR5" s="169"/>
      <c r="AS5" s="170" t="s">
        <v>7</v>
      </c>
      <c r="AT5" s="167"/>
      <c r="AU5" s="167"/>
      <c r="AV5" s="167"/>
      <c r="AW5" s="167"/>
      <c r="AX5" s="167"/>
      <c r="AY5" s="167"/>
      <c r="AZ5" s="167"/>
      <c r="BA5" s="167"/>
      <c r="BB5" s="167"/>
      <c r="BC5" s="167"/>
      <c r="BD5" s="167"/>
      <c r="BE5" s="167"/>
      <c r="BF5" s="167"/>
      <c r="BG5" s="167"/>
      <c r="BH5" s="167"/>
      <c r="BI5" s="167"/>
      <c r="BJ5" s="167"/>
      <c r="BK5" s="167"/>
      <c r="BL5" s="167"/>
      <c r="BM5" s="167"/>
      <c r="BN5" s="167"/>
      <c r="BO5" s="167"/>
      <c r="BP5" s="167"/>
      <c r="BQ5" s="167"/>
      <c r="BR5" s="167"/>
      <c r="BS5" s="167"/>
      <c r="BT5" s="167"/>
      <c r="BU5" s="167"/>
      <c r="BV5" s="167"/>
      <c r="BW5" s="167"/>
      <c r="BX5" s="167"/>
      <c r="BY5" s="167"/>
      <c r="BZ5" s="167"/>
      <c r="CA5" s="167"/>
      <c r="CB5" s="167"/>
      <c r="CC5" s="167"/>
      <c r="CD5" s="167"/>
      <c r="CE5" s="167"/>
      <c r="CF5" s="167"/>
      <c r="CG5" s="167"/>
      <c r="CH5" s="167"/>
      <c r="CI5" s="167"/>
      <c r="CJ5" s="167"/>
    </row>
    <row r="6" spans="1:88" s="2" customFormat="1" ht="33" customHeight="1" thickBot="1" x14ac:dyDescent="0.3">
      <c r="A6" s="7"/>
      <c r="B6" s="7"/>
      <c r="C6" s="51" t="s">
        <v>8</v>
      </c>
      <c r="D6" s="52"/>
      <c r="E6" s="52"/>
      <c r="F6" s="52"/>
      <c r="G6" s="52"/>
      <c r="H6" s="64"/>
      <c r="I6" s="65" t="s">
        <v>9</v>
      </c>
      <c r="J6" s="52"/>
      <c r="K6" s="52"/>
      <c r="L6" s="52"/>
      <c r="M6" s="52"/>
      <c r="N6" s="64"/>
      <c r="O6" s="65" t="s">
        <v>10</v>
      </c>
      <c r="P6" s="52"/>
      <c r="Q6" s="52"/>
      <c r="R6" s="52"/>
      <c r="S6" s="52"/>
      <c r="T6" s="53"/>
      <c r="U6" s="51" t="s">
        <v>11</v>
      </c>
      <c r="V6" s="52"/>
      <c r="W6" s="52"/>
      <c r="X6" s="52"/>
      <c r="Y6" s="64"/>
      <c r="Z6" s="65" t="s">
        <v>12</v>
      </c>
      <c r="AA6" s="52"/>
      <c r="AB6" s="52"/>
      <c r="AC6" s="52"/>
      <c r="AD6" s="64"/>
      <c r="AE6" s="65" t="s">
        <v>13</v>
      </c>
      <c r="AF6" s="52"/>
      <c r="AG6" s="52"/>
      <c r="AH6" s="52"/>
      <c r="AI6" s="52"/>
      <c r="AJ6" s="53"/>
      <c r="AK6" s="51" t="s">
        <v>14</v>
      </c>
      <c r="AL6" s="52"/>
      <c r="AM6" s="52"/>
      <c r="AN6" s="52"/>
      <c r="AO6" s="52"/>
      <c r="AP6" s="53"/>
      <c r="AQ6" s="166" t="s">
        <v>15</v>
      </c>
      <c r="AR6" s="167"/>
      <c r="AS6" s="167"/>
      <c r="AT6" s="167"/>
      <c r="AU6" s="167"/>
      <c r="AV6" s="167"/>
      <c r="AW6" s="167"/>
      <c r="AX6" s="167"/>
      <c r="AY6" s="167"/>
      <c r="AZ6" s="167"/>
      <c r="BA6" s="167"/>
      <c r="BB6" s="167"/>
      <c r="BC6" s="167"/>
      <c r="BD6" s="167"/>
      <c r="BE6" s="167"/>
      <c r="BF6" s="167"/>
      <c r="BG6" s="167"/>
      <c r="BH6" s="167"/>
      <c r="BI6" s="167"/>
      <c r="BJ6" s="167"/>
      <c r="BK6" s="167"/>
      <c r="BL6" s="167"/>
      <c r="BM6" s="167"/>
      <c r="BN6" s="167"/>
      <c r="BO6" s="167"/>
      <c r="BP6" s="167"/>
      <c r="BQ6" s="167"/>
      <c r="BR6" s="167"/>
      <c r="BS6" s="167"/>
      <c r="BT6" s="167"/>
      <c r="BU6" s="167"/>
      <c r="BV6" s="167"/>
      <c r="BW6" s="167"/>
      <c r="BX6" s="167"/>
      <c r="BY6" s="167"/>
      <c r="BZ6" s="167"/>
      <c r="CA6" s="167"/>
      <c r="CB6" s="167"/>
      <c r="CC6" s="167"/>
      <c r="CD6" s="167"/>
      <c r="CE6" s="167"/>
      <c r="CF6" s="167"/>
      <c r="CG6" s="167"/>
      <c r="CH6" s="167"/>
      <c r="CI6" s="167"/>
      <c r="CJ6" s="167"/>
    </row>
    <row r="7" spans="1:88" s="2" customFormat="1" ht="33" customHeight="1" thickBot="1" x14ac:dyDescent="0.3">
      <c r="A7" s="54" t="s">
        <v>16</v>
      </c>
      <c r="B7" s="55"/>
      <c r="C7" s="56">
        <v>0</v>
      </c>
      <c r="D7" s="57"/>
      <c r="E7" s="57"/>
      <c r="F7" s="57"/>
      <c r="G7" s="57"/>
      <c r="H7" s="58"/>
      <c r="I7" s="59"/>
      <c r="J7" s="60"/>
      <c r="K7" s="60"/>
      <c r="L7" s="60"/>
      <c r="M7" s="60"/>
      <c r="N7" s="61"/>
      <c r="O7" s="59"/>
      <c r="P7" s="60"/>
      <c r="Q7" s="60"/>
      <c r="R7" s="60"/>
      <c r="S7" s="60"/>
      <c r="T7" s="62"/>
      <c r="U7" s="63"/>
      <c r="V7" s="60"/>
      <c r="W7" s="60"/>
      <c r="X7" s="60"/>
      <c r="Y7" s="61"/>
      <c r="Z7" s="59"/>
      <c r="AA7" s="60"/>
      <c r="AB7" s="60"/>
      <c r="AC7" s="60"/>
      <c r="AD7" s="61"/>
      <c r="AE7" s="59"/>
      <c r="AF7" s="60"/>
      <c r="AG7" s="60"/>
      <c r="AH7" s="60"/>
      <c r="AI7" s="60"/>
      <c r="AJ7" s="62"/>
      <c r="AK7" s="60"/>
      <c r="AL7" s="60"/>
      <c r="AM7" s="60"/>
      <c r="AN7" s="60"/>
      <c r="AO7" s="60"/>
      <c r="AP7" s="62"/>
      <c r="AQ7" s="165" t="s">
        <v>17</v>
      </c>
      <c r="AR7" s="169"/>
      <c r="AS7" s="167"/>
      <c r="AT7" s="167"/>
      <c r="AU7" s="167"/>
      <c r="AV7" s="167"/>
      <c r="AW7" s="167"/>
      <c r="AX7" s="167"/>
      <c r="AY7" s="167"/>
      <c r="AZ7" s="167"/>
      <c r="BA7" s="167"/>
      <c r="BB7" s="167"/>
      <c r="BC7" s="167"/>
      <c r="BD7" s="167"/>
      <c r="BE7" s="167"/>
      <c r="BF7" s="167"/>
      <c r="BG7" s="167"/>
      <c r="BH7" s="167"/>
      <c r="BI7" s="167"/>
      <c r="BJ7" s="167"/>
      <c r="BK7" s="167"/>
      <c r="BL7" s="167"/>
      <c r="BM7" s="167"/>
      <c r="BN7" s="167"/>
      <c r="BO7" s="167"/>
      <c r="BP7" s="167"/>
      <c r="BQ7" s="167"/>
      <c r="BR7" s="167"/>
      <c r="BS7" s="167"/>
      <c r="BT7" s="167"/>
      <c r="BU7" s="167"/>
      <c r="BV7" s="167"/>
      <c r="BW7" s="167"/>
      <c r="BX7" s="167"/>
      <c r="BY7" s="167"/>
      <c r="BZ7" s="167"/>
      <c r="CA7" s="167"/>
      <c r="CB7" s="167"/>
      <c r="CC7" s="167"/>
      <c r="CD7" s="167"/>
      <c r="CE7" s="167"/>
      <c r="CF7" s="167"/>
      <c r="CG7" s="167"/>
      <c r="CH7" s="167"/>
      <c r="CI7" s="167"/>
      <c r="CJ7" s="167"/>
    </row>
    <row r="8" spans="1:88" s="2" customFormat="1" ht="33" customHeight="1" thickBot="1" x14ac:dyDescent="0.3">
      <c r="A8" s="90" t="s">
        <v>18</v>
      </c>
      <c r="B8" s="91"/>
      <c r="C8" s="92">
        <f ca="1">TODAY()</f>
        <v>45284</v>
      </c>
      <c r="D8" s="93"/>
      <c r="E8" s="93"/>
      <c r="F8" s="93"/>
      <c r="G8" s="93"/>
      <c r="H8" s="94"/>
      <c r="I8" s="80"/>
      <c r="J8" s="81"/>
      <c r="K8" s="81"/>
      <c r="L8" s="81"/>
      <c r="M8" s="81"/>
      <c r="N8" s="95"/>
      <c r="O8" s="80"/>
      <c r="P8" s="81"/>
      <c r="Q8" s="81"/>
      <c r="R8" s="81"/>
      <c r="S8" s="81"/>
      <c r="T8" s="82"/>
      <c r="U8" s="96"/>
      <c r="V8" s="81"/>
      <c r="W8" s="81"/>
      <c r="X8" s="81"/>
      <c r="Y8" s="95"/>
      <c r="Z8" s="80"/>
      <c r="AA8" s="81"/>
      <c r="AB8" s="81"/>
      <c r="AC8" s="81"/>
      <c r="AD8" s="95"/>
      <c r="AE8" s="80"/>
      <c r="AF8" s="81"/>
      <c r="AG8" s="81"/>
      <c r="AH8" s="81"/>
      <c r="AI8" s="81"/>
      <c r="AJ8" s="82"/>
      <c r="AK8" s="81"/>
      <c r="AL8" s="81"/>
      <c r="AM8" s="81"/>
      <c r="AN8" s="81"/>
      <c r="AO8" s="81"/>
      <c r="AP8" s="82"/>
      <c r="AQ8" s="165" t="s">
        <v>19</v>
      </c>
      <c r="AR8" s="169"/>
      <c r="AS8" s="167"/>
      <c r="AT8" s="167"/>
      <c r="AU8" s="167"/>
      <c r="AV8" s="167"/>
      <c r="AW8" s="167"/>
      <c r="AX8" s="167"/>
      <c r="AY8" s="167"/>
      <c r="AZ8" s="167"/>
      <c r="BA8" s="167"/>
      <c r="BB8" s="167"/>
      <c r="BC8" s="167"/>
      <c r="BD8" s="167"/>
      <c r="BE8" s="167"/>
      <c r="BF8" s="167"/>
      <c r="BG8" s="167"/>
      <c r="BH8" s="167"/>
      <c r="BI8" s="167"/>
      <c r="BJ8" s="167"/>
      <c r="BK8" s="167"/>
      <c r="BL8" s="167"/>
      <c r="BM8" s="167"/>
      <c r="BN8" s="167"/>
      <c r="BO8" s="167"/>
      <c r="BP8" s="167"/>
      <c r="BQ8" s="167"/>
      <c r="BR8" s="167"/>
      <c r="BS8" s="167"/>
      <c r="BT8" s="167"/>
      <c r="BU8" s="167"/>
      <c r="BV8" s="167"/>
      <c r="BW8" s="167"/>
      <c r="BX8" s="167"/>
      <c r="BY8" s="167"/>
      <c r="BZ8" s="167"/>
      <c r="CA8" s="167"/>
      <c r="CB8" s="167"/>
      <c r="CC8" s="167"/>
      <c r="CD8" s="167"/>
      <c r="CE8" s="167"/>
      <c r="CF8" s="167"/>
      <c r="CG8" s="167"/>
      <c r="CH8" s="167"/>
      <c r="CI8" s="167"/>
      <c r="CJ8" s="167"/>
    </row>
    <row r="9" spans="1:88" s="2" customFormat="1" ht="33" customHeight="1" thickBot="1" x14ac:dyDescent="0.3">
      <c r="A9" s="83" t="s">
        <v>20</v>
      </c>
      <c r="B9" s="84"/>
      <c r="C9" s="85"/>
      <c r="D9" s="86"/>
      <c r="E9" s="86"/>
      <c r="F9" s="86"/>
      <c r="G9" s="86"/>
      <c r="H9" s="87"/>
      <c r="I9" s="88"/>
      <c r="J9" s="86"/>
      <c r="K9" s="86"/>
      <c r="L9" s="86"/>
      <c r="M9" s="86"/>
      <c r="N9" s="87"/>
      <c r="O9" s="88"/>
      <c r="P9" s="86"/>
      <c r="Q9" s="86"/>
      <c r="R9" s="86"/>
      <c r="S9" s="86"/>
      <c r="T9" s="89"/>
      <c r="U9" s="85"/>
      <c r="V9" s="86"/>
      <c r="W9" s="86"/>
      <c r="X9" s="86"/>
      <c r="Y9" s="87"/>
      <c r="Z9" s="88"/>
      <c r="AA9" s="86"/>
      <c r="AB9" s="86"/>
      <c r="AC9" s="86"/>
      <c r="AD9" s="87"/>
      <c r="AE9" s="88"/>
      <c r="AF9" s="86"/>
      <c r="AG9" s="86"/>
      <c r="AH9" s="86"/>
      <c r="AI9" s="86"/>
      <c r="AJ9" s="89"/>
      <c r="AK9" s="86"/>
      <c r="AL9" s="86"/>
      <c r="AM9" s="86"/>
      <c r="AN9" s="86"/>
      <c r="AO9" s="86"/>
      <c r="AP9" s="89"/>
      <c r="AQ9" s="166" t="s">
        <v>21</v>
      </c>
      <c r="AR9" s="167"/>
      <c r="AS9" s="167"/>
      <c r="AT9" s="167"/>
      <c r="AU9" s="167"/>
      <c r="AV9" s="167"/>
      <c r="AW9" s="167"/>
      <c r="AX9" s="167"/>
      <c r="AY9" s="167"/>
      <c r="AZ9" s="167"/>
      <c r="BA9" s="167"/>
      <c r="BB9" s="167"/>
      <c r="BC9" s="167"/>
      <c r="BD9" s="167"/>
      <c r="BE9" s="167"/>
      <c r="BF9" s="167"/>
      <c r="BG9" s="167"/>
      <c r="BH9" s="167"/>
      <c r="BI9" s="167"/>
      <c r="BJ9" s="167"/>
      <c r="BK9" s="167"/>
      <c r="BL9" s="167"/>
      <c r="BM9" s="167"/>
      <c r="BN9" s="167"/>
      <c r="BO9" s="167"/>
      <c r="BP9" s="167"/>
      <c r="BQ9" s="167"/>
      <c r="BR9" s="167"/>
      <c r="BS9" s="167"/>
      <c r="BT9" s="167"/>
      <c r="BU9" s="167"/>
      <c r="BV9" s="167"/>
      <c r="BW9" s="167"/>
      <c r="BX9" s="167"/>
      <c r="BY9" s="167"/>
      <c r="BZ9" s="167"/>
      <c r="CA9" s="167"/>
      <c r="CB9" s="167"/>
      <c r="CC9" s="167"/>
      <c r="CD9" s="167"/>
      <c r="CE9" s="167"/>
      <c r="CF9" s="167"/>
      <c r="CG9" s="167"/>
      <c r="CH9" s="167"/>
      <c r="CI9" s="167"/>
      <c r="CJ9" s="167"/>
    </row>
    <row r="10" spans="1:88" s="2" customFormat="1" ht="18" customHeight="1" thickBot="1" x14ac:dyDescent="0.3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167"/>
      <c r="AR10" s="167"/>
      <c r="AS10" s="167"/>
      <c r="AT10" s="167"/>
      <c r="AU10" s="167"/>
      <c r="AV10" s="167"/>
      <c r="AW10" s="167"/>
      <c r="AX10" s="167"/>
      <c r="AY10" s="167"/>
      <c r="AZ10" s="167"/>
      <c r="BA10" s="167"/>
      <c r="BB10" s="167"/>
      <c r="BC10" s="167"/>
      <c r="BD10" s="167"/>
      <c r="BE10" s="167"/>
      <c r="BF10" s="167"/>
      <c r="BG10" s="167"/>
      <c r="BH10" s="167"/>
      <c r="BI10" s="167"/>
      <c r="BJ10" s="167"/>
      <c r="BK10" s="167"/>
      <c r="BL10" s="167"/>
      <c r="BM10" s="167"/>
      <c r="BN10" s="167"/>
      <c r="BO10" s="167"/>
      <c r="BP10" s="167"/>
      <c r="BQ10" s="167"/>
      <c r="BR10" s="167"/>
      <c r="BS10" s="167"/>
      <c r="BT10" s="167"/>
      <c r="BU10" s="167"/>
      <c r="BV10" s="167"/>
      <c r="BW10" s="167"/>
      <c r="BX10" s="167"/>
      <c r="BY10" s="167"/>
      <c r="BZ10" s="167"/>
      <c r="CA10" s="167"/>
      <c r="CB10" s="167"/>
      <c r="CC10" s="167"/>
      <c r="CD10" s="167"/>
      <c r="CE10" s="167"/>
      <c r="CF10" s="167"/>
      <c r="CG10" s="167"/>
      <c r="CH10" s="167"/>
      <c r="CI10" s="167"/>
      <c r="CJ10" s="167"/>
    </row>
    <row r="11" spans="1:88" s="2" customFormat="1" ht="33" customHeight="1" thickBot="1" x14ac:dyDescent="0.3">
      <c r="A11" s="66" t="s">
        <v>22</v>
      </c>
      <c r="B11" s="67"/>
      <c r="C11" s="67"/>
      <c r="D11" s="67"/>
      <c r="E11" s="67"/>
      <c r="F11" s="68" t="s">
        <v>1854</v>
      </c>
      <c r="G11" s="68"/>
      <c r="H11" s="68"/>
      <c r="I11" s="68"/>
      <c r="J11" s="68"/>
      <c r="K11" s="68"/>
      <c r="L11" s="68"/>
      <c r="M11" s="68"/>
      <c r="N11" s="68"/>
      <c r="O11" s="68"/>
      <c r="P11" s="68"/>
      <c r="Q11" s="68"/>
      <c r="R11" s="68"/>
      <c r="S11" s="68"/>
      <c r="T11" s="68"/>
      <c r="U11" s="69"/>
      <c r="V11" s="66" t="s">
        <v>23</v>
      </c>
      <c r="W11" s="67"/>
      <c r="X11" s="67"/>
      <c r="Y11" s="67"/>
      <c r="Z11" s="67"/>
      <c r="AA11" s="67"/>
      <c r="AB11" s="70" t="s">
        <v>3018</v>
      </c>
      <c r="AC11" s="71"/>
      <c r="AD11" s="71"/>
      <c r="AE11" s="71"/>
      <c r="AF11" s="71"/>
      <c r="AG11" s="71"/>
      <c r="AH11" s="71"/>
      <c r="AI11" s="71"/>
      <c r="AJ11" s="71"/>
      <c r="AK11" s="71"/>
      <c r="AL11" s="71"/>
      <c r="AM11" s="71"/>
      <c r="AN11" s="71"/>
      <c r="AO11" s="71"/>
      <c r="AP11" s="72"/>
      <c r="AQ11" s="182" t="s">
        <v>3006</v>
      </c>
      <c r="AR11" s="167"/>
      <c r="AS11" s="167"/>
      <c r="AT11" s="167"/>
      <c r="AU11" s="167"/>
      <c r="AV11" s="167"/>
      <c r="AW11" s="167"/>
      <c r="AX11" s="167"/>
      <c r="AY11" s="167"/>
      <c r="AZ11" s="167"/>
      <c r="BA11" s="167"/>
      <c r="BB11" s="167"/>
      <c r="BC11" s="167"/>
      <c r="BD11" s="167"/>
      <c r="BE11" s="167"/>
      <c r="BF11" s="167"/>
      <c r="BG11" s="167"/>
      <c r="BH11" s="167"/>
      <c r="BI11" s="167"/>
      <c r="BJ11" s="167"/>
      <c r="BK11" s="167"/>
      <c r="BL11" s="167"/>
      <c r="BM11" s="167"/>
      <c r="BN11" s="167"/>
      <c r="BO11" s="167"/>
      <c r="BP11" s="167"/>
      <c r="BQ11" s="167"/>
      <c r="BR11" s="167"/>
      <c r="BS11" s="167"/>
      <c r="BT11" s="167"/>
      <c r="BU11" s="167"/>
      <c r="BV11" s="167"/>
      <c r="BW11" s="167"/>
      <c r="BX11" s="167"/>
      <c r="BY11" s="167"/>
      <c r="BZ11" s="167"/>
      <c r="CA11" s="167"/>
      <c r="CB11" s="167"/>
      <c r="CC11" s="167"/>
      <c r="CD11" s="167"/>
      <c r="CE11" s="167"/>
      <c r="CF11" s="167"/>
      <c r="CG11" s="167"/>
      <c r="CH11" s="167"/>
      <c r="CI11" s="167"/>
      <c r="CJ11" s="167"/>
    </row>
    <row r="12" spans="1:88" s="2" customFormat="1" ht="33" customHeight="1" thickBot="1" x14ac:dyDescent="0.3">
      <c r="A12" s="73" t="s">
        <v>24</v>
      </c>
      <c r="B12" s="74"/>
      <c r="C12" s="74"/>
      <c r="D12" s="74"/>
      <c r="E12" s="74"/>
      <c r="F12" s="75" t="s">
        <v>2696</v>
      </c>
      <c r="G12" s="75"/>
      <c r="H12" s="75"/>
      <c r="I12" s="75"/>
      <c r="J12" s="75"/>
      <c r="K12" s="75"/>
      <c r="L12" s="75"/>
      <c r="M12" s="75"/>
      <c r="N12" s="75"/>
      <c r="O12" s="75"/>
      <c r="P12" s="75"/>
      <c r="Q12" s="75"/>
      <c r="R12" s="75"/>
      <c r="S12" s="75"/>
      <c r="T12" s="75"/>
      <c r="U12" s="76"/>
      <c r="V12" s="73" t="s">
        <v>25</v>
      </c>
      <c r="W12" s="74"/>
      <c r="X12" s="74"/>
      <c r="Y12" s="74"/>
      <c r="Z12" s="74"/>
      <c r="AA12" s="74"/>
      <c r="AB12" s="77">
        <v>5863028</v>
      </c>
      <c r="AC12" s="78"/>
      <c r="AD12" s="78"/>
      <c r="AE12" s="78"/>
      <c r="AF12" s="78"/>
      <c r="AG12" s="78"/>
      <c r="AH12" s="78"/>
      <c r="AI12" s="78"/>
      <c r="AJ12" s="78"/>
      <c r="AK12" s="78"/>
      <c r="AL12" s="78"/>
      <c r="AM12" s="78"/>
      <c r="AN12" s="78"/>
      <c r="AO12" s="78"/>
      <c r="AP12" s="79"/>
      <c r="AQ12" s="181" t="s">
        <v>3007</v>
      </c>
      <c r="AR12" s="167"/>
      <c r="AS12" s="167"/>
      <c r="AT12" s="167"/>
      <c r="AU12" s="167"/>
      <c r="AV12" s="167"/>
      <c r="AW12" s="167"/>
      <c r="AX12" s="167"/>
      <c r="AY12" s="167"/>
      <c r="AZ12" s="167"/>
      <c r="BA12" s="167"/>
      <c r="BB12" s="167"/>
      <c r="BC12" s="167"/>
      <c r="BD12" s="167"/>
      <c r="BE12" s="167"/>
      <c r="BF12" s="167"/>
      <c r="BG12" s="167"/>
      <c r="BH12" s="167"/>
      <c r="BI12" s="167"/>
      <c r="BJ12" s="167"/>
      <c r="BK12" s="167"/>
      <c r="BL12" s="167"/>
      <c r="BM12" s="167"/>
      <c r="BN12" s="167"/>
      <c r="BO12" s="167"/>
      <c r="BP12" s="167"/>
      <c r="BQ12" s="167"/>
      <c r="BR12" s="167"/>
      <c r="BS12" s="167"/>
      <c r="BT12" s="167"/>
      <c r="BU12" s="167"/>
      <c r="BV12" s="167"/>
      <c r="BW12" s="167"/>
      <c r="BX12" s="167"/>
      <c r="BY12" s="167"/>
      <c r="BZ12" s="167"/>
      <c r="CA12" s="167"/>
      <c r="CB12" s="167"/>
      <c r="CC12" s="167"/>
      <c r="CD12" s="167"/>
      <c r="CE12" s="167"/>
      <c r="CF12" s="167"/>
      <c r="CG12" s="167"/>
      <c r="CH12" s="167"/>
      <c r="CI12" s="167"/>
      <c r="CJ12" s="167"/>
    </row>
    <row r="13" spans="1:88" s="2" customFormat="1" ht="18" customHeight="1" thickBot="1" x14ac:dyDescent="0.3">
      <c r="A13" s="4"/>
      <c r="B13" s="4"/>
      <c r="C13" s="4"/>
      <c r="D13" s="4"/>
      <c r="E13" s="4"/>
      <c r="F13" s="5"/>
      <c r="G13" s="4"/>
      <c r="H13" s="4"/>
      <c r="I13" s="4"/>
      <c r="J13" s="5"/>
      <c r="K13" s="5"/>
      <c r="L13" s="4"/>
      <c r="M13" s="4"/>
      <c r="N13" s="4"/>
      <c r="O13" s="4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167"/>
      <c r="AR13" s="167"/>
      <c r="AS13" s="167"/>
      <c r="AT13" s="167"/>
      <c r="AU13" s="167"/>
      <c r="AV13" s="167"/>
      <c r="AW13" s="167"/>
      <c r="AX13" s="167"/>
      <c r="AY13" s="167"/>
      <c r="AZ13" s="167"/>
      <c r="BA13" s="167"/>
      <c r="BB13" s="167"/>
      <c r="BC13" s="167"/>
      <c r="BD13" s="167"/>
      <c r="BE13" s="167"/>
      <c r="BF13" s="167"/>
      <c r="BG13" s="167"/>
      <c r="BH13" s="167"/>
      <c r="BI13" s="167"/>
      <c r="BJ13" s="167"/>
      <c r="BK13" s="167"/>
      <c r="BL13" s="167"/>
      <c r="BM13" s="167"/>
      <c r="BN13" s="167"/>
      <c r="BO13" s="167"/>
      <c r="BP13" s="167"/>
      <c r="BQ13" s="167"/>
      <c r="BR13" s="167"/>
      <c r="BS13" s="167"/>
      <c r="BT13" s="167"/>
      <c r="BU13" s="167"/>
      <c r="BV13" s="167"/>
      <c r="BW13" s="167"/>
      <c r="BX13" s="167"/>
      <c r="BY13" s="167"/>
      <c r="BZ13" s="167"/>
      <c r="CA13" s="167"/>
      <c r="CB13" s="167"/>
      <c r="CC13" s="167"/>
      <c r="CD13" s="167"/>
      <c r="CE13" s="167"/>
      <c r="CF13" s="167"/>
      <c r="CG13" s="167"/>
      <c r="CH13" s="167"/>
      <c r="CI13" s="167"/>
      <c r="CJ13" s="167"/>
    </row>
    <row r="14" spans="1:88" ht="33" customHeight="1" x14ac:dyDescent="0.2">
      <c r="A14" s="97" t="s">
        <v>26</v>
      </c>
      <c r="B14" s="98"/>
      <c r="C14" s="98"/>
      <c r="D14" s="98"/>
      <c r="E14" s="98"/>
      <c r="F14" s="98"/>
      <c r="G14" s="98"/>
      <c r="H14" s="98"/>
      <c r="I14" s="98"/>
      <c r="J14" s="98"/>
      <c r="K14" s="98"/>
      <c r="L14" s="98"/>
      <c r="M14" s="98"/>
      <c r="N14" s="98"/>
      <c r="O14" s="98"/>
      <c r="P14" s="98"/>
      <c r="Q14" s="98"/>
      <c r="R14" s="98"/>
      <c r="S14" s="98"/>
      <c r="T14" s="98"/>
      <c r="U14" s="98"/>
      <c r="V14" s="98"/>
      <c r="W14" s="98"/>
      <c r="X14" s="98"/>
      <c r="Y14" s="98"/>
      <c r="Z14" s="98"/>
      <c r="AA14" s="98"/>
      <c r="AB14" s="98"/>
      <c r="AC14" s="98"/>
      <c r="AD14" s="98"/>
      <c r="AE14" s="98"/>
      <c r="AF14" s="98"/>
      <c r="AG14" s="98"/>
      <c r="AH14" s="98"/>
      <c r="AI14" s="98"/>
      <c r="AJ14" s="98"/>
      <c r="AK14" s="98"/>
      <c r="AL14" s="98"/>
      <c r="AM14" s="98"/>
      <c r="AN14" s="98"/>
      <c r="AO14" s="98"/>
      <c r="AP14" s="99"/>
    </row>
    <row r="15" spans="1:88" ht="33" customHeight="1" thickBot="1" x14ac:dyDescent="0.25">
      <c r="A15" s="100" t="s">
        <v>27</v>
      </c>
      <c r="B15" s="101"/>
      <c r="C15" s="101"/>
      <c r="D15" s="101"/>
      <c r="E15" s="101"/>
      <c r="F15" s="102" t="s">
        <v>28</v>
      </c>
      <c r="G15" s="102"/>
      <c r="H15" s="102"/>
      <c r="I15" s="102"/>
      <c r="J15" s="102"/>
      <c r="K15" s="102" t="s">
        <v>29</v>
      </c>
      <c r="L15" s="102"/>
      <c r="M15" s="102"/>
      <c r="N15" s="102"/>
      <c r="O15" s="102"/>
      <c r="P15" s="102"/>
      <c r="Q15" s="102" t="s">
        <v>30</v>
      </c>
      <c r="R15" s="102"/>
      <c r="S15" s="102"/>
      <c r="T15" s="102"/>
      <c r="U15" s="103"/>
      <c r="V15" s="104" t="s">
        <v>27</v>
      </c>
      <c r="W15" s="101"/>
      <c r="X15" s="101"/>
      <c r="Y15" s="101"/>
      <c r="Z15" s="101"/>
      <c r="AA15" s="102" t="s">
        <v>28</v>
      </c>
      <c r="AB15" s="102"/>
      <c r="AC15" s="102"/>
      <c r="AD15" s="102"/>
      <c r="AE15" s="102"/>
      <c r="AF15" s="102" t="s">
        <v>29</v>
      </c>
      <c r="AG15" s="102"/>
      <c r="AH15" s="102"/>
      <c r="AI15" s="102"/>
      <c r="AJ15" s="102"/>
      <c r="AK15" s="102"/>
      <c r="AL15" s="102" t="s">
        <v>30</v>
      </c>
      <c r="AM15" s="102"/>
      <c r="AN15" s="102"/>
      <c r="AO15" s="102"/>
      <c r="AP15" s="105"/>
    </row>
    <row r="16" spans="1:88" ht="33.950000000000003" customHeight="1" x14ac:dyDescent="0.2">
      <c r="A16" s="114"/>
      <c r="B16" s="115"/>
      <c r="C16" s="115"/>
      <c r="D16" s="115"/>
      <c r="E16" s="115"/>
      <c r="F16" s="115"/>
      <c r="G16" s="115"/>
      <c r="H16" s="115"/>
      <c r="I16" s="115"/>
      <c r="J16" s="115"/>
      <c r="K16" s="106"/>
      <c r="L16" s="106"/>
      <c r="M16" s="106"/>
      <c r="N16" s="106"/>
      <c r="O16" s="106"/>
      <c r="P16" s="106"/>
      <c r="Q16" s="106"/>
      <c r="R16" s="106"/>
      <c r="S16" s="106"/>
      <c r="T16" s="106"/>
      <c r="U16" s="116"/>
      <c r="V16" s="117"/>
      <c r="W16" s="115"/>
      <c r="X16" s="115"/>
      <c r="Y16" s="115"/>
      <c r="Z16" s="115"/>
      <c r="AA16" s="115"/>
      <c r="AB16" s="115"/>
      <c r="AC16" s="115"/>
      <c r="AD16" s="115"/>
      <c r="AE16" s="115"/>
      <c r="AF16" s="106"/>
      <c r="AG16" s="106"/>
      <c r="AH16" s="106"/>
      <c r="AI16" s="106"/>
      <c r="AJ16" s="106"/>
      <c r="AK16" s="106"/>
      <c r="AL16" s="106"/>
      <c r="AM16" s="106"/>
      <c r="AN16" s="106"/>
      <c r="AO16" s="106"/>
      <c r="AP16" s="107"/>
    </row>
    <row r="17" spans="1:88" ht="33.950000000000003" customHeight="1" x14ac:dyDescent="0.2">
      <c r="A17" s="108"/>
      <c r="B17" s="109"/>
      <c r="C17" s="109"/>
      <c r="D17" s="109"/>
      <c r="E17" s="109"/>
      <c r="F17" s="109"/>
      <c r="G17" s="109"/>
      <c r="H17" s="109"/>
      <c r="I17" s="109"/>
      <c r="J17" s="109"/>
      <c r="K17" s="110"/>
      <c r="L17" s="110"/>
      <c r="M17" s="110"/>
      <c r="N17" s="110"/>
      <c r="O17" s="110"/>
      <c r="P17" s="110"/>
      <c r="Q17" s="110"/>
      <c r="R17" s="110"/>
      <c r="S17" s="110"/>
      <c r="T17" s="110"/>
      <c r="U17" s="111"/>
      <c r="V17" s="112"/>
      <c r="W17" s="109"/>
      <c r="X17" s="109"/>
      <c r="Y17" s="109"/>
      <c r="Z17" s="109"/>
      <c r="AA17" s="109"/>
      <c r="AB17" s="109"/>
      <c r="AC17" s="109"/>
      <c r="AD17" s="109"/>
      <c r="AE17" s="109"/>
      <c r="AF17" s="110"/>
      <c r="AG17" s="110"/>
      <c r="AH17" s="110"/>
      <c r="AI17" s="110"/>
      <c r="AJ17" s="110"/>
      <c r="AK17" s="110"/>
      <c r="AL17" s="110"/>
      <c r="AM17" s="110"/>
      <c r="AN17" s="110"/>
      <c r="AO17" s="110"/>
      <c r="AP17" s="113"/>
    </row>
    <row r="18" spans="1:88" ht="33.950000000000003" customHeight="1" x14ac:dyDescent="0.2">
      <c r="A18" s="108"/>
      <c r="B18" s="109"/>
      <c r="C18" s="109"/>
      <c r="D18" s="109"/>
      <c r="E18" s="109"/>
      <c r="F18" s="109"/>
      <c r="G18" s="109"/>
      <c r="H18" s="109"/>
      <c r="I18" s="109"/>
      <c r="J18" s="109"/>
      <c r="K18" s="110"/>
      <c r="L18" s="110"/>
      <c r="M18" s="110"/>
      <c r="N18" s="110"/>
      <c r="O18" s="110"/>
      <c r="P18" s="110"/>
      <c r="Q18" s="110"/>
      <c r="R18" s="110"/>
      <c r="S18" s="110"/>
      <c r="T18" s="110"/>
      <c r="U18" s="111"/>
      <c r="V18" s="112"/>
      <c r="W18" s="109"/>
      <c r="X18" s="109"/>
      <c r="Y18" s="109"/>
      <c r="Z18" s="109"/>
      <c r="AA18" s="109"/>
      <c r="AB18" s="109"/>
      <c r="AC18" s="109"/>
      <c r="AD18" s="109"/>
      <c r="AE18" s="109"/>
      <c r="AF18" s="110"/>
      <c r="AG18" s="110"/>
      <c r="AH18" s="110"/>
      <c r="AI18" s="110"/>
      <c r="AJ18" s="110"/>
      <c r="AK18" s="110"/>
      <c r="AL18" s="110"/>
      <c r="AM18" s="110"/>
      <c r="AN18" s="110"/>
      <c r="AO18" s="110"/>
      <c r="AP18" s="113"/>
    </row>
    <row r="19" spans="1:88" ht="33.950000000000003" customHeight="1" x14ac:dyDescent="0.2">
      <c r="A19" s="108"/>
      <c r="B19" s="109"/>
      <c r="C19" s="109"/>
      <c r="D19" s="109"/>
      <c r="E19" s="109"/>
      <c r="F19" s="109"/>
      <c r="G19" s="109"/>
      <c r="H19" s="109"/>
      <c r="I19" s="109"/>
      <c r="J19" s="109"/>
      <c r="K19" s="110"/>
      <c r="L19" s="110"/>
      <c r="M19" s="110"/>
      <c r="N19" s="110"/>
      <c r="O19" s="110"/>
      <c r="P19" s="110"/>
      <c r="Q19" s="110"/>
      <c r="R19" s="110"/>
      <c r="S19" s="110"/>
      <c r="T19" s="110"/>
      <c r="U19" s="111"/>
      <c r="V19" s="112"/>
      <c r="W19" s="109"/>
      <c r="X19" s="109"/>
      <c r="Y19" s="109"/>
      <c r="Z19" s="109"/>
      <c r="AA19" s="109"/>
      <c r="AB19" s="109"/>
      <c r="AC19" s="109"/>
      <c r="AD19" s="109"/>
      <c r="AE19" s="109"/>
      <c r="AF19" s="110"/>
      <c r="AG19" s="110"/>
      <c r="AH19" s="110"/>
      <c r="AI19" s="110"/>
      <c r="AJ19" s="110"/>
      <c r="AK19" s="110"/>
      <c r="AL19" s="110"/>
      <c r="AM19" s="110"/>
      <c r="AN19" s="110"/>
      <c r="AO19" s="110"/>
      <c r="AP19" s="113"/>
    </row>
    <row r="20" spans="1:88" ht="33.950000000000003" customHeight="1" x14ac:dyDescent="0.2">
      <c r="A20" s="108"/>
      <c r="B20" s="109"/>
      <c r="C20" s="109"/>
      <c r="D20" s="109"/>
      <c r="E20" s="109"/>
      <c r="F20" s="109"/>
      <c r="G20" s="109"/>
      <c r="H20" s="109"/>
      <c r="I20" s="109"/>
      <c r="J20" s="109"/>
      <c r="K20" s="110"/>
      <c r="L20" s="110"/>
      <c r="M20" s="110"/>
      <c r="N20" s="110"/>
      <c r="O20" s="110"/>
      <c r="P20" s="110"/>
      <c r="Q20" s="110"/>
      <c r="R20" s="110"/>
      <c r="S20" s="110"/>
      <c r="T20" s="110"/>
      <c r="U20" s="111"/>
      <c r="V20" s="112"/>
      <c r="W20" s="109"/>
      <c r="X20" s="109"/>
      <c r="Y20" s="109"/>
      <c r="Z20" s="109"/>
      <c r="AA20" s="109"/>
      <c r="AB20" s="109"/>
      <c r="AC20" s="109"/>
      <c r="AD20" s="109"/>
      <c r="AE20" s="109"/>
      <c r="AF20" s="110"/>
      <c r="AG20" s="110"/>
      <c r="AH20" s="110"/>
      <c r="AI20" s="110"/>
      <c r="AJ20" s="110"/>
      <c r="AK20" s="110"/>
      <c r="AL20" s="110"/>
      <c r="AM20" s="110"/>
      <c r="AN20" s="110"/>
      <c r="AO20" s="110"/>
      <c r="AP20" s="113"/>
    </row>
    <row r="21" spans="1:88" ht="33.950000000000003" customHeight="1" x14ac:dyDescent="0.2">
      <c r="A21" s="108"/>
      <c r="B21" s="109"/>
      <c r="C21" s="109"/>
      <c r="D21" s="109"/>
      <c r="E21" s="109"/>
      <c r="F21" s="109"/>
      <c r="G21" s="109"/>
      <c r="H21" s="109"/>
      <c r="I21" s="109"/>
      <c r="J21" s="109"/>
      <c r="K21" s="110"/>
      <c r="L21" s="110"/>
      <c r="M21" s="110"/>
      <c r="N21" s="110"/>
      <c r="O21" s="110"/>
      <c r="P21" s="110"/>
      <c r="Q21" s="110"/>
      <c r="R21" s="110"/>
      <c r="S21" s="110"/>
      <c r="T21" s="110"/>
      <c r="U21" s="111"/>
      <c r="V21" s="112"/>
      <c r="W21" s="109"/>
      <c r="X21" s="109"/>
      <c r="Y21" s="109"/>
      <c r="Z21" s="109"/>
      <c r="AA21" s="109"/>
      <c r="AB21" s="109"/>
      <c r="AC21" s="109"/>
      <c r="AD21" s="109"/>
      <c r="AE21" s="109"/>
      <c r="AF21" s="110"/>
      <c r="AG21" s="110"/>
      <c r="AH21" s="110"/>
      <c r="AI21" s="110"/>
      <c r="AJ21" s="110"/>
      <c r="AK21" s="110"/>
      <c r="AL21" s="110"/>
      <c r="AM21" s="110"/>
      <c r="AN21" s="110"/>
      <c r="AO21" s="110"/>
      <c r="AP21" s="113"/>
    </row>
    <row r="22" spans="1:88" ht="33.950000000000003" customHeight="1" x14ac:dyDescent="0.2">
      <c r="A22" s="108"/>
      <c r="B22" s="109"/>
      <c r="C22" s="109"/>
      <c r="D22" s="109"/>
      <c r="E22" s="109"/>
      <c r="F22" s="109"/>
      <c r="G22" s="109"/>
      <c r="H22" s="109"/>
      <c r="I22" s="109"/>
      <c r="J22" s="109"/>
      <c r="K22" s="110"/>
      <c r="L22" s="110"/>
      <c r="M22" s="110"/>
      <c r="N22" s="110"/>
      <c r="O22" s="110"/>
      <c r="P22" s="110"/>
      <c r="Q22" s="110"/>
      <c r="R22" s="110"/>
      <c r="S22" s="110"/>
      <c r="T22" s="110"/>
      <c r="U22" s="111"/>
      <c r="V22" s="112"/>
      <c r="W22" s="109"/>
      <c r="X22" s="109"/>
      <c r="Y22" s="109"/>
      <c r="Z22" s="109"/>
      <c r="AA22" s="109"/>
      <c r="AB22" s="109"/>
      <c r="AC22" s="109"/>
      <c r="AD22" s="109"/>
      <c r="AE22" s="109"/>
      <c r="AF22" s="110"/>
      <c r="AG22" s="110"/>
      <c r="AH22" s="110"/>
      <c r="AI22" s="110"/>
      <c r="AJ22" s="110"/>
      <c r="AK22" s="110"/>
      <c r="AL22" s="110"/>
      <c r="AM22" s="110"/>
      <c r="AN22" s="110"/>
      <c r="AO22" s="110"/>
      <c r="AP22" s="113"/>
    </row>
    <row r="23" spans="1:88" ht="33.950000000000003" customHeight="1" thickBot="1" x14ac:dyDescent="0.25">
      <c r="A23" s="118"/>
      <c r="B23" s="119"/>
      <c r="C23" s="119"/>
      <c r="D23" s="119"/>
      <c r="E23" s="119"/>
      <c r="F23" s="119"/>
      <c r="G23" s="119"/>
      <c r="H23" s="119"/>
      <c r="I23" s="119"/>
      <c r="J23" s="119"/>
      <c r="K23" s="120"/>
      <c r="L23" s="120"/>
      <c r="M23" s="120"/>
      <c r="N23" s="120"/>
      <c r="O23" s="120"/>
      <c r="P23" s="120"/>
      <c r="Q23" s="120"/>
      <c r="R23" s="120"/>
      <c r="S23" s="120"/>
      <c r="T23" s="120"/>
      <c r="U23" s="121"/>
      <c r="V23" s="122"/>
      <c r="W23" s="119"/>
      <c r="X23" s="119"/>
      <c r="Y23" s="119"/>
      <c r="Z23" s="119"/>
      <c r="AA23" s="119"/>
      <c r="AB23" s="119"/>
      <c r="AC23" s="119"/>
      <c r="AD23" s="119"/>
      <c r="AE23" s="119"/>
      <c r="AF23" s="120"/>
      <c r="AG23" s="120"/>
      <c r="AH23" s="120"/>
      <c r="AI23" s="120"/>
      <c r="AJ23" s="120"/>
      <c r="AK23" s="120"/>
      <c r="AL23" s="120"/>
      <c r="AM23" s="120"/>
      <c r="AN23" s="120"/>
      <c r="AO23" s="120"/>
      <c r="AP23" s="123"/>
    </row>
    <row r="24" spans="1:88" s="2" customFormat="1" ht="28.15" customHeight="1" x14ac:dyDescent="0.25">
      <c r="A24" s="41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5" t="str">
        <f>$L$1</f>
        <v>DOCUMENT DE SUIVI DE L'INTERVENTION</v>
      </c>
      <c r="M24" s="45"/>
      <c r="N24" s="45"/>
      <c r="O24" s="45"/>
      <c r="P24" s="45"/>
      <c r="Q24" s="45"/>
      <c r="R24" s="45"/>
      <c r="S24" s="45"/>
      <c r="T24" s="45"/>
      <c r="U24" s="45"/>
      <c r="V24" s="45"/>
      <c r="W24" s="45"/>
      <c r="X24" s="45"/>
      <c r="Y24" s="45"/>
      <c r="Z24" s="45"/>
      <c r="AA24" s="45"/>
      <c r="AB24" s="45"/>
      <c r="AC24" s="45"/>
      <c r="AD24" s="45" t="str">
        <f>$AD$1</f>
        <v>DSI n° :</v>
      </c>
      <c r="AE24" s="45"/>
      <c r="AF24" s="45"/>
      <c r="AG24" s="46" t="str">
        <f>$AG$1</f>
        <v>VI_DVND_BUG5_DSI_2023_0601 Ind.0</v>
      </c>
      <c r="AH24" s="46"/>
      <c r="AI24" s="46"/>
      <c r="AJ24" s="46"/>
      <c r="AK24" s="46"/>
      <c r="AL24" s="46"/>
      <c r="AM24" s="46"/>
      <c r="AN24" s="46"/>
      <c r="AO24" s="46"/>
      <c r="AP24" s="47"/>
      <c r="AQ24" s="166"/>
      <c r="AR24" s="167"/>
      <c r="AS24" s="167"/>
      <c r="AT24" s="167"/>
      <c r="AU24" s="167"/>
      <c r="AV24" s="167"/>
      <c r="AW24" s="167"/>
      <c r="AX24" s="167"/>
      <c r="AY24" s="167"/>
      <c r="AZ24" s="167"/>
      <c r="BA24" s="167"/>
      <c r="BB24" s="167"/>
      <c r="BC24" s="167"/>
      <c r="BD24" s="167"/>
      <c r="BE24" s="167"/>
      <c r="BF24" s="167"/>
      <c r="BG24" s="167"/>
      <c r="BH24" s="167"/>
      <c r="BI24" s="167"/>
      <c r="BJ24" s="167"/>
      <c r="BK24" s="167"/>
      <c r="BL24" s="167"/>
      <c r="BM24" s="167"/>
      <c r="BN24" s="167"/>
      <c r="BO24" s="167"/>
      <c r="BP24" s="167"/>
      <c r="BQ24" s="167"/>
      <c r="BR24" s="167"/>
      <c r="BS24" s="167"/>
      <c r="BT24" s="167"/>
      <c r="BU24" s="167"/>
      <c r="BV24" s="167"/>
      <c r="BW24" s="167"/>
      <c r="BX24" s="167"/>
      <c r="BY24" s="167"/>
      <c r="BZ24" s="167"/>
      <c r="CA24" s="167"/>
      <c r="CB24" s="167"/>
      <c r="CC24" s="167"/>
      <c r="CD24" s="167"/>
      <c r="CE24" s="167"/>
      <c r="CF24" s="167"/>
      <c r="CG24" s="167"/>
      <c r="CH24" s="167"/>
      <c r="CI24" s="167"/>
      <c r="CJ24" s="167"/>
    </row>
    <row r="25" spans="1:88" s="2" customFormat="1" ht="28.15" customHeight="1" thickBot="1" x14ac:dyDescent="0.3">
      <c r="A25" s="43"/>
      <c r="B25" s="44"/>
      <c r="C25" s="44"/>
      <c r="D25" s="44"/>
      <c r="E25" s="44"/>
      <c r="F25" s="44"/>
      <c r="G25" s="44"/>
      <c r="H25" s="44"/>
      <c r="I25" s="44"/>
      <c r="J25" s="44"/>
      <c r="K25" s="44"/>
      <c r="L25" s="48" t="str">
        <f>$L$2</f>
        <v>CNPE Bugey</v>
      </c>
      <c r="M25" s="48"/>
      <c r="N25" s="48"/>
      <c r="O25" s="48"/>
      <c r="P25" s="48"/>
      <c r="Q25" s="48"/>
      <c r="R25" s="48"/>
      <c r="S25" s="48"/>
      <c r="T25" s="48"/>
      <c r="U25" s="48"/>
      <c r="V25" s="48"/>
      <c r="W25" s="48"/>
      <c r="X25" s="48"/>
      <c r="Y25" s="48"/>
      <c r="Z25" s="48"/>
      <c r="AA25" s="48"/>
      <c r="AB25" s="48"/>
      <c r="AC25" s="48"/>
      <c r="AD25" s="48"/>
      <c r="AE25" s="48"/>
      <c r="AF25" s="48"/>
      <c r="AG25" s="48"/>
      <c r="AH25" s="48"/>
      <c r="AI25" s="48"/>
      <c r="AJ25" s="48"/>
      <c r="AK25" s="48"/>
      <c r="AL25" s="48"/>
      <c r="AM25" s="48"/>
      <c r="AN25" s="48"/>
      <c r="AO25" s="48"/>
      <c r="AP25" s="49"/>
      <c r="AQ25" s="167"/>
      <c r="AR25" s="167"/>
      <c r="AS25" s="167"/>
      <c r="AT25" s="167"/>
      <c r="AU25" s="167"/>
      <c r="AV25" s="167"/>
      <c r="AW25" s="167"/>
      <c r="AX25" s="167"/>
      <c r="AY25" s="167"/>
      <c r="AZ25" s="167"/>
      <c r="BA25" s="167"/>
      <c r="BB25" s="167"/>
      <c r="BC25" s="167"/>
      <c r="BD25" s="167"/>
      <c r="BE25" s="167"/>
      <c r="BF25" s="167"/>
      <c r="BG25" s="167"/>
      <c r="BH25" s="167"/>
      <c r="BI25" s="167"/>
      <c r="BJ25" s="167"/>
      <c r="BK25" s="167"/>
      <c r="BL25" s="167"/>
      <c r="BM25" s="167"/>
      <c r="BN25" s="167"/>
      <c r="BO25" s="167"/>
      <c r="BP25" s="167"/>
      <c r="BQ25" s="167"/>
      <c r="BR25" s="167"/>
      <c r="BS25" s="167"/>
      <c r="BT25" s="167"/>
      <c r="BU25" s="167"/>
      <c r="BV25" s="167"/>
      <c r="BW25" s="167"/>
      <c r="BX25" s="167"/>
      <c r="BY25" s="167"/>
      <c r="BZ25" s="167"/>
      <c r="CA25" s="167"/>
      <c r="CB25" s="167"/>
      <c r="CC25" s="167"/>
      <c r="CD25" s="167"/>
      <c r="CE25" s="167"/>
      <c r="CF25" s="167"/>
      <c r="CG25" s="167"/>
      <c r="CH25" s="167"/>
      <c r="CI25" s="167"/>
      <c r="CJ25" s="167"/>
    </row>
    <row r="26" spans="1:88" s="2" customFormat="1" ht="18" customHeight="1" thickBot="1" x14ac:dyDescent="0.3">
      <c r="A26" s="4"/>
      <c r="B26" s="4"/>
      <c r="C26" s="4"/>
      <c r="D26" s="4"/>
      <c r="E26" s="4"/>
      <c r="F26" s="5"/>
      <c r="G26" s="4"/>
      <c r="H26" s="4"/>
      <c r="I26" s="4"/>
      <c r="J26" s="5"/>
      <c r="K26" s="5"/>
      <c r="L26" s="4"/>
      <c r="M26" s="4"/>
      <c r="N26" s="4"/>
      <c r="O26" s="4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167"/>
      <c r="AR26" s="167"/>
      <c r="AS26" s="167"/>
      <c r="AT26" s="167"/>
      <c r="AU26" s="167"/>
      <c r="AV26" s="167"/>
      <c r="AW26" s="167"/>
      <c r="AX26" s="167"/>
      <c r="AY26" s="167"/>
      <c r="AZ26" s="167"/>
      <c r="BA26" s="167"/>
      <c r="BB26" s="167"/>
      <c r="BC26" s="167"/>
      <c r="BD26" s="167"/>
      <c r="BE26" s="167"/>
      <c r="BF26" s="167"/>
      <c r="BG26" s="167"/>
      <c r="BH26" s="167"/>
      <c r="BI26" s="167"/>
      <c r="BJ26" s="167"/>
      <c r="BK26" s="167"/>
      <c r="BL26" s="167"/>
      <c r="BM26" s="167"/>
      <c r="BN26" s="167"/>
      <c r="BO26" s="167"/>
      <c r="BP26" s="167"/>
      <c r="BQ26" s="167"/>
      <c r="BR26" s="167"/>
      <c r="BS26" s="167"/>
      <c r="BT26" s="167"/>
      <c r="BU26" s="167"/>
      <c r="BV26" s="167"/>
      <c r="BW26" s="167"/>
      <c r="BX26" s="167"/>
      <c r="BY26" s="167"/>
      <c r="BZ26" s="167"/>
      <c r="CA26" s="167"/>
      <c r="CB26" s="167"/>
      <c r="CC26" s="167"/>
      <c r="CD26" s="167"/>
      <c r="CE26" s="167"/>
      <c r="CF26" s="167"/>
      <c r="CG26" s="167"/>
      <c r="CH26" s="167"/>
      <c r="CI26" s="167"/>
      <c r="CJ26" s="167"/>
    </row>
    <row r="27" spans="1:88" ht="33" customHeight="1" x14ac:dyDescent="0.2">
      <c r="A27" s="130" t="s">
        <v>31</v>
      </c>
      <c r="B27" s="124"/>
      <c r="C27" s="125" t="s">
        <v>32</v>
      </c>
      <c r="D27" s="125"/>
      <c r="E27" s="125"/>
      <c r="F27" s="125"/>
      <c r="G27" s="124" t="s">
        <v>33</v>
      </c>
      <c r="H27" s="124"/>
      <c r="I27" s="124"/>
      <c r="J27" s="124"/>
      <c r="K27" s="124"/>
      <c r="L27" s="124"/>
      <c r="M27" s="124"/>
      <c r="N27" s="124"/>
      <c r="O27" s="124"/>
      <c r="P27" s="124"/>
      <c r="Q27" s="124" t="s">
        <v>34</v>
      </c>
      <c r="R27" s="124"/>
      <c r="S27" s="124"/>
      <c r="T27" s="124"/>
      <c r="U27" s="124"/>
      <c r="V27" s="124" t="s">
        <v>35</v>
      </c>
      <c r="W27" s="124"/>
      <c r="X27" s="124" t="s">
        <v>36</v>
      </c>
      <c r="Y27" s="124"/>
      <c r="Z27" s="124"/>
      <c r="AA27" s="124"/>
      <c r="AB27" s="124"/>
      <c r="AC27" s="124"/>
      <c r="AD27" s="125" t="s">
        <v>37</v>
      </c>
      <c r="AE27" s="125"/>
      <c r="AF27" s="125"/>
      <c r="AG27" s="125"/>
      <c r="AH27" s="125"/>
      <c r="AI27" s="125"/>
      <c r="AJ27" s="124" t="s">
        <v>38</v>
      </c>
      <c r="AK27" s="124"/>
      <c r="AL27" s="124"/>
      <c r="AM27" s="124"/>
      <c r="AN27" s="124"/>
      <c r="AO27" s="124"/>
      <c r="AP27" s="126"/>
      <c r="AQ27" s="166"/>
    </row>
    <row r="28" spans="1:88" ht="24.95" customHeight="1" thickBot="1" x14ac:dyDescent="0.25">
      <c r="A28" s="131"/>
      <c r="B28" s="127"/>
      <c r="C28" s="9" t="s">
        <v>39</v>
      </c>
      <c r="D28" s="9" t="s">
        <v>40</v>
      </c>
      <c r="E28" s="9" t="s">
        <v>41</v>
      </c>
      <c r="F28" s="9" t="s">
        <v>42</v>
      </c>
      <c r="G28" s="127"/>
      <c r="H28" s="127"/>
      <c r="I28" s="127"/>
      <c r="J28" s="127"/>
      <c r="K28" s="127"/>
      <c r="L28" s="127"/>
      <c r="M28" s="127"/>
      <c r="N28" s="127"/>
      <c r="O28" s="127"/>
      <c r="P28" s="127"/>
      <c r="Q28" s="127"/>
      <c r="R28" s="127"/>
      <c r="S28" s="127"/>
      <c r="T28" s="127"/>
      <c r="U28" s="127"/>
      <c r="V28" s="127"/>
      <c r="W28" s="127"/>
      <c r="X28" s="127" t="s">
        <v>16</v>
      </c>
      <c r="Y28" s="127"/>
      <c r="Z28" s="127" t="s">
        <v>18</v>
      </c>
      <c r="AA28" s="127"/>
      <c r="AB28" s="129" t="s">
        <v>20</v>
      </c>
      <c r="AC28" s="129"/>
      <c r="AD28" s="129" t="s">
        <v>43</v>
      </c>
      <c r="AE28" s="129"/>
      <c r="AF28" s="129"/>
      <c r="AG28" s="129" t="s">
        <v>44</v>
      </c>
      <c r="AH28" s="129"/>
      <c r="AI28" s="129"/>
      <c r="AJ28" s="127"/>
      <c r="AK28" s="127"/>
      <c r="AL28" s="127"/>
      <c r="AM28" s="127"/>
      <c r="AN28" s="127"/>
      <c r="AO28" s="127"/>
      <c r="AP28" s="128"/>
      <c r="AQ28" s="166" t="s">
        <v>3005</v>
      </c>
    </row>
    <row r="29" spans="1:88" s="12" customFormat="1" ht="70.150000000000006" hidden="1" customHeight="1" x14ac:dyDescent="0.2">
      <c r="A29" s="139">
        <v>10</v>
      </c>
      <c r="B29" s="140"/>
      <c r="C29" s="11"/>
      <c r="D29" s="11"/>
      <c r="E29" s="10" t="s">
        <v>45</v>
      </c>
      <c r="F29" s="10" t="s">
        <v>45</v>
      </c>
      <c r="G29" s="141" t="s">
        <v>46</v>
      </c>
      <c r="H29" s="141"/>
      <c r="I29" s="141"/>
      <c r="J29" s="141"/>
      <c r="K29" s="141"/>
      <c r="L29" s="141"/>
      <c r="M29" s="141"/>
      <c r="N29" s="141"/>
      <c r="O29" s="141"/>
      <c r="P29" s="141"/>
      <c r="Q29" s="142" t="s">
        <v>3019</v>
      </c>
      <c r="R29" s="142"/>
      <c r="S29" s="142"/>
      <c r="T29" s="142"/>
      <c r="U29" s="142"/>
      <c r="V29" s="143" t="s">
        <v>49</v>
      </c>
      <c r="W29" s="143"/>
      <c r="X29" s="132"/>
      <c r="Y29" s="132"/>
      <c r="Z29" s="132"/>
      <c r="AA29" s="132"/>
      <c r="AB29" s="132"/>
      <c r="AC29" s="132"/>
      <c r="AD29" s="133"/>
      <c r="AE29" s="133"/>
      <c r="AF29" s="133"/>
      <c r="AG29" s="133"/>
      <c r="AH29" s="133"/>
      <c r="AI29" s="133"/>
      <c r="AJ29" s="133"/>
      <c r="AK29" s="133"/>
      <c r="AL29" s="133"/>
      <c r="AM29" s="133"/>
      <c r="AN29" s="133"/>
      <c r="AO29" s="133"/>
      <c r="AP29" s="134"/>
      <c r="AQ29" s="172" t="str">
        <f>IF(D29&lt;&gt;"X","","Attention bien ajouter un PVCT à la LDA avec le bon numéro de phase mentionné dans le PVCT ! OU bien détailler le CT dans la séquence même si contrôle technique simple")</f>
        <v/>
      </c>
      <c r="AR29" s="173"/>
      <c r="AS29" s="173"/>
      <c r="AT29" s="173"/>
      <c r="AU29" s="173"/>
      <c r="AV29" s="173"/>
      <c r="AW29" s="173"/>
      <c r="AX29" s="173"/>
      <c r="AY29" s="173"/>
      <c r="AZ29" s="173"/>
      <c r="BA29" s="173"/>
      <c r="BB29" s="173"/>
      <c r="BC29" s="173"/>
      <c r="BD29" s="173"/>
      <c r="BE29" s="173"/>
      <c r="BF29" s="173"/>
      <c r="BG29" s="173"/>
      <c r="BH29" s="173"/>
      <c r="BI29" s="173"/>
      <c r="BJ29" s="173"/>
      <c r="BK29" s="173"/>
      <c r="BL29" s="173"/>
      <c r="BM29" s="173"/>
      <c r="BN29" s="173"/>
      <c r="BO29" s="173"/>
      <c r="BP29" s="173"/>
      <c r="BQ29" s="173"/>
      <c r="BR29" s="173"/>
      <c r="BS29" s="173"/>
      <c r="BT29" s="173"/>
      <c r="BU29" s="173"/>
      <c r="BV29" s="173"/>
      <c r="BW29" s="173"/>
      <c r="BX29" s="173"/>
      <c r="BY29" s="173"/>
      <c r="BZ29" s="173"/>
      <c r="CA29" s="173"/>
      <c r="CB29" s="173"/>
      <c r="CC29" s="173"/>
      <c r="CD29" s="173"/>
      <c r="CE29" s="173"/>
      <c r="CF29" s="173"/>
      <c r="CG29" s="173"/>
      <c r="CH29" s="173"/>
      <c r="CI29" s="173"/>
      <c r="CJ29" s="173"/>
    </row>
    <row r="30" spans="1:88" s="12" customFormat="1" ht="70.150000000000006" hidden="1" customHeight="1" x14ac:dyDescent="0.2">
      <c r="A30" s="201">
        <v>20</v>
      </c>
      <c r="B30" s="201"/>
      <c r="C30" s="202"/>
      <c r="D30" s="202"/>
      <c r="E30" s="203"/>
      <c r="F30" s="203"/>
      <c r="G30" s="204" t="s">
        <v>47</v>
      </c>
      <c r="H30" s="204"/>
      <c r="I30" s="204"/>
      <c r="J30" s="204"/>
      <c r="K30" s="204"/>
      <c r="L30" s="204"/>
      <c r="M30" s="204"/>
      <c r="N30" s="204"/>
      <c r="O30" s="204"/>
      <c r="P30" s="204"/>
      <c r="Q30" s="205"/>
      <c r="R30" s="205"/>
      <c r="S30" s="205"/>
      <c r="T30" s="205"/>
      <c r="U30" s="205"/>
      <c r="V30" s="206"/>
      <c r="W30" s="206"/>
      <c r="X30" s="207"/>
      <c r="Y30" s="207"/>
      <c r="Z30" s="207"/>
      <c r="AA30" s="207"/>
      <c r="AB30" s="207"/>
      <c r="AC30" s="207"/>
      <c r="AD30" s="208"/>
      <c r="AE30" s="208"/>
      <c r="AF30" s="208"/>
      <c r="AG30" s="208"/>
      <c r="AH30" s="208"/>
      <c r="AI30" s="208"/>
      <c r="AJ30" s="208"/>
      <c r="AK30" s="208"/>
      <c r="AL30" s="208"/>
      <c r="AM30" s="208"/>
      <c r="AN30" s="208"/>
      <c r="AO30" s="208"/>
      <c r="AP30" s="208"/>
      <c r="AQ30" s="172" t="str">
        <f t="shared" ref="AQ30:AQ50" si="0">IF(D30&lt;&gt;"X","","Attention bien ajouter un PVCT à la LDA avec le bon numéro de phase mentionné dans le PVCT ! OU bien détailler le CT dans la séquence même si contrôle technique simple")</f>
        <v/>
      </c>
      <c r="AR30" s="173"/>
      <c r="AS30" s="173"/>
      <c r="AT30" s="173"/>
      <c r="AU30" s="173"/>
      <c r="AV30" s="173"/>
      <c r="AW30" s="173"/>
      <c r="AX30" s="173"/>
      <c r="AY30" s="173"/>
      <c r="AZ30" s="173"/>
      <c r="BA30" s="173"/>
      <c r="BB30" s="173"/>
      <c r="BC30" s="173"/>
      <c r="BD30" s="173"/>
      <c r="BE30" s="173"/>
      <c r="BF30" s="173"/>
      <c r="BG30" s="173"/>
      <c r="BH30" s="173"/>
      <c r="BI30" s="173"/>
      <c r="BJ30" s="173"/>
      <c r="BK30" s="173"/>
      <c r="BL30" s="173"/>
      <c r="BM30" s="173"/>
      <c r="BN30" s="173"/>
      <c r="BO30" s="173"/>
      <c r="BP30" s="173"/>
      <c r="BQ30" s="173"/>
      <c r="BR30" s="173"/>
      <c r="BS30" s="173"/>
      <c r="BT30" s="173"/>
      <c r="BU30" s="173"/>
      <c r="BV30" s="173"/>
      <c r="BW30" s="173"/>
      <c r="BX30" s="173"/>
      <c r="BY30" s="173"/>
      <c r="BZ30" s="173"/>
      <c r="CA30" s="173"/>
      <c r="CB30" s="173"/>
      <c r="CC30" s="173"/>
      <c r="CD30" s="173"/>
      <c r="CE30" s="173"/>
      <c r="CF30" s="173"/>
      <c r="CG30" s="173"/>
      <c r="CH30" s="173"/>
      <c r="CI30" s="173"/>
      <c r="CJ30" s="173"/>
    </row>
    <row r="31" spans="1:88" s="12" customFormat="1" ht="70.150000000000006" customHeight="1" x14ac:dyDescent="0.25">
      <c r="A31" s="163">
        <v>30</v>
      </c>
      <c r="B31" s="163"/>
      <c r="C31" s="18"/>
      <c r="D31" s="18"/>
      <c r="E31" s="18"/>
      <c r="F31" s="18"/>
      <c r="G31" s="163" t="s">
        <v>3026</v>
      </c>
      <c r="H31" s="163"/>
      <c r="I31" s="163"/>
      <c r="J31" s="163"/>
      <c r="K31" s="163"/>
      <c r="L31" s="163"/>
      <c r="M31" s="163"/>
      <c r="N31" s="163"/>
      <c r="O31" s="163"/>
      <c r="P31" s="163"/>
      <c r="Q31" s="164" t="s">
        <v>3027</v>
      </c>
      <c r="R31" s="164"/>
      <c r="S31" s="164"/>
      <c r="T31" s="164"/>
      <c r="U31" s="164"/>
      <c r="V31" s="164">
        <v>0</v>
      </c>
      <c r="W31" s="164"/>
      <c r="X31" s="160"/>
      <c r="Y31" s="160"/>
      <c r="Z31" s="160"/>
      <c r="AA31" s="160"/>
      <c r="AB31" s="160"/>
      <c r="AC31" s="160"/>
      <c r="AD31" s="160"/>
      <c r="AE31" s="160"/>
      <c r="AF31" s="160"/>
      <c r="AG31" s="160"/>
      <c r="AH31" s="160"/>
      <c r="AI31" s="160"/>
      <c r="AJ31" s="160"/>
      <c r="AK31" s="160"/>
      <c r="AL31" s="160"/>
      <c r="AM31" s="160"/>
      <c r="AN31" s="160"/>
      <c r="AO31" s="160"/>
      <c r="AP31" s="160"/>
      <c r="AQ31" s="174"/>
      <c r="AR31" s="175"/>
      <c r="AS31" s="175"/>
      <c r="AT31" s="173"/>
      <c r="AU31" s="173"/>
      <c r="AV31" s="173"/>
      <c r="AW31" s="173"/>
      <c r="AX31" s="173"/>
      <c r="AY31" s="173"/>
      <c r="AZ31" s="173"/>
      <c r="BA31" s="173"/>
      <c r="BB31" s="173"/>
      <c r="BC31" s="173"/>
      <c r="BD31" s="173"/>
      <c r="BE31" s="173"/>
      <c r="BF31" s="173"/>
      <c r="BG31" s="173"/>
      <c r="BH31" s="173"/>
      <c r="BI31" s="173"/>
      <c r="BJ31" s="173"/>
      <c r="BK31" s="173"/>
      <c r="BL31" s="173"/>
      <c r="BM31" s="173"/>
      <c r="BN31" s="173"/>
      <c r="BO31" s="173"/>
      <c r="BP31" s="173"/>
      <c r="BQ31" s="173"/>
      <c r="BR31" s="173"/>
      <c r="BS31" s="173"/>
      <c r="BT31" s="173"/>
      <c r="BU31" s="173"/>
      <c r="BV31" s="173"/>
      <c r="BW31" s="173"/>
      <c r="BX31" s="173"/>
      <c r="BY31" s="173"/>
      <c r="BZ31" s="173"/>
      <c r="CA31" s="173"/>
      <c r="CB31" s="173"/>
      <c r="CC31" s="173"/>
      <c r="CD31" s="173"/>
      <c r="CE31" s="173"/>
      <c r="CF31" s="173"/>
      <c r="CG31" s="173"/>
      <c r="CH31" s="173"/>
      <c r="CI31" s="173"/>
      <c r="CJ31" s="173"/>
    </row>
    <row r="32" spans="1:88" s="12" customFormat="1" ht="70.150000000000006" customHeight="1" x14ac:dyDescent="0.25">
      <c r="A32" s="163">
        <v>40</v>
      </c>
      <c r="B32" s="163"/>
      <c r="C32" s="18"/>
      <c r="D32" s="18"/>
      <c r="E32" s="18"/>
      <c r="F32" s="18"/>
      <c r="G32" s="163" t="s">
        <v>3028</v>
      </c>
      <c r="H32" s="163"/>
      <c r="I32" s="163"/>
      <c r="J32" s="163"/>
      <c r="K32" s="163"/>
      <c r="L32" s="163"/>
      <c r="M32" s="163"/>
      <c r="N32" s="163"/>
      <c r="O32" s="163"/>
      <c r="P32" s="163"/>
      <c r="Q32" s="164" t="s">
        <v>3029</v>
      </c>
      <c r="R32" s="164"/>
      <c r="S32" s="164"/>
      <c r="T32" s="164"/>
      <c r="U32" s="164"/>
      <c r="V32" s="164" t="s">
        <v>45</v>
      </c>
      <c r="W32" s="164"/>
      <c r="X32" s="160"/>
      <c r="Y32" s="160"/>
      <c r="Z32" s="160"/>
      <c r="AA32" s="160"/>
      <c r="AB32" s="160"/>
      <c r="AC32" s="160"/>
      <c r="AD32" s="160"/>
      <c r="AE32" s="160"/>
      <c r="AF32" s="160"/>
      <c r="AG32" s="160"/>
      <c r="AH32" s="160"/>
      <c r="AI32" s="160"/>
      <c r="AJ32" s="160"/>
      <c r="AK32" s="160"/>
      <c r="AL32" s="160"/>
      <c r="AM32" s="160"/>
      <c r="AN32" s="160"/>
      <c r="AO32" s="160"/>
      <c r="AP32" s="160"/>
      <c r="AQ32" s="176" t="s">
        <v>52</v>
      </c>
      <c r="AR32" s="175"/>
      <c r="AS32" s="175"/>
      <c r="AT32" s="173"/>
      <c r="AU32" s="173"/>
      <c r="AV32" s="173"/>
      <c r="AW32" s="173"/>
      <c r="AX32" s="173"/>
      <c r="AY32" s="173"/>
      <c r="AZ32" s="173"/>
      <c r="BA32" s="173"/>
      <c r="BB32" s="173"/>
      <c r="BC32" s="173"/>
      <c r="BD32" s="173"/>
      <c r="BE32" s="173"/>
      <c r="BF32" s="173"/>
      <c r="BG32" s="173"/>
      <c r="BH32" s="173"/>
      <c r="BI32" s="173"/>
      <c r="BJ32" s="173"/>
      <c r="BK32" s="173"/>
      <c r="BL32" s="173"/>
      <c r="BM32" s="173"/>
      <c r="BN32" s="173"/>
      <c r="BO32" s="173"/>
      <c r="BP32" s="173"/>
      <c r="BQ32" s="173"/>
      <c r="BR32" s="173"/>
      <c r="BS32" s="173"/>
      <c r="BT32" s="173"/>
      <c r="BU32" s="173"/>
      <c r="BV32" s="173"/>
      <c r="BW32" s="173"/>
      <c r="BX32" s="173"/>
      <c r="BY32" s="173"/>
      <c r="BZ32" s="173"/>
      <c r="CA32" s="173"/>
      <c r="CB32" s="173"/>
      <c r="CC32" s="173"/>
      <c r="CD32" s="173"/>
      <c r="CE32" s="173"/>
      <c r="CF32" s="173"/>
      <c r="CG32" s="173"/>
      <c r="CH32" s="173"/>
      <c r="CI32" s="173"/>
      <c r="CJ32" s="173"/>
    </row>
    <row r="33" spans="1:88" s="12" customFormat="1" ht="70.150000000000006" customHeight="1" x14ac:dyDescent="0.25">
      <c r="A33" s="163">
        <v>50</v>
      </c>
      <c r="B33" s="163"/>
      <c r="C33" s="18"/>
      <c r="D33" s="18"/>
      <c r="E33" s="18"/>
      <c r="F33" s="18"/>
      <c r="G33" s="163" t="s">
        <v>3030</v>
      </c>
      <c r="H33" s="163"/>
      <c r="I33" s="163"/>
      <c r="J33" s="163"/>
      <c r="K33" s="163"/>
      <c r="L33" s="163"/>
      <c r="M33" s="163"/>
      <c r="N33" s="163"/>
      <c r="O33" s="163"/>
      <c r="P33" s="163"/>
      <c r="Q33" s="164" t="s">
        <v>3029</v>
      </c>
      <c r="R33" s="164"/>
      <c r="S33" s="164"/>
      <c r="T33" s="164"/>
      <c r="U33" s="164"/>
      <c r="V33" s="164" t="s">
        <v>45</v>
      </c>
      <c r="W33" s="164"/>
      <c r="X33" s="160"/>
      <c r="Y33" s="160"/>
      <c r="Z33" s="160"/>
      <c r="AA33" s="160"/>
      <c r="AB33" s="160"/>
      <c r="AC33" s="160"/>
      <c r="AD33" s="160"/>
      <c r="AE33" s="160"/>
      <c r="AF33" s="160"/>
      <c r="AG33" s="160"/>
      <c r="AH33" s="160"/>
      <c r="AI33" s="160"/>
      <c r="AJ33" s="160"/>
      <c r="AK33" s="160"/>
      <c r="AL33" s="160"/>
      <c r="AM33" s="160"/>
      <c r="AN33" s="160"/>
      <c r="AO33" s="160"/>
      <c r="AP33" s="160"/>
      <c r="AQ33" s="174"/>
      <c r="AR33" s="175"/>
      <c r="AS33" s="175"/>
      <c r="AT33" s="173"/>
      <c r="AU33" s="173"/>
      <c r="AV33" s="173"/>
      <c r="AW33" s="173"/>
      <c r="AX33" s="173"/>
      <c r="AY33" s="173"/>
      <c r="AZ33" s="173"/>
      <c r="BA33" s="173"/>
      <c r="BB33" s="173"/>
      <c r="BC33" s="173"/>
      <c r="BD33" s="173"/>
      <c r="BE33" s="173"/>
      <c r="BF33" s="173"/>
      <c r="BG33" s="173"/>
      <c r="BH33" s="173"/>
      <c r="BI33" s="173"/>
      <c r="BJ33" s="173"/>
      <c r="BK33" s="173"/>
      <c r="BL33" s="173"/>
      <c r="BM33" s="173"/>
      <c r="BN33" s="173"/>
      <c r="BO33" s="173"/>
      <c r="BP33" s="173"/>
      <c r="BQ33" s="173"/>
      <c r="BR33" s="173"/>
      <c r="BS33" s="173"/>
      <c r="BT33" s="173"/>
      <c r="BU33" s="173"/>
      <c r="BV33" s="173"/>
      <c r="BW33" s="173"/>
      <c r="BX33" s="173"/>
      <c r="BY33" s="173"/>
      <c r="BZ33" s="173"/>
      <c r="CA33" s="173"/>
      <c r="CB33" s="173"/>
      <c r="CC33" s="173"/>
      <c r="CD33" s="173"/>
      <c r="CE33" s="173"/>
      <c r="CF33" s="173"/>
      <c r="CG33" s="173"/>
      <c r="CH33" s="173"/>
      <c r="CI33" s="173"/>
      <c r="CJ33" s="173"/>
    </row>
    <row r="34" spans="1:88" s="12" customFormat="1" ht="70.150000000000006" customHeight="1" x14ac:dyDescent="0.2">
      <c r="A34" s="163">
        <v>60</v>
      </c>
      <c r="B34" s="163"/>
      <c r="C34" s="18"/>
      <c r="D34" s="18"/>
      <c r="E34" s="18"/>
      <c r="F34" s="18"/>
      <c r="G34" s="163" t="s">
        <v>3031</v>
      </c>
      <c r="H34" s="163"/>
      <c r="I34" s="163"/>
      <c r="J34" s="163"/>
      <c r="K34" s="163"/>
      <c r="L34" s="163"/>
      <c r="M34" s="163"/>
      <c r="N34" s="163"/>
      <c r="O34" s="163"/>
      <c r="P34" s="163"/>
      <c r="Q34" s="164" t="s">
        <v>3027</v>
      </c>
      <c r="R34" s="164"/>
      <c r="S34" s="164"/>
      <c r="T34" s="164"/>
      <c r="U34" s="164"/>
      <c r="V34" s="164">
        <v>0</v>
      </c>
      <c r="W34" s="164"/>
      <c r="X34" s="160"/>
      <c r="Y34" s="160"/>
      <c r="Z34" s="160"/>
      <c r="AA34" s="160"/>
      <c r="AB34" s="160"/>
      <c r="AC34" s="160"/>
      <c r="AD34" s="160"/>
      <c r="AE34" s="160"/>
      <c r="AF34" s="160"/>
      <c r="AG34" s="160"/>
      <c r="AH34" s="160"/>
      <c r="AI34" s="160"/>
      <c r="AJ34" s="160"/>
      <c r="AK34" s="160"/>
      <c r="AL34" s="160"/>
      <c r="AM34" s="160"/>
      <c r="AN34" s="160"/>
      <c r="AO34" s="160"/>
      <c r="AP34" s="160"/>
      <c r="AQ34" s="172"/>
      <c r="AR34" s="173"/>
      <c r="AS34" s="173"/>
      <c r="AT34" s="173"/>
      <c r="AU34" s="173"/>
      <c r="AV34" s="173"/>
      <c r="AW34" s="173"/>
      <c r="AX34" s="173"/>
      <c r="AY34" s="173"/>
      <c r="AZ34" s="173"/>
      <c r="BA34" s="173"/>
      <c r="BB34" s="173"/>
      <c r="BC34" s="173"/>
      <c r="BD34" s="173"/>
      <c r="BE34" s="173"/>
      <c r="BF34" s="173"/>
      <c r="BG34" s="173"/>
      <c r="BH34" s="173"/>
      <c r="BI34" s="173"/>
      <c r="BJ34" s="173"/>
      <c r="BK34" s="173"/>
      <c r="BL34" s="173"/>
      <c r="BM34" s="173"/>
      <c r="BN34" s="173"/>
      <c r="BO34" s="173"/>
      <c r="BP34" s="173"/>
      <c r="BQ34" s="173"/>
      <c r="BR34" s="173"/>
      <c r="BS34" s="173"/>
      <c r="BT34" s="173"/>
      <c r="BU34" s="173"/>
      <c r="BV34" s="173"/>
      <c r="BW34" s="173"/>
      <c r="BX34" s="173"/>
      <c r="BY34" s="173"/>
      <c r="BZ34" s="173"/>
      <c r="CA34" s="173"/>
      <c r="CB34" s="173"/>
      <c r="CC34" s="173"/>
      <c r="CD34" s="173"/>
      <c r="CE34" s="173"/>
      <c r="CF34" s="173"/>
      <c r="CG34" s="173"/>
      <c r="CH34" s="173"/>
      <c r="CI34" s="173"/>
      <c r="CJ34" s="173"/>
    </row>
    <row r="35" spans="1:88" s="12" customFormat="1" ht="70.150000000000006" customHeight="1" x14ac:dyDescent="0.2">
      <c r="A35" s="163">
        <v>70</v>
      </c>
      <c r="B35" s="163"/>
      <c r="C35" s="18"/>
      <c r="D35" s="18"/>
      <c r="E35" s="18"/>
      <c r="F35" s="18"/>
      <c r="G35" s="163" t="s">
        <v>3032</v>
      </c>
      <c r="H35" s="163"/>
      <c r="I35" s="163"/>
      <c r="J35" s="163"/>
      <c r="K35" s="163"/>
      <c r="L35" s="163"/>
      <c r="M35" s="163"/>
      <c r="N35" s="163"/>
      <c r="O35" s="163"/>
      <c r="P35" s="163"/>
      <c r="Q35" s="164" t="s">
        <v>3029</v>
      </c>
      <c r="R35" s="164"/>
      <c r="S35" s="164"/>
      <c r="T35" s="164"/>
      <c r="U35" s="164"/>
      <c r="V35" s="164" t="s">
        <v>45</v>
      </c>
      <c r="W35" s="164"/>
      <c r="X35" s="160"/>
      <c r="Y35" s="160"/>
      <c r="Z35" s="160"/>
      <c r="AA35" s="160"/>
      <c r="AB35" s="160"/>
      <c r="AC35" s="160"/>
      <c r="AD35" s="160"/>
      <c r="AE35" s="160"/>
      <c r="AF35" s="160"/>
      <c r="AG35" s="160"/>
      <c r="AH35" s="160"/>
      <c r="AI35" s="160"/>
      <c r="AJ35" s="160"/>
      <c r="AK35" s="160"/>
      <c r="AL35" s="160"/>
      <c r="AM35" s="160"/>
      <c r="AN35" s="160"/>
      <c r="AO35" s="160"/>
      <c r="AP35" s="160"/>
      <c r="AQ35" s="172"/>
      <c r="AR35" s="173"/>
      <c r="AS35" s="173"/>
      <c r="AT35" s="173"/>
      <c r="AU35" s="173"/>
      <c r="AV35" s="173"/>
      <c r="AW35" s="173"/>
      <c r="AX35" s="173"/>
      <c r="AY35" s="173"/>
      <c r="AZ35" s="173"/>
      <c r="BA35" s="173"/>
      <c r="BB35" s="173"/>
      <c r="BC35" s="173"/>
      <c r="BD35" s="173"/>
      <c r="BE35" s="173"/>
      <c r="BF35" s="173"/>
      <c r="BG35" s="173"/>
      <c r="BH35" s="173"/>
      <c r="BI35" s="173"/>
      <c r="BJ35" s="173"/>
      <c r="BK35" s="173"/>
      <c r="BL35" s="173"/>
      <c r="BM35" s="173"/>
      <c r="BN35" s="173"/>
      <c r="BO35" s="173"/>
      <c r="BP35" s="173"/>
      <c r="BQ35" s="173"/>
      <c r="BR35" s="173"/>
      <c r="BS35" s="173"/>
      <c r="BT35" s="173"/>
      <c r="BU35" s="173"/>
      <c r="BV35" s="173"/>
      <c r="BW35" s="173"/>
      <c r="BX35" s="173"/>
      <c r="BY35" s="173"/>
      <c r="BZ35" s="173"/>
      <c r="CA35" s="173"/>
      <c r="CB35" s="173"/>
      <c r="CC35" s="173"/>
      <c r="CD35" s="173"/>
      <c r="CE35" s="173"/>
      <c r="CF35" s="173"/>
      <c r="CG35" s="173"/>
      <c r="CH35" s="173"/>
      <c r="CI35" s="173"/>
      <c r="CJ35" s="173"/>
    </row>
    <row r="36" spans="1:88" s="12" customFormat="1" ht="70.150000000000006" customHeight="1" x14ac:dyDescent="0.2">
      <c r="A36" s="161">
        <v>80</v>
      </c>
      <c r="B36" s="161"/>
      <c r="C36" s="19"/>
      <c r="D36" s="20" t="s">
        <v>51</v>
      </c>
      <c r="E36" s="19"/>
      <c r="F36" s="19"/>
      <c r="G36" s="161" t="s">
        <v>3033</v>
      </c>
      <c r="H36" s="161"/>
      <c r="I36" s="161"/>
      <c r="J36" s="161"/>
      <c r="K36" s="161"/>
      <c r="L36" s="161"/>
      <c r="M36" s="161"/>
      <c r="N36" s="161"/>
      <c r="O36" s="161"/>
      <c r="P36" s="161"/>
      <c r="Q36" s="209" t="s">
        <v>3034</v>
      </c>
      <c r="R36" s="209"/>
      <c r="S36" s="209"/>
      <c r="T36" s="209"/>
      <c r="U36" s="209"/>
      <c r="V36" s="209">
        <v>0</v>
      </c>
      <c r="W36" s="209"/>
      <c r="X36" s="162"/>
      <c r="Y36" s="162"/>
      <c r="Z36" s="162"/>
      <c r="AA36" s="162"/>
      <c r="AB36" s="162"/>
      <c r="AC36" s="162"/>
      <c r="AD36" s="162"/>
      <c r="AE36" s="162"/>
      <c r="AF36" s="162"/>
      <c r="AG36" s="162"/>
      <c r="AH36" s="162"/>
      <c r="AI36" s="162"/>
      <c r="AJ36" s="162"/>
      <c r="AK36" s="162"/>
      <c r="AL36" s="162"/>
      <c r="AM36" s="162"/>
      <c r="AN36" s="162"/>
      <c r="AO36" s="162"/>
      <c r="AP36" s="162"/>
      <c r="AQ36" s="172"/>
      <c r="AR36" s="173"/>
      <c r="AS36" s="173"/>
      <c r="AT36" s="173"/>
      <c r="AU36" s="173"/>
      <c r="AV36" s="173"/>
      <c r="AW36" s="173"/>
      <c r="AX36" s="173"/>
      <c r="AY36" s="173"/>
      <c r="AZ36" s="173"/>
      <c r="BA36" s="173"/>
      <c r="BB36" s="173"/>
      <c r="BC36" s="173"/>
      <c r="BD36" s="173"/>
      <c r="BE36" s="173"/>
      <c r="BF36" s="173"/>
      <c r="BG36" s="173"/>
      <c r="BH36" s="173"/>
      <c r="BI36" s="173"/>
      <c r="BJ36" s="173"/>
      <c r="BK36" s="173"/>
      <c r="BL36" s="173"/>
      <c r="BM36" s="173"/>
      <c r="BN36" s="173"/>
      <c r="BO36" s="173"/>
      <c r="BP36" s="173"/>
      <c r="BQ36" s="173"/>
      <c r="BR36" s="173"/>
      <c r="BS36" s="173"/>
      <c r="BT36" s="173"/>
      <c r="BU36" s="173"/>
      <c r="BV36" s="173"/>
      <c r="BW36" s="173"/>
      <c r="BX36" s="173"/>
      <c r="BY36" s="173"/>
      <c r="BZ36" s="173"/>
      <c r="CA36" s="173"/>
      <c r="CB36" s="173"/>
      <c r="CC36" s="173"/>
      <c r="CD36" s="173"/>
      <c r="CE36" s="173"/>
      <c r="CF36" s="173"/>
      <c r="CG36" s="173"/>
      <c r="CH36" s="173"/>
      <c r="CI36" s="173"/>
      <c r="CJ36" s="173"/>
    </row>
    <row r="37" spans="1:88" s="12" customFormat="1" ht="70.150000000000006" customHeight="1" x14ac:dyDescent="0.2">
      <c r="A37" s="163">
        <v>90</v>
      </c>
      <c r="B37" s="163"/>
      <c r="C37" s="18"/>
      <c r="D37" s="18"/>
      <c r="E37" s="18"/>
      <c r="F37" s="18"/>
      <c r="G37" s="163" t="s">
        <v>3035</v>
      </c>
      <c r="H37" s="163"/>
      <c r="I37" s="163"/>
      <c r="J37" s="163"/>
      <c r="K37" s="163"/>
      <c r="L37" s="163"/>
      <c r="M37" s="163"/>
      <c r="N37" s="163"/>
      <c r="O37" s="163"/>
      <c r="P37" s="163"/>
      <c r="Q37" s="164" t="s">
        <v>3029</v>
      </c>
      <c r="R37" s="164"/>
      <c r="S37" s="164"/>
      <c r="T37" s="164"/>
      <c r="U37" s="164"/>
      <c r="V37" s="164" t="s">
        <v>45</v>
      </c>
      <c r="W37" s="164"/>
      <c r="X37" s="160"/>
      <c r="Y37" s="160"/>
      <c r="Z37" s="160"/>
      <c r="AA37" s="160"/>
      <c r="AB37" s="160"/>
      <c r="AC37" s="160"/>
      <c r="AD37" s="160"/>
      <c r="AE37" s="160"/>
      <c r="AF37" s="160"/>
      <c r="AG37" s="160"/>
      <c r="AH37" s="160"/>
      <c r="AI37" s="160"/>
      <c r="AJ37" s="160"/>
      <c r="AK37" s="160"/>
      <c r="AL37" s="160"/>
      <c r="AM37" s="160"/>
      <c r="AN37" s="160"/>
      <c r="AO37" s="160"/>
      <c r="AP37" s="160"/>
      <c r="AQ37" s="172"/>
      <c r="AR37" s="173"/>
      <c r="AS37" s="173"/>
      <c r="AT37" s="173"/>
      <c r="AU37" s="173"/>
      <c r="AV37" s="173"/>
      <c r="AW37" s="173"/>
      <c r="AX37" s="173"/>
      <c r="AY37" s="173"/>
      <c r="AZ37" s="173"/>
      <c r="BA37" s="173"/>
      <c r="BB37" s="173"/>
      <c r="BC37" s="173"/>
      <c r="BD37" s="173"/>
      <c r="BE37" s="173"/>
      <c r="BF37" s="173"/>
      <c r="BG37" s="173"/>
      <c r="BH37" s="173"/>
      <c r="BI37" s="173"/>
      <c r="BJ37" s="173"/>
      <c r="BK37" s="173"/>
      <c r="BL37" s="173"/>
      <c r="BM37" s="173"/>
      <c r="BN37" s="173"/>
      <c r="BO37" s="173"/>
      <c r="BP37" s="173"/>
      <c r="BQ37" s="173"/>
      <c r="BR37" s="173"/>
      <c r="BS37" s="173"/>
      <c r="BT37" s="173"/>
      <c r="BU37" s="173"/>
      <c r="BV37" s="173"/>
      <c r="BW37" s="173"/>
      <c r="BX37" s="173"/>
      <c r="BY37" s="173"/>
      <c r="BZ37" s="173"/>
      <c r="CA37" s="173"/>
      <c r="CB37" s="173"/>
      <c r="CC37" s="173"/>
      <c r="CD37" s="173"/>
      <c r="CE37" s="173"/>
      <c r="CF37" s="173"/>
      <c r="CG37" s="173"/>
      <c r="CH37" s="173"/>
      <c r="CI37" s="173"/>
      <c r="CJ37" s="173"/>
    </row>
    <row r="38" spans="1:88" s="12" customFormat="1" ht="70.150000000000006" customHeight="1" x14ac:dyDescent="0.2">
      <c r="A38" s="163">
        <v>100</v>
      </c>
      <c r="B38" s="163"/>
      <c r="C38" s="18"/>
      <c r="D38" s="18"/>
      <c r="E38" s="18"/>
      <c r="F38" s="18"/>
      <c r="G38" s="163" t="s">
        <v>53</v>
      </c>
      <c r="H38" s="163"/>
      <c r="I38" s="163"/>
      <c r="J38" s="163"/>
      <c r="K38" s="163"/>
      <c r="L38" s="163"/>
      <c r="M38" s="163"/>
      <c r="N38" s="163"/>
      <c r="O38" s="163"/>
      <c r="P38" s="163"/>
      <c r="Q38" s="164" t="s">
        <v>49</v>
      </c>
      <c r="R38" s="164"/>
      <c r="S38" s="164"/>
      <c r="T38" s="164"/>
      <c r="U38" s="164"/>
      <c r="V38" s="164" t="s">
        <v>49</v>
      </c>
      <c r="W38" s="164"/>
      <c r="X38" s="160"/>
      <c r="Y38" s="160"/>
      <c r="Z38" s="160"/>
      <c r="AA38" s="160"/>
      <c r="AB38" s="160"/>
      <c r="AC38" s="160"/>
      <c r="AD38" s="160"/>
      <c r="AE38" s="160"/>
      <c r="AF38" s="160"/>
      <c r="AG38" s="160"/>
      <c r="AH38" s="160"/>
      <c r="AI38" s="160"/>
      <c r="AJ38" s="160"/>
      <c r="AK38" s="160"/>
      <c r="AL38" s="160"/>
      <c r="AM38" s="160"/>
      <c r="AN38" s="160"/>
      <c r="AO38" s="160"/>
      <c r="AP38" s="160"/>
      <c r="AQ38" s="172"/>
      <c r="AR38" s="173"/>
      <c r="AS38" s="173"/>
      <c r="AT38" s="173"/>
      <c r="AU38" s="173"/>
      <c r="AV38" s="173"/>
      <c r="AW38" s="173"/>
      <c r="AX38" s="173"/>
      <c r="AY38" s="173"/>
      <c r="AZ38" s="173"/>
      <c r="BA38" s="173"/>
      <c r="BB38" s="173"/>
      <c r="BC38" s="173"/>
      <c r="BD38" s="173"/>
      <c r="BE38" s="173"/>
      <c r="BF38" s="173"/>
      <c r="BG38" s="173"/>
      <c r="BH38" s="173"/>
      <c r="BI38" s="173"/>
      <c r="BJ38" s="173"/>
      <c r="BK38" s="173"/>
      <c r="BL38" s="173"/>
      <c r="BM38" s="173"/>
      <c r="BN38" s="173"/>
      <c r="BO38" s="173"/>
      <c r="BP38" s="173"/>
      <c r="BQ38" s="173"/>
      <c r="BR38" s="173"/>
      <c r="BS38" s="173"/>
      <c r="BT38" s="173"/>
      <c r="BU38" s="173"/>
      <c r="BV38" s="173"/>
      <c r="BW38" s="173"/>
      <c r="BX38" s="173"/>
      <c r="BY38" s="173"/>
      <c r="BZ38" s="173"/>
      <c r="CA38" s="173"/>
      <c r="CB38" s="173"/>
      <c r="CC38" s="173"/>
      <c r="CD38" s="173"/>
      <c r="CE38" s="173"/>
      <c r="CF38" s="173"/>
      <c r="CG38" s="173"/>
      <c r="CH38" s="173"/>
      <c r="CI38" s="173"/>
      <c r="CJ38" s="173"/>
    </row>
    <row r="39" spans="1:88" s="12" customFormat="1" ht="70.150000000000006" hidden="1" customHeight="1" x14ac:dyDescent="0.2">
      <c r="A39" s="145">
        <v>110</v>
      </c>
      <c r="B39" s="145"/>
      <c r="C39" s="14"/>
      <c r="D39" s="14"/>
      <c r="E39" s="13"/>
      <c r="F39" s="13"/>
      <c r="G39" s="146"/>
      <c r="H39" s="146"/>
      <c r="I39" s="146"/>
      <c r="J39" s="146"/>
      <c r="K39" s="146"/>
      <c r="L39" s="146"/>
      <c r="M39" s="146"/>
      <c r="N39" s="146"/>
      <c r="O39" s="146"/>
      <c r="P39" s="146"/>
      <c r="Q39" s="147"/>
      <c r="R39" s="147"/>
      <c r="S39" s="147"/>
      <c r="T39" s="147"/>
      <c r="U39" s="147"/>
      <c r="V39" s="148"/>
      <c r="W39" s="148"/>
      <c r="X39" s="149"/>
      <c r="Y39" s="149"/>
      <c r="Z39" s="149"/>
      <c r="AA39" s="149"/>
      <c r="AB39" s="149"/>
      <c r="AC39" s="149"/>
      <c r="AD39" s="151"/>
      <c r="AE39" s="151"/>
      <c r="AF39" s="151"/>
      <c r="AG39" s="151"/>
      <c r="AH39" s="151"/>
      <c r="AI39" s="151"/>
      <c r="AJ39" s="152"/>
      <c r="AK39" s="152"/>
      <c r="AL39" s="152"/>
      <c r="AM39" s="152"/>
      <c r="AN39" s="152"/>
      <c r="AO39" s="152"/>
      <c r="AP39" s="152"/>
      <c r="AQ39" s="172"/>
      <c r="AR39" s="173"/>
      <c r="AS39" s="173"/>
      <c r="AT39" s="173"/>
      <c r="AU39" s="173"/>
      <c r="AV39" s="173"/>
      <c r="AW39" s="173"/>
      <c r="AX39" s="173"/>
      <c r="AY39" s="173"/>
      <c r="AZ39" s="173"/>
      <c r="BA39" s="173"/>
      <c r="BB39" s="173"/>
      <c r="BC39" s="173"/>
      <c r="BD39" s="173"/>
      <c r="BE39" s="173"/>
      <c r="BF39" s="173"/>
      <c r="BG39" s="173"/>
      <c r="BH39" s="173"/>
      <c r="BI39" s="173"/>
      <c r="BJ39" s="173"/>
      <c r="BK39" s="173"/>
      <c r="BL39" s="173"/>
      <c r="BM39" s="173"/>
      <c r="BN39" s="173"/>
      <c r="BO39" s="173"/>
      <c r="BP39" s="173"/>
      <c r="BQ39" s="173"/>
      <c r="BR39" s="173"/>
      <c r="BS39" s="173"/>
      <c r="BT39" s="173"/>
      <c r="BU39" s="173"/>
      <c r="BV39" s="173"/>
      <c r="BW39" s="173"/>
      <c r="BX39" s="173"/>
      <c r="BY39" s="173"/>
      <c r="BZ39" s="173"/>
      <c r="CA39" s="173"/>
      <c r="CB39" s="173"/>
      <c r="CC39" s="173"/>
      <c r="CD39" s="173"/>
      <c r="CE39" s="173"/>
      <c r="CF39" s="173"/>
      <c r="CG39" s="173"/>
      <c r="CH39" s="173"/>
      <c r="CI39" s="173"/>
      <c r="CJ39" s="173"/>
    </row>
    <row r="40" spans="1:88" s="12" customFormat="1" ht="70.150000000000006" hidden="1" customHeight="1" x14ac:dyDescent="0.2">
      <c r="A40" s="145">
        <v>120</v>
      </c>
      <c r="B40" s="145"/>
      <c r="C40" s="14"/>
      <c r="D40" s="14"/>
      <c r="E40" s="13"/>
      <c r="F40" s="13"/>
      <c r="G40" s="146"/>
      <c r="H40" s="146"/>
      <c r="I40" s="146"/>
      <c r="J40" s="146"/>
      <c r="K40" s="146"/>
      <c r="L40" s="146"/>
      <c r="M40" s="146"/>
      <c r="N40" s="146"/>
      <c r="O40" s="146"/>
      <c r="P40" s="146"/>
      <c r="Q40" s="147"/>
      <c r="R40" s="147"/>
      <c r="S40" s="147"/>
      <c r="T40" s="147"/>
      <c r="U40" s="147"/>
      <c r="V40" s="148"/>
      <c r="W40" s="148"/>
      <c r="X40" s="149"/>
      <c r="Y40" s="149"/>
      <c r="Z40" s="149"/>
      <c r="AA40" s="149"/>
      <c r="AB40" s="149"/>
      <c r="AC40" s="149"/>
      <c r="AD40" s="151"/>
      <c r="AE40" s="151"/>
      <c r="AF40" s="151"/>
      <c r="AG40" s="151"/>
      <c r="AH40" s="151"/>
      <c r="AI40" s="151"/>
      <c r="AJ40" s="152"/>
      <c r="AK40" s="152"/>
      <c r="AL40" s="152"/>
      <c r="AM40" s="152"/>
      <c r="AN40" s="152"/>
      <c r="AO40" s="152"/>
      <c r="AP40" s="152"/>
      <c r="AQ40" s="172"/>
      <c r="AR40" s="173"/>
      <c r="AS40" s="173"/>
      <c r="AT40" s="173"/>
      <c r="AU40" s="173"/>
      <c r="AV40" s="173"/>
      <c r="AW40" s="173"/>
      <c r="AX40" s="173"/>
      <c r="AY40" s="173"/>
      <c r="AZ40" s="173"/>
      <c r="BA40" s="173"/>
      <c r="BB40" s="173"/>
      <c r="BC40" s="173"/>
      <c r="BD40" s="173"/>
      <c r="BE40" s="173"/>
      <c r="BF40" s="173"/>
      <c r="BG40" s="173"/>
      <c r="BH40" s="173"/>
      <c r="BI40" s="173"/>
      <c r="BJ40" s="173"/>
      <c r="BK40" s="173"/>
      <c r="BL40" s="173"/>
      <c r="BM40" s="173"/>
      <c r="BN40" s="173"/>
      <c r="BO40" s="173"/>
      <c r="BP40" s="173"/>
      <c r="BQ40" s="173"/>
      <c r="BR40" s="173"/>
      <c r="BS40" s="173"/>
      <c r="BT40" s="173"/>
      <c r="BU40" s="173"/>
      <c r="BV40" s="173"/>
      <c r="BW40" s="173"/>
      <c r="BX40" s="173"/>
      <c r="BY40" s="173"/>
      <c r="BZ40" s="173"/>
      <c r="CA40" s="173"/>
      <c r="CB40" s="173"/>
      <c r="CC40" s="173"/>
      <c r="CD40" s="173"/>
      <c r="CE40" s="173"/>
      <c r="CF40" s="173"/>
      <c r="CG40" s="173"/>
      <c r="CH40" s="173"/>
      <c r="CI40" s="173"/>
      <c r="CJ40" s="173"/>
    </row>
    <row r="41" spans="1:88" s="12" customFormat="1" ht="70.150000000000006" hidden="1" customHeight="1" x14ac:dyDescent="0.2">
      <c r="A41" s="145">
        <v>130</v>
      </c>
      <c r="B41" s="145"/>
      <c r="C41" s="14"/>
      <c r="D41" s="14"/>
      <c r="E41" s="13"/>
      <c r="F41" s="13"/>
      <c r="G41" s="146"/>
      <c r="H41" s="146"/>
      <c r="I41" s="146"/>
      <c r="J41" s="146"/>
      <c r="K41" s="146"/>
      <c r="L41" s="146"/>
      <c r="M41" s="146"/>
      <c r="N41" s="146"/>
      <c r="O41" s="146"/>
      <c r="P41" s="146"/>
      <c r="Q41" s="147"/>
      <c r="R41" s="147"/>
      <c r="S41" s="147"/>
      <c r="T41" s="147"/>
      <c r="U41" s="147"/>
      <c r="V41" s="148"/>
      <c r="W41" s="148"/>
      <c r="X41" s="149"/>
      <c r="Y41" s="149"/>
      <c r="Z41" s="149"/>
      <c r="AA41" s="149"/>
      <c r="AB41" s="149"/>
      <c r="AC41" s="149"/>
      <c r="AD41" s="151"/>
      <c r="AE41" s="151"/>
      <c r="AF41" s="151"/>
      <c r="AG41" s="151"/>
      <c r="AH41" s="151"/>
      <c r="AI41" s="151"/>
      <c r="AJ41" s="152"/>
      <c r="AK41" s="152"/>
      <c r="AL41" s="152"/>
      <c r="AM41" s="152"/>
      <c r="AN41" s="152"/>
      <c r="AO41" s="152"/>
      <c r="AP41" s="152"/>
      <c r="AQ41" s="172"/>
      <c r="AR41" s="173"/>
      <c r="AS41" s="173"/>
      <c r="AT41" s="173"/>
      <c r="AU41" s="173"/>
      <c r="AV41" s="173"/>
      <c r="AW41" s="173"/>
      <c r="AX41" s="173"/>
      <c r="AY41" s="173"/>
      <c r="AZ41" s="173"/>
      <c r="BA41" s="173"/>
      <c r="BB41" s="173"/>
      <c r="BC41" s="173"/>
      <c r="BD41" s="173"/>
      <c r="BE41" s="173"/>
      <c r="BF41" s="173"/>
      <c r="BG41" s="173"/>
      <c r="BH41" s="173"/>
      <c r="BI41" s="173"/>
      <c r="BJ41" s="173"/>
      <c r="BK41" s="173"/>
      <c r="BL41" s="173"/>
      <c r="BM41" s="173"/>
      <c r="BN41" s="173"/>
      <c r="BO41" s="173"/>
      <c r="BP41" s="173"/>
      <c r="BQ41" s="173"/>
      <c r="BR41" s="173"/>
      <c r="BS41" s="173"/>
      <c r="BT41" s="173"/>
      <c r="BU41" s="173"/>
      <c r="BV41" s="173"/>
      <c r="BW41" s="173"/>
      <c r="BX41" s="173"/>
      <c r="BY41" s="173"/>
      <c r="BZ41" s="173"/>
      <c r="CA41" s="173"/>
      <c r="CB41" s="173"/>
      <c r="CC41" s="173"/>
      <c r="CD41" s="173"/>
      <c r="CE41" s="173"/>
      <c r="CF41" s="173"/>
      <c r="CG41" s="173"/>
      <c r="CH41" s="173"/>
      <c r="CI41" s="173"/>
      <c r="CJ41" s="173"/>
    </row>
    <row r="42" spans="1:88" s="12" customFormat="1" ht="70.150000000000006" hidden="1" customHeight="1" x14ac:dyDescent="0.2">
      <c r="A42" s="145">
        <v>140</v>
      </c>
      <c r="B42" s="145"/>
      <c r="C42" s="14"/>
      <c r="D42" s="14"/>
      <c r="E42" s="13"/>
      <c r="F42" s="13"/>
      <c r="G42" s="146"/>
      <c r="H42" s="146"/>
      <c r="I42" s="146"/>
      <c r="J42" s="146"/>
      <c r="K42" s="146"/>
      <c r="L42" s="146"/>
      <c r="M42" s="146"/>
      <c r="N42" s="146"/>
      <c r="O42" s="146"/>
      <c r="P42" s="146"/>
      <c r="Q42" s="147"/>
      <c r="R42" s="147"/>
      <c r="S42" s="147"/>
      <c r="T42" s="147"/>
      <c r="U42" s="147"/>
      <c r="V42" s="148"/>
      <c r="W42" s="148"/>
      <c r="X42" s="149"/>
      <c r="Y42" s="149"/>
      <c r="Z42" s="149"/>
      <c r="AA42" s="149"/>
      <c r="AB42" s="149"/>
      <c r="AC42" s="149"/>
      <c r="AD42" s="151"/>
      <c r="AE42" s="151"/>
      <c r="AF42" s="151"/>
      <c r="AG42" s="151"/>
      <c r="AH42" s="151"/>
      <c r="AI42" s="151"/>
      <c r="AJ42" s="152"/>
      <c r="AK42" s="152"/>
      <c r="AL42" s="152"/>
      <c r="AM42" s="152"/>
      <c r="AN42" s="152"/>
      <c r="AO42" s="152"/>
      <c r="AP42" s="152"/>
      <c r="AQ42" s="172"/>
      <c r="AR42" s="173"/>
      <c r="AS42" s="173"/>
      <c r="AT42" s="173"/>
      <c r="AU42" s="173"/>
      <c r="AV42" s="173"/>
      <c r="AW42" s="173"/>
      <c r="AX42" s="173"/>
      <c r="AY42" s="173"/>
      <c r="AZ42" s="173"/>
      <c r="BA42" s="173"/>
      <c r="BB42" s="173"/>
      <c r="BC42" s="173"/>
      <c r="BD42" s="173"/>
      <c r="BE42" s="173"/>
      <c r="BF42" s="173"/>
      <c r="BG42" s="173"/>
      <c r="BH42" s="173"/>
      <c r="BI42" s="173"/>
      <c r="BJ42" s="173"/>
      <c r="BK42" s="173"/>
      <c r="BL42" s="173"/>
      <c r="BM42" s="173"/>
      <c r="BN42" s="173"/>
      <c r="BO42" s="173"/>
      <c r="BP42" s="173"/>
      <c r="BQ42" s="173"/>
      <c r="BR42" s="173"/>
      <c r="BS42" s="173"/>
      <c r="BT42" s="173"/>
      <c r="BU42" s="173"/>
      <c r="BV42" s="173"/>
      <c r="BW42" s="173"/>
      <c r="BX42" s="173"/>
      <c r="BY42" s="173"/>
      <c r="BZ42" s="173"/>
      <c r="CA42" s="173"/>
      <c r="CB42" s="173"/>
      <c r="CC42" s="173"/>
      <c r="CD42" s="173"/>
      <c r="CE42" s="173"/>
      <c r="CF42" s="173"/>
      <c r="CG42" s="173"/>
      <c r="CH42" s="173"/>
      <c r="CI42" s="173"/>
      <c r="CJ42" s="173"/>
    </row>
    <row r="43" spans="1:88" s="12" customFormat="1" ht="70.150000000000006" hidden="1" customHeight="1" x14ac:dyDescent="0.2">
      <c r="A43" s="145">
        <v>150</v>
      </c>
      <c r="B43" s="145"/>
      <c r="C43" s="14"/>
      <c r="D43" s="14"/>
      <c r="E43" s="13"/>
      <c r="F43" s="13"/>
      <c r="G43" s="146"/>
      <c r="H43" s="146"/>
      <c r="I43" s="146"/>
      <c r="J43" s="146"/>
      <c r="K43" s="146"/>
      <c r="L43" s="146"/>
      <c r="M43" s="146"/>
      <c r="N43" s="146"/>
      <c r="O43" s="146"/>
      <c r="P43" s="146"/>
      <c r="Q43" s="147"/>
      <c r="R43" s="147"/>
      <c r="S43" s="147"/>
      <c r="T43" s="147"/>
      <c r="U43" s="147"/>
      <c r="V43" s="148"/>
      <c r="W43" s="148"/>
      <c r="X43" s="149"/>
      <c r="Y43" s="149"/>
      <c r="Z43" s="149"/>
      <c r="AA43" s="149"/>
      <c r="AB43" s="149"/>
      <c r="AC43" s="149"/>
      <c r="AD43" s="151"/>
      <c r="AE43" s="151"/>
      <c r="AF43" s="151"/>
      <c r="AG43" s="151"/>
      <c r="AH43" s="151"/>
      <c r="AI43" s="151"/>
      <c r="AJ43" s="152"/>
      <c r="AK43" s="152"/>
      <c r="AL43" s="152"/>
      <c r="AM43" s="152"/>
      <c r="AN43" s="152"/>
      <c r="AO43" s="152"/>
      <c r="AP43" s="152"/>
      <c r="AQ43" s="172"/>
      <c r="AR43" s="173"/>
      <c r="AS43" s="173"/>
      <c r="AT43" s="173"/>
      <c r="AU43" s="173"/>
      <c r="AV43" s="173"/>
      <c r="AW43" s="173"/>
      <c r="AX43" s="173"/>
      <c r="AY43" s="173"/>
      <c r="AZ43" s="173"/>
      <c r="BA43" s="173"/>
      <c r="BB43" s="173"/>
      <c r="BC43" s="173"/>
      <c r="BD43" s="173"/>
      <c r="BE43" s="173"/>
      <c r="BF43" s="173"/>
      <c r="BG43" s="173"/>
      <c r="BH43" s="173"/>
      <c r="BI43" s="173"/>
      <c r="BJ43" s="173"/>
      <c r="BK43" s="173"/>
      <c r="BL43" s="173"/>
      <c r="BM43" s="173"/>
      <c r="BN43" s="173"/>
      <c r="BO43" s="173"/>
      <c r="BP43" s="173"/>
      <c r="BQ43" s="173"/>
      <c r="BR43" s="173"/>
      <c r="BS43" s="173"/>
      <c r="BT43" s="173"/>
      <c r="BU43" s="173"/>
      <c r="BV43" s="173"/>
      <c r="BW43" s="173"/>
      <c r="BX43" s="173"/>
      <c r="BY43" s="173"/>
      <c r="BZ43" s="173"/>
      <c r="CA43" s="173"/>
      <c r="CB43" s="173"/>
      <c r="CC43" s="173"/>
      <c r="CD43" s="173"/>
      <c r="CE43" s="173"/>
      <c r="CF43" s="173"/>
      <c r="CG43" s="173"/>
      <c r="CH43" s="173"/>
      <c r="CI43" s="173"/>
      <c r="CJ43" s="173"/>
    </row>
    <row r="44" spans="1:88" s="12" customFormat="1" ht="70.150000000000006" hidden="1" customHeight="1" x14ac:dyDescent="0.2">
      <c r="A44" s="145">
        <v>160</v>
      </c>
      <c r="B44" s="145"/>
      <c r="C44" s="14"/>
      <c r="D44" s="14"/>
      <c r="E44" s="13"/>
      <c r="F44" s="13"/>
      <c r="G44" s="146"/>
      <c r="H44" s="146"/>
      <c r="I44" s="146"/>
      <c r="J44" s="146"/>
      <c r="K44" s="146"/>
      <c r="L44" s="146"/>
      <c r="M44" s="146"/>
      <c r="N44" s="146"/>
      <c r="O44" s="146"/>
      <c r="P44" s="146"/>
      <c r="Q44" s="147"/>
      <c r="R44" s="147"/>
      <c r="S44" s="147"/>
      <c r="T44" s="147"/>
      <c r="U44" s="147"/>
      <c r="V44" s="148"/>
      <c r="W44" s="148"/>
      <c r="X44" s="149"/>
      <c r="Y44" s="149"/>
      <c r="Z44" s="149"/>
      <c r="AA44" s="149"/>
      <c r="AB44" s="149"/>
      <c r="AC44" s="149"/>
      <c r="AD44" s="151"/>
      <c r="AE44" s="151"/>
      <c r="AF44" s="151"/>
      <c r="AG44" s="151"/>
      <c r="AH44" s="151"/>
      <c r="AI44" s="151"/>
      <c r="AJ44" s="152"/>
      <c r="AK44" s="152"/>
      <c r="AL44" s="152"/>
      <c r="AM44" s="152"/>
      <c r="AN44" s="152"/>
      <c r="AO44" s="152"/>
      <c r="AP44" s="152"/>
      <c r="AQ44" s="172"/>
      <c r="AR44" s="173"/>
      <c r="AS44" s="173"/>
      <c r="AT44" s="173"/>
      <c r="AU44" s="173"/>
      <c r="AV44" s="173"/>
      <c r="AW44" s="173"/>
      <c r="AX44" s="173"/>
      <c r="AY44" s="173"/>
      <c r="AZ44" s="173"/>
      <c r="BA44" s="173"/>
      <c r="BB44" s="173"/>
      <c r="BC44" s="173"/>
      <c r="BD44" s="173"/>
      <c r="BE44" s="173"/>
      <c r="BF44" s="173"/>
      <c r="BG44" s="173"/>
      <c r="BH44" s="173"/>
      <c r="BI44" s="173"/>
      <c r="BJ44" s="173"/>
      <c r="BK44" s="173"/>
      <c r="BL44" s="173"/>
      <c r="BM44" s="173"/>
      <c r="BN44" s="173"/>
      <c r="BO44" s="173"/>
      <c r="BP44" s="173"/>
      <c r="BQ44" s="173"/>
      <c r="BR44" s="173"/>
      <c r="BS44" s="173"/>
      <c r="BT44" s="173"/>
      <c r="BU44" s="173"/>
      <c r="BV44" s="173"/>
      <c r="BW44" s="173"/>
      <c r="BX44" s="173"/>
      <c r="BY44" s="173"/>
      <c r="BZ44" s="173"/>
      <c r="CA44" s="173"/>
      <c r="CB44" s="173"/>
      <c r="CC44" s="173"/>
      <c r="CD44" s="173"/>
      <c r="CE44" s="173"/>
      <c r="CF44" s="173"/>
      <c r="CG44" s="173"/>
      <c r="CH44" s="173"/>
      <c r="CI44" s="173"/>
      <c r="CJ44" s="173"/>
    </row>
    <row r="45" spans="1:88" s="12" customFormat="1" ht="70.150000000000006" hidden="1" customHeight="1" x14ac:dyDescent="0.2">
      <c r="A45" s="145">
        <v>170</v>
      </c>
      <c r="B45" s="145"/>
      <c r="C45" s="14"/>
      <c r="D45" s="14"/>
      <c r="E45" s="13"/>
      <c r="F45" s="13"/>
      <c r="G45" s="146"/>
      <c r="H45" s="146"/>
      <c r="I45" s="146"/>
      <c r="J45" s="146"/>
      <c r="K45" s="146"/>
      <c r="L45" s="146"/>
      <c r="M45" s="146"/>
      <c r="N45" s="146"/>
      <c r="O45" s="146"/>
      <c r="P45" s="146"/>
      <c r="Q45" s="147"/>
      <c r="R45" s="147"/>
      <c r="S45" s="147"/>
      <c r="T45" s="147"/>
      <c r="U45" s="147"/>
      <c r="V45" s="148"/>
      <c r="W45" s="148"/>
      <c r="X45" s="149"/>
      <c r="Y45" s="149"/>
      <c r="Z45" s="149"/>
      <c r="AA45" s="149"/>
      <c r="AB45" s="149"/>
      <c r="AC45" s="149"/>
      <c r="AD45" s="151"/>
      <c r="AE45" s="151"/>
      <c r="AF45" s="151"/>
      <c r="AG45" s="151"/>
      <c r="AH45" s="151"/>
      <c r="AI45" s="151"/>
      <c r="AJ45" s="152"/>
      <c r="AK45" s="152"/>
      <c r="AL45" s="152"/>
      <c r="AM45" s="152"/>
      <c r="AN45" s="152"/>
      <c r="AO45" s="152"/>
      <c r="AP45" s="152"/>
      <c r="AQ45" s="172"/>
      <c r="AR45" s="173"/>
      <c r="AS45" s="173"/>
      <c r="AT45" s="173"/>
      <c r="AU45" s="173"/>
      <c r="AV45" s="173"/>
      <c r="AW45" s="173"/>
      <c r="AX45" s="173"/>
      <c r="AY45" s="173"/>
      <c r="AZ45" s="173"/>
      <c r="BA45" s="173"/>
      <c r="BB45" s="173"/>
      <c r="BC45" s="173"/>
      <c r="BD45" s="173"/>
      <c r="BE45" s="173"/>
      <c r="BF45" s="173"/>
      <c r="BG45" s="173"/>
      <c r="BH45" s="173"/>
      <c r="BI45" s="173"/>
      <c r="BJ45" s="173"/>
      <c r="BK45" s="173"/>
      <c r="BL45" s="173"/>
      <c r="BM45" s="173"/>
      <c r="BN45" s="173"/>
      <c r="BO45" s="173"/>
      <c r="BP45" s="173"/>
      <c r="BQ45" s="173"/>
      <c r="BR45" s="173"/>
      <c r="BS45" s="173"/>
      <c r="BT45" s="173"/>
      <c r="BU45" s="173"/>
      <c r="BV45" s="173"/>
      <c r="BW45" s="173"/>
      <c r="BX45" s="173"/>
      <c r="BY45" s="173"/>
      <c r="BZ45" s="173"/>
      <c r="CA45" s="173"/>
      <c r="CB45" s="173"/>
      <c r="CC45" s="173"/>
      <c r="CD45" s="173"/>
      <c r="CE45" s="173"/>
      <c r="CF45" s="173"/>
      <c r="CG45" s="173"/>
      <c r="CH45" s="173"/>
      <c r="CI45" s="173"/>
      <c r="CJ45" s="173"/>
    </row>
    <row r="46" spans="1:88" s="12" customFormat="1" ht="70.150000000000006" hidden="1" customHeight="1" x14ac:dyDescent="0.2">
      <c r="A46" s="145">
        <v>180</v>
      </c>
      <c r="B46" s="145"/>
      <c r="C46" s="14"/>
      <c r="D46" s="14"/>
      <c r="E46" s="13"/>
      <c r="F46" s="13"/>
      <c r="G46" s="146"/>
      <c r="H46" s="146"/>
      <c r="I46" s="146"/>
      <c r="J46" s="146"/>
      <c r="K46" s="146"/>
      <c r="L46" s="146"/>
      <c r="M46" s="146"/>
      <c r="N46" s="146"/>
      <c r="O46" s="146"/>
      <c r="P46" s="146"/>
      <c r="Q46" s="147"/>
      <c r="R46" s="147"/>
      <c r="S46" s="147"/>
      <c r="T46" s="147"/>
      <c r="U46" s="147"/>
      <c r="V46" s="148"/>
      <c r="W46" s="148"/>
      <c r="X46" s="149"/>
      <c r="Y46" s="149"/>
      <c r="Z46" s="149"/>
      <c r="AA46" s="149"/>
      <c r="AB46" s="149"/>
      <c r="AC46" s="149"/>
      <c r="AD46" s="151"/>
      <c r="AE46" s="151"/>
      <c r="AF46" s="151"/>
      <c r="AG46" s="151"/>
      <c r="AH46" s="151"/>
      <c r="AI46" s="151"/>
      <c r="AJ46" s="152"/>
      <c r="AK46" s="152"/>
      <c r="AL46" s="152"/>
      <c r="AM46" s="152"/>
      <c r="AN46" s="152"/>
      <c r="AO46" s="152"/>
      <c r="AP46" s="152"/>
      <c r="AQ46" s="172"/>
      <c r="AR46" s="173"/>
      <c r="AS46" s="173"/>
      <c r="AT46" s="173"/>
      <c r="AU46" s="173"/>
      <c r="AV46" s="173"/>
      <c r="AW46" s="173"/>
      <c r="AX46" s="173"/>
      <c r="AY46" s="173"/>
      <c r="AZ46" s="173"/>
      <c r="BA46" s="173"/>
      <c r="BB46" s="173"/>
      <c r="BC46" s="173"/>
      <c r="BD46" s="173"/>
      <c r="BE46" s="173"/>
      <c r="BF46" s="173"/>
      <c r="BG46" s="173"/>
      <c r="BH46" s="173"/>
      <c r="BI46" s="173"/>
      <c r="BJ46" s="173"/>
      <c r="BK46" s="173"/>
      <c r="BL46" s="173"/>
      <c r="BM46" s="173"/>
      <c r="BN46" s="173"/>
      <c r="BO46" s="173"/>
      <c r="BP46" s="173"/>
      <c r="BQ46" s="173"/>
      <c r="BR46" s="173"/>
      <c r="BS46" s="173"/>
      <c r="BT46" s="173"/>
      <c r="BU46" s="173"/>
      <c r="BV46" s="173"/>
      <c r="BW46" s="173"/>
      <c r="BX46" s="173"/>
      <c r="BY46" s="173"/>
      <c r="BZ46" s="173"/>
      <c r="CA46" s="173"/>
      <c r="CB46" s="173"/>
      <c r="CC46" s="173"/>
      <c r="CD46" s="173"/>
      <c r="CE46" s="173"/>
      <c r="CF46" s="173"/>
      <c r="CG46" s="173"/>
      <c r="CH46" s="173"/>
      <c r="CI46" s="173"/>
      <c r="CJ46" s="173"/>
    </row>
    <row r="47" spans="1:88" s="12" customFormat="1" ht="70.150000000000006" hidden="1" customHeight="1" x14ac:dyDescent="0.2">
      <c r="A47" s="145">
        <v>190</v>
      </c>
      <c r="B47" s="145"/>
      <c r="C47" s="14"/>
      <c r="D47" s="14"/>
      <c r="E47" s="13"/>
      <c r="F47" s="13"/>
      <c r="G47" s="146"/>
      <c r="H47" s="146"/>
      <c r="I47" s="146"/>
      <c r="J47" s="146"/>
      <c r="K47" s="146"/>
      <c r="L47" s="146"/>
      <c r="M47" s="146"/>
      <c r="N47" s="146"/>
      <c r="O47" s="146"/>
      <c r="P47" s="146"/>
      <c r="Q47" s="147"/>
      <c r="R47" s="147"/>
      <c r="S47" s="147"/>
      <c r="T47" s="147"/>
      <c r="U47" s="147"/>
      <c r="V47" s="148"/>
      <c r="W47" s="148"/>
      <c r="X47" s="149"/>
      <c r="Y47" s="149"/>
      <c r="Z47" s="149"/>
      <c r="AA47" s="149"/>
      <c r="AB47" s="149"/>
      <c r="AC47" s="149"/>
      <c r="AD47" s="151"/>
      <c r="AE47" s="151"/>
      <c r="AF47" s="151"/>
      <c r="AG47" s="151"/>
      <c r="AH47" s="151"/>
      <c r="AI47" s="151"/>
      <c r="AJ47" s="152"/>
      <c r="AK47" s="152"/>
      <c r="AL47" s="152"/>
      <c r="AM47" s="152"/>
      <c r="AN47" s="152"/>
      <c r="AO47" s="152"/>
      <c r="AP47" s="152"/>
      <c r="AQ47" s="172"/>
      <c r="AR47" s="173"/>
      <c r="AS47" s="173"/>
      <c r="AT47" s="173"/>
      <c r="AU47" s="173"/>
      <c r="AV47" s="173"/>
      <c r="AW47" s="173"/>
      <c r="AX47" s="173"/>
      <c r="AY47" s="173"/>
      <c r="AZ47" s="173"/>
      <c r="BA47" s="173"/>
      <c r="BB47" s="173"/>
      <c r="BC47" s="173"/>
      <c r="BD47" s="173"/>
      <c r="BE47" s="173"/>
      <c r="BF47" s="173"/>
      <c r="BG47" s="173"/>
      <c r="BH47" s="173"/>
      <c r="BI47" s="173"/>
      <c r="BJ47" s="173"/>
      <c r="BK47" s="173"/>
      <c r="BL47" s="173"/>
      <c r="BM47" s="173"/>
      <c r="BN47" s="173"/>
      <c r="BO47" s="173"/>
      <c r="BP47" s="173"/>
      <c r="BQ47" s="173"/>
      <c r="BR47" s="173"/>
      <c r="BS47" s="173"/>
      <c r="BT47" s="173"/>
      <c r="BU47" s="173"/>
      <c r="BV47" s="173"/>
      <c r="BW47" s="173"/>
      <c r="BX47" s="173"/>
      <c r="BY47" s="173"/>
      <c r="BZ47" s="173"/>
      <c r="CA47" s="173"/>
      <c r="CB47" s="173"/>
      <c r="CC47" s="173"/>
      <c r="CD47" s="173"/>
      <c r="CE47" s="173"/>
      <c r="CF47" s="173"/>
      <c r="CG47" s="173"/>
      <c r="CH47" s="173"/>
      <c r="CI47" s="173"/>
      <c r="CJ47" s="173"/>
    </row>
    <row r="48" spans="1:88" ht="70.150000000000006" hidden="1" customHeight="1" x14ac:dyDescent="0.2">
      <c r="A48" s="145">
        <v>200</v>
      </c>
      <c r="B48" s="145"/>
      <c r="C48" s="14"/>
      <c r="D48" s="14"/>
      <c r="E48" s="13"/>
      <c r="F48" s="13"/>
      <c r="G48" s="146"/>
      <c r="H48" s="146"/>
      <c r="I48" s="146"/>
      <c r="J48" s="146"/>
      <c r="K48" s="146"/>
      <c r="L48" s="146"/>
      <c r="M48" s="146"/>
      <c r="N48" s="146"/>
      <c r="O48" s="146"/>
      <c r="P48" s="146"/>
      <c r="Q48" s="147"/>
      <c r="R48" s="147"/>
      <c r="S48" s="147"/>
      <c r="T48" s="147"/>
      <c r="U48" s="147"/>
      <c r="V48" s="148"/>
      <c r="W48" s="148"/>
      <c r="X48" s="149"/>
      <c r="Y48" s="149"/>
      <c r="Z48" s="149"/>
      <c r="AA48" s="149"/>
      <c r="AB48" s="149"/>
      <c r="AC48" s="149"/>
      <c r="AD48" s="151"/>
      <c r="AE48" s="151"/>
      <c r="AF48" s="151"/>
      <c r="AG48" s="151"/>
      <c r="AH48" s="151"/>
      <c r="AI48" s="151"/>
      <c r="AJ48" s="152"/>
      <c r="AK48" s="152"/>
      <c r="AL48" s="152"/>
      <c r="AM48" s="152"/>
      <c r="AN48" s="152"/>
      <c r="AO48" s="152"/>
      <c r="AP48" s="152"/>
      <c r="AQ48" s="172" t="str">
        <f t="shared" si="0"/>
        <v/>
      </c>
    </row>
    <row r="49" spans="1:88" s="12" customFormat="1" ht="70.150000000000006" customHeight="1" x14ac:dyDescent="0.2">
      <c r="A49" s="135">
        <v>210</v>
      </c>
      <c r="B49" s="135"/>
      <c r="C49" s="22"/>
      <c r="D49" s="22"/>
      <c r="E49" s="21"/>
      <c r="F49" s="21"/>
      <c r="G49" s="153" t="s">
        <v>48</v>
      </c>
      <c r="H49" s="153"/>
      <c r="I49" s="153"/>
      <c r="J49" s="153"/>
      <c r="K49" s="153"/>
      <c r="L49" s="153"/>
      <c r="M49" s="153"/>
      <c r="N49" s="153"/>
      <c r="O49" s="153"/>
      <c r="P49" s="153"/>
      <c r="Q49" s="136" t="s">
        <v>3019</v>
      </c>
      <c r="R49" s="136"/>
      <c r="S49" s="136"/>
      <c r="T49" s="136"/>
      <c r="U49" s="136"/>
      <c r="V49" s="137" t="s">
        <v>49</v>
      </c>
      <c r="W49" s="137"/>
      <c r="X49" s="138"/>
      <c r="Y49" s="138"/>
      <c r="Z49" s="138"/>
      <c r="AA49" s="138"/>
      <c r="AB49" s="138"/>
      <c r="AC49" s="138"/>
      <c r="AD49" s="144"/>
      <c r="AE49" s="144"/>
      <c r="AF49" s="144"/>
      <c r="AG49" s="144"/>
      <c r="AH49" s="144"/>
      <c r="AI49" s="144"/>
      <c r="AJ49" s="144"/>
      <c r="AK49" s="144"/>
      <c r="AL49" s="144"/>
      <c r="AM49" s="144"/>
      <c r="AN49" s="144"/>
      <c r="AO49" s="144"/>
      <c r="AP49" s="144"/>
      <c r="AQ49" s="172" t="str">
        <f t="shared" si="0"/>
        <v/>
      </c>
      <c r="AR49" s="173"/>
      <c r="AS49" s="173"/>
      <c r="AT49" s="173"/>
      <c r="AU49" s="173"/>
      <c r="AV49" s="173"/>
      <c r="AW49" s="173"/>
      <c r="AX49" s="173"/>
      <c r="AY49" s="173"/>
      <c r="AZ49" s="173"/>
      <c r="BA49" s="173"/>
      <c r="BB49" s="173"/>
      <c r="BC49" s="173"/>
      <c r="BD49" s="173"/>
      <c r="BE49" s="173"/>
      <c r="BF49" s="173"/>
      <c r="BG49" s="173"/>
      <c r="BH49" s="173"/>
      <c r="BI49" s="173"/>
      <c r="BJ49" s="173"/>
      <c r="BK49" s="173"/>
      <c r="BL49" s="173"/>
      <c r="BM49" s="173"/>
      <c r="BN49" s="173"/>
      <c r="BO49" s="173"/>
      <c r="BP49" s="173"/>
      <c r="BQ49" s="173"/>
      <c r="BR49" s="173"/>
      <c r="BS49" s="173"/>
      <c r="BT49" s="173"/>
      <c r="BU49" s="173"/>
      <c r="BV49" s="173"/>
      <c r="BW49" s="173"/>
      <c r="BX49" s="173"/>
      <c r="BY49" s="173"/>
      <c r="BZ49" s="173"/>
      <c r="CA49" s="173"/>
      <c r="CB49" s="173"/>
      <c r="CC49" s="173"/>
      <c r="CD49" s="173"/>
      <c r="CE49" s="173"/>
      <c r="CF49" s="173"/>
      <c r="CG49" s="173"/>
      <c r="CH49" s="173"/>
      <c r="CI49" s="173"/>
      <c r="CJ49" s="173"/>
    </row>
    <row r="50" spans="1:88" s="12" customFormat="1" ht="70.150000000000006" customHeight="1" thickBot="1" x14ac:dyDescent="0.25">
      <c r="A50" s="156">
        <v>220</v>
      </c>
      <c r="B50" s="145"/>
      <c r="C50" s="15"/>
      <c r="D50" s="15"/>
      <c r="E50" s="16" t="s">
        <v>45</v>
      </c>
      <c r="F50" s="16"/>
      <c r="G50" s="157" t="s">
        <v>50</v>
      </c>
      <c r="H50" s="157"/>
      <c r="I50" s="157"/>
      <c r="J50" s="157"/>
      <c r="K50" s="157"/>
      <c r="L50" s="157"/>
      <c r="M50" s="157"/>
      <c r="N50" s="157"/>
      <c r="O50" s="157"/>
      <c r="P50" s="157"/>
      <c r="Q50" s="158" t="s">
        <v>3019</v>
      </c>
      <c r="R50" s="158"/>
      <c r="S50" s="158"/>
      <c r="T50" s="158"/>
      <c r="U50" s="158"/>
      <c r="V50" s="159" t="s">
        <v>49</v>
      </c>
      <c r="W50" s="159"/>
      <c r="X50" s="150" t="s">
        <v>49</v>
      </c>
      <c r="Y50" s="150"/>
      <c r="Z50" s="150" t="s">
        <v>49</v>
      </c>
      <c r="AA50" s="150"/>
      <c r="AB50" s="150" t="s">
        <v>49</v>
      </c>
      <c r="AC50" s="150"/>
      <c r="AD50" s="154"/>
      <c r="AE50" s="154"/>
      <c r="AF50" s="154"/>
      <c r="AG50" s="154"/>
      <c r="AH50" s="154"/>
      <c r="AI50" s="154"/>
      <c r="AJ50" s="154"/>
      <c r="AK50" s="154"/>
      <c r="AL50" s="154"/>
      <c r="AM50" s="154"/>
      <c r="AN50" s="154"/>
      <c r="AO50" s="154"/>
      <c r="AP50" s="155"/>
      <c r="AQ50" s="172" t="str">
        <f t="shared" si="0"/>
        <v/>
      </c>
      <c r="AR50" s="173"/>
      <c r="AS50" s="173"/>
      <c r="AT50" s="173"/>
      <c r="AU50" s="173"/>
      <c r="AV50" s="173"/>
      <c r="AW50" s="173"/>
      <c r="AX50" s="173"/>
      <c r="AY50" s="173"/>
      <c r="AZ50" s="173"/>
      <c r="BA50" s="173"/>
      <c r="BB50" s="173"/>
      <c r="BC50" s="173"/>
      <c r="BD50" s="173"/>
      <c r="BE50" s="173"/>
      <c r="BF50" s="173"/>
      <c r="BG50" s="173"/>
      <c r="BH50" s="173"/>
      <c r="BI50" s="173"/>
      <c r="BJ50" s="173"/>
      <c r="BK50" s="173"/>
      <c r="BL50" s="173"/>
      <c r="BM50" s="173"/>
      <c r="BN50" s="173"/>
      <c r="BO50" s="173"/>
      <c r="BP50" s="173"/>
      <c r="BQ50" s="173"/>
      <c r="BR50" s="173"/>
      <c r="BS50" s="173"/>
      <c r="BT50" s="173"/>
      <c r="BU50" s="173"/>
      <c r="BV50" s="173"/>
      <c r="BW50" s="173"/>
      <c r="BX50" s="173"/>
      <c r="BY50" s="173"/>
      <c r="BZ50" s="173"/>
      <c r="CA50" s="173"/>
      <c r="CB50" s="173"/>
      <c r="CC50" s="173"/>
      <c r="CD50" s="173"/>
      <c r="CE50" s="173"/>
      <c r="CF50" s="173"/>
      <c r="CG50" s="173"/>
      <c r="CH50" s="173"/>
      <c r="CI50" s="173"/>
      <c r="CJ50" s="173"/>
    </row>
    <row r="51" spans="1:88" s="177" customFormat="1" x14ac:dyDescent="0.2"/>
    <row r="52" spans="1:88" s="177" customFormat="1" x14ac:dyDescent="0.2"/>
    <row r="53" spans="1:88" s="177" customFormat="1" ht="15.75" x14ac:dyDescent="0.25">
      <c r="A53" s="178" t="str">
        <f>IF($A$50/10/COUNT($A$29:$B$50)=1,"","/!\ ATTENTION, MAUVAIS DECOMPTE DES PHASES !")</f>
        <v/>
      </c>
      <c r="B53" s="179"/>
      <c r="C53" s="179"/>
      <c r="D53" s="179"/>
      <c r="E53" s="179"/>
      <c r="F53" s="179"/>
      <c r="G53" s="179"/>
      <c r="H53" s="179"/>
      <c r="I53" s="179"/>
      <c r="J53" s="179"/>
      <c r="K53" s="179"/>
      <c r="L53" s="179"/>
      <c r="M53" s="179"/>
      <c r="N53" s="179"/>
      <c r="O53" s="179"/>
      <c r="P53" s="179"/>
      <c r="Q53" s="179"/>
      <c r="R53" s="179"/>
      <c r="S53" s="179"/>
      <c r="T53" s="179"/>
      <c r="U53" s="179"/>
      <c r="V53" s="179"/>
      <c r="W53" s="179"/>
      <c r="X53" s="179"/>
      <c r="Y53" s="179"/>
      <c r="Z53" s="179"/>
      <c r="AA53" s="179"/>
      <c r="AB53" s="179"/>
      <c r="AC53" s="179"/>
      <c r="AD53" s="179"/>
      <c r="AE53" s="179"/>
      <c r="AF53" s="179"/>
      <c r="AG53" s="179"/>
      <c r="AH53" s="179"/>
      <c r="AI53" s="179"/>
      <c r="AJ53" s="179"/>
      <c r="AK53" s="179"/>
      <c r="AL53" s="179"/>
      <c r="AM53" s="179"/>
      <c r="AN53" s="179"/>
      <c r="AO53" s="179"/>
      <c r="AP53" s="180"/>
    </row>
    <row r="54" spans="1:88" s="177" customFormat="1" ht="15.75" x14ac:dyDescent="0.25">
      <c r="A54" s="178" t="str">
        <f>IF(( ( (COUNT($A$29:$B$50)) * (COUNT($A$29:$B$50)+1) ) / 2 ) * 10 / SUM($A$29:$B$50)=1,"","/!\ ATTENTION, MAUVAIS DECOMPTE DES PHASES !")</f>
        <v/>
      </c>
      <c r="B54" s="179"/>
      <c r="C54" s="179"/>
      <c r="D54" s="179"/>
      <c r="E54" s="179"/>
      <c r="F54" s="179"/>
      <c r="G54" s="179"/>
      <c r="H54" s="179"/>
      <c r="I54" s="179"/>
      <c r="J54" s="179"/>
      <c r="K54" s="179"/>
      <c r="L54" s="179"/>
      <c r="M54" s="179"/>
      <c r="N54" s="179"/>
      <c r="O54" s="179"/>
      <c r="P54" s="179"/>
      <c r="Q54" s="179"/>
      <c r="R54" s="179"/>
      <c r="S54" s="179"/>
      <c r="T54" s="179"/>
      <c r="U54" s="179"/>
      <c r="V54" s="179"/>
      <c r="W54" s="179"/>
      <c r="X54" s="179"/>
      <c r="Y54" s="179"/>
      <c r="Z54" s="179"/>
      <c r="AA54" s="179"/>
      <c r="AB54" s="179"/>
      <c r="AC54" s="179"/>
      <c r="AD54" s="179"/>
      <c r="AE54" s="179"/>
      <c r="AF54" s="179"/>
      <c r="AG54" s="179"/>
      <c r="AH54" s="179"/>
      <c r="AI54" s="179"/>
      <c r="AJ54" s="179"/>
      <c r="AK54" s="179"/>
      <c r="AL54" s="179"/>
      <c r="AM54" s="179"/>
      <c r="AN54" s="179"/>
      <c r="AO54" s="179"/>
      <c r="AP54" s="180"/>
    </row>
    <row r="55" spans="1:88" s="177" customFormat="1" ht="15.75" x14ac:dyDescent="0.25">
      <c r="A55" s="178" t="str">
        <f>IF(COUNTIF(DSI!$D$29:$D$50,"X")=0,"Pas de PVCT à citer dans la LDA car pas de CT dans le DSI !","")</f>
        <v/>
      </c>
      <c r="B55" s="179"/>
      <c r="C55" s="179"/>
      <c r="D55" s="179"/>
      <c r="E55" s="179"/>
      <c r="F55" s="179"/>
      <c r="G55" s="179"/>
      <c r="H55" s="179"/>
      <c r="I55" s="179"/>
      <c r="J55" s="179"/>
      <c r="K55" s="179"/>
      <c r="L55" s="179"/>
      <c r="M55" s="179"/>
      <c r="N55" s="179"/>
      <c r="O55" s="179"/>
      <c r="P55" s="179"/>
      <c r="Q55" s="179"/>
      <c r="R55" s="179"/>
      <c r="S55" s="179"/>
      <c r="T55" s="179"/>
      <c r="U55" s="179"/>
      <c r="V55" s="179"/>
      <c r="W55" s="179"/>
      <c r="X55" s="179"/>
      <c r="Y55" s="179"/>
      <c r="Z55" s="179"/>
      <c r="AA55" s="179"/>
      <c r="AB55" s="179"/>
      <c r="AC55" s="179"/>
      <c r="AD55" s="179"/>
      <c r="AE55" s="179"/>
      <c r="AF55" s="179"/>
      <c r="AG55" s="179"/>
      <c r="AH55" s="179"/>
      <c r="AI55" s="179"/>
      <c r="AJ55" s="179"/>
      <c r="AK55" s="179"/>
      <c r="AL55" s="179"/>
      <c r="AM55" s="179"/>
      <c r="AN55" s="179"/>
      <c r="AO55" s="179"/>
      <c r="AP55" s="180"/>
    </row>
    <row r="56" spans="1:88" s="177" customFormat="1" x14ac:dyDescent="0.2"/>
    <row r="57" spans="1:88" s="171" customFormat="1" x14ac:dyDescent="0.2"/>
    <row r="58" spans="1:88" s="171" customFormat="1" x14ac:dyDescent="0.2"/>
    <row r="59" spans="1:88" s="171" customFormat="1" x14ac:dyDescent="0.2"/>
    <row r="60" spans="1:88" s="171" customFormat="1" x14ac:dyDescent="0.2"/>
    <row r="61" spans="1:88" s="171" customFormat="1" x14ac:dyDescent="0.2"/>
    <row r="62" spans="1:88" s="171" customFormat="1" x14ac:dyDescent="0.2"/>
    <row r="63" spans="1:88" s="171" customFormat="1" x14ac:dyDescent="0.2"/>
    <row r="64" spans="1:88" s="171" customFormat="1" x14ac:dyDescent="0.2"/>
    <row r="65" s="171" customFormat="1" x14ac:dyDescent="0.2"/>
    <row r="66" s="171" customFormat="1" x14ac:dyDescent="0.2"/>
    <row r="67" s="171" customFormat="1" x14ac:dyDescent="0.2"/>
    <row r="68" s="171" customFormat="1" x14ac:dyDescent="0.2"/>
    <row r="69" s="171" customFormat="1" x14ac:dyDescent="0.2"/>
    <row r="70" s="171" customFormat="1" x14ac:dyDescent="0.2"/>
    <row r="71" s="171" customFormat="1" x14ac:dyDescent="0.2"/>
    <row r="72" s="171" customFormat="1" x14ac:dyDescent="0.2"/>
    <row r="73" s="171" customFormat="1" x14ac:dyDescent="0.2"/>
    <row r="74" s="171" customFormat="1" x14ac:dyDescent="0.2"/>
    <row r="75" s="171" customFormat="1" x14ac:dyDescent="0.2"/>
    <row r="76" s="171" customFormat="1" x14ac:dyDescent="0.2"/>
    <row r="77" s="171" customFormat="1" x14ac:dyDescent="0.2"/>
    <row r="78" s="171" customFormat="1" x14ac:dyDescent="0.2"/>
    <row r="79" s="171" customFormat="1" x14ac:dyDescent="0.2"/>
    <row r="80" s="171" customFormat="1" x14ac:dyDescent="0.2"/>
    <row r="81" s="171" customFormat="1" x14ac:dyDescent="0.2"/>
    <row r="82" s="171" customFormat="1" x14ac:dyDescent="0.2"/>
    <row r="83" s="171" customFormat="1" x14ac:dyDescent="0.2"/>
    <row r="84" s="171" customFormat="1" x14ac:dyDescent="0.2"/>
    <row r="85" s="171" customFormat="1" x14ac:dyDescent="0.2"/>
    <row r="86" s="171" customFormat="1" x14ac:dyDescent="0.2"/>
    <row r="87" s="171" customFormat="1" x14ac:dyDescent="0.2"/>
    <row r="88" s="171" customFormat="1" x14ac:dyDescent="0.2"/>
    <row r="89" s="171" customFormat="1" x14ac:dyDescent="0.2"/>
    <row r="90" s="171" customFormat="1" x14ac:dyDescent="0.2"/>
    <row r="91" s="171" customFormat="1" x14ac:dyDescent="0.2"/>
    <row r="92" s="171" customFormat="1" x14ac:dyDescent="0.2"/>
    <row r="93" s="171" customFormat="1" x14ac:dyDescent="0.2"/>
    <row r="94" s="171" customFormat="1" x14ac:dyDescent="0.2"/>
    <row r="95" s="171" customFormat="1" x14ac:dyDescent="0.2"/>
    <row r="96" s="171" customFormat="1" x14ac:dyDescent="0.2"/>
    <row r="97" spans="43:88" s="171" customFormat="1" x14ac:dyDescent="0.2"/>
    <row r="98" spans="43:88" s="171" customFormat="1" x14ac:dyDescent="0.2"/>
    <row r="99" spans="43:88" s="171" customFormat="1" x14ac:dyDescent="0.2"/>
    <row r="100" spans="43:88" s="171" customFormat="1" x14ac:dyDescent="0.2"/>
    <row r="101" spans="43:88" s="171" customFormat="1" x14ac:dyDescent="0.2"/>
    <row r="102" spans="43:88" s="171" customFormat="1" x14ac:dyDescent="0.2"/>
    <row r="103" spans="43:88" s="171" customFormat="1" x14ac:dyDescent="0.2"/>
    <row r="104" spans="43:88" s="171" customFormat="1" x14ac:dyDescent="0.2"/>
    <row r="105" spans="43:88" s="171" customFormat="1" x14ac:dyDescent="0.2"/>
    <row r="106" spans="43:88" s="171" customFormat="1" x14ac:dyDescent="0.2"/>
    <row r="107" spans="43:88" s="8" customFormat="1" x14ac:dyDescent="0.2">
      <c r="AQ107" s="171"/>
      <c r="AR107" s="171"/>
      <c r="AS107" s="171"/>
      <c r="AT107" s="171"/>
      <c r="AU107" s="171"/>
      <c r="AV107" s="171"/>
      <c r="AW107" s="171"/>
      <c r="AX107" s="171"/>
      <c r="AY107" s="171"/>
      <c r="AZ107" s="171"/>
      <c r="BA107" s="171"/>
      <c r="BB107" s="171"/>
      <c r="BC107" s="171"/>
      <c r="BD107" s="171"/>
      <c r="BE107" s="171"/>
      <c r="BF107" s="171"/>
      <c r="BG107" s="171"/>
      <c r="BH107" s="171"/>
      <c r="BI107" s="171"/>
      <c r="BJ107" s="171"/>
      <c r="BK107" s="171"/>
      <c r="BL107" s="171"/>
      <c r="BM107" s="171"/>
      <c r="BN107" s="171"/>
      <c r="BO107" s="171"/>
      <c r="BP107" s="171"/>
      <c r="BQ107" s="171"/>
      <c r="BR107" s="171"/>
      <c r="BS107" s="171"/>
      <c r="BT107" s="171"/>
      <c r="BU107" s="171"/>
      <c r="BV107" s="171"/>
      <c r="BW107" s="171"/>
      <c r="BX107" s="171"/>
      <c r="BY107" s="171"/>
      <c r="BZ107" s="171"/>
      <c r="CA107" s="171"/>
      <c r="CB107" s="171"/>
      <c r="CC107" s="171"/>
      <c r="CD107" s="171"/>
      <c r="CE107" s="171"/>
      <c r="CF107" s="171"/>
      <c r="CG107" s="171"/>
      <c r="CH107" s="171"/>
      <c r="CI107" s="171"/>
      <c r="CJ107" s="171"/>
    </row>
    <row r="108" spans="43:88" s="8" customFormat="1" x14ac:dyDescent="0.2">
      <c r="AQ108" s="171"/>
      <c r="AR108" s="171"/>
      <c r="AS108" s="171"/>
      <c r="AT108" s="171"/>
      <c r="AU108" s="171"/>
      <c r="AV108" s="171"/>
      <c r="AW108" s="171"/>
      <c r="AX108" s="171"/>
      <c r="AY108" s="171"/>
      <c r="AZ108" s="171"/>
      <c r="BA108" s="171"/>
      <c r="BB108" s="171"/>
      <c r="BC108" s="171"/>
      <c r="BD108" s="171"/>
      <c r="BE108" s="171"/>
      <c r="BF108" s="171"/>
      <c r="BG108" s="171"/>
      <c r="BH108" s="171"/>
      <c r="BI108" s="171"/>
      <c r="BJ108" s="171"/>
      <c r="BK108" s="171"/>
      <c r="BL108" s="171"/>
      <c r="BM108" s="171"/>
      <c r="BN108" s="171"/>
      <c r="BO108" s="171"/>
      <c r="BP108" s="171"/>
      <c r="BQ108" s="171"/>
      <c r="BR108" s="171"/>
      <c r="BS108" s="171"/>
      <c r="BT108" s="171"/>
      <c r="BU108" s="171"/>
      <c r="BV108" s="171"/>
      <c r="BW108" s="171"/>
      <c r="BX108" s="171"/>
      <c r="BY108" s="171"/>
      <c r="BZ108" s="171"/>
      <c r="CA108" s="171"/>
      <c r="CB108" s="171"/>
      <c r="CC108" s="171"/>
      <c r="CD108" s="171"/>
      <c r="CE108" s="171"/>
      <c r="CF108" s="171"/>
      <c r="CG108" s="171"/>
      <c r="CH108" s="171"/>
      <c r="CI108" s="171"/>
      <c r="CJ108" s="171"/>
    </row>
    <row r="109" spans="43:88" s="8" customFormat="1" x14ac:dyDescent="0.2">
      <c r="AQ109" s="171"/>
      <c r="AR109" s="171"/>
      <c r="AS109" s="171"/>
      <c r="AT109" s="171"/>
      <c r="AU109" s="171"/>
      <c r="AV109" s="171"/>
      <c r="AW109" s="171"/>
      <c r="AX109" s="171"/>
      <c r="AY109" s="171"/>
      <c r="AZ109" s="171"/>
      <c r="BA109" s="171"/>
      <c r="BB109" s="171"/>
      <c r="BC109" s="171"/>
      <c r="BD109" s="171"/>
      <c r="BE109" s="171"/>
      <c r="BF109" s="171"/>
      <c r="BG109" s="171"/>
      <c r="BH109" s="171"/>
      <c r="BI109" s="171"/>
      <c r="BJ109" s="171"/>
      <c r="BK109" s="171"/>
      <c r="BL109" s="171"/>
      <c r="BM109" s="171"/>
      <c r="BN109" s="171"/>
      <c r="BO109" s="171"/>
      <c r="BP109" s="171"/>
      <c r="BQ109" s="171"/>
      <c r="BR109" s="171"/>
      <c r="BS109" s="171"/>
      <c r="BT109" s="171"/>
      <c r="BU109" s="171"/>
      <c r="BV109" s="171"/>
      <c r="BW109" s="171"/>
      <c r="BX109" s="171"/>
      <c r="BY109" s="171"/>
      <c r="BZ109" s="171"/>
      <c r="CA109" s="171"/>
      <c r="CB109" s="171"/>
      <c r="CC109" s="171"/>
      <c r="CD109" s="171"/>
      <c r="CE109" s="171"/>
      <c r="CF109" s="171"/>
      <c r="CG109" s="171"/>
      <c r="CH109" s="171"/>
      <c r="CI109" s="171"/>
      <c r="CJ109" s="171"/>
    </row>
    <row r="110" spans="43:88" s="8" customFormat="1" x14ac:dyDescent="0.2">
      <c r="AQ110" s="171"/>
      <c r="AR110" s="171"/>
      <c r="AS110" s="171"/>
      <c r="AT110" s="171"/>
      <c r="AU110" s="171"/>
      <c r="AV110" s="171"/>
      <c r="AW110" s="171"/>
      <c r="AX110" s="171"/>
      <c r="AY110" s="171"/>
      <c r="AZ110" s="171"/>
      <c r="BA110" s="171"/>
      <c r="BB110" s="171"/>
      <c r="BC110" s="171"/>
      <c r="BD110" s="171"/>
      <c r="BE110" s="171"/>
      <c r="BF110" s="171"/>
      <c r="BG110" s="171"/>
      <c r="BH110" s="171"/>
      <c r="BI110" s="171"/>
      <c r="BJ110" s="171"/>
      <c r="BK110" s="171"/>
      <c r="BL110" s="171"/>
      <c r="BM110" s="171"/>
      <c r="BN110" s="171"/>
      <c r="BO110" s="171"/>
      <c r="BP110" s="171"/>
      <c r="BQ110" s="171"/>
      <c r="BR110" s="171"/>
      <c r="BS110" s="171"/>
      <c r="BT110" s="171"/>
      <c r="BU110" s="171"/>
      <c r="BV110" s="171"/>
      <c r="BW110" s="171"/>
      <c r="BX110" s="171"/>
      <c r="BY110" s="171"/>
      <c r="BZ110" s="171"/>
      <c r="CA110" s="171"/>
      <c r="CB110" s="171"/>
      <c r="CC110" s="171"/>
      <c r="CD110" s="171"/>
      <c r="CE110" s="171"/>
      <c r="CF110" s="171"/>
      <c r="CG110" s="171"/>
      <c r="CH110" s="171"/>
      <c r="CI110" s="171"/>
      <c r="CJ110" s="171"/>
    </row>
    <row r="111" spans="43:88" s="8" customFormat="1" x14ac:dyDescent="0.2">
      <c r="AQ111" s="171"/>
      <c r="AR111" s="171"/>
      <c r="AS111" s="171"/>
      <c r="AT111" s="171"/>
      <c r="AU111" s="171"/>
      <c r="AV111" s="171"/>
      <c r="AW111" s="171"/>
      <c r="AX111" s="171"/>
      <c r="AY111" s="171"/>
      <c r="AZ111" s="171"/>
      <c r="BA111" s="171"/>
      <c r="BB111" s="171"/>
      <c r="BC111" s="171"/>
      <c r="BD111" s="171"/>
      <c r="BE111" s="171"/>
      <c r="BF111" s="171"/>
      <c r="BG111" s="171"/>
      <c r="BH111" s="171"/>
      <c r="BI111" s="171"/>
      <c r="BJ111" s="171"/>
      <c r="BK111" s="171"/>
      <c r="BL111" s="171"/>
      <c r="BM111" s="171"/>
      <c r="BN111" s="171"/>
      <c r="BO111" s="171"/>
      <c r="BP111" s="171"/>
      <c r="BQ111" s="171"/>
      <c r="BR111" s="171"/>
      <c r="BS111" s="171"/>
      <c r="BT111" s="171"/>
      <c r="BU111" s="171"/>
      <c r="BV111" s="171"/>
      <c r="BW111" s="171"/>
      <c r="BX111" s="171"/>
      <c r="BY111" s="171"/>
      <c r="BZ111" s="171"/>
      <c r="CA111" s="171"/>
      <c r="CB111" s="171"/>
      <c r="CC111" s="171"/>
      <c r="CD111" s="171"/>
      <c r="CE111" s="171"/>
      <c r="CF111" s="171"/>
      <c r="CG111" s="171"/>
      <c r="CH111" s="171"/>
      <c r="CI111" s="171"/>
      <c r="CJ111" s="171"/>
    </row>
    <row r="112" spans="43:88" s="8" customFormat="1" x14ac:dyDescent="0.2">
      <c r="AQ112" s="171"/>
      <c r="AR112" s="171"/>
      <c r="AS112" s="171"/>
      <c r="AT112" s="171"/>
      <c r="AU112" s="171"/>
      <c r="AV112" s="171"/>
      <c r="AW112" s="171"/>
      <c r="AX112" s="171"/>
      <c r="AY112" s="171"/>
      <c r="AZ112" s="171"/>
      <c r="BA112" s="171"/>
      <c r="BB112" s="171"/>
      <c r="BC112" s="171"/>
      <c r="BD112" s="171"/>
      <c r="BE112" s="171"/>
      <c r="BF112" s="171"/>
      <c r="BG112" s="171"/>
      <c r="BH112" s="171"/>
      <c r="BI112" s="171"/>
      <c r="BJ112" s="171"/>
      <c r="BK112" s="171"/>
      <c r="BL112" s="171"/>
      <c r="BM112" s="171"/>
      <c r="BN112" s="171"/>
      <c r="BO112" s="171"/>
      <c r="BP112" s="171"/>
      <c r="BQ112" s="171"/>
      <c r="BR112" s="171"/>
      <c r="BS112" s="171"/>
      <c r="BT112" s="171"/>
      <c r="BU112" s="171"/>
      <c r="BV112" s="171"/>
      <c r="BW112" s="171"/>
      <c r="BX112" s="171"/>
      <c r="BY112" s="171"/>
      <c r="BZ112" s="171"/>
      <c r="CA112" s="171"/>
      <c r="CB112" s="171"/>
      <c r="CC112" s="171"/>
      <c r="CD112" s="171"/>
      <c r="CE112" s="171"/>
      <c r="CF112" s="171"/>
      <c r="CG112" s="171"/>
      <c r="CH112" s="171"/>
      <c r="CI112" s="171"/>
      <c r="CJ112" s="171"/>
    </row>
    <row r="113" spans="43:88" s="8" customFormat="1" x14ac:dyDescent="0.2">
      <c r="AQ113" s="171"/>
      <c r="AR113" s="171"/>
      <c r="AS113" s="171"/>
      <c r="AT113" s="171"/>
      <c r="AU113" s="171"/>
      <c r="AV113" s="171"/>
      <c r="AW113" s="171"/>
      <c r="AX113" s="171"/>
      <c r="AY113" s="171"/>
      <c r="AZ113" s="171"/>
      <c r="BA113" s="171"/>
      <c r="BB113" s="171"/>
      <c r="BC113" s="171"/>
      <c r="BD113" s="171"/>
      <c r="BE113" s="171"/>
      <c r="BF113" s="171"/>
      <c r="BG113" s="171"/>
      <c r="BH113" s="171"/>
      <c r="BI113" s="171"/>
      <c r="BJ113" s="171"/>
      <c r="BK113" s="171"/>
      <c r="BL113" s="171"/>
      <c r="BM113" s="171"/>
      <c r="BN113" s="171"/>
      <c r="BO113" s="171"/>
      <c r="BP113" s="171"/>
      <c r="BQ113" s="171"/>
      <c r="BR113" s="171"/>
      <c r="BS113" s="171"/>
      <c r="BT113" s="171"/>
      <c r="BU113" s="171"/>
      <c r="BV113" s="171"/>
      <c r="BW113" s="171"/>
      <c r="BX113" s="171"/>
      <c r="BY113" s="171"/>
      <c r="BZ113" s="171"/>
      <c r="CA113" s="171"/>
      <c r="CB113" s="171"/>
      <c r="CC113" s="171"/>
      <c r="CD113" s="171"/>
      <c r="CE113" s="171"/>
      <c r="CF113" s="171"/>
      <c r="CG113" s="171"/>
      <c r="CH113" s="171"/>
      <c r="CI113" s="171"/>
      <c r="CJ113" s="171"/>
    </row>
    <row r="114" spans="43:88" s="8" customFormat="1" x14ac:dyDescent="0.2">
      <c r="AQ114" s="171"/>
      <c r="AR114" s="171"/>
      <c r="AS114" s="171"/>
      <c r="AT114" s="171"/>
      <c r="AU114" s="171"/>
      <c r="AV114" s="171"/>
      <c r="AW114" s="171"/>
      <c r="AX114" s="171"/>
      <c r="AY114" s="171"/>
      <c r="AZ114" s="171"/>
      <c r="BA114" s="171"/>
      <c r="BB114" s="171"/>
      <c r="BC114" s="171"/>
      <c r="BD114" s="171"/>
      <c r="BE114" s="171"/>
      <c r="BF114" s="171"/>
      <c r="BG114" s="171"/>
      <c r="BH114" s="171"/>
      <c r="BI114" s="171"/>
      <c r="BJ114" s="171"/>
      <c r="BK114" s="171"/>
      <c r="BL114" s="171"/>
      <c r="BM114" s="171"/>
      <c r="BN114" s="171"/>
      <c r="BO114" s="171"/>
      <c r="BP114" s="171"/>
      <c r="BQ114" s="171"/>
      <c r="BR114" s="171"/>
      <c r="BS114" s="171"/>
      <c r="BT114" s="171"/>
      <c r="BU114" s="171"/>
      <c r="BV114" s="171"/>
      <c r="BW114" s="171"/>
      <c r="BX114" s="171"/>
      <c r="BY114" s="171"/>
      <c r="BZ114" s="171"/>
      <c r="CA114" s="171"/>
      <c r="CB114" s="171"/>
      <c r="CC114" s="171"/>
      <c r="CD114" s="171"/>
      <c r="CE114" s="171"/>
      <c r="CF114" s="171"/>
      <c r="CG114" s="171"/>
      <c r="CH114" s="171"/>
      <c r="CI114" s="171"/>
      <c r="CJ114" s="171"/>
    </row>
    <row r="115" spans="43:88" s="8" customFormat="1" x14ac:dyDescent="0.2">
      <c r="AQ115" s="171"/>
      <c r="AR115" s="171"/>
      <c r="AS115" s="171"/>
      <c r="AT115" s="171"/>
      <c r="AU115" s="171"/>
      <c r="AV115" s="171"/>
      <c r="AW115" s="171"/>
      <c r="AX115" s="171"/>
      <c r="AY115" s="171"/>
      <c r="AZ115" s="171"/>
      <c r="BA115" s="171"/>
      <c r="BB115" s="171"/>
      <c r="BC115" s="171"/>
      <c r="BD115" s="171"/>
      <c r="BE115" s="171"/>
      <c r="BF115" s="171"/>
      <c r="BG115" s="171"/>
      <c r="BH115" s="171"/>
      <c r="BI115" s="171"/>
      <c r="BJ115" s="171"/>
      <c r="BK115" s="171"/>
      <c r="BL115" s="171"/>
      <c r="BM115" s="171"/>
      <c r="BN115" s="171"/>
      <c r="BO115" s="171"/>
      <c r="BP115" s="171"/>
      <c r="BQ115" s="171"/>
      <c r="BR115" s="171"/>
      <c r="BS115" s="171"/>
      <c r="BT115" s="171"/>
      <c r="BU115" s="171"/>
      <c r="BV115" s="171"/>
      <c r="BW115" s="171"/>
      <c r="BX115" s="171"/>
      <c r="BY115" s="171"/>
      <c r="BZ115" s="171"/>
      <c r="CA115" s="171"/>
      <c r="CB115" s="171"/>
      <c r="CC115" s="171"/>
      <c r="CD115" s="171"/>
      <c r="CE115" s="171"/>
      <c r="CF115" s="171"/>
      <c r="CG115" s="171"/>
      <c r="CH115" s="171"/>
      <c r="CI115" s="171"/>
      <c r="CJ115" s="171"/>
    </row>
    <row r="116" spans="43:88" s="8" customFormat="1" x14ac:dyDescent="0.2">
      <c r="AQ116" s="171"/>
      <c r="AR116" s="171"/>
      <c r="AS116" s="171"/>
      <c r="AT116" s="171"/>
      <c r="AU116" s="171"/>
      <c r="AV116" s="171"/>
      <c r="AW116" s="171"/>
      <c r="AX116" s="171"/>
      <c r="AY116" s="171"/>
      <c r="AZ116" s="171"/>
      <c r="BA116" s="171"/>
      <c r="BB116" s="171"/>
      <c r="BC116" s="171"/>
      <c r="BD116" s="171"/>
      <c r="BE116" s="171"/>
      <c r="BF116" s="171"/>
      <c r="BG116" s="171"/>
      <c r="BH116" s="171"/>
      <c r="BI116" s="171"/>
      <c r="BJ116" s="171"/>
      <c r="BK116" s="171"/>
      <c r="BL116" s="171"/>
      <c r="BM116" s="171"/>
      <c r="BN116" s="171"/>
      <c r="BO116" s="171"/>
      <c r="BP116" s="171"/>
      <c r="BQ116" s="171"/>
      <c r="BR116" s="171"/>
      <c r="BS116" s="171"/>
      <c r="BT116" s="171"/>
      <c r="BU116" s="171"/>
      <c r="BV116" s="171"/>
      <c r="BW116" s="171"/>
      <c r="BX116" s="171"/>
      <c r="BY116" s="171"/>
      <c r="BZ116" s="171"/>
      <c r="CA116" s="171"/>
      <c r="CB116" s="171"/>
      <c r="CC116" s="171"/>
      <c r="CD116" s="171"/>
      <c r="CE116" s="171"/>
      <c r="CF116" s="171"/>
      <c r="CG116" s="171"/>
      <c r="CH116" s="171"/>
      <c r="CI116" s="171"/>
      <c r="CJ116" s="171"/>
    </row>
    <row r="117" spans="43:88" s="8" customFormat="1" x14ac:dyDescent="0.2">
      <c r="AQ117" s="171"/>
      <c r="AR117" s="171"/>
      <c r="AS117" s="171"/>
      <c r="AT117" s="171"/>
      <c r="AU117" s="171"/>
      <c r="AV117" s="171"/>
      <c r="AW117" s="171"/>
      <c r="AX117" s="171"/>
      <c r="AY117" s="171"/>
      <c r="AZ117" s="171"/>
      <c r="BA117" s="171"/>
      <c r="BB117" s="171"/>
      <c r="BC117" s="171"/>
      <c r="BD117" s="171"/>
      <c r="BE117" s="171"/>
      <c r="BF117" s="171"/>
      <c r="BG117" s="171"/>
      <c r="BH117" s="171"/>
      <c r="BI117" s="171"/>
      <c r="BJ117" s="171"/>
      <c r="BK117" s="171"/>
      <c r="BL117" s="171"/>
      <c r="BM117" s="171"/>
      <c r="BN117" s="171"/>
      <c r="BO117" s="171"/>
      <c r="BP117" s="171"/>
      <c r="BQ117" s="171"/>
      <c r="BR117" s="171"/>
      <c r="BS117" s="171"/>
      <c r="BT117" s="171"/>
      <c r="BU117" s="171"/>
      <c r="BV117" s="171"/>
      <c r="BW117" s="171"/>
      <c r="BX117" s="171"/>
      <c r="BY117" s="171"/>
      <c r="BZ117" s="171"/>
      <c r="CA117" s="171"/>
      <c r="CB117" s="171"/>
      <c r="CC117" s="171"/>
      <c r="CD117" s="171"/>
      <c r="CE117" s="171"/>
      <c r="CF117" s="171"/>
      <c r="CG117" s="171"/>
      <c r="CH117" s="171"/>
      <c r="CI117" s="171"/>
      <c r="CJ117" s="171"/>
    </row>
    <row r="118" spans="43:88" s="8" customFormat="1" x14ac:dyDescent="0.2">
      <c r="AQ118" s="171"/>
      <c r="AR118" s="171"/>
      <c r="AS118" s="171"/>
      <c r="AT118" s="171"/>
      <c r="AU118" s="171"/>
      <c r="AV118" s="171"/>
      <c r="AW118" s="171"/>
      <c r="AX118" s="171"/>
      <c r="AY118" s="171"/>
      <c r="AZ118" s="171"/>
      <c r="BA118" s="171"/>
      <c r="BB118" s="171"/>
      <c r="BC118" s="171"/>
      <c r="BD118" s="171"/>
      <c r="BE118" s="171"/>
      <c r="BF118" s="171"/>
      <c r="BG118" s="171"/>
      <c r="BH118" s="171"/>
      <c r="BI118" s="171"/>
      <c r="BJ118" s="171"/>
      <c r="BK118" s="171"/>
      <c r="BL118" s="171"/>
      <c r="BM118" s="171"/>
      <c r="BN118" s="171"/>
      <c r="BO118" s="171"/>
      <c r="BP118" s="171"/>
      <c r="BQ118" s="171"/>
      <c r="BR118" s="171"/>
      <c r="BS118" s="171"/>
      <c r="BT118" s="171"/>
      <c r="BU118" s="171"/>
      <c r="BV118" s="171"/>
      <c r="BW118" s="171"/>
      <c r="BX118" s="171"/>
      <c r="BY118" s="171"/>
      <c r="BZ118" s="171"/>
      <c r="CA118" s="171"/>
      <c r="CB118" s="171"/>
      <c r="CC118" s="171"/>
      <c r="CD118" s="171"/>
      <c r="CE118" s="171"/>
      <c r="CF118" s="171"/>
      <c r="CG118" s="171"/>
      <c r="CH118" s="171"/>
      <c r="CI118" s="171"/>
      <c r="CJ118" s="171"/>
    </row>
    <row r="119" spans="43:88" s="8" customFormat="1" x14ac:dyDescent="0.2">
      <c r="AQ119" s="171"/>
      <c r="AR119" s="171"/>
      <c r="AS119" s="171"/>
      <c r="AT119" s="171"/>
      <c r="AU119" s="171"/>
      <c r="AV119" s="171"/>
      <c r="AW119" s="171"/>
      <c r="AX119" s="171"/>
      <c r="AY119" s="171"/>
      <c r="AZ119" s="171"/>
      <c r="BA119" s="171"/>
      <c r="BB119" s="171"/>
      <c r="BC119" s="171"/>
      <c r="BD119" s="171"/>
      <c r="BE119" s="171"/>
      <c r="BF119" s="171"/>
      <c r="BG119" s="171"/>
      <c r="BH119" s="171"/>
      <c r="BI119" s="171"/>
      <c r="BJ119" s="171"/>
      <c r="BK119" s="171"/>
      <c r="BL119" s="171"/>
      <c r="BM119" s="171"/>
      <c r="BN119" s="171"/>
      <c r="BO119" s="171"/>
      <c r="BP119" s="171"/>
      <c r="BQ119" s="171"/>
      <c r="BR119" s="171"/>
      <c r="BS119" s="171"/>
      <c r="BT119" s="171"/>
      <c r="BU119" s="171"/>
      <c r="BV119" s="171"/>
      <c r="BW119" s="171"/>
      <c r="BX119" s="171"/>
      <c r="BY119" s="171"/>
      <c r="BZ119" s="171"/>
      <c r="CA119" s="171"/>
      <c r="CB119" s="171"/>
      <c r="CC119" s="171"/>
      <c r="CD119" s="171"/>
      <c r="CE119" s="171"/>
      <c r="CF119" s="171"/>
      <c r="CG119" s="171"/>
      <c r="CH119" s="171"/>
      <c r="CI119" s="171"/>
      <c r="CJ119" s="171"/>
    </row>
    <row r="120" spans="43:88" s="8" customFormat="1" x14ac:dyDescent="0.2">
      <c r="AQ120" s="171"/>
      <c r="AR120" s="171"/>
      <c r="AS120" s="171"/>
      <c r="AT120" s="171"/>
      <c r="AU120" s="171"/>
      <c r="AV120" s="171"/>
      <c r="AW120" s="171"/>
      <c r="AX120" s="171"/>
      <c r="AY120" s="171"/>
      <c r="AZ120" s="171"/>
      <c r="BA120" s="171"/>
      <c r="BB120" s="171"/>
      <c r="BC120" s="171"/>
      <c r="BD120" s="171"/>
      <c r="BE120" s="171"/>
      <c r="BF120" s="171"/>
      <c r="BG120" s="171"/>
      <c r="BH120" s="171"/>
      <c r="BI120" s="171"/>
      <c r="BJ120" s="171"/>
      <c r="BK120" s="171"/>
      <c r="BL120" s="171"/>
      <c r="BM120" s="171"/>
      <c r="BN120" s="171"/>
      <c r="BO120" s="171"/>
      <c r="BP120" s="171"/>
      <c r="BQ120" s="171"/>
      <c r="BR120" s="171"/>
      <c r="BS120" s="171"/>
      <c r="BT120" s="171"/>
      <c r="BU120" s="171"/>
      <c r="BV120" s="171"/>
      <c r="BW120" s="171"/>
      <c r="BX120" s="171"/>
      <c r="BY120" s="171"/>
      <c r="BZ120" s="171"/>
      <c r="CA120" s="171"/>
      <c r="CB120" s="171"/>
      <c r="CC120" s="171"/>
      <c r="CD120" s="171"/>
      <c r="CE120" s="171"/>
      <c r="CF120" s="171"/>
      <c r="CG120" s="171"/>
      <c r="CH120" s="171"/>
      <c r="CI120" s="171"/>
      <c r="CJ120" s="171"/>
    </row>
    <row r="121" spans="43:88" s="8" customFormat="1" x14ac:dyDescent="0.2">
      <c r="AQ121" s="171"/>
      <c r="AR121" s="171"/>
      <c r="AS121" s="171"/>
      <c r="AT121" s="171"/>
      <c r="AU121" s="171"/>
      <c r="AV121" s="171"/>
      <c r="AW121" s="171"/>
      <c r="AX121" s="171"/>
      <c r="AY121" s="171"/>
      <c r="AZ121" s="171"/>
      <c r="BA121" s="171"/>
      <c r="BB121" s="171"/>
      <c r="BC121" s="171"/>
      <c r="BD121" s="171"/>
      <c r="BE121" s="171"/>
      <c r="BF121" s="171"/>
      <c r="BG121" s="171"/>
      <c r="BH121" s="171"/>
      <c r="BI121" s="171"/>
      <c r="BJ121" s="171"/>
      <c r="BK121" s="171"/>
      <c r="BL121" s="171"/>
      <c r="BM121" s="171"/>
      <c r="BN121" s="171"/>
      <c r="BO121" s="171"/>
      <c r="BP121" s="171"/>
      <c r="BQ121" s="171"/>
      <c r="BR121" s="171"/>
      <c r="BS121" s="171"/>
      <c r="BT121" s="171"/>
      <c r="BU121" s="171"/>
      <c r="BV121" s="171"/>
      <c r="BW121" s="171"/>
      <c r="BX121" s="171"/>
      <c r="BY121" s="171"/>
      <c r="BZ121" s="171"/>
      <c r="CA121" s="171"/>
      <c r="CB121" s="171"/>
      <c r="CC121" s="171"/>
      <c r="CD121" s="171"/>
      <c r="CE121" s="171"/>
      <c r="CF121" s="171"/>
      <c r="CG121" s="171"/>
      <c r="CH121" s="171"/>
      <c r="CI121" s="171"/>
      <c r="CJ121" s="171"/>
    </row>
    <row r="122" spans="43:88" s="8" customFormat="1" x14ac:dyDescent="0.2">
      <c r="AQ122" s="171"/>
      <c r="AR122" s="171"/>
      <c r="AS122" s="171"/>
      <c r="AT122" s="171"/>
      <c r="AU122" s="171"/>
      <c r="AV122" s="171"/>
      <c r="AW122" s="171"/>
      <c r="AX122" s="171"/>
      <c r="AY122" s="171"/>
      <c r="AZ122" s="171"/>
      <c r="BA122" s="171"/>
      <c r="BB122" s="171"/>
      <c r="BC122" s="171"/>
      <c r="BD122" s="171"/>
      <c r="BE122" s="171"/>
      <c r="BF122" s="171"/>
      <c r="BG122" s="171"/>
      <c r="BH122" s="171"/>
      <c r="BI122" s="171"/>
      <c r="BJ122" s="171"/>
      <c r="BK122" s="171"/>
      <c r="BL122" s="171"/>
      <c r="BM122" s="171"/>
      <c r="BN122" s="171"/>
      <c r="BO122" s="171"/>
      <c r="BP122" s="171"/>
      <c r="BQ122" s="171"/>
      <c r="BR122" s="171"/>
      <c r="BS122" s="171"/>
      <c r="BT122" s="171"/>
      <c r="BU122" s="171"/>
      <c r="BV122" s="171"/>
      <c r="BW122" s="171"/>
      <c r="BX122" s="171"/>
      <c r="BY122" s="171"/>
      <c r="BZ122" s="171"/>
      <c r="CA122" s="171"/>
      <c r="CB122" s="171"/>
      <c r="CC122" s="171"/>
      <c r="CD122" s="171"/>
      <c r="CE122" s="171"/>
      <c r="CF122" s="171"/>
      <c r="CG122" s="171"/>
      <c r="CH122" s="171"/>
      <c r="CI122" s="171"/>
      <c r="CJ122" s="171"/>
    </row>
    <row r="123" spans="43:88" s="8" customFormat="1" x14ac:dyDescent="0.2">
      <c r="AQ123" s="171"/>
      <c r="AR123" s="171"/>
      <c r="AS123" s="171"/>
      <c r="AT123" s="171"/>
      <c r="AU123" s="171"/>
      <c r="AV123" s="171"/>
      <c r="AW123" s="171"/>
      <c r="AX123" s="171"/>
      <c r="AY123" s="171"/>
      <c r="AZ123" s="171"/>
      <c r="BA123" s="171"/>
      <c r="BB123" s="171"/>
      <c r="BC123" s="171"/>
      <c r="BD123" s="171"/>
      <c r="BE123" s="171"/>
      <c r="BF123" s="171"/>
      <c r="BG123" s="171"/>
      <c r="BH123" s="171"/>
      <c r="BI123" s="171"/>
      <c r="BJ123" s="171"/>
      <c r="BK123" s="171"/>
      <c r="BL123" s="171"/>
      <c r="BM123" s="171"/>
      <c r="BN123" s="171"/>
      <c r="BO123" s="171"/>
      <c r="BP123" s="171"/>
      <c r="BQ123" s="171"/>
      <c r="BR123" s="171"/>
      <c r="BS123" s="171"/>
      <c r="BT123" s="171"/>
      <c r="BU123" s="171"/>
      <c r="BV123" s="171"/>
      <c r="BW123" s="171"/>
      <c r="BX123" s="171"/>
      <c r="BY123" s="171"/>
      <c r="BZ123" s="171"/>
      <c r="CA123" s="171"/>
      <c r="CB123" s="171"/>
      <c r="CC123" s="171"/>
      <c r="CD123" s="171"/>
      <c r="CE123" s="171"/>
      <c r="CF123" s="171"/>
      <c r="CG123" s="171"/>
      <c r="CH123" s="171"/>
      <c r="CI123" s="171"/>
      <c r="CJ123" s="171"/>
    </row>
    <row r="124" spans="43:88" s="8" customFormat="1" x14ac:dyDescent="0.2">
      <c r="AQ124" s="171"/>
      <c r="AR124" s="171"/>
      <c r="AS124" s="171"/>
      <c r="AT124" s="171"/>
      <c r="AU124" s="171"/>
      <c r="AV124" s="171"/>
      <c r="AW124" s="171"/>
      <c r="AX124" s="171"/>
      <c r="AY124" s="171"/>
      <c r="AZ124" s="171"/>
      <c r="BA124" s="171"/>
      <c r="BB124" s="171"/>
      <c r="BC124" s="171"/>
      <c r="BD124" s="171"/>
      <c r="BE124" s="171"/>
      <c r="BF124" s="171"/>
      <c r="BG124" s="171"/>
      <c r="BH124" s="171"/>
      <c r="BI124" s="171"/>
      <c r="BJ124" s="171"/>
      <c r="BK124" s="171"/>
      <c r="BL124" s="171"/>
      <c r="BM124" s="171"/>
      <c r="BN124" s="171"/>
      <c r="BO124" s="171"/>
      <c r="BP124" s="171"/>
      <c r="BQ124" s="171"/>
      <c r="BR124" s="171"/>
      <c r="BS124" s="171"/>
      <c r="BT124" s="171"/>
      <c r="BU124" s="171"/>
      <c r="BV124" s="171"/>
      <c r="BW124" s="171"/>
      <c r="BX124" s="171"/>
      <c r="BY124" s="171"/>
      <c r="BZ124" s="171"/>
      <c r="CA124" s="171"/>
      <c r="CB124" s="171"/>
      <c r="CC124" s="171"/>
      <c r="CD124" s="171"/>
      <c r="CE124" s="171"/>
      <c r="CF124" s="171"/>
      <c r="CG124" s="171"/>
      <c r="CH124" s="171"/>
      <c r="CI124" s="171"/>
      <c r="CJ124" s="171"/>
    </row>
    <row r="125" spans="43:88" s="8" customFormat="1" x14ac:dyDescent="0.2">
      <c r="AQ125" s="171"/>
      <c r="AR125" s="171"/>
      <c r="AS125" s="171"/>
      <c r="AT125" s="171"/>
      <c r="AU125" s="171"/>
      <c r="AV125" s="171"/>
      <c r="AW125" s="171"/>
      <c r="AX125" s="171"/>
      <c r="AY125" s="171"/>
      <c r="AZ125" s="171"/>
      <c r="BA125" s="171"/>
      <c r="BB125" s="171"/>
      <c r="BC125" s="171"/>
      <c r="BD125" s="171"/>
      <c r="BE125" s="171"/>
      <c r="BF125" s="171"/>
      <c r="BG125" s="171"/>
      <c r="BH125" s="171"/>
      <c r="BI125" s="171"/>
      <c r="BJ125" s="171"/>
      <c r="BK125" s="171"/>
      <c r="BL125" s="171"/>
      <c r="BM125" s="171"/>
      <c r="BN125" s="171"/>
      <c r="BO125" s="171"/>
      <c r="BP125" s="171"/>
      <c r="BQ125" s="171"/>
      <c r="BR125" s="171"/>
      <c r="BS125" s="171"/>
      <c r="BT125" s="171"/>
      <c r="BU125" s="171"/>
      <c r="BV125" s="171"/>
      <c r="BW125" s="171"/>
      <c r="BX125" s="171"/>
      <c r="BY125" s="171"/>
      <c r="BZ125" s="171"/>
      <c r="CA125" s="171"/>
      <c r="CB125" s="171"/>
      <c r="CC125" s="171"/>
      <c r="CD125" s="171"/>
      <c r="CE125" s="171"/>
      <c r="CF125" s="171"/>
      <c r="CG125" s="171"/>
      <c r="CH125" s="171"/>
      <c r="CI125" s="171"/>
      <c r="CJ125" s="171"/>
    </row>
    <row r="126" spans="43:88" s="8" customFormat="1" x14ac:dyDescent="0.2">
      <c r="AQ126" s="171"/>
      <c r="AR126" s="171"/>
      <c r="AS126" s="171"/>
      <c r="AT126" s="171"/>
      <c r="AU126" s="171"/>
      <c r="AV126" s="171"/>
      <c r="AW126" s="171"/>
      <c r="AX126" s="171"/>
      <c r="AY126" s="171"/>
      <c r="AZ126" s="171"/>
      <c r="BA126" s="171"/>
      <c r="BB126" s="171"/>
      <c r="BC126" s="171"/>
      <c r="BD126" s="171"/>
      <c r="BE126" s="171"/>
      <c r="BF126" s="171"/>
      <c r="BG126" s="171"/>
      <c r="BH126" s="171"/>
      <c r="BI126" s="171"/>
      <c r="BJ126" s="171"/>
      <c r="BK126" s="171"/>
      <c r="BL126" s="171"/>
      <c r="BM126" s="171"/>
      <c r="BN126" s="171"/>
      <c r="BO126" s="171"/>
      <c r="BP126" s="171"/>
      <c r="BQ126" s="171"/>
      <c r="BR126" s="171"/>
      <c r="BS126" s="171"/>
      <c r="BT126" s="171"/>
      <c r="BU126" s="171"/>
      <c r="BV126" s="171"/>
      <c r="BW126" s="171"/>
      <c r="BX126" s="171"/>
      <c r="BY126" s="171"/>
      <c r="BZ126" s="171"/>
      <c r="CA126" s="171"/>
      <c r="CB126" s="171"/>
      <c r="CC126" s="171"/>
      <c r="CD126" s="171"/>
      <c r="CE126" s="171"/>
      <c r="CF126" s="171"/>
      <c r="CG126" s="171"/>
      <c r="CH126" s="171"/>
      <c r="CI126" s="171"/>
      <c r="CJ126" s="171"/>
    </row>
    <row r="127" spans="43:88" s="8" customFormat="1" x14ac:dyDescent="0.2">
      <c r="AQ127" s="171"/>
      <c r="AR127" s="171"/>
      <c r="AS127" s="171"/>
      <c r="AT127" s="171"/>
      <c r="AU127" s="171"/>
      <c r="AV127" s="171"/>
      <c r="AW127" s="171"/>
      <c r="AX127" s="171"/>
      <c r="AY127" s="171"/>
      <c r="AZ127" s="171"/>
      <c r="BA127" s="171"/>
      <c r="BB127" s="171"/>
      <c r="BC127" s="171"/>
      <c r="BD127" s="171"/>
      <c r="BE127" s="171"/>
      <c r="BF127" s="171"/>
      <c r="BG127" s="171"/>
      <c r="BH127" s="171"/>
      <c r="BI127" s="171"/>
      <c r="BJ127" s="171"/>
      <c r="BK127" s="171"/>
      <c r="BL127" s="171"/>
      <c r="BM127" s="171"/>
      <c r="BN127" s="171"/>
      <c r="BO127" s="171"/>
      <c r="BP127" s="171"/>
      <c r="BQ127" s="171"/>
      <c r="BR127" s="171"/>
      <c r="BS127" s="171"/>
      <c r="BT127" s="171"/>
      <c r="BU127" s="171"/>
      <c r="BV127" s="171"/>
      <c r="BW127" s="171"/>
      <c r="BX127" s="171"/>
      <c r="BY127" s="171"/>
      <c r="BZ127" s="171"/>
      <c r="CA127" s="171"/>
      <c r="CB127" s="171"/>
      <c r="CC127" s="171"/>
      <c r="CD127" s="171"/>
      <c r="CE127" s="171"/>
      <c r="CF127" s="171"/>
      <c r="CG127" s="171"/>
      <c r="CH127" s="171"/>
      <c r="CI127" s="171"/>
      <c r="CJ127" s="171"/>
    </row>
    <row r="128" spans="43:88" s="8" customFormat="1" x14ac:dyDescent="0.2">
      <c r="AQ128" s="171"/>
      <c r="AR128" s="171"/>
      <c r="AS128" s="171"/>
      <c r="AT128" s="171"/>
      <c r="AU128" s="171"/>
      <c r="AV128" s="171"/>
      <c r="AW128" s="171"/>
      <c r="AX128" s="171"/>
      <c r="AY128" s="171"/>
      <c r="AZ128" s="171"/>
      <c r="BA128" s="171"/>
      <c r="BB128" s="171"/>
      <c r="BC128" s="171"/>
      <c r="BD128" s="171"/>
      <c r="BE128" s="171"/>
      <c r="BF128" s="171"/>
      <c r="BG128" s="171"/>
      <c r="BH128" s="171"/>
      <c r="BI128" s="171"/>
      <c r="BJ128" s="171"/>
      <c r="BK128" s="171"/>
      <c r="BL128" s="171"/>
      <c r="BM128" s="171"/>
      <c r="BN128" s="171"/>
      <c r="BO128" s="171"/>
      <c r="BP128" s="171"/>
      <c r="BQ128" s="171"/>
      <c r="BR128" s="171"/>
      <c r="BS128" s="171"/>
      <c r="BT128" s="171"/>
      <c r="BU128" s="171"/>
      <c r="BV128" s="171"/>
      <c r="BW128" s="171"/>
      <c r="BX128" s="171"/>
      <c r="BY128" s="171"/>
      <c r="BZ128" s="171"/>
      <c r="CA128" s="171"/>
      <c r="CB128" s="171"/>
      <c r="CC128" s="171"/>
      <c r="CD128" s="171"/>
      <c r="CE128" s="171"/>
      <c r="CF128" s="171"/>
      <c r="CG128" s="171"/>
      <c r="CH128" s="171"/>
      <c r="CI128" s="171"/>
      <c r="CJ128" s="171"/>
    </row>
    <row r="129" spans="43:88" s="8" customFormat="1" x14ac:dyDescent="0.2">
      <c r="AQ129" s="171"/>
      <c r="AR129" s="171"/>
      <c r="AS129" s="171"/>
      <c r="AT129" s="171"/>
      <c r="AU129" s="171"/>
      <c r="AV129" s="171"/>
      <c r="AW129" s="171"/>
      <c r="AX129" s="171"/>
      <c r="AY129" s="171"/>
      <c r="AZ129" s="171"/>
      <c r="BA129" s="171"/>
      <c r="BB129" s="171"/>
      <c r="BC129" s="171"/>
      <c r="BD129" s="171"/>
      <c r="BE129" s="171"/>
      <c r="BF129" s="171"/>
      <c r="BG129" s="171"/>
      <c r="BH129" s="171"/>
      <c r="BI129" s="171"/>
      <c r="BJ129" s="171"/>
      <c r="BK129" s="171"/>
      <c r="BL129" s="171"/>
      <c r="BM129" s="171"/>
      <c r="BN129" s="171"/>
      <c r="BO129" s="171"/>
      <c r="BP129" s="171"/>
      <c r="BQ129" s="171"/>
      <c r="BR129" s="171"/>
      <c r="BS129" s="171"/>
      <c r="BT129" s="171"/>
      <c r="BU129" s="171"/>
      <c r="BV129" s="171"/>
      <c r="BW129" s="171"/>
      <c r="BX129" s="171"/>
      <c r="BY129" s="171"/>
      <c r="BZ129" s="171"/>
      <c r="CA129" s="171"/>
      <c r="CB129" s="171"/>
      <c r="CC129" s="171"/>
      <c r="CD129" s="171"/>
      <c r="CE129" s="171"/>
      <c r="CF129" s="171"/>
      <c r="CG129" s="171"/>
      <c r="CH129" s="171"/>
      <c r="CI129" s="171"/>
      <c r="CJ129" s="171"/>
    </row>
    <row r="130" spans="43:88" s="8" customFormat="1" x14ac:dyDescent="0.2">
      <c r="AQ130" s="171"/>
      <c r="AR130" s="171"/>
      <c r="AS130" s="171"/>
      <c r="AT130" s="171"/>
      <c r="AU130" s="171"/>
      <c r="AV130" s="171"/>
      <c r="AW130" s="171"/>
      <c r="AX130" s="171"/>
      <c r="AY130" s="171"/>
      <c r="AZ130" s="171"/>
      <c r="BA130" s="171"/>
      <c r="BB130" s="171"/>
      <c r="BC130" s="171"/>
      <c r="BD130" s="171"/>
      <c r="BE130" s="171"/>
      <c r="BF130" s="171"/>
      <c r="BG130" s="171"/>
      <c r="BH130" s="171"/>
      <c r="BI130" s="171"/>
      <c r="BJ130" s="171"/>
      <c r="BK130" s="171"/>
      <c r="BL130" s="171"/>
      <c r="BM130" s="171"/>
      <c r="BN130" s="171"/>
      <c r="BO130" s="171"/>
      <c r="BP130" s="171"/>
      <c r="BQ130" s="171"/>
      <c r="BR130" s="171"/>
      <c r="BS130" s="171"/>
      <c r="BT130" s="171"/>
      <c r="BU130" s="171"/>
      <c r="BV130" s="171"/>
      <c r="BW130" s="171"/>
      <c r="BX130" s="171"/>
      <c r="BY130" s="171"/>
      <c r="BZ130" s="171"/>
      <c r="CA130" s="171"/>
      <c r="CB130" s="171"/>
      <c r="CC130" s="171"/>
      <c r="CD130" s="171"/>
      <c r="CE130" s="171"/>
      <c r="CF130" s="171"/>
      <c r="CG130" s="171"/>
      <c r="CH130" s="171"/>
      <c r="CI130" s="171"/>
      <c r="CJ130" s="171"/>
    </row>
    <row r="131" spans="43:88" s="8" customFormat="1" x14ac:dyDescent="0.2">
      <c r="AQ131" s="171"/>
      <c r="AR131" s="171"/>
      <c r="AS131" s="171"/>
      <c r="AT131" s="171"/>
      <c r="AU131" s="171"/>
      <c r="AV131" s="171"/>
      <c r="AW131" s="171"/>
      <c r="AX131" s="171"/>
      <c r="AY131" s="171"/>
      <c r="AZ131" s="171"/>
      <c r="BA131" s="171"/>
      <c r="BB131" s="171"/>
      <c r="BC131" s="171"/>
      <c r="BD131" s="171"/>
      <c r="BE131" s="171"/>
      <c r="BF131" s="171"/>
      <c r="BG131" s="171"/>
      <c r="BH131" s="171"/>
      <c r="BI131" s="171"/>
      <c r="BJ131" s="171"/>
      <c r="BK131" s="171"/>
      <c r="BL131" s="171"/>
      <c r="BM131" s="171"/>
      <c r="BN131" s="171"/>
      <c r="BO131" s="171"/>
      <c r="BP131" s="171"/>
      <c r="BQ131" s="171"/>
      <c r="BR131" s="171"/>
      <c r="BS131" s="171"/>
      <c r="BT131" s="171"/>
      <c r="BU131" s="171"/>
      <c r="BV131" s="171"/>
      <c r="BW131" s="171"/>
      <c r="BX131" s="171"/>
      <c r="BY131" s="171"/>
      <c r="BZ131" s="171"/>
      <c r="CA131" s="171"/>
      <c r="CB131" s="171"/>
      <c r="CC131" s="171"/>
      <c r="CD131" s="171"/>
      <c r="CE131" s="171"/>
      <c r="CF131" s="171"/>
      <c r="CG131" s="171"/>
      <c r="CH131" s="171"/>
      <c r="CI131" s="171"/>
      <c r="CJ131" s="171"/>
    </row>
    <row r="132" spans="43:88" s="8" customFormat="1" x14ac:dyDescent="0.2">
      <c r="AQ132" s="171"/>
      <c r="AR132" s="171"/>
      <c r="AS132" s="171"/>
      <c r="AT132" s="171"/>
      <c r="AU132" s="171"/>
      <c r="AV132" s="171"/>
      <c r="AW132" s="171"/>
      <c r="AX132" s="171"/>
      <c r="AY132" s="171"/>
      <c r="AZ132" s="171"/>
      <c r="BA132" s="171"/>
      <c r="BB132" s="171"/>
      <c r="BC132" s="171"/>
      <c r="BD132" s="171"/>
      <c r="BE132" s="171"/>
      <c r="BF132" s="171"/>
      <c r="BG132" s="171"/>
      <c r="BH132" s="171"/>
      <c r="BI132" s="171"/>
      <c r="BJ132" s="171"/>
      <c r="BK132" s="171"/>
      <c r="BL132" s="171"/>
      <c r="BM132" s="171"/>
      <c r="BN132" s="171"/>
      <c r="BO132" s="171"/>
      <c r="BP132" s="171"/>
      <c r="BQ132" s="171"/>
      <c r="BR132" s="171"/>
      <c r="BS132" s="171"/>
      <c r="BT132" s="171"/>
      <c r="BU132" s="171"/>
      <c r="BV132" s="171"/>
      <c r="BW132" s="171"/>
      <c r="BX132" s="171"/>
      <c r="BY132" s="171"/>
      <c r="BZ132" s="171"/>
      <c r="CA132" s="171"/>
      <c r="CB132" s="171"/>
      <c r="CC132" s="171"/>
      <c r="CD132" s="171"/>
      <c r="CE132" s="171"/>
      <c r="CF132" s="171"/>
      <c r="CG132" s="171"/>
      <c r="CH132" s="171"/>
      <c r="CI132" s="171"/>
      <c r="CJ132" s="171"/>
    </row>
    <row r="133" spans="43:88" s="8" customFormat="1" x14ac:dyDescent="0.2">
      <c r="AQ133" s="171"/>
      <c r="AR133" s="171"/>
      <c r="AS133" s="171"/>
      <c r="AT133" s="171"/>
      <c r="AU133" s="171"/>
      <c r="AV133" s="171"/>
      <c r="AW133" s="171"/>
      <c r="AX133" s="171"/>
      <c r="AY133" s="171"/>
      <c r="AZ133" s="171"/>
      <c r="BA133" s="171"/>
      <c r="BB133" s="171"/>
      <c r="BC133" s="171"/>
      <c r="BD133" s="171"/>
      <c r="BE133" s="171"/>
      <c r="BF133" s="171"/>
      <c r="BG133" s="171"/>
      <c r="BH133" s="171"/>
      <c r="BI133" s="171"/>
      <c r="BJ133" s="171"/>
      <c r="BK133" s="171"/>
      <c r="BL133" s="171"/>
      <c r="BM133" s="171"/>
      <c r="BN133" s="171"/>
      <c r="BO133" s="171"/>
      <c r="BP133" s="171"/>
      <c r="BQ133" s="171"/>
      <c r="BR133" s="171"/>
      <c r="BS133" s="171"/>
      <c r="BT133" s="171"/>
      <c r="BU133" s="171"/>
      <c r="BV133" s="171"/>
      <c r="BW133" s="171"/>
      <c r="BX133" s="171"/>
      <c r="BY133" s="171"/>
      <c r="BZ133" s="171"/>
      <c r="CA133" s="171"/>
      <c r="CB133" s="171"/>
      <c r="CC133" s="171"/>
      <c r="CD133" s="171"/>
      <c r="CE133" s="171"/>
      <c r="CF133" s="171"/>
      <c r="CG133" s="171"/>
      <c r="CH133" s="171"/>
      <c r="CI133" s="171"/>
      <c r="CJ133" s="171"/>
    </row>
    <row r="134" spans="43:88" s="8" customFormat="1" x14ac:dyDescent="0.2">
      <c r="AQ134" s="171"/>
      <c r="AR134" s="171"/>
      <c r="AS134" s="171"/>
      <c r="AT134" s="171"/>
      <c r="AU134" s="171"/>
      <c r="AV134" s="171"/>
      <c r="AW134" s="171"/>
      <c r="AX134" s="171"/>
      <c r="AY134" s="171"/>
      <c r="AZ134" s="171"/>
      <c r="BA134" s="171"/>
      <c r="BB134" s="171"/>
      <c r="BC134" s="171"/>
      <c r="BD134" s="171"/>
      <c r="BE134" s="171"/>
      <c r="BF134" s="171"/>
      <c r="BG134" s="171"/>
      <c r="BH134" s="171"/>
      <c r="BI134" s="171"/>
      <c r="BJ134" s="171"/>
      <c r="BK134" s="171"/>
      <c r="BL134" s="171"/>
      <c r="BM134" s="171"/>
      <c r="BN134" s="171"/>
      <c r="BO134" s="171"/>
      <c r="BP134" s="171"/>
      <c r="BQ134" s="171"/>
      <c r="BR134" s="171"/>
      <c r="BS134" s="171"/>
      <c r="BT134" s="171"/>
      <c r="BU134" s="171"/>
      <c r="BV134" s="171"/>
      <c r="BW134" s="171"/>
      <c r="BX134" s="171"/>
      <c r="BY134" s="171"/>
      <c r="BZ134" s="171"/>
      <c r="CA134" s="171"/>
      <c r="CB134" s="171"/>
      <c r="CC134" s="171"/>
      <c r="CD134" s="171"/>
      <c r="CE134" s="171"/>
      <c r="CF134" s="171"/>
      <c r="CG134" s="171"/>
      <c r="CH134" s="171"/>
      <c r="CI134" s="171"/>
      <c r="CJ134" s="171"/>
    </row>
    <row r="135" spans="43:88" s="8" customFormat="1" x14ac:dyDescent="0.2">
      <c r="AQ135" s="171"/>
      <c r="AR135" s="171"/>
      <c r="AS135" s="171"/>
      <c r="AT135" s="171"/>
      <c r="AU135" s="171"/>
      <c r="AV135" s="171"/>
      <c r="AW135" s="171"/>
      <c r="AX135" s="171"/>
      <c r="AY135" s="171"/>
      <c r="AZ135" s="171"/>
      <c r="BA135" s="171"/>
      <c r="BB135" s="171"/>
      <c r="BC135" s="171"/>
      <c r="BD135" s="171"/>
      <c r="BE135" s="171"/>
      <c r="BF135" s="171"/>
      <c r="BG135" s="171"/>
      <c r="BH135" s="171"/>
      <c r="BI135" s="171"/>
      <c r="BJ135" s="171"/>
      <c r="BK135" s="171"/>
      <c r="BL135" s="171"/>
      <c r="BM135" s="171"/>
      <c r="BN135" s="171"/>
      <c r="BO135" s="171"/>
      <c r="BP135" s="171"/>
      <c r="BQ135" s="171"/>
      <c r="BR135" s="171"/>
      <c r="BS135" s="171"/>
      <c r="BT135" s="171"/>
      <c r="BU135" s="171"/>
      <c r="BV135" s="171"/>
      <c r="BW135" s="171"/>
      <c r="BX135" s="171"/>
      <c r="BY135" s="171"/>
      <c r="BZ135" s="171"/>
      <c r="CA135" s="171"/>
      <c r="CB135" s="171"/>
      <c r="CC135" s="171"/>
      <c r="CD135" s="171"/>
      <c r="CE135" s="171"/>
      <c r="CF135" s="171"/>
      <c r="CG135" s="171"/>
      <c r="CH135" s="171"/>
      <c r="CI135" s="171"/>
      <c r="CJ135" s="171"/>
    </row>
    <row r="136" spans="43:88" s="8" customFormat="1" x14ac:dyDescent="0.2">
      <c r="AQ136" s="171"/>
      <c r="AR136" s="171"/>
      <c r="AS136" s="171"/>
      <c r="AT136" s="171"/>
      <c r="AU136" s="171"/>
      <c r="AV136" s="171"/>
      <c r="AW136" s="171"/>
      <c r="AX136" s="171"/>
      <c r="AY136" s="171"/>
      <c r="AZ136" s="171"/>
      <c r="BA136" s="171"/>
      <c r="BB136" s="171"/>
      <c r="BC136" s="171"/>
      <c r="BD136" s="171"/>
      <c r="BE136" s="171"/>
      <c r="BF136" s="171"/>
      <c r="BG136" s="171"/>
      <c r="BH136" s="171"/>
      <c r="BI136" s="171"/>
      <c r="BJ136" s="171"/>
      <c r="BK136" s="171"/>
      <c r="BL136" s="171"/>
      <c r="BM136" s="171"/>
      <c r="BN136" s="171"/>
      <c r="BO136" s="171"/>
      <c r="BP136" s="171"/>
      <c r="BQ136" s="171"/>
      <c r="BR136" s="171"/>
      <c r="BS136" s="171"/>
      <c r="BT136" s="171"/>
      <c r="BU136" s="171"/>
      <c r="BV136" s="171"/>
      <c r="BW136" s="171"/>
      <c r="BX136" s="171"/>
      <c r="BY136" s="171"/>
      <c r="BZ136" s="171"/>
      <c r="CA136" s="171"/>
      <c r="CB136" s="171"/>
      <c r="CC136" s="171"/>
      <c r="CD136" s="171"/>
      <c r="CE136" s="171"/>
      <c r="CF136" s="171"/>
      <c r="CG136" s="171"/>
      <c r="CH136" s="171"/>
      <c r="CI136" s="171"/>
      <c r="CJ136" s="171"/>
    </row>
    <row r="137" spans="43:88" s="8" customFormat="1" x14ac:dyDescent="0.2">
      <c r="AQ137" s="171"/>
      <c r="AR137" s="171"/>
      <c r="AS137" s="171"/>
      <c r="AT137" s="171"/>
      <c r="AU137" s="171"/>
      <c r="AV137" s="171"/>
      <c r="AW137" s="171"/>
      <c r="AX137" s="171"/>
      <c r="AY137" s="171"/>
      <c r="AZ137" s="171"/>
      <c r="BA137" s="171"/>
      <c r="BB137" s="171"/>
      <c r="BC137" s="171"/>
      <c r="BD137" s="171"/>
      <c r="BE137" s="171"/>
      <c r="BF137" s="171"/>
      <c r="BG137" s="171"/>
      <c r="BH137" s="171"/>
      <c r="BI137" s="171"/>
      <c r="BJ137" s="171"/>
      <c r="BK137" s="171"/>
      <c r="BL137" s="171"/>
      <c r="BM137" s="171"/>
      <c r="BN137" s="171"/>
      <c r="BO137" s="171"/>
      <c r="BP137" s="171"/>
      <c r="BQ137" s="171"/>
      <c r="BR137" s="171"/>
      <c r="BS137" s="171"/>
      <c r="BT137" s="171"/>
      <c r="BU137" s="171"/>
      <c r="BV137" s="171"/>
      <c r="BW137" s="171"/>
      <c r="BX137" s="171"/>
      <c r="BY137" s="171"/>
      <c r="BZ137" s="171"/>
      <c r="CA137" s="171"/>
      <c r="CB137" s="171"/>
      <c r="CC137" s="171"/>
      <c r="CD137" s="171"/>
      <c r="CE137" s="171"/>
      <c r="CF137" s="171"/>
      <c r="CG137" s="171"/>
      <c r="CH137" s="171"/>
      <c r="CI137" s="171"/>
      <c r="CJ137" s="171"/>
    </row>
    <row r="138" spans="43:88" s="8" customFormat="1" x14ac:dyDescent="0.2">
      <c r="AQ138" s="171"/>
      <c r="AR138" s="171"/>
      <c r="AS138" s="171"/>
      <c r="AT138" s="171"/>
      <c r="AU138" s="171"/>
      <c r="AV138" s="171"/>
      <c r="AW138" s="171"/>
      <c r="AX138" s="171"/>
      <c r="AY138" s="171"/>
      <c r="AZ138" s="171"/>
      <c r="BA138" s="171"/>
      <c r="BB138" s="171"/>
      <c r="BC138" s="171"/>
      <c r="BD138" s="171"/>
      <c r="BE138" s="171"/>
      <c r="BF138" s="171"/>
      <c r="BG138" s="171"/>
      <c r="BH138" s="171"/>
      <c r="BI138" s="171"/>
      <c r="BJ138" s="171"/>
      <c r="BK138" s="171"/>
      <c r="BL138" s="171"/>
      <c r="BM138" s="171"/>
      <c r="BN138" s="171"/>
      <c r="BO138" s="171"/>
      <c r="BP138" s="171"/>
      <c r="BQ138" s="171"/>
      <c r="BR138" s="171"/>
      <c r="BS138" s="171"/>
      <c r="BT138" s="171"/>
      <c r="BU138" s="171"/>
      <c r="BV138" s="171"/>
      <c r="BW138" s="171"/>
      <c r="BX138" s="171"/>
      <c r="BY138" s="171"/>
      <c r="BZ138" s="171"/>
      <c r="CA138" s="171"/>
      <c r="CB138" s="171"/>
      <c r="CC138" s="171"/>
      <c r="CD138" s="171"/>
      <c r="CE138" s="171"/>
      <c r="CF138" s="171"/>
      <c r="CG138" s="171"/>
      <c r="CH138" s="171"/>
      <c r="CI138" s="171"/>
      <c r="CJ138" s="171"/>
    </row>
    <row r="139" spans="43:88" s="8" customFormat="1" x14ac:dyDescent="0.2">
      <c r="AQ139" s="171"/>
      <c r="AR139" s="171"/>
      <c r="AS139" s="171"/>
      <c r="AT139" s="171"/>
      <c r="AU139" s="171"/>
      <c r="AV139" s="171"/>
      <c r="AW139" s="171"/>
      <c r="AX139" s="171"/>
      <c r="AY139" s="171"/>
      <c r="AZ139" s="171"/>
      <c r="BA139" s="171"/>
      <c r="BB139" s="171"/>
      <c r="BC139" s="171"/>
      <c r="BD139" s="171"/>
      <c r="BE139" s="171"/>
      <c r="BF139" s="171"/>
      <c r="BG139" s="171"/>
      <c r="BH139" s="171"/>
      <c r="BI139" s="171"/>
      <c r="BJ139" s="171"/>
      <c r="BK139" s="171"/>
      <c r="BL139" s="171"/>
      <c r="BM139" s="171"/>
      <c r="BN139" s="171"/>
      <c r="BO139" s="171"/>
      <c r="BP139" s="171"/>
      <c r="BQ139" s="171"/>
      <c r="BR139" s="171"/>
      <c r="BS139" s="171"/>
      <c r="BT139" s="171"/>
      <c r="BU139" s="171"/>
      <c r="BV139" s="171"/>
      <c r="BW139" s="171"/>
      <c r="BX139" s="171"/>
      <c r="BY139" s="171"/>
      <c r="BZ139" s="171"/>
      <c r="CA139" s="171"/>
      <c r="CB139" s="171"/>
      <c r="CC139" s="171"/>
      <c r="CD139" s="171"/>
      <c r="CE139" s="171"/>
      <c r="CF139" s="171"/>
      <c r="CG139" s="171"/>
      <c r="CH139" s="171"/>
      <c r="CI139" s="171"/>
      <c r="CJ139" s="171"/>
    </row>
    <row r="140" spans="43:88" s="8" customFormat="1" x14ac:dyDescent="0.2">
      <c r="AQ140" s="171"/>
      <c r="AR140" s="171"/>
      <c r="AS140" s="171"/>
      <c r="AT140" s="171"/>
      <c r="AU140" s="171"/>
      <c r="AV140" s="171"/>
      <c r="AW140" s="171"/>
      <c r="AX140" s="171"/>
      <c r="AY140" s="171"/>
      <c r="AZ140" s="171"/>
      <c r="BA140" s="171"/>
      <c r="BB140" s="171"/>
      <c r="BC140" s="171"/>
      <c r="BD140" s="171"/>
      <c r="BE140" s="171"/>
      <c r="BF140" s="171"/>
      <c r="BG140" s="171"/>
      <c r="BH140" s="171"/>
      <c r="BI140" s="171"/>
      <c r="BJ140" s="171"/>
      <c r="BK140" s="171"/>
      <c r="BL140" s="171"/>
      <c r="BM140" s="171"/>
      <c r="BN140" s="171"/>
      <c r="BO140" s="171"/>
      <c r="BP140" s="171"/>
      <c r="BQ140" s="171"/>
      <c r="BR140" s="171"/>
      <c r="BS140" s="171"/>
      <c r="BT140" s="171"/>
      <c r="BU140" s="171"/>
      <c r="BV140" s="171"/>
      <c r="BW140" s="171"/>
      <c r="BX140" s="171"/>
      <c r="BY140" s="171"/>
      <c r="BZ140" s="171"/>
      <c r="CA140" s="171"/>
      <c r="CB140" s="171"/>
      <c r="CC140" s="171"/>
      <c r="CD140" s="171"/>
      <c r="CE140" s="171"/>
      <c r="CF140" s="171"/>
      <c r="CG140" s="171"/>
      <c r="CH140" s="171"/>
      <c r="CI140" s="171"/>
      <c r="CJ140" s="171"/>
    </row>
    <row r="141" spans="43:88" s="8" customFormat="1" x14ac:dyDescent="0.2">
      <c r="AQ141" s="171"/>
      <c r="AR141" s="171"/>
      <c r="AS141" s="171"/>
      <c r="AT141" s="171"/>
      <c r="AU141" s="171"/>
      <c r="AV141" s="171"/>
      <c r="AW141" s="171"/>
      <c r="AX141" s="171"/>
      <c r="AY141" s="171"/>
      <c r="AZ141" s="171"/>
      <c r="BA141" s="171"/>
      <c r="BB141" s="171"/>
      <c r="BC141" s="171"/>
      <c r="BD141" s="171"/>
      <c r="BE141" s="171"/>
      <c r="BF141" s="171"/>
      <c r="BG141" s="171"/>
      <c r="BH141" s="171"/>
      <c r="BI141" s="171"/>
      <c r="BJ141" s="171"/>
      <c r="BK141" s="171"/>
      <c r="BL141" s="171"/>
      <c r="BM141" s="171"/>
      <c r="BN141" s="171"/>
      <c r="BO141" s="171"/>
      <c r="BP141" s="171"/>
      <c r="BQ141" s="171"/>
      <c r="BR141" s="171"/>
      <c r="BS141" s="171"/>
      <c r="BT141" s="171"/>
      <c r="BU141" s="171"/>
      <c r="BV141" s="171"/>
      <c r="BW141" s="171"/>
      <c r="BX141" s="171"/>
      <c r="BY141" s="171"/>
      <c r="BZ141" s="171"/>
      <c r="CA141" s="171"/>
      <c r="CB141" s="171"/>
      <c r="CC141" s="171"/>
      <c r="CD141" s="171"/>
      <c r="CE141" s="171"/>
      <c r="CF141" s="171"/>
      <c r="CG141" s="171"/>
      <c r="CH141" s="171"/>
      <c r="CI141" s="171"/>
      <c r="CJ141" s="171"/>
    </row>
    <row r="142" spans="43:88" s="8" customFormat="1" x14ac:dyDescent="0.2">
      <c r="AQ142" s="171"/>
      <c r="AR142" s="171"/>
      <c r="AS142" s="171"/>
      <c r="AT142" s="171"/>
      <c r="AU142" s="171"/>
      <c r="AV142" s="171"/>
      <c r="AW142" s="171"/>
      <c r="AX142" s="171"/>
      <c r="AY142" s="171"/>
      <c r="AZ142" s="171"/>
      <c r="BA142" s="171"/>
      <c r="BB142" s="171"/>
      <c r="BC142" s="171"/>
      <c r="BD142" s="171"/>
      <c r="BE142" s="171"/>
      <c r="BF142" s="171"/>
      <c r="BG142" s="171"/>
      <c r="BH142" s="171"/>
      <c r="BI142" s="171"/>
      <c r="BJ142" s="171"/>
      <c r="BK142" s="171"/>
      <c r="BL142" s="171"/>
      <c r="BM142" s="171"/>
      <c r="BN142" s="171"/>
      <c r="BO142" s="171"/>
      <c r="BP142" s="171"/>
      <c r="BQ142" s="171"/>
      <c r="BR142" s="171"/>
      <c r="BS142" s="171"/>
      <c r="BT142" s="171"/>
      <c r="BU142" s="171"/>
      <c r="BV142" s="171"/>
      <c r="BW142" s="171"/>
      <c r="BX142" s="171"/>
      <c r="BY142" s="171"/>
      <c r="BZ142" s="171"/>
      <c r="CA142" s="171"/>
      <c r="CB142" s="171"/>
      <c r="CC142" s="171"/>
      <c r="CD142" s="171"/>
      <c r="CE142" s="171"/>
      <c r="CF142" s="171"/>
      <c r="CG142" s="171"/>
      <c r="CH142" s="171"/>
      <c r="CI142" s="171"/>
      <c r="CJ142" s="171"/>
    </row>
    <row r="143" spans="43:88" s="8" customFormat="1" x14ac:dyDescent="0.2">
      <c r="AQ143" s="171"/>
      <c r="AR143" s="171"/>
      <c r="AS143" s="171"/>
      <c r="AT143" s="171"/>
      <c r="AU143" s="171"/>
      <c r="AV143" s="171"/>
      <c r="AW143" s="171"/>
      <c r="AX143" s="171"/>
      <c r="AY143" s="171"/>
      <c r="AZ143" s="171"/>
      <c r="BA143" s="171"/>
      <c r="BB143" s="171"/>
      <c r="BC143" s="171"/>
      <c r="BD143" s="171"/>
      <c r="BE143" s="171"/>
      <c r="BF143" s="171"/>
      <c r="BG143" s="171"/>
      <c r="BH143" s="171"/>
      <c r="BI143" s="171"/>
      <c r="BJ143" s="171"/>
      <c r="BK143" s="171"/>
      <c r="BL143" s="171"/>
      <c r="BM143" s="171"/>
      <c r="BN143" s="171"/>
      <c r="BO143" s="171"/>
      <c r="BP143" s="171"/>
      <c r="BQ143" s="171"/>
      <c r="BR143" s="171"/>
      <c r="BS143" s="171"/>
      <c r="BT143" s="171"/>
      <c r="BU143" s="171"/>
      <c r="BV143" s="171"/>
      <c r="BW143" s="171"/>
      <c r="BX143" s="171"/>
      <c r="BY143" s="171"/>
      <c r="BZ143" s="171"/>
      <c r="CA143" s="171"/>
      <c r="CB143" s="171"/>
      <c r="CC143" s="171"/>
      <c r="CD143" s="171"/>
      <c r="CE143" s="171"/>
      <c r="CF143" s="171"/>
      <c r="CG143" s="171"/>
      <c r="CH143" s="171"/>
      <c r="CI143" s="171"/>
      <c r="CJ143" s="171"/>
    </row>
    <row r="144" spans="43:88" s="8" customFormat="1" x14ac:dyDescent="0.2">
      <c r="AQ144" s="171"/>
      <c r="AR144" s="171"/>
      <c r="AS144" s="171"/>
      <c r="AT144" s="171"/>
      <c r="AU144" s="171"/>
      <c r="AV144" s="171"/>
      <c r="AW144" s="171"/>
      <c r="AX144" s="171"/>
      <c r="AY144" s="171"/>
      <c r="AZ144" s="171"/>
      <c r="BA144" s="171"/>
      <c r="BB144" s="171"/>
      <c r="BC144" s="171"/>
      <c r="BD144" s="171"/>
      <c r="BE144" s="171"/>
      <c r="BF144" s="171"/>
      <c r="BG144" s="171"/>
      <c r="BH144" s="171"/>
      <c r="BI144" s="171"/>
      <c r="BJ144" s="171"/>
      <c r="BK144" s="171"/>
      <c r="BL144" s="171"/>
      <c r="BM144" s="171"/>
      <c r="BN144" s="171"/>
      <c r="BO144" s="171"/>
      <c r="BP144" s="171"/>
      <c r="BQ144" s="171"/>
      <c r="BR144" s="171"/>
      <c r="BS144" s="171"/>
      <c r="BT144" s="171"/>
      <c r="BU144" s="171"/>
      <c r="BV144" s="171"/>
      <c r="BW144" s="171"/>
      <c r="BX144" s="171"/>
      <c r="BY144" s="171"/>
      <c r="BZ144" s="171"/>
      <c r="CA144" s="171"/>
      <c r="CB144" s="171"/>
      <c r="CC144" s="171"/>
      <c r="CD144" s="171"/>
      <c r="CE144" s="171"/>
      <c r="CF144" s="171"/>
      <c r="CG144" s="171"/>
      <c r="CH144" s="171"/>
      <c r="CI144" s="171"/>
      <c r="CJ144" s="171"/>
    </row>
    <row r="145" spans="43:88" s="8" customFormat="1" x14ac:dyDescent="0.2">
      <c r="AQ145" s="171"/>
      <c r="AR145" s="171"/>
      <c r="AS145" s="171"/>
      <c r="AT145" s="171"/>
      <c r="AU145" s="171"/>
      <c r="AV145" s="171"/>
      <c r="AW145" s="171"/>
      <c r="AX145" s="171"/>
      <c r="AY145" s="171"/>
      <c r="AZ145" s="171"/>
      <c r="BA145" s="171"/>
      <c r="BB145" s="171"/>
      <c r="BC145" s="171"/>
      <c r="BD145" s="171"/>
      <c r="BE145" s="171"/>
      <c r="BF145" s="171"/>
      <c r="BG145" s="171"/>
      <c r="BH145" s="171"/>
      <c r="BI145" s="171"/>
      <c r="BJ145" s="171"/>
      <c r="BK145" s="171"/>
      <c r="BL145" s="171"/>
      <c r="BM145" s="171"/>
      <c r="BN145" s="171"/>
      <c r="BO145" s="171"/>
      <c r="BP145" s="171"/>
      <c r="BQ145" s="171"/>
      <c r="BR145" s="171"/>
      <c r="BS145" s="171"/>
      <c r="BT145" s="171"/>
      <c r="BU145" s="171"/>
      <c r="BV145" s="171"/>
      <c r="BW145" s="171"/>
      <c r="BX145" s="171"/>
      <c r="BY145" s="171"/>
      <c r="BZ145" s="171"/>
      <c r="CA145" s="171"/>
      <c r="CB145" s="171"/>
      <c r="CC145" s="171"/>
      <c r="CD145" s="171"/>
      <c r="CE145" s="171"/>
      <c r="CF145" s="171"/>
      <c r="CG145" s="171"/>
      <c r="CH145" s="171"/>
      <c r="CI145" s="171"/>
      <c r="CJ145" s="171"/>
    </row>
    <row r="146" spans="43:88" s="8" customFormat="1" x14ac:dyDescent="0.2">
      <c r="AQ146" s="171"/>
      <c r="AR146" s="171"/>
      <c r="AS146" s="171"/>
      <c r="AT146" s="171"/>
      <c r="AU146" s="171"/>
      <c r="AV146" s="171"/>
      <c r="AW146" s="171"/>
      <c r="AX146" s="171"/>
      <c r="AY146" s="171"/>
      <c r="AZ146" s="171"/>
      <c r="BA146" s="171"/>
      <c r="BB146" s="171"/>
      <c r="BC146" s="171"/>
      <c r="BD146" s="171"/>
      <c r="BE146" s="171"/>
      <c r="BF146" s="171"/>
      <c r="BG146" s="171"/>
      <c r="BH146" s="171"/>
      <c r="BI146" s="171"/>
      <c r="BJ146" s="171"/>
      <c r="BK146" s="171"/>
      <c r="BL146" s="171"/>
      <c r="BM146" s="171"/>
      <c r="BN146" s="171"/>
      <c r="BO146" s="171"/>
      <c r="BP146" s="171"/>
      <c r="BQ146" s="171"/>
      <c r="BR146" s="171"/>
      <c r="BS146" s="171"/>
      <c r="BT146" s="171"/>
      <c r="BU146" s="171"/>
      <c r="BV146" s="171"/>
      <c r="BW146" s="171"/>
      <c r="BX146" s="171"/>
      <c r="BY146" s="171"/>
      <c r="BZ146" s="171"/>
      <c r="CA146" s="171"/>
      <c r="CB146" s="171"/>
      <c r="CC146" s="171"/>
      <c r="CD146" s="171"/>
      <c r="CE146" s="171"/>
      <c r="CF146" s="171"/>
      <c r="CG146" s="171"/>
      <c r="CH146" s="171"/>
      <c r="CI146" s="171"/>
      <c r="CJ146" s="171"/>
    </row>
    <row r="147" spans="43:88" s="8" customFormat="1" x14ac:dyDescent="0.2">
      <c r="AQ147" s="171"/>
      <c r="AR147" s="171"/>
      <c r="AS147" s="171"/>
      <c r="AT147" s="171"/>
      <c r="AU147" s="171"/>
      <c r="AV147" s="171"/>
      <c r="AW147" s="171"/>
      <c r="AX147" s="171"/>
      <c r="AY147" s="171"/>
      <c r="AZ147" s="171"/>
      <c r="BA147" s="171"/>
      <c r="BB147" s="171"/>
      <c r="BC147" s="171"/>
      <c r="BD147" s="171"/>
      <c r="BE147" s="171"/>
      <c r="BF147" s="171"/>
      <c r="BG147" s="171"/>
      <c r="BH147" s="171"/>
      <c r="BI147" s="171"/>
      <c r="BJ147" s="171"/>
      <c r="BK147" s="171"/>
      <c r="BL147" s="171"/>
      <c r="BM147" s="171"/>
      <c r="BN147" s="171"/>
      <c r="BO147" s="171"/>
      <c r="BP147" s="171"/>
      <c r="BQ147" s="171"/>
      <c r="BR147" s="171"/>
      <c r="BS147" s="171"/>
      <c r="BT147" s="171"/>
      <c r="BU147" s="171"/>
      <c r="BV147" s="171"/>
      <c r="BW147" s="171"/>
      <c r="BX147" s="171"/>
      <c r="BY147" s="171"/>
      <c r="BZ147" s="171"/>
      <c r="CA147" s="171"/>
      <c r="CB147" s="171"/>
      <c r="CC147" s="171"/>
      <c r="CD147" s="171"/>
      <c r="CE147" s="171"/>
      <c r="CF147" s="171"/>
      <c r="CG147" s="171"/>
      <c r="CH147" s="171"/>
      <c r="CI147" s="171"/>
      <c r="CJ147" s="171"/>
    </row>
    <row r="148" spans="43:88" s="8" customFormat="1" x14ac:dyDescent="0.2">
      <c r="AQ148" s="171"/>
      <c r="AR148" s="171"/>
      <c r="AS148" s="171"/>
      <c r="AT148" s="171"/>
      <c r="AU148" s="171"/>
      <c r="AV148" s="171"/>
      <c r="AW148" s="171"/>
      <c r="AX148" s="171"/>
      <c r="AY148" s="171"/>
      <c r="AZ148" s="171"/>
      <c r="BA148" s="171"/>
      <c r="BB148" s="171"/>
      <c r="BC148" s="171"/>
      <c r="BD148" s="171"/>
      <c r="BE148" s="171"/>
      <c r="BF148" s="171"/>
      <c r="BG148" s="171"/>
      <c r="BH148" s="171"/>
      <c r="BI148" s="171"/>
      <c r="BJ148" s="171"/>
      <c r="BK148" s="171"/>
      <c r="BL148" s="171"/>
      <c r="BM148" s="171"/>
      <c r="BN148" s="171"/>
      <c r="BO148" s="171"/>
      <c r="BP148" s="171"/>
      <c r="BQ148" s="171"/>
      <c r="BR148" s="171"/>
      <c r="BS148" s="171"/>
      <c r="BT148" s="171"/>
      <c r="BU148" s="171"/>
      <c r="BV148" s="171"/>
      <c r="BW148" s="171"/>
      <c r="BX148" s="171"/>
      <c r="BY148" s="171"/>
      <c r="BZ148" s="171"/>
      <c r="CA148" s="171"/>
      <c r="CB148" s="171"/>
      <c r="CC148" s="171"/>
      <c r="CD148" s="171"/>
      <c r="CE148" s="171"/>
      <c r="CF148" s="171"/>
      <c r="CG148" s="171"/>
      <c r="CH148" s="171"/>
      <c r="CI148" s="171"/>
      <c r="CJ148" s="171"/>
    </row>
    <row r="149" spans="43:88" s="8" customFormat="1" x14ac:dyDescent="0.2">
      <c r="AQ149" s="171"/>
      <c r="AR149" s="171"/>
      <c r="AS149" s="171"/>
      <c r="AT149" s="171"/>
      <c r="AU149" s="171"/>
      <c r="AV149" s="171"/>
      <c r="AW149" s="171"/>
      <c r="AX149" s="171"/>
      <c r="AY149" s="171"/>
      <c r="AZ149" s="171"/>
      <c r="BA149" s="171"/>
      <c r="BB149" s="171"/>
      <c r="BC149" s="171"/>
      <c r="BD149" s="171"/>
      <c r="BE149" s="171"/>
      <c r="BF149" s="171"/>
      <c r="BG149" s="171"/>
      <c r="BH149" s="171"/>
      <c r="BI149" s="171"/>
      <c r="BJ149" s="171"/>
      <c r="BK149" s="171"/>
      <c r="BL149" s="171"/>
      <c r="BM149" s="171"/>
      <c r="BN149" s="171"/>
      <c r="BO149" s="171"/>
      <c r="BP149" s="171"/>
      <c r="BQ149" s="171"/>
      <c r="BR149" s="171"/>
      <c r="BS149" s="171"/>
      <c r="BT149" s="171"/>
      <c r="BU149" s="171"/>
      <c r="BV149" s="171"/>
      <c r="BW149" s="171"/>
      <c r="BX149" s="171"/>
      <c r="BY149" s="171"/>
      <c r="BZ149" s="171"/>
      <c r="CA149" s="171"/>
      <c r="CB149" s="171"/>
      <c r="CC149" s="171"/>
      <c r="CD149" s="171"/>
      <c r="CE149" s="171"/>
      <c r="CF149" s="171"/>
      <c r="CG149" s="171"/>
      <c r="CH149" s="171"/>
      <c r="CI149" s="171"/>
      <c r="CJ149" s="171"/>
    </row>
    <row r="150" spans="43:88" s="8" customFormat="1" x14ac:dyDescent="0.2">
      <c r="AQ150" s="171"/>
      <c r="AR150" s="171"/>
      <c r="AS150" s="171"/>
      <c r="AT150" s="171"/>
      <c r="AU150" s="171"/>
      <c r="AV150" s="171"/>
      <c r="AW150" s="171"/>
      <c r="AX150" s="171"/>
      <c r="AY150" s="171"/>
      <c r="AZ150" s="171"/>
      <c r="BA150" s="171"/>
      <c r="BB150" s="171"/>
      <c r="BC150" s="171"/>
      <c r="BD150" s="171"/>
      <c r="BE150" s="171"/>
      <c r="BF150" s="171"/>
      <c r="BG150" s="171"/>
      <c r="BH150" s="171"/>
      <c r="BI150" s="171"/>
      <c r="BJ150" s="171"/>
      <c r="BK150" s="171"/>
      <c r="BL150" s="171"/>
      <c r="BM150" s="171"/>
      <c r="BN150" s="171"/>
      <c r="BO150" s="171"/>
      <c r="BP150" s="171"/>
      <c r="BQ150" s="171"/>
      <c r="BR150" s="171"/>
      <c r="BS150" s="171"/>
      <c r="BT150" s="171"/>
      <c r="BU150" s="171"/>
      <c r="BV150" s="171"/>
      <c r="BW150" s="171"/>
      <c r="BX150" s="171"/>
      <c r="BY150" s="171"/>
      <c r="BZ150" s="171"/>
      <c r="CA150" s="171"/>
      <c r="CB150" s="171"/>
      <c r="CC150" s="171"/>
      <c r="CD150" s="171"/>
      <c r="CE150" s="171"/>
      <c r="CF150" s="171"/>
      <c r="CG150" s="171"/>
      <c r="CH150" s="171"/>
      <c r="CI150" s="171"/>
      <c r="CJ150" s="171"/>
    </row>
    <row r="151" spans="43:88" s="8" customFormat="1" x14ac:dyDescent="0.2">
      <c r="AQ151" s="171"/>
      <c r="AR151" s="171"/>
      <c r="AS151" s="171"/>
      <c r="AT151" s="171"/>
      <c r="AU151" s="171"/>
      <c r="AV151" s="171"/>
      <c r="AW151" s="171"/>
      <c r="AX151" s="171"/>
      <c r="AY151" s="171"/>
      <c r="AZ151" s="171"/>
      <c r="BA151" s="171"/>
      <c r="BB151" s="171"/>
      <c r="BC151" s="171"/>
      <c r="BD151" s="171"/>
      <c r="BE151" s="171"/>
      <c r="BF151" s="171"/>
      <c r="BG151" s="171"/>
      <c r="BH151" s="171"/>
      <c r="BI151" s="171"/>
      <c r="BJ151" s="171"/>
      <c r="BK151" s="171"/>
      <c r="BL151" s="171"/>
      <c r="BM151" s="171"/>
      <c r="BN151" s="171"/>
      <c r="BO151" s="171"/>
      <c r="BP151" s="171"/>
      <c r="BQ151" s="171"/>
      <c r="BR151" s="171"/>
      <c r="BS151" s="171"/>
      <c r="BT151" s="171"/>
      <c r="BU151" s="171"/>
      <c r="BV151" s="171"/>
      <c r="BW151" s="171"/>
      <c r="BX151" s="171"/>
      <c r="BY151" s="171"/>
      <c r="BZ151" s="171"/>
      <c r="CA151" s="171"/>
      <c r="CB151" s="171"/>
      <c r="CC151" s="171"/>
      <c r="CD151" s="171"/>
      <c r="CE151" s="171"/>
      <c r="CF151" s="171"/>
      <c r="CG151" s="171"/>
      <c r="CH151" s="171"/>
      <c r="CI151" s="171"/>
      <c r="CJ151" s="171"/>
    </row>
    <row r="152" spans="43:88" s="8" customFormat="1" x14ac:dyDescent="0.2">
      <c r="AQ152" s="171"/>
      <c r="AR152" s="171"/>
      <c r="AS152" s="171"/>
      <c r="AT152" s="171"/>
      <c r="AU152" s="171"/>
      <c r="AV152" s="171"/>
      <c r="AW152" s="171"/>
      <c r="AX152" s="171"/>
      <c r="AY152" s="171"/>
      <c r="AZ152" s="171"/>
      <c r="BA152" s="171"/>
      <c r="BB152" s="171"/>
      <c r="BC152" s="171"/>
      <c r="BD152" s="171"/>
      <c r="BE152" s="171"/>
      <c r="BF152" s="171"/>
      <c r="BG152" s="171"/>
      <c r="BH152" s="171"/>
      <c r="BI152" s="171"/>
      <c r="BJ152" s="171"/>
      <c r="BK152" s="171"/>
      <c r="BL152" s="171"/>
      <c r="BM152" s="171"/>
      <c r="BN152" s="171"/>
      <c r="BO152" s="171"/>
      <c r="BP152" s="171"/>
      <c r="BQ152" s="171"/>
      <c r="BR152" s="171"/>
      <c r="BS152" s="171"/>
      <c r="BT152" s="171"/>
      <c r="BU152" s="171"/>
      <c r="BV152" s="171"/>
      <c r="BW152" s="171"/>
      <c r="BX152" s="171"/>
      <c r="BY152" s="171"/>
      <c r="BZ152" s="171"/>
      <c r="CA152" s="171"/>
      <c r="CB152" s="171"/>
      <c r="CC152" s="171"/>
      <c r="CD152" s="171"/>
      <c r="CE152" s="171"/>
      <c r="CF152" s="171"/>
      <c r="CG152" s="171"/>
      <c r="CH152" s="171"/>
      <c r="CI152" s="171"/>
      <c r="CJ152" s="171"/>
    </row>
    <row r="153" spans="43:88" s="8" customFormat="1" x14ac:dyDescent="0.2">
      <c r="AQ153" s="171"/>
      <c r="AR153" s="171"/>
      <c r="AS153" s="171"/>
      <c r="AT153" s="171"/>
      <c r="AU153" s="171"/>
      <c r="AV153" s="171"/>
      <c r="AW153" s="171"/>
      <c r="AX153" s="171"/>
      <c r="AY153" s="171"/>
      <c r="AZ153" s="171"/>
      <c r="BA153" s="171"/>
      <c r="BB153" s="171"/>
      <c r="BC153" s="171"/>
      <c r="BD153" s="171"/>
      <c r="BE153" s="171"/>
      <c r="BF153" s="171"/>
      <c r="BG153" s="171"/>
      <c r="BH153" s="171"/>
      <c r="BI153" s="171"/>
      <c r="BJ153" s="171"/>
      <c r="BK153" s="171"/>
      <c r="BL153" s="171"/>
      <c r="BM153" s="171"/>
      <c r="BN153" s="171"/>
      <c r="BO153" s="171"/>
      <c r="BP153" s="171"/>
      <c r="BQ153" s="171"/>
      <c r="BR153" s="171"/>
      <c r="BS153" s="171"/>
      <c r="BT153" s="171"/>
      <c r="BU153" s="171"/>
      <c r="BV153" s="171"/>
      <c r="BW153" s="171"/>
      <c r="BX153" s="171"/>
      <c r="BY153" s="171"/>
      <c r="BZ153" s="171"/>
      <c r="CA153" s="171"/>
      <c r="CB153" s="171"/>
      <c r="CC153" s="171"/>
      <c r="CD153" s="171"/>
      <c r="CE153" s="171"/>
      <c r="CF153" s="171"/>
      <c r="CG153" s="171"/>
      <c r="CH153" s="171"/>
      <c r="CI153" s="171"/>
      <c r="CJ153" s="171"/>
    </row>
    <row r="154" spans="43:88" s="8" customFormat="1" x14ac:dyDescent="0.2">
      <c r="AQ154" s="171"/>
      <c r="AR154" s="171"/>
      <c r="AS154" s="171"/>
      <c r="AT154" s="171"/>
      <c r="AU154" s="171"/>
      <c r="AV154" s="171"/>
      <c r="AW154" s="171"/>
      <c r="AX154" s="171"/>
      <c r="AY154" s="171"/>
      <c r="AZ154" s="171"/>
      <c r="BA154" s="171"/>
      <c r="BB154" s="171"/>
      <c r="BC154" s="171"/>
      <c r="BD154" s="171"/>
      <c r="BE154" s="171"/>
      <c r="BF154" s="171"/>
      <c r="BG154" s="171"/>
      <c r="BH154" s="171"/>
      <c r="BI154" s="171"/>
      <c r="BJ154" s="171"/>
      <c r="BK154" s="171"/>
      <c r="BL154" s="171"/>
      <c r="BM154" s="171"/>
      <c r="BN154" s="171"/>
      <c r="BO154" s="171"/>
      <c r="BP154" s="171"/>
      <c r="BQ154" s="171"/>
      <c r="BR154" s="171"/>
      <c r="BS154" s="171"/>
      <c r="BT154" s="171"/>
      <c r="BU154" s="171"/>
      <c r="BV154" s="171"/>
      <c r="BW154" s="171"/>
      <c r="BX154" s="171"/>
      <c r="BY154" s="171"/>
      <c r="BZ154" s="171"/>
      <c r="CA154" s="171"/>
      <c r="CB154" s="171"/>
      <c r="CC154" s="171"/>
      <c r="CD154" s="171"/>
      <c r="CE154" s="171"/>
      <c r="CF154" s="171"/>
      <c r="CG154" s="171"/>
      <c r="CH154" s="171"/>
      <c r="CI154" s="171"/>
      <c r="CJ154" s="171"/>
    </row>
    <row r="155" spans="43:88" s="8" customFormat="1" x14ac:dyDescent="0.2">
      <c r="AQ155" s="171"/>
      <c r="AR155" s="171"/>
      <c r="AS155" s="171"/>
      <c r="AT155" s="171"/>
      <c r="AU155" s="171"/>
      <c r="AV155" s="171"/>
      <c r="AW155" s="171"/>
      <c r="AX155" s="171"/>
      <c r="AY155" s="171"/>
      <c r="AZ155" s="171"/>
      <c r="BA155" s="171"/>
      <c r="BB155" s="171"/>
      <c r="BC155" s="171"/>
      <c r="BD155" s="171"/>
      <c r="BE155" s="171"/>
      <c r="BF155" s="171"/>
      <c r="BG155" s="171"/>
      <c r="BH155" s="171"/>
      <c r="BI155" s="171"/>
      <c r="BJ155" s="171"/>
      <c r="BK155" s="171"/>
      <c r="BL155" s="171"/>
      <c r="BM155" s="171"/>
      <c r="BN155" s="171"/>
      <c r="BO155" s="171"/>
      <c r="BP155" s="171"/>
      <c r="BQ155" s="171"/>
      <c r="BR155" s="171"/>
      <c r="BS155" s="171"/>
      <c r="BT155" s="171"/>
      <c r="BU155" s="171"/>
      <c r="BV155" s="171"/>
      <c r="BW155" s="171"/>
      <c r="BX155" s="171"/>
      <c r="BY155" s="171"/>
      <c r="BZ155" s="171"/>
      <c r="CA155" s="171"/>
      <c r="CB155" s="171"/>
      <c r="CC155" s="171"/>
      <c r="CD155" s="171"/>
      <c r="CE155" s="171"/>
      <c r="CF155" s="171"/>
      <c r="CG155" s="171"/>
      <c r="CH155" s="171"/>
      <c r="CI155" s="171"/>
      <c r="CJ155" s="171"/>
    </row>
    <row r="156" spans="43:88" s="8" customFormat="1" x14ac:dyDescent="0.2">
      <c r="AQ156" s="171"/>
      <c r="AR156" s="171"/>
      <c r="AS156" s="171"/>
      <c r="AT156" s="171"/>
      <c r="AU156" s="171"/>
      <c r="AV156" s="171"/>
      <c r="AW156" s="171"/>
      <c r="AX156" s="171"/>
      <c r="AY156" s="171"/>
      <c r="AZ156" s="171"/>
      <c r="BA156" s="171"/>
      <c r="BB156" s="171"/>
      <c r="BC156" s="171"/>
      <c r="BD156" s="171"/>
      <c r="BE156" s="171"/>
      <c r="BF156" s="171"/>
      <c r="BG156" s="171"/>
      <c r="BH156" s="171"/>
      <c r="BI156" s="171"/>
      <c r="BJ156" s="171"/>
      <c r="BK156" s="171"/>
      <c r="BL156" s="171"/>
      <c r="BM156" s="171"/>
      <c r="BN156" s="171"/>
      <c r="BO156" s="171"/>
      <c r="BP156" s="171"/>
      <c r="BQ156" s="171"/>
      <c r="BR156" s="171"/>
      <c r="BS156" s="171"/>
      <c r="BT156" s="171"/>
      <c r="BU156" s="171"/>
      <c r="BV156" s="171"/>
      <c r="BW156" s="171"/>
      <c r="BX156" s="171"/>
      <c r="BY156" s="171"/>
      <c r="BZ156" s="171"/>
      <c r="CA156" s="171"/>
      <c r="CB156" s="171"/>
      <c r="CC156" s="171"/>
      <c r="CD156" s="171"/>
      <c r="CE156" s="171"/>
      <c r="CF156" s="171"/>
      <c r="CG156" s="171"/>
      <c r="CH156" s="171"/>
      <c r="CI156" s="171"/>
      <c r="CJ156" s="171"/>
    </row>
    <row r="157" spans="43:88" s="8" customFormat="1" x14ac:dyDescent="0.2">
      <c r="AQ157" s="171"/>
      <c r="AR157" s="171"/>
      <c r="AS157" s="171"/>
      <c r="AT157" s="171"/>
      <c r="AU157" s="171"/>
      <c r="AV157" s="171"/>
      <c r="AW157" s="171"/>
      <c r="AX157" s="171"/>
      <c r="AY157" s="171"/>
      <c r="AZ157" s="171"/>
      <c r="BA157" s="171"/>
      <c r="BB157" s="171"/>
      <c r="BC157" s="171"/>
      <c r="BD157" s="171"/>
      <c r="BE157" s="171"/>
      <c r="BF157" s="171"/>
      <c r="BG157" s="171"/>
      <c r="BH157" s="171"/>
      <c r="BI157" s="171"/>
      <c r="BJ157" s="171"/>
      <c r="BK157" s="171"/>
      <c r="BL157" s="171"/>
      <c r="BM157" s="171"/>
      <c r="BN157" s="171"/>
      <c r="BO157" s="171"/>
      <c r="BP157" s="171"/>
      <c r="BQ157" s="171"/>
      <c r="BR157" s="171"/>
      <c r="BS157" s="171"/>
      <c r="BT157" s="171"/>
      <c r="BU157" s="171"/>
      <c r="BV157" s="171"/>
      <c r="BW157" s="171"/>
      <c r="BX157" s="171"/>
      <c r="BY157" s="171"/>
      <c r="BZ157" s="171"/>
      <c r="CA157" s="171"/>
      <c r="CB157" s="171"/>
      <c r="CC157" s="171"/>
      <c r="CD157" s="171"/>
      <c r="CE157" s="171"/>
      <c r="CF157" s="171"/>
      <c r="CG157" s="171"/>
      <c r="CH157" s="171"/>
      <c r="CI157" s="171"/>
      <c r="CJ157" s="171"/>
    </row>
    <row r="158" spans="43:88" s="8" customFormat="1" x14ac:dyDescent="0.2">
      <c r="AQ158" s="171"/>
      <c r="AR158" s="171"/>
      <c r="AS158" s="171"/>
      <c r="AT158" s="171"/>
      <c r="AU158" s="171"/>
      <c r="AV158" s="171"/>
      <c r="AW158" s="171"/>
      <c r="AX158" s="171"/>
      <c r="AY158" s="171"/>
      <c r="AZ158" s="171"/>
      <c r="BA158" s="171"/>
      <c r="BB158" s="171"/>
      <c r="BC158" s="171"/>
      <c r="BD158" s="171"/>
      <c r="BE158" s="171"/>
      <c r="BF158" s="171"/>
      <c r="BG158" s="171"/>
      <c r="BH158" s="171"/>
      <c r="BI158" s="171"/>
      <c r="BJ158" s="171"/>
      <c r="BK158" s="171"/>
      <c r="BL158" s="171"/>
      <c r="BM158" s="171"/>
      <c r="BN158" s="171"/>
      <c r="BO158" s="171"/>
      <c r="BP158" s="171"/>
      <c r="BQ158" s="171"/>
      <c r="BR158" s="171"/>
      <c r="BS158" s="171"/>
      <c r="BT158" s="171"/>
      <c r="BU158" s="171"/>
      <c r="BV158" s="171"/>
      <c r="BW158" s="171"/>
      <c r="BX158" s="171"/>
      <c r="BY158" s="171"/>
      <c r="BZ158" s="171"/>
      <c r="CA158" s="171"/>
      <c r="CB158" s="171"/>
      <c r="CC158" s="171"/>
      <c r="CD158" s="171"/>
      <c r="CE158" s="171"/>
      <c r="CF158" s="171"/>
      <c r="CG158" s="171"/>
      <c r="CH158" s="171"/>
      <c r="CI158" s="171"/>
      <c r="CJ158" s="171"/>
    </row>
    <row r="159" spans="43:88" s="8" customFormat="1" x14ac:dyDescent="0.2">
      <c r="AQ159" s="171"/>
      <c r="AR159" s="171"/>
      <c r="AS159" s="171"/>
      <c r="AT159" s="171"/>
      <c r="AU159" s="171"/>
      <c r="AV159" s="171"/>
      <c r="AW159" s="171"/>
      <c r="AX159" s="171"/>
      <c r="AY159" s="171"/>
      <c r="AZ159" s="171"/>
      <c r="BA159" s="171"/>
      <c r="BB159" s="171"/>
      <c r="BC159" s="171"/>
      <c r="BD159" s="171"/>
      <c r="BE159" s="171"/>
      <c r="BF159" s="171"/>
      <c r="BG159" s="171"/>
      <c r="BH159" s="171"/>
      <c r="BI159" s="171"/>
      <c r="BJ159" s="171"/>
      <c r="BK159" s="171"/>
      <c r="BL159" s="171"/>
      <c r="BM159" s="171"/>
      <c r="BN159" s="171"/>
      <c r="BO159" s="171"/>
      <c r="BP159" s="171"/>
      <c r="BQ159" s="171"/>
      <c r="BR159" s="171"/>
      <c r="BS159" s="171"/>
      <c r="BT159" s="171"/>
      <c r="BU159" s="171"/>
      <c r="BV159" s="171"/>
      <c r="BW159" s="171"/>
      <c r="BX159" s="171"/>
      <c r="BY159" s="171"/>
      <c r="BZ159" s="171"/>
      <c r="CA159" s="171"/>
      <c r="CB159" s="171"/>
      <c r="CC159" s="171"/>
      <c r="CD159" s="171"/>
      <c r="CE159" s="171"/>
      <c r="CF159" s="171"/>
      <c r="CG159" s="171"/>
      <c r="CH159" s="171"/>
      <c r="CI159" s="171"/>
      <c r="CJ159" s="171"/>
    </row>
    <row r="160" spans="43:88" s="8" customFormat="1" x14ac:dyDescent="0.2">
      <c r="AQ160" s="171"/>
      <c r="AR160" s="171"/>
      <c r="AS160" s="171"/>
      <c r="AT160" s="171"/>
      <c r="AU160" s="171"/>
      <c r="AV160" s="171"/>
      <c r="AW160" s="171"/>
      <c r="AX160" s="171"/>
      <c r="AY160" s="171"/>
      <c r="AZ160" s="171"/>
      <c r="BA160" s="171"/>
      <c r="BB160" s="171"/>
      <c r="BC160" s="171"/>
      <c r="BD160" s="171"/>
      <c r="BE160" s="171"/>
      <c r="BF160" s="171"/>
      <c r="BG160" s="171"/>
      <c r="BH160" s="171"/>
      <c r="BI160" s="171"/>
      <c r="BJ160" s="171"/>
      <c r="BK160" s="171"/>
      <c r="BL160" s="171"/>
      <c r="BM160" s="171"/>
      <c r="BN160" s="171"/>
      <c r="BO160" s="171"/>
      <c r="BP160" s="171"/>
      <c r="BQ160" s="171"/>
      <c r="BR160" s="171"/>
      <c r="BS160" s="171"/>
      <c r="BT160" s="171"/>
      <c r="BU160" s="171"/>
      <c r="BV160" s="171"/>
      <c r="BW160" s="171"/>
      <c r="BX160" s="171"/>
      <c r="BY160" s="171"/>
      <c r="BZ160" s="171"/>
      <c r="CA160" s="171"/>
      <c r="CB160" s="171"/>
      <c r="CC160" s="171"/>
      <c r="CD160" s="171"/>
      <c r="CE160" s="171"/>
      <c r="CF160" s="171"/>
      <c r="CG160" s="171"/>
      <c r="CH160" s="171"/>
      <c r="CI160" s="171"/>
      <c r="CJ160" s="171"/>
    </row>
    <row r="161" spans="43:88" s="8" customFormat="1" x14ac:dyDescent="0.2">
      <c r="AQ161" s="171"/>
      <c r="AR161" s="171"/>
      <c r="AS161" s="171"/>
      <c r="AT161" s="171"/>
      <c r="AU161" s="171"/>
      <c r="AV161" s="171"/>
      <c r="AW161" s="171"/>
      <c r="AX161" s="171"/>
      <c r="AY161" s="171"/>
      <c r="AZ161" s="171"/>
      <c r="BA161" s="171"/>
      <c r="BB161" s="171"/>
      <c r="BC161" s="171"/>
      <c r="BD161" s="171"/>
      <c r="BE161" s="171"/>
      <c r="BF161" s="171"/>
      <c r="BG161" s="171"/>
      <c r="BH161" s="171"/>
      <c r="BI161" s="171"/>
      <c r="BJ161" s="171"/>
      <c r="BK161" s="171"/>
      <c r="BL161" s="171"/>
      <c r="BM161" s="171"/>
      <c r="BN161" s="171"/>
      <c r="BO161" s="171"/>
      <c r="BP161" s="171"/>
      <c r="BQ161" s="171"/>
      <c r="BR161" s="171"/>
      <c r="BS161" s="171"/>
      <c r="BT161" s="171"/>
      <c r="BU161" s="171"/>
      <c r="BV161" s="171"/>
      <c r="BW161" s="171"/>
      <c r="BX161" s="171"/>
      <c r="BY161" s="171"/>
      <c r="BZ161" s="171"/>
      <c r="CA161" s="171"/>
      <c r="CB161" s="171"/>
      <c r="CC161" s="171"/>
      <c r="CD161" s="171"/>
      <c r="CE161" s="171"/>
      <c r="CF161" s="171"/>
      <c r="CG161" s="171"/>
      <c r="CH161" s="171"/>
      <c r="CI161" s="171"/>
      <c r="CJ161" s="171"/>
    </row>
    <row r="162" spans="43:88" s="8" customFormat="1" x14ac:dyDescent="0.2">
      <c r="AQ162" s="171"/>
      <c r="AR162" s="171"/>
      <c r="AS162" s="171"/>
      <c r="AT162" s="171"/>
      <c r="AU162" s="171"/>
      <c r="AV162" s="171"/>
      <c r="AW162" s="171"/>
      <c r="AX162" s="171"/>
      <c r="AY162" s="171"/>
      <c r="AZ162" s="171"/>
      <c r="BA162" s="171"/>
      <c r="BB162" s="171"/>
      <c r="BC162" s="171"/>
      <c r="BD162" s="171"/>
      <c r="BE162" s="171"/>
      <c r="BF162" s="171"/>
      <c r="BG162" s="171"/>
      <c r="BH162" s="171"/>
      <c r="BI162" s="171"/>
      <c r="BJ162" s="171"/>
      <c r="BK162" s="171"/>
      <c r="BL162" s="171"/>
      <c r="BM162" s="171"/>
      <c r="BN162" s="171"/>
      <c r="BO162" s="171"/>
      <c r="BP162" s="171"/>
      <c r="BQ162" s="171"/>
      <c r="BR162" s="171"/>
      <c r="BS162" s="171"/>
      <c r="BT162" s="171"/>
      <c r="BU162" s="171"/>
      <c r="BV162" s="171"/>
      <c r="BW162" s="171"/>
      <c r="BX162" s="171"/>
      <c r="BY162" s="171"/>
      <c r="BZ162" s="171"/>
      <c r="CA162" s="171"/>
      <c r="CB162" s="171"/>
      <c r="CC162" s="171"/>
      <c r="CD162" s="171"/>
      <c r="CE162" s="171"/>
      <c r="CF162" s="171"/>
      <c r="CG162" s="171"/>
      <c r="CH162" s="171"/>
      <c r="CI162" s="171"/>
      <c r="CJ162" s="171"/>
    </row>
    <row r="163" spans="43:88" s="8" customFormat="1" x14ac:dyDescent="0.2">
      <c r="AQ163" s="171"/>
      <c r="AR163" s="171"/>
      <c r="AS163" s="171"/>
      <c r="AT163" s="171"/>
      <c r="AU163" s="171"/>
      <c r="AV163" s="171"/>
      <c r="AW163" s="171"/>
      <c r="AX163" s="171"/>
      <c r="AY163" s="171"/>
      <c r="AZ163" s="171"/>
      <c r="BA163" s="171"/>
      <c r="BB163" s="171"/>
      <c r="BC163" s="171"/>
      <c r="BD163" s="171"/>
      <c r="BE163" s="171"/>
      <c r="BF163" s="171"/>
      <c r="BG163" s="171"/>
      <c r="BH163" s="171"/>
      <c r="BI163" s="171"/>
      <c r="BJ163" s="171"/>
      <c r="BK163" s="171"/>
      <c r="BL163" s="171"/>
      <c r="BM163" s="171"/>
      <c r="BN163" s="171"/>
      <c r="BO163" s="171"/>
      <c r="BP163" s="171"/>
      <c r="BQ163" s="171"/>
      <c r="BR163" s="171"/>
      <c r="BS163" s="171"/>
      <c r="BT163" s="171"/>
      <c r="BU163" s="171"/>
      <c r="BV163" s="171"/>
      <c r="BW163" s="171"/>
      <c r="BX163" s="171"/>
      <c r="BY163" s="171"/>
      <c r="BZ163" s="171"/>
      <c r="CA163" s="171"/>
      <c r="CB163" s="171"/>
      <c r="CC163" s="171"/>
      <c r="CD163" s="171"/>
      <c r="CE163" s="171"/>
      <c r="CF163" s="171"/>
      <c r="CG163" s="171"/>
      <c r="CH163" s="171"/>
      <c r="CI163" s="171"/>
      <c r="CJ163" s="171"/>
    </row>
    <row r="164" spans="43:88" s="8" customFormat="1" x14ac:dyDescent="0.2">
      <c r="AQ164" s="171"/>
      <c r="AR164" s="171"/>
      <c r="AS164" s="171"/>
      <c r="AT164" s="171"/>
      <c r="AU164" s="171"/>
      <c r="AV164" s="171"/>
      <c r="AW164" s="171"/>
      <c r="AX164" s="171"/>
      <c r="AY164" s="171"/>
      <c r="AZ164" s="171"/>
      <c r="BA164" s="171"/>
      <c r="BB164" s="171"/>
      <c r="BC164" s="171"/>
      <c r="BD164" s="171"/>
      <c r="BE164" s="171"/>
      <c r="BF164" s="171"/>
      <c r="BG164" s="171"/>
      <c r="BH164" s="171"/>
      <c r="BI164" s="171"/>
      <c r="BJ164" s="171"/>
      <c r="BK164" s="171"/>
      <c r="BL164" s="171"/>
      <c r="BM164" s="171"/>
      <c r="BN164" s="171"/>
      <c r="BO164" s="171"/>
      <c r="BP164" s="171"/>
      <c r="BQ164" s="171"/>
      <c r="BR164" s="171"/>
      <c r="BS164" s="171"/>
      <c r="BT164" s="171"/>
      <c r="BU164" s="171"/>
      <c r="BV164" s="171"/>
      <c r="BW164" s="171"/>
      <c r="BX164" s="171"/>
      <c r="BY164" s="171"/>
      <c r="BZ164" s="171"/>
      <c r="CA164" s="171"/>
      <c r="CB164" s="171"/>
      <c r="CC164" s="171"/>
      <c r="CD164" s="171"/>
      <c r="CE164" s="171"/>
      <c r="CF164" s="171"/>
      <c r="CG164" s="171"/>
      <c r="CH164" s="171"/>
      <c r="CI164" s="171"/>
      <c r="CJ164" s="171"/>
    </row>
    <row r="165" spans="43:88" s="8" customFormat="1" x14ac:dyDescent="0.2">
      <c r="AQ165" s="171"/>
      <c r="AR165" s="171"/>
      <c r="AS165" s="171"/>
      <c r="AT165" s="171"/>
      <c r="AU165" s="171"/>
      <c r="AV165" s="171"/>
      <c r="AW165" s="171"/>
      <c r="AX165" s="171"/>
      <c r="AY165" s="171"/>
      <c r="AZ165" s="171"/>
      <c r="BA165" s="171"/>
      <c r="BB165" s="171"/>
      <c r="BC165" s="171"/>
      <c r="BD165" s="171"/>
      <c r="BE165" s="171"/>
      <c r="BF165" s="171"/>
      <c r="BG165" s="171"/>
      <c r="BH165" s="171"/>
      <c r="BI165" s="171"/>
      <c r="BJ165" s="171"/>
      <c r="BK165" s="171"/>
      <c r="BL165" s="171"/>
      <c r="BM165" s="171"/>
      <c r="BN165" s="171"/>
      <c r="BO165" s="171"/>
      <c r="BP165" s="171"/>
      <c r="BQ165" s="171"/>
      <c r="BR165" s="171"/>
      <c r="BS165" s="171"/>
      <c r="BT165" s="171"/>
      <c r="BU165" s="171"/>
      <c r="BV165" s="171"/>
      <c r="BW165" s="171"/>
      <c r="BX165" s="171"/>
      <c r="BY165" s="171"/>
      <c r="BZ165" s="171"/>
      <c r="CA165" s="171"/>
      <c r="CB165" s="171"/>
      <c r="CC165" s="171"/>
      <c r="CD165" s="171"/>
      <c r="CE165" s="171"/>
      <c r="CF165" s="171"/>
      <c r="CG165" s="171"/>
      <c r="CH165" s="171"/>
      <c r="CI165" s="171"/>
      <c r="CJ165" s="171"/>
    </row>
    <row r="166" spans="43:88" s="8" customFormat="1" x14ac:dyDescent="0.2">
      <c r="AQ166" s="171"/>
      <c r="AR166" s="171"/>
      <c r="AS166" s="171"/>
      <c r="AT166" s="171"/>
      <c r="AU166" s="171"/>
      <c r="AV166" s="171"/>
      <c r="AW166" s="171"/>
      <c r="AX166" s="171"/>
      <c r="AY166" s="171"/>
      <c r="AZ166" s="171"/>
      <c r="BA166" s="171"/>
      <c r="BB166" s="171"/>
      <c r="BC166" s="171"/>
      <c r="BD166" s="171"/>
      <c r="BE166" s="171"/>
      <c r="BF166" s="171"/>
      <c r="BG166" s="171"/>
      <c r="BH166" s="171"/>
      <c r="BI166" s="171"/>
      <c r="BJ166" s="171"/>
      <c r="BK166" s="171"/>
      <c r="BL166" s="171"/>
      <c r="BM166" s="171"/>
      <c r="BN166" s="171"/>
      <c r="BO166" s="171"/>
      <c r="BP166" s="171"/>
      <c r="BQ166" s="171"/>
      <c r="BR166" s="171"/>
      <c r="BS166" s="171"/>
      <c r="BT166" s="171"/>
      <c r="BU166" s="171"/>
      <c r="BV166" s="171"/>
      <c r="BW166" s="171"/>
      <c r="BX166" s="171"/>
      <c r="BY166" s="171"/>
      <c r="BZ166" s="171"/>
      <c r="CA166" s="171"/>
      <c r="CB166" s="171"/>
      <c r="CC166" s="171"/>
      <c r="CD166" s="171"/>
      <c r="CE166" s="171"/>
      <c r="CF166" s="171"/>
      <c r="CG166" s="171"/>
      <c r="CH166" s="171"/>
      <c r="CI166" s="171"/>
      <c r="CJ166" s="171"/>
    </row>
    <row r="167" spans="43:88" s="8" customFormat="1" x14ac:dyDescent="0.2">
      <c r="AQ167" s="171"/>
      <c r="AR167" s="171"/>
      <c r="AS167" s="171"/>
      <c r="AT167" s="171"/>
      <c r="AU167" s="171"/>
      <c r="AV167" s="171"/>
      <c r="AW167" s="171"/>
      <c r="AX167" s="171"/>
      <c r="AY167" s="171"/>
      <c r="AZ167" s="171"/>
      <c r="BA167" s="171"/>
      <c r="BB167" s="171"/>
      <c r="BC167" s="171"/>
      <c r="BD167" s="171"/>
      <c r="BE167" s="171"/>
      <c r="BF167" s="171"/>
      <c r="BG167" s="171"/>
      <c r="BH167" s="171"/>
      <c r="BI167" s="171"/>
      <c r="BJ167" s="171"/>
      <c r="BK167" s="171"/>
      <c r="BL167" s="171"/>
      <c r="BM167" s="171"/>
      <c r="BN167" s="171"/>
      <c r="BO167" s="171"/>
      <c r="BP167" s="171"/>
      <c r="BQ167" s="171"/>
      <c r="BR167" s="171"/>
      <c r="BS167" s="171"/>
      <c r="BT167" s="171"/>
      <c r="BU167" s="171"/>
      <c r="BV167" s="171"/>
      <c r="BW167" s="171"/>
      <c r="BX167" s="171"/>
      <c r="BY167" s="171"/>
      <c r="BZ167" s="171"/>
      <c r="CA167" s="171"/>
      <c r="CB167" s="171"/>
      <c r="CC167" s="171"/>
      <c r="CD167" s="171"/>
      <c r="CE167" s="171"/>
      <c r="CF167" s="171"/>
      <c r="CG167" s="171"/>
      <c r="CH167" s="171"/>
      <c r="CI167" s="171"/>
      <c r="CJ167" s="171"/>
    </row>
    <row r="168" spans="43:88" s="8" customFormat="1" x14ac:dyDescent="0.2">
      <c r="AQ168" s="171"/>
      <c r="AR168" s="171"/>
      <c r="AS168" s="171"/>
      <c r="AT168" s="171"/>
      <c r="AU168" s="171"/>
      <c r="AV168" s="171"/>
      <c r="AW168" s="171"/>
      <c r="AX168" s="171"/>
      <c r="AY168" s="171"/>
      <c r="AZ168" s="171"/>
      <c r="BA168" s="171"/>
      <c r="BB168" s="171"/>
      <c r="BC168" s="171"/>
      <c r="BD168" s="171"/>
      <c r="BE168" s="171"/>
      <c r="BF168" s="171"/>
      <c r="BG168" s="171"/>
      <c r="BH168" s="171"/>
      <c r="BI168" s="171"/>
      <c r="BJ168" s="171"/>
      <c r="BK168" s="171"/>
      <c r="BL168" s="171"/>
      <c r="BM168" s="171"/>
      <c r="BN168" s="171"/>
      <c r="BO168" s="171"/>
      <c r="BP168" s="171"/>
      <c r="BQ168" s="171"/>
      <c r="BR168" s="171"/>
      <c r="BS168" s="171"/>
      <c r="BT168" s="171"/>
      <c r="BU168" s="171"/>
      <c r="BV168" s="171"/>
      <c r="BW168" s="171"/>
      <c r="BX168" s="171"/>
      <c r="BY168" s="171"/>
      <c r="BZ168" s="171"/>
      <c r="CA168" s="171"/>
      <c r="CB168" s="171"/>
      <c r="CC168" s="171"/>
      <c r="CD168" s="171"/>
      <c r="CE168" s="171"/>
      <c r="CF168" s="171"/>
      <c r="CG168" s="171"/>
      <c r="CH168" s="171"/>
      <c r="CI168" s="171"/>
      <c r="CJ168" s="171"/>
    </row>
    <row r="169" spans="43:88" s="8" customFormat="1" x14ac:dyDescent="0.2">
      <c r="AQ169" s="171"/>
      <c r="AR169" s="171"/>
      <c r="AS169" s="171"/>
      <c r="AT169" s="171"/>
      <c r="AU169" s="171"/>
      <c r="AV169" s="171"/>
      <c r="AW169" s="171"/>
      <c r="AX169" s="171"/>
      <c r="AY169" s="171"/>
      <c r="AZ169" s="171"/>
      <c r="BA169" s="171"/>
      <c r="BB169" s="171"/>
      <c r="BC169" s="171"/>
      <c r="BD169" s="171"/>
      <c r="BE169" s="171"/>
      <c r="BF169" s="171"/>
      <c r="BG169" s="171"/>
      <c r="BH169" s="171"/>
      <c r="BI169" s="171"/>
      <c r="BJ169" s="171"/>
      <c r="BK169" s="171"/>
      <c r="BL169" s="171"/>
      <c r="BM169" s="171"/>
      <c r="BN169" s="171"/>
      <c r="BO169" s="171"/>
      <c r="BP169" s="171"/>
      <c r="BQ169" s="171"/>
      <c r="BR169" s="171"/>
      <c r="BS169" s="171"/>
      <c r="BT169" s="171"/>
      <c r="BU169" s="171"/>
      <c r="BV169" s="171"/>
      <c r="BW169" s="171"/>
      <c r="BX169" s="171"/>
      <c r="BY169" s="171"/>
      <c r="BZ169" s="171"/>
      <c r="CA169" s="171"/>
      <c r="CB169" s="171"/>
      <c r="CC169" s="171"/>
      <c r="CD169" s="171"/>
      <c r="CE169" s="171"/>
      <c r="CF169" s="171"/>
      <c r="CG169" s="171"/>
      <c r="CH169" s="171"/>
      <c r="CI169" s="171"/>
      <c r="CJ169" s="171"/>
    </row>
    <row r="170" spans="43:88" s="8" customFormat="1" x14ac:dyDescent="0.2">
      <c r="AQ170" s="171"/>
      <c r="AR170" s="171"/>
      <c r="AS170" s="171"/>
      <c r="AT170" s="171"/>
      <c r="AU170" s="171"/>
      <c r="AV170" s="171"/>
      <c r="AW170" s="171"/>
      <c r="AX170" s="171"/>
      <c r="AY170" s="171"/>
      <c r="AZ170" s="171"/>
      <c r="BA170" s="171"/>
      <c r="BB170" s="171"/>
      <c r="BC170" s="171"/>
      <c r="BD170" s="171"/>
      <c r="BE170" s="171"/>
      <c r="BF170" s="171"/>
      <c r="BG170" s="171"/>
      <c r="BH170" s="171"/>
      <c r="BI170" s="171"/>
      <c r="BJ170" s="171"/>
      <c r="BK170" s="171"/>
      <c r="BL170" s="171"/>
      <c r="BM170" s="171"/>
      <c r="BN170" s="171"/>
      <c r="BO170" s="171"/>
      <c r="BP170" s="171"/>
      <c r="BQ170" s="171"/>
      <c r="BR170" s="171"/>
      <c r="BS170" s="171"/>
      <c r="BT170" s="171"/>
      <c r="BU170" s="171"/>
      <c r="BV170" s="171"/>
      <c r="BW170" s="171"/>
      <c r="BX170" s="171"/>
      <c r="BY170" s="171"/>
      <c r="BZ170" s="171"/>
      <c r="CA170" s="171"/>
      <c r="CB170" s="171"/>
      <c r="CC170" s="171"/>
      <c r="CD170" s="171"/>
      <c r="CE170" s="171"/>
      <c r="CF170" s="171"/>
      <c r="CG170" s="171"/>
      <c r="CH170" s="171"/>
      <c r="CI170" s="171"/>
      <c r="CJ170" s="171"/>
    </row>
    <row r="171" spans="43:88" s="8" customFormat="1" x14ac:dyDescent="0.2">
      <c r="AQ171" s="171"/>
      <c r="AR171" s="171"/>
      <c r="AS171" s="171"/>
      <c r="AT171" s="171"/>
      <c r="AU171" s="171"/>
      <c r="AV171" s="171"/>
      <c r="AW171" s="171"/>
      <c r="AX171" s="171"/>
      <c r="AY171" s="171"/>
      <c r="AZ171" s="171"/>
      <c r="BA171" s="171"/>
      <c r="BB171" s="171"/>
      <c r="BC171" s="171"/>
      <c r="BD171" s="171"/>
      <c r="BE171" s="171"/>
      <c r="BF171" s="171"/>
      <c r="BG171" s="171"/>
      <c r="BH171" s="171"/>
      <c r="BI171" s="171"/>
      <c r="BJ171" s="171"/>
      <c r="BK171" s="171"/>
      <c r="BL171" s="171"/>
      <c r="BM171" s="171"/>
      <c r="BN171" s="171"/>
      <c r="BO171" s="171"/>
      <c r="BP171" s="171"/>
      <c r="BQ171" s="171"/>
      <c r="BR171" s="171"/>
      <c r="BS171" s="171"/>
      <c r="BT171" s="171"/>
      <c r="BU171" s="171"/>
      <c r="BV171" s="171"/>
      <c r="BW171" s="171"/>
      <c r="BX171" s="171"/>
      <c r="BY171" s="171"/>
      <c r="BZ171" s="171"/>
      <c r="CA171" s="171"/>
      <c r="CB171" s="171"/>
      <c r="CC171" s="171"/>
      <c r="CD171" s="171"/>
      <c r="CE171" s="171"/>
      <c r="CF171" s="171"/>
      <c r="CG171" s="171"/>
      <c r="CH171" s="171"/>
      <c r="CI171" s="171"/>
      <c r="CJ171" s="171"/>
    </row>
    <row r="172" spans="43:88" s="8" customFormat="1" x14ac:dyDescent="0.2">
      <c r="AQ172" s="171"/>
      <c r="AR172" s="171"/>
      <c r="AS172" s="171"/>
      <c r="AT172" s="171"/>
      <c r="AU172" s="171"/>
      <c r="AV172" s="171"/>
      <c r="AW172" s="171"/>
      <c r="AX172" s="171"/>
      <c r="AY172" s="171"/>
      <c r="AZ172" s="171"/>
      <c r="BA172" s="171"/>
      <c r="BB172" s="171"/>
      <c r="BC172" s="171"/>
      <c r="BD172" s="171"/>
      <c r="BE172" s="171"/>
      <c r="BF172" s="171"/>
      <c r="BG172" s="171"/>
      <c r="BH172" s="171"/>
      <c r="BI172" s="171"/>
      <c r="BJ172" s="171"/>
      <c r="BK172" s="171"/>
      <c r="BL172" s="171"/>
      <c r="BM172" s="171"/>
      <c r="BN172" s="171"/>
      <c r="BO172" s="171"/>
      <c r="BP172" s="171"/>
      <c r="BQ172" s="171"/>
      <c r="BR172" s="171"/>
      <c r="BS172" s="171"/>
      <c r="BT172" s="171"/>
      <c r="BU172" s="171"/>
      <c r="BV172" s="171"/>
      <c r="BW172" s="171"/>
      <c r="BX172" s="171"/>
      <c r="BY172" s="171"/>
      <c r="BZ172" s="171"/>
      <c r="CA172" s="171"/>
      <c r="CB172" s="171"/>
      <c r="CC172" s="171"/>
      <c r="CD172" s="171"/>
      <c r="CE172" s="171"/>
      <c r="CF172" s="171"/>
      <c r="CG172" s="171"/>
      <c r="CH172" s="171"/>
      <c r="CI172" s="171"/>
      <c r="CJ172" s="171"/>
    </row>
    <row r="173" spans="43:88" s="8" customFormat="1" x14ac:dyDescent="0.2">
      <c r="AQ173" s="171"/>
      <c r="AR173" s="171"/>
      <c r="AS173" s="171"/>
      <c r="AT173" s="171"/>
      <c r="AU173" s="171"/>
      <c r="AV173" s="171"/>
      <c r="AW173" s="171"/>
      <c r="AX173" s="171"/>
      <c r="AY173" s="171"/>
      <c r="AZ173" s="171"/>
      <c r="BA173" s="171"/>
      <c r="BB173" s="171"/>
      <c r="BC173" s="171"/>
      <c r="BD173" s="171"/>
      <c r="BE173" s="171"/>
      <c r="BF173" s="171"/>
      <c r="BG173" s="171"/>
      <c r="BH173" s="171"/>
      <c r="BI173" s="171"/>
      <c r="BJ173" s="171"/>
      <c r="BK173" s="171"/>
      <c r="BL173" s="171"/>
      <c r="BM173" s="171"/>
      <c r="BN173" s="171"/>
      <c r="BO173" s="171"/>
      <c r="BP173" s="171"/>
      <c r="BQ173" s="171"/>
      <c r="BR173" s="171"/>
      <c r="BS173" s="171"/>
      <c r="BT173" s="171"/>
      <c r="BU173" s="171"/>
      <c r="BV173" s="171"/>
      <c r="BW173" s="171"/>
      <c r="BX173" s="171"/>
      <c r="BY173" s="171"/>
      <c r="BZ173" s="171"/>
      <c r="CA173" s="171"/>
      <c r="CB173" s="171"/>
      <c r="CC173" s="171"/>
      <c r="CD173" s="171"/>
      <c r="CE173" s="171"/>
      <c r="CF173" s="171"/>
      <c r="CG173" s="171"/>
      <c r="CH173" s="171"/>
      <c r="CI173" s="171"/>
      <c r="CJ173" s="171"/>
    </row>
    <row r="174" spans="43:88" s="8" customFormat="1" x14ac:dyDescent="0.2">
      <c r="AQ174" s="171"/>
      <c r="AR174" s="171"/>
      <c r="AS174" s="171"/>
      <c r="AT174" s="171"/>
      <c r="AU174" s="171"/>
      <c r="AV174" s="171"/>
      <c r="AW174" s="171"/>
      <c r="AX174" s="171"/>
      <c r="AY174" s="171"/>
      <c r="AZ174" s="171"/>
      <c r="BA174" s="171"/>
      <c r="BB174" s="171"/>
      <c r="BC174" s="171"/>
      <c r="BD174" s="171"/>
      <c r="BE174" s="171"/>
      <c r="BF174" s="171"/>
      <c r="BG174" s="171"/>
      <c r="BH174" s="171"/>
      <c r="BI174" s="171"/>
      <c r="BJ174" s="171"/>
      <c r="BK174" s="171"/>
      <c r="BL174" s="171"/>
      <c r="BM174" s="171"/>
      <c r="BN174" s="171"/>
      <c r="BO174" s="171"/>
      <c r="BP174" s="171"/>
      <c r="BQ174" s="171"/>
      <c r="BR174" s="171"/>
      <c r="BS174" s="171"/>
      <c r="BT174" s="171"/>
      <c r="BU174" s="171"/>
      <c r="BV174" s="171"/>
      <c r="BW174" s="171"/>
      <c r="BX174" s="171"/>
      <c r="BY174" s="171"/>
      <c r="BZ174" s="171"/>
      <c r="CA174" s="171"/>
      <c r="CB174" s="171"/>
      <c r="CC174" s="171"/>
      <c r="CD174" s="171"/>
      <c r="CE174" s="171"/>
      <c r="CF174" s="171"/>
      <c r="CG174" s="171"/>
      <c r="CH174" s="171"/>
      <c r="CI174" s="171"/>
      <c r="CJ174" s="171"/>
    </row>
    <row r="175" spans="43:88" s="8" customFormat="1" x14ac:dyDescent="0.2">
      <c r="AQ175" s="171"/>
      <c r="AR175" s="171"/>
      <c r="AS175" s="171"/>
      <c r="AT175" s="171"/>
      <c r="AU175" s="171"/>
      <c r="AV175" s="171"/>
      <c r="AW175" s="171"/>
      <c r="AX175" s="171"/>
      <c r="AY175" s="171"/>
      <c r="AZ175" s="171"/>
      <c r="BA175" s="171"/>
      <c r="BB175" s="171"/>
      <c r="BC175" s="171"/>
      <c r="BD175" s="171"/>
      <c r="BE175" s="171"/>
      <c r="BF175" s="171"/>
      <c r="BG175" s="171"/>
      <c r="BH175" s="171"/>
      <c r="BI175" s="171"/>
      <c r="BJ175" s="171"/>
      <c r="BK175" s="171"/>
      <c r="BL175" s="171"/>
      <c r="BM175" s="171"/>
      <c r="BN175" s="171"/>
      <c r="BO175" s="171"/>
      <c r="BP175" s="171"/>
      <c r="BQ175" s="171"/>
      <c r="BR175" s="171"/>
      <c r="BS175" s="171"/>
      <c r="BT175" s="171"/>
      <c r="BU175" s="171"/>
      <c r="BV175" s="171"/>
      <c r="BW175" s="171"/>
      <c r="BX175" s="171"/>
      <c r="BY175" s="171"/>
      <c r="BZ175" s="171"/>
      <c r="CA175" s="171"/>
      <c r="CB175" s="171"/>
      <c r="CC175" s="171"/>
      <c r="CD175" s="171"/>
      <c r="CE175" s="171"/>
      <c r="CF175" s="171"/>
      <c r="CG175" s="171"/>
      <c r="CH175" s="171"/>
      <c r="CI175" s="171"/>
      <c r="CJ175" s="171"/>
    </row>
    <row r="176" spans="43:88" s="8" customFormat="1" x14ac:dyDescent="0.2">
      <c r="AQ176" s="171"/>
      <c r="AR176" s="171"/>
      <c r="AS176" s="171"/>
      <c r="AT176" s="171"/>
      <c r="AU176" s="171"/>
      <c r="AV176" s="171"/>
      <c r="AW176" s="171"/>
      <c r="AX176" s="171"/>
      <c r="AY176" s="171"/>
      <c r="AZ176" s="171"/>
      <c r="BA176" s="171"/>
      <c r="BB176" s="171"/>
      <c r="BC176" s="171"/>
      <c r="BD176" s="171"/>
      <c r="BE176" s="171"/>
      <c r="BF176" s="171"/>
      <c r="BG176" s="171"/>
      <c r="BH176" s="171"/>
      <c r="BI176" s="171"/>
      <c r="BJ176" s="171"/>
      <c r="BK176" s="171"/>
      <c r="BL176" s="171"/>
      <c r="BM176" s="171"/>
      <c r="BN176" s="171"/>
      <c r="BO176" s="171"/>
      <c r="BP176" s="171"/>
      <c r="BQ176" s="171"/>
      <c r="BR176" s="171"/>
      <c r="BS176" s="171"/>
      <c r="BT176" s="171"/>
      <c r="BU176" s="171"/>
      <c r="BV176" s="171"/>
      <c r="BW176" s="171"/>
      <c r="BX176" s="171"/>
      <c r="BY176" s="171"/>
      <c r="BZ176" s="171"/>
      <c r="CA176" s="171"/>
      <c r="CB176" s="171"/>
      <c r="CC176" s="171"/>
      <c r="CD176" s="171"/>
      <c r="CE176" s="171"/>
      <c r="CF176" s="171"/>
      <c r="CG176" s="171"/>
      <c r="CH176" s="171"/>
      <c r="CI176" s="171"/>
      <c r="CJ176" s="171"/>
    </row>
    <row r="177" spans="43:88" s="8" customFormat="1" x14ac:dyDescent="0.2">
      <c r="AQ177" s="171"/>
      <c r="AR177" s="171"/>
      <c r="AS177" s="171"/>
      <c r="AT177" s="171"/>
      <c r="AU177" s="171"/>
      <c r="AV177" s="171"/>
      <c r="AW177" s="171"/>
      <c r="AX177" s="171"/>
      <c r="AY177" s="171"/>
      <c r="AZ177" s="171"/>
      <c r="BA177" s="171"/>
      <c r="BB177" s="171"/>
      <c r="BC177" s="171"/>
      <c r="BD177" s="171"/>
      <c r="BE177" s="171"/>
      <c r="BF177" s="171"/>
      <c r="BG177" s="171"/>
      <c r="BH177" s="171"/>
      <c r="BI177" s="171"/>
      <c r="BJ177" s="171"/>
      <c r="BK177" s="171"/>
      <c r="BL177" s="171"/>
      <c r="BM177" s="171"/>
      <c r="BN177" s="171"/>
      <c r="BO177" s="171"/>
      <c r="BP177" s="171"/>
      <c r="BQ177" s="171"/>
      <c r="BR177" s="171"/>
      <c r="BS177" s="171"/>
      <c r="BT177" s="171"/>
      <c r="BU177" s="171"/>
      <c r="BV177" s="171"/>
      <c r="BW177" s="171"/>
      <c r="BX177" s="171"/>
      <c r="BY177" s="171"/>
      <c r="BZ177" s="171"/>
      <c r="CA177" s="171"/>
      <c r="CB177" s="171"/>
      <c r="CC177" s="171"/>
      <c r="CD177" s="171"/>
      <c r="CE177" s="171"/>
      <c r="CF177" s="171"/>
      <c r="CG177" s="171"/>
      <c r="CH177" s="171"/>
      <c r="CI177" s="171"/>
      <c r="CJ177" s="171"/>
    </row>
    <row r="178" spans="43:88" s="8" customFormat="1" x14ac:dyDescent="0.2">
      <c r="AQ178" s="171"/>
      <c r="AR178" s="171"/>
      <c r="AS178" s="171"/>
      <c r="AT178" s="171"/>
      <c r="AU178" s="171"/>
      <c r="AV178" s="171"/>
      <c r="AW178" s="171"/>
      <c r="AX178" s="171"/>
      <c r="AY178" s="171"/>
      <c r="AZ178" s="171"/>
      <c r="BA178" s="171"/>
      <c r="BB178" s="171"/>
      <c r="BC178" s="171"/>
      <c r="BD178" s="171"/>
      <c r="BE178" s="171"/>
      <c r="BF178" s="171"/>
      <c r="BG178" s="171"/>
      <c r="BH178" s="171"/>
      <c r="BI178" s="171"/>
      <c r="BJ178" s="171"/>
      <c r="BK178" s="171"/>
      <c r="BL178" s="171"/>
      <c r="BM178" s="171"/>
      <c r="BN178" s="171"/>
      <c r="BO178" s="171"/>
      <c r="BP178" s="171"/>
      <c r="BQ178" s="171"/>
      <c r="BR178" s="171"/>
      <c r="BS178" s="171"/>
      <c r="BT178" s="171"/>
      <c r="BU178" s="171"/>
      <c r="BV178" s="171"/>
      <c r="BW178" s="171"/>
      <c r="BX178" s="171"/>
      <c r="BY178" s="171"/>
      <c r="BZ178" s="171"/>
      <c r="CA178" s="171"/>
      <c r="CB178" s="171"/>
      <c r="CC178" s="171"/>
      <c r="CD178" s="171"/>
      <c r="CE178" s="171"/>
      <c r="CF178" s="171"/>
      <c r="CG178" s="171"/>
      <c r="CH178" s="171"/>
      <c r="CI178" s="171"/>
      <c r="CJ178" s="171"/>
    </row>
    <row r="179" spans="43:88" s="8" customFormat="1" x14ac:dyDescent="0.2">
      <c r="AQ179" s="171"/>
      <c r="AR179" s="171"/>
      <c r="AS179" s="171"/>
      <c r="AT179" s="171"/>
      <c r="AU179" s="171"/>
      <c r="AV179" s="171"/>
      <c r="AW179" s="171"/>
      <c r="AX179" s="171"/>
      <c r="AY179" s="171"/>
      <c r="AZ179" s="171"/>
      <c r="BA179" s="171"/>
      <c r="BB179" s="171"/>
      <c r="BC179" s="171"/>
      <c r="BD179" s="171"/>
      <c r="BE179" s="171"/>
      <c r="BF179" s="171"/>
      <c r="BG179" s="171"/>
      <c r="BH179" s="171"/>
      <c r="BI179" s="171"/>
      <c r="BJ179" s="171"/>
      <c r="BK179" s="171"/>
      <c r="BL179" s="171"/>
      <c r="BM179" s="171"/>
      <c r="BN179" s="171"/>
      <c r="BO179" s="171"/>
      <c r="BP179" s="171"/>
      <c r="BQ179" s="171"/>
      <c r="BR179" s="171"/>
      <c r="BS179" s="171"/>
      <c r="BT179" s="171"/>
      <c r="BU179" s="171"/>
      <c r="BV179" s="171"/>
      <c r="BW179" s="171"/>
      <c r="BX179" s="171"/>
      <c r="BY179" s="171"/>
      <c r="BZ179" s="171"/>
      <c r="CA179" s="171"/>
      <c r="CB179" s="171"/>
      <c r="CC179" s="171"/>
      <c r="CD179" s="171"/>
      <c r="CE179" s="171"/>
      <c r="CF179" s="171"/>
      <c r="CG179" s="171"/>
      <c r="CH179" s="171"/>
      <c r="CI179" s="171"/>
      <c r="CJ179" s="171"/>
    </row>
    <row r="180" spans="43:88" s="8" customFormat="1" x14ac:dyDescent="0.2">
      <c r="AQ180" s="171"/>
      <c r="AR180" s="171"/>
      <c r="AS180" s="171"/>
      <c r="AT180" s="171"/>
      <c r="AU180" s="171"/>
      <c r="AV180" s="171"/>
      <c r="AW180" s="171"/>
      <c r="AX180" s="171"/>
      <c r="AY180" s="171"/>
      <c r="AZ180" s="171"/>
      <c r="BA180" s="171"/>
      <c r="BB180" s="171"/>
      <c r="BC180" s="171"/>
      <c r="BD180" s="171"/>
      <c r="BE180" s="171"/>
      <c r="BF180" s="171"/>
      <c r="BG180" s="171"/>
      <c r="BH180" s="171"/>
      <c r="BI180" s="171"/>
      <c r="BJ180" s="171"/>
      <c r="BK180" s="171"/>
      <c r="BL180" s="171"/>
      <c r="BM180" s="171"/>
      <c r="BN180" s="171"/>
      <c r="BO180" s="171"/>
      <c r="BP180" s="171"/>
      <c r="BQ180" s="171"/>
      <c r="BR180" s="171"/>
      <c r="BS180" s="171"/>
      <c r="BT180" s="171"/>
      <c r="BU180" s="171"/>
      <c r="BV180" s="171"/>
      <c r="BW180" s="171"/>
      <c r="BX180" s="171"/>
      <c r="BY180" s="171"/>
      <c r="BZ180" s="171"/>
      <c r="CA180" s="171"/>
      <c r="CB180" s="171"/>
      <c r="CC180" s="171"/>
      <c r="CD180" s="171"/>
      <c r="CE180" s="171"/>
      <c r="CF180" s="171"/>
      <c r="CG180" s="171"/>
      <c r="CH180" s="171"/>
      <c r="CI180" s="171"/>
      <c r="CJ180" s="171"/>
    </row>
    <row r="181" spans="43:88" s="8" customFormat="1" x14ac:dyDescent="0.2">
      <c r="AQ181" s="171"/>
      <c r="AR181" s="171"/>
      <c r="AS181" s="171"/>
      <c r="AT181" s="171"/>
      <c r="AU181" s="171"/>
      <c r="AV181" s="171"/>
      <c r="AW181" s="171"/>
      <c r="AX181" s="171"/>
      <c r="AY181" s="171"/>
      <c r="AZ181" s="171"/>
      <c r="BA181" s="171"/>
      <c r="BB181" s="171"/>
      <c r="BC181" s="171"/>
      <c r="BD181" s="171"/>
      <c r="BE181" s="171"/>
      <c r="BF181" s="171"/>
      <c r="BG181" s="171"/>
      <c r="BH181" s="171"/>
      <c r="BI181" s="171"/>
      <c r="BJ181" s="171"/>
      <c r="BK181" s="171"/>
      <c r="BL181" s="171"/>
      <c r="BM181" s="171"/>
      <c r="BN181" s="171"/>
      <c r="BO181" s="171"/>
      <c r="BP181" s="171"/>
      <c r="BQ181" s="171"/>
      <c r="BR181" s="171"/>
      <c r="BS181" s="171"/>
      <c r="BT181" s="171"/>
      <c r="BU181" s="171"/>
      <c r="BV181" s="171"/>
      <c r="BW181" s="171"/>
      <c r="BX181" s="171"/>
      <c r="BY181" s="171"/>
      <c r="BZ181" s="171"/>
      <c r="CA181" s="171"/>
      <c r="CB181" s="171"/>
      <c r="CC181" s="171"/>
      <c r="CD181" s="171"/>
      <c r="CE181" s="171"/>
      <c r="CF181" s="171"/>
      <c r="CG181" s="171"/>
      <c r="CH181" s="171"/>
      <c r="CI181" s="171"/>
      <c r="CJ181" s="171"/>
    </row>
    <row r="182" spans="43:88" s="8" customFormat="1" x14ac:dyDescent="0.2">
      <c r="AQ182" s="171"/>
      <c r="AR182" s="171"/>
      <c r="AS182" s="171"/>
      <c r="AT182" s="171"/>
      <c r="AU182" s="171"/>
      <c r="AV182" s="171"/>
      <c r="AW182" s="171"/>
      <c r="AX182" s="171"/>
      <c r="AY182" s="171"/>
      <c r="AZ182" s="171"/>
      <c r="BA182" s="171"/>
      <c r="BB182" s="171"/>
      <c r="BC182" s="171"/>
      <c r="BD182" s="171"/>
      <c r="BE182" s="171"/>
      <c r="BF182" s="171"/>
      <c r="BG182" s="171"/>
      <c r="BH182" s="171"/>
      <c r="BI182" s="171"/>
      <c r="BJ182" s="171"/>
      <c r="BK182" s="171"/>
      <c r="BL182" s="171"/>
      <c r="BM182" s="171"/>
      <c r="BN182" s="171"/>
      <c r="BO182" s="171"/>
      <c r="BP182" s="171"/>
      <c r="BQ182" s="171"/>
      <c r="BR182" s="171"/>
      <c r="BS182" s="171"/>
      <c r="BT182" s="171"/>
      <c r="BU182" s="171"/>
      <c r="BV182" s="171"/>
      <c r="BW182" s="171"/>
      <c r="BX182" s="171"/>
      <c r="BY182" s="171"/>
      <c r="BZ182" s="171"/>
      <c r="CA182" s="171"/>
      <c r="CB182" s="171"/>
      <c r="CC182" s="171"/>
      <c r="CD182" s="171"/>
      <c r="CE182" s="171"/>
      <c r="CF182" s="171"/>
      <c r="CG182" s="171"/>
      <c r="CH182" s="171"/>
      <c r="CI182" s="171"/>
      <c r="CJ182" s="171"/>
    </row>
    <row r="183" spans="43:88" s="8" customFormat="1" x14ac:dyDescent="0.2">
      <c r="AQ183" s="171"/>
      <c r="AR183" s="171"/>
      <c r="AS183" s="171"/>
      <c r="AT183" s="171"/>
      <c r="AU183" s="171"/>
      <c r="AV183" s="171"/>
      <c r="AW183" s="171"/>
      <c r="AX183" s="171"/>
      <c r="AY183" s="171"/>
      <c r="AZ183" s="171"/>
      <c r="BA183" s="171"/>
      <c r="BB183" s="171"/>
      <c r="BC183" s="171"/>
      <c r="BD183" s="171"/>
      <c r="BE183" s="171"/>
      <c r="BF183" s="171"/>
      <c r="BG183" s="171"/>
      <c r="BH183" s="171"/>
      <c r="BI183" s="171"/>
      <c r="BJ183" s="171"/>
      <c r="BK183" s="171"/>
      <c r="BL183" s="171"/>
      <c r="BM183" s="171"/>
      <c r="BN183" s="171"/>
      <c r="BO183" s="171"/>
      <c r="BP183" s="171"/>
      <c r="BQ183" s="171"/>
      <c r="BR183" s="171"/>
      <c r="BS183" s="171"/>
      <c r="BT183" s="171"/>
      <c r="BU183" s="171"/>
      <c r="BV183" s="171"/>
      <c r="BW183" s="171"/>
      <c r="BX183" s="171"/>
      <c r="BY183" s="171"/>
      <c r="BZ183" s="171"/>
      <c r="CA183" s="171"/>
      <c r="CB183" s="171"/>
      <c r="CC183" s="171"/>
      <c r="CD183" s="171"/>
      <c r="CE183" s="171"/>
      <c r="CF183" s="171"/>
      <c r="CG183" s="171"/>
      <c r="CH183" s="171"/>
      <c r="CI183" s="171"/>
      <c r="CJ183" s="171"/>
    </row>
    <row r="184" spans="43:88" s="8" customFormat="1" x14ac:dyDescent="0.2">
      <c r="AQ184" s="171"/>
      <c r="AR184" s="171"/>
      <c r="AS184" s="171"/>
      <c r="AT184" s="171"/>
      <c r="AU184" s="171"/>
      <c r="AV184" s="171"/>
      <c r="AW184" s="171"/>
      <c r="AX184" s="171"/>
      <c r="AY184" s="171"/>
      <c r="AZ184" s="171"/>
      <c r="BA184" s="171"/>
      <c r="BB184" s="171"/>
      <c r="BC184" s="171"/>
      <c r="BD184" s="171"/>
      <c r="BE184" s="171"/>
      <c r="BF184" s="171"/>
      <c r="BG184" s="171"/>
      <c r="BH184" s="171"/>
      <c r="BI184" s="171"/>
      <c r="BJ184" s="171"/>
      <c r="BK184" s="171"/>
      <c r="BL184" s="171"/>
      <c r="BM184" s="171"/>
      <c r="BN184" s="171"/>
      <c r="BO184" s="171"/>
      <c r="BP184" s="171"/>
      <c r="BQ184" s="171"/>
      <c r="BR184" s="171"/>
      <c r="BS184" s="171"/>
      <c r="BT184" s="171"/>
      <c r="BU184" s="171"/>
      <c r="BV184" s="171"/>
      <c r="BW184" s="171"/>
      <c r="BX184" s="171"/>
      <c r="BY184" s="171"/>
      <c r="BZ184" s="171"/>
      <c r="CA184" s="171"/>
      <c r="CB184" s="171"/>
      <c r="CC184" s="171"/>
      <c r="CD184" s="171"/>
      <c r="CE184" s="171"/>
      <c r="CF184" s="171"/>
      <c r="CG184" s="171"/>
      <c r="CH184" s="171"/>
      <c r="CI184" s="171"/>
      <c r="CJ184" s="171"/>
    </row>
    <row r="185" spans="43:88" s="8" customFormat="1" x14ac:dyDescent="0.2">
      <c r="AQ185" s="171"/>
      <c r="AR185" s="171"/>
      <c r="AS185" s="171"/>
      <c r="AT185" s="171"/>
      <c r="AU185" s="171"/>
      <c r="AV185" s="171"/>
      <c r="AW185" s="171"/>
      <c r="AX185" s="171"/>
      <c r="AY185" s="171"/>
      <c r="AZ185" s="171"/>
      <c r="BA185" s="171"/>
      <c r="BB185" s="171"/>
      <c r="BC185" s="171"/>
      <c r="BD185" s="171"/>
      <c r="BE185" s="171"/>
      <c r="BF185" s="171"/>
      <c r="BG185" s="171"/>
      <c r="BH185" s="171"/>
      <c r="BI185" s="171"/>
      <c r="BJ185" s="171"/>
      <c r="BK185" s="171"/>
      <c r="BL185" s="171"/>
      <c r="BM185" s="171"/>
      <c r="BN185" s="171"/>
      <c r="BO185" s="171"/>
      <c r="BP185" s="171"/>
      <c r="BQ185" s="171"/>
      <c r="BR185" s="171"/>
      <c r="BS185" s="171"/>
      <c r="BT185" s="171"/>
      <c r="BU185" s="171"/>
      <c r="BV185" s="171"/>
      <c r="BW185" s="171"/>
      <c r="BX185" s="171"/>
      <c r="BY185" s="171"/>
      <c r="BZ185" s="171"/>
      <c r="CA185" s="171"/>
      <c r="CB185" s="171"/>
      <c r="CC185" s="171"/>
      <c r="CD185" s="171"/>
      <c r="CE185" s="171"/>
      <c r="CF185" s="171"/>
      <c r="CG185" s="171"/>
      <c r="CH185" s="171"/>
      <c r="CI185" s="171"/>
      <c r="CJ185" s="171"/>
    </row>
    <row r="186" spans="43:88" s="8" customFormat="1" x14ac:dyDescent="0.2">
      <c r="AQ186" s="171"/>
      <c r="AR186" s="171"/>
      <c r="AS186" s="171"/>
      <c r="AT186" s="171"/>
      <c r="AU186" s="171"/>
      <c r="AV186" s="171"/>
      <c r="AW186" s="171"/>
      <c r="AX186" s="171"/>
      <c r="AY186" s="171"/>
      <c r="AZ186" s="171"/>
      <c r="BA186" s="171"/>
      <c r="BB186" s="171"/>
      <c r="BC186" s="171"/>
      <c r="BD186" s="171"/>
      <c r="BE186" s="171"/>
      <c r="BF186" s="171"/>
      <c r="BG186" s="171"/>
      <c r="BH186" s="171"/>
      <c r="BI186" s="171"/>
      <c r="BJ186" s="171"/>
      <c r="BK186" s="171"/>
      <c r="BL186" s="171"/>
      <c r="BM186" s="171"/>
      <c r="BN186" s="171"/>
      <c r="BO186" s="171"/>
      <c r="BP186" s="171"/>
      <c r="BQ186" s="171"/>
      <c r="BR186" s="171"/>
      <c r="BS186" s="171"/>
      <c r="BT186" s="171"/>
      <c r="BU186" s="171"/>
      <c r="BV186" s="171"/>
      <c r="BW186" s="171"/>
      <c r="BX186" s="171"/>
      <c r="BY186" s="171"/>
      <c r="BZ186" s="171"/>
      <c r="CA186" s="171"/>
      <c r="CB186" s="171"/>
      <c r="CC186" s="171"/>
      <c r="CD186" s="171"/>
      <c r="CE186" s="171"/>
      <c r="CF186" s="171"/>
      <c r="CG186" s="171"/>
      <c r="CH186" s="171"/>
      <c r="CI186" s="171"/>
      <c r="CJ186" s="171"/>
    </row>
    <row r="187" spans="43:88" s="8" customFormat="1" x14ac:dyDescent="0.2">
      <c r="AQ187" s="171"/>
      <c r="AR187" s="171"/>
      <c r="AS187" s="171"/>
      <c r="AT187" s="171"/>
      <c r="AU187" s="171"/>
      <c r="AV187" s="171"/>
      <c r="AW187" s="171"/>
      <c r="AX187" s="171"/>
      <c r="AY187" s="171"/>
      <c r="AZ187" s="171"/>
      <c r="BA187" s="171"/>
      <c r="BB187" s="171"/>
      <c r="BC187" s="171"/>
      <c r="BD187" s="171"/>
      <c r="BE187" s="171"/>
      <c r="BF187" s="171"/>
      <c r="BG187" s="171"/>
      <c r="BH187" s="171"/>
      <c r="BI187" s="171"/>
      <c r="BJ187" s="171"/>
      <c r="BK187" s="171"/>
      <c r="BL187" s="171"/>
      <c r="BM187" s="171"/>
      <c r="BN187" s="171"/>
      <c r="BO187" s="171"/>
      <c r="BP187" s="171"/>
      <c r="BQ187" s="171"/>
      <c r="BR187" s="171"/>
      <c r="BS187" s="171"/>
      <c r="BT187" s="171"/>
      <c r="BU187" s="171"/>
      <c r="BV187" s="171"/>
      <c r="BW187" s="171"/>
      <c r="BX187" s="171"/>
      <c r="BY187" s="171"/>
      <c r="BZ187" s="171"/>
      <c r="CA187" s="171"/>
      <c r="CB187" s="171"/>
      <c r="CC187" s="171"/>
      <c r="CD187" s="171"/>
      <c r="CE187" s="171"/>
      <c r="CF187" s="171"/>
      <c r="CG187" s="171"/>
      <c r="CH187" s="171"/>
      <c r="CI187" s="171"/>
      <c r="CJ187" s="171"/>
    </row>
    <row r="188" spans="43:88" s="8" customFormat="1" x14ac:dyDescent="0.2">
      <c r="AQ188" s="171"/>
      <c r="AR188" s="171"/>
      <c r="AS188" s="171"/>
      <c r="AT188" s="171"/>
      <c r="AU188" s="171"/>
      <c r="AV188" s="171"/>
      <c r="AW188" s="171"/>
      <c r="AX188" s="171"/>
      <c r="AY188" s="171"/>
      <c r="AZ188" s="171"/>
      <c r="BA188" s="171"/>
      <c r="BB188" s="171"/>
      <c r="BC188" s="171"/>
      <c r="BD188" s="171"/>
      <c r="BE188" s="171"/>
      <c r="BF188" s="171"/>
      <c r="BG188" s="171"/>
      <c r="BH188" s="171"/>
      <c r="BI188" s="171"/>
      <c r="BJ188" s="171"/>
      <c r="BK188" s="171"/>
      <c r="BL188" s="171"/>
      <c r="BM188" s="171"/>
      <c r="BN188" s="171"/>
      <c r="BO188" s="171"/>
      <c r="BP188" s="171"/>
      <c r="BQ188" s="171"/>
      <c r="BR188" s="171"/>
      <c r="BS188" s="171"/>
      <c r="BT188" s="171"/>
      <c r="BU188" s="171"/>
      <c r="BV188" s="171"/>
      <c r="BW188" s="171"/>
      <c r="BX188" s="171"/>
      <c r="BY188" s="171"/>
      <c r="BZ188" s="171"/>
      <c r="CA188" s="171"/>
      <c r="CB188" s="171"/>
      <c r="CC188" s="171"/>
      <c r="CD188" s="171"/>
      <c r="CE188" s="171"/>
      <c r="CF188" s="171"/>
      <c r="CG188" s="171"/>
      <c r="CH188" s="171"/>
      <c r="CI188" s="171"/>
      <c r="CJ188" s="171"/>
    </row>
    <row r="189" spans="43:88" s="8" customFormat="1" x14ac:dyDescent="0.2">
      <c r="AQ189" s="171"/>
      <c r="AR189" s="171"/>
      <c r="AS189" s="171"/>
      <c r="AT189" s="171"/>
      <c r="AU189" s="171"/>
      <c r="AV189" s="171"/>
      <c r="AW189" s="171"/>
      <c r="AX189" s="171"/>
      <c r="AY189" s="171"/>
      <c r="AZ189" s="171"/>
      <c r="BA189" s="171"/>
      <c r="BB189" s="171"/>
      <c r="BC189" s="171"/>
      <c r="BD189" s="171"/>
      <c r="BE189" s="171"/>
      <c r="BF189" s="171"/>
      <c r="BG189" s="171"/>
      <c r="BH189" s="171"/>
      <c r="BI189" s="171"/>
      <c r="BJ189" s="171"/>
      <c r="BK189" s="171"/>
      <c r="BL189" s="171"/>
      <c r="BM189" s="171"/>
      <c r="BN189" s="171"/>
      <c r="BO189" s="171"/>
      <c r="BP189" s="171"/>
      <c r="BQ189" s="171"/>
      <c r="BR189" s="171"/>
      <c r="BS189" s="171"/>
      <c r="BT189" s="171"/>
      <c r="BU189" s="171"/>
      <c r="BV189" s="171"/>
      <c r="BW189" s="171"/>
      <c r="BX189" s="171"/>
      <c r="BY189" s="171"/>
      <c r="BZ189" s="171"/>
      <c r="CA189" s="171"/>
      <c r="CB189" s="171"/>
      <c r="CC189" s="171"/>
      <c r="CD189" s="171"/>
      <c r="CE189" s="171"/>
      <c r="CF189" s="171"/>
      <c r="CG189" s="171"/>
      <c r="CH189" s="171"/>
      <c r="CI189" s="171"/>
      <c r="CJ189" s="171"/>
    </row>
    <row r="190" spans="43:88" s="8" customFormat="1" x14ac:dyDescent="0.2">
      <c r="AQ190" s="171"/>
      <c r="AR190" s="171"/>
      <c r="AS190" s="171"/>
      <c r="AT190" s="171"/>
      <c r="AU190" s="171"/>
      <c r="AV190" s="171"/>
      <c r="AW190" s="171"/>
      <c r="AX190" s="171"/>
      <c r="AY190" s="171"/>
      <c r="AZ190" s="171"/>
      <c r="BA190" s="171"/>
      <c r="BB190" s="171"/>
      <c r="BC190" s="171"/>
      <c r="BD190" s="171"/>
      <c r="BE190" s="171"/>
      <c r="BF190" s="171"/>
      <c r="BG190" s="171"/>
      <c r="BH190" s="171"/>
      <c r="BI190" s="171"/>
      <c r="BJ190" s="171"/>
      <c r="BK190" s="171"/>
      <c r="BL190" s="171"/>
      <c r="BM190" s="171"/>
      <c r="BN190" s="171"/>
      <c r="BO190" s="171"/>
      <c r="BP190" s="171"/>
      <c r="BQ190" s="171"/>
      <c r="BR190" s="171"/>
      <c r="BS190" s="171"/>
      <c r="BT190" s="171"/>
      <c r="BU190" s="171"/>
      <c r="BV190" s="171"/>
      <c r="BW190" s="171"/>
      <c r="BX190" s="171"/>
      <c r="BY190" s="171"/>
      <c r="BZ190" s="171"/>
      <c r="CA190" s="171"/>
      <c r="CB190" s="171"/>
      <c r="CC190" s="171"/>
      <c r="CD190" s="171"/>
      <c r="CE190" s="171"/>
      <c r="CF190" s="171"/>
      <c r="CG190" s="171"/>
      <c r="CH190" s="171"/>
      <c r="CI190" s="171"/>
      <c r="CJ190" s="171"/>
    </row>
    <row r="191" spans="43:88" s="8" customFormat="1" x14ac:dyDescent="0.2">
      <c r="AQ191" s="171"/>
      <c r="AR191" s="171"/>
      <c r="AS191" s="171"/>
      <c r="AT191" s="171"/>
      <c r="AU191" s="171"/>
      <c r="AV191" s="171"/>
      <c r="AW191" s="171"/>
      <c r="AX191" s="171"/>
      <c r="AY191" s="171"/>
      <c r="AZ191" s="171"/>
      <c r="BA191" s="171"/>
      <c r="BB191" s="171"/>
      <c r="BC191" s="171"/>
      <c r="BD191" s="171"/>
      <c r="BE191" s="171"/>
      <c r="BF191" s="171"/>
      <c r="BG191" s="171"/>
      <c r="BH191" s="171"/>
      <c r="BI191" s="171"/>
      <c r="BJ191" s="171"/>
      <c r="BK191" s="171"/>
      <c r="BL191" s="171"/>
      <c r="BM191" s="171"/>
      <c r="BN191" s="171"/>
      <c r="BO191" s="171"/>
      <c r="BP191" s="171"/>
      <c r="BQ191" s="171"/>
      <c r="BR191" s="171"/>
      <c r="BS191" s="171"/>
      <c r="BT191" s="171"/>
      <c r="BU191" s="171"/>
      <c r="BV191" s="171"/>
      <c r="BW191" s="171"/>
      <c r="BX191" s="171"/>
      <c r="BY191" s="171"/>
      <c r="BZ191" s="171"/>
      <c r="CA191" s="171"/>
      <c r="CB191" s="171"/>
      <c r="CC191" s="171"/>
      <c r="CD191" s="171"/>
      <c r="CE191" s="171"/>
      <c r="CF191" s="171"/>
      <c r="CG191" s="171"/>
      <c r="CH191" s="171"/>
      <c r="CI191" s="171"/>
      <c r="CJ191" s="171"/>
    </row>
    <row r="192" spans="43:88" s="8" customFormat="1" x14ac:dyDescent="0.2">
      <c r="AQ192" s="171"/>
      <c r="AR192" s="171"/>
      <c r="AS192" s="171"/>
      <c r="AT192" s="171"/>
      <c r="AU192" s="171"/>
      <c r="AV192" s="171"/>
      <c r="AW192" s="171"/>
      <c r="AX192" s="171"/>
      <c r="AY192" s="171"/>
      <c r="AZ192" s="171"/>
      <c r="BA192" s="171"/>
      <c r="BB192" s="171"/>
      <c r="BC192" s="171"/>
      <c r="BD192" s="171"/>
      <c r="BE192" s="171"/>
      <c r="BF192" s="171"/>
      <c r="BG192" s="171"/>
      <c r="BH192" s="171"/>
      <c r="BI192" s="171"/>
      <c r="BJ192" s="171"/>
      <c r="BK192" s="171"/>
      <c r="BL192" s="171"/>
      <c r="BM192" s="171"/>
      <c r="BN192" s="171"/>
      <c r="BO192" s="171"/>
      <c r="BP192" s="171"/>
      <c r="BQ192" s="171"/>
      <c r="BR192" s="171"/>
      <c r="BS192" s="171"/>
      <c r="BT192" s="171"/>
      <c r="BU192" s="171"/>
      <c r="BV192" s="171"/>
      <c r="BW192" s="171"/>
      <c r="BX192" s="171"/>
      <c r="BY192" s="171"/>
      <c r="BZ192" s="171"/>
      <c r="CA192" s="171"/>
      <c r="CB192" s="171"/>
      <c r="CC192" s="171"/>
      <c r="CD192" s="171"/>
      <c r="CE192" s="171"/>
      <c r="CF192" s="171"/>
      <c r="CG192" s="171"/>
      <c r="CH192" s="171"/>
      <c r="CI192" s="171"/>
      <c r="CJ192" s="171"/>
    </row>
    <row r="193" spans="43:88" s="8" customFormat="1" x14ac:dyDescent="0.2">
      <c r="AQ193" s="171"/>
      <c r="AR193" s="171"/>
      <c r="AS193" s="171"/>
      <c r="AT193" s="171"/>
      <c r="AU193" s="171"/>
      <c r="AV193" s="171"/>
      <c r="AW193" s="171"/>
      <c r="AX193" s="171"/>
      <c r="AY193" s="171"/>
      <c r="AZ193" s="171"/>
      <c r="BA193" s="171"/>
      <c r="BB193" s="171"/>
      <c r="BC193" s="171"/>
      <c r="BD193" s="171"/>
      <c r="BE193" s="171"/>
      <c r="BF193" s="171"/>
      <c r="BG193" s="171"/>
      <c r="BH193" s="171"/>
      <c r="BI193" s="171"/>
      <c r="BJ193" s="171"/>
      <c r="BK193" s="171"/>
      <c r="BL193" s="171"/>
      <c r="BM193" s="171"/>
      <c r="BN193" s="171"/>
      <c r="BO193" s="171"/>
      <c r="BP193" s="171"/>
      <c r="BQ193" s="171"/>
      <c r="BR193" s="171"/>
      <c r="BS193" s="171"/>
      <c r="BT193" s="171"/>
      <c r="BU193" s="171"/>
      <c r="BV193" s="171"/>
      <c r="BW193" s="171"/>
      <c r="BX193" s="171"/>
      <c r="BY193" s="171"/>
      <c r="BZ193" s="171"/>
      <c r="CA193" s="171"/>
      <c r="CB193" s="171"/>
      <c r="CC193" s="171"/>
      <c r="CD193" s="171"/>
      <c r="CE193" s="171"/>
      <c r="CF193" s="171"/>
      <c r="CG193" s="171"/>
      <c r="CH193" s="171"/>
      <c r="CI193" s="171"/>
      <c r="CJ193" s="171"/>
    </row>
    <row r="194" spans="43:88" s="8" customFormat="1" x14ac:dyDescent="0.2">
      <c r="AQ194" s="171"/>
      <c r="AR194" s="171"/>
      <c r="AS194" s="171"/>
      <c r="AT194" s="171"/>
      <c r="AU194" s="171"/>
      <c r="AV194" s="171"/>
      <c r="AW194" s="171"/>
      <c r="AX194" s="171"/>
      <c r="AY194" s="171"/>
      <c r="AZ194" s="171"/>
      <c r="BA194" s="171"/>
      <c r="BB194" s="171"/>
      <c r="BC194" s="171"/>
      <c r="BD194" s="171"/>
      <c r="BE194" s="171"/>
      <c r="BF194" s="171"/>
      <c r="BG194" s="171"/>
      <c r="BH194" s="171"/>
      <c r="BI194" s="171"/>
      <c r="BJ194" s="171"/>
      <c r="BK194" s="171"/>
      <c r="BL194" s="171"/>
      <c r="BM194" s="171"/>
      <c r="BN194" s="171"/>
      <c r="BO194" s="171"/>
      <c r="BP194" s="171"/>
      <c r="BQ194" s="171"/>
      <c r="BR194" s="171"/>
      <c r="BS194" s="171"/>
      <c r="BT194" s="171"/>
      <c r="BU194" s="171"/>
      <c r="BV194" s="171"/>
      <c r="BW194" s="171"/>
      <c r="BX194" s="171"/>
      <c r="BY194" s="171"/>
      <c r="BZ194" s="171"/>
      <c r="CA194" s="171"/>
      <c r="CB194" s="171"/>
      <c r="CC194" s="171"/>
      <c r="CD194" s="171"/>
      <c r="CE194" s="171"/>
      <c r="CF194" s="171"/>
      <c r="CG194" s="171"/>
      <c r="CH194" s="171"/>
      <c r="CI194" s="171"/>
      <c r="CJ194" s="171"/>
    </row>
    <row r="195" spans="43:88" s="8" customFormat="1" x14ac:dyDescent="0.2">
      <c r="AQ195" s="171"/>
      <c r="AR195" s="171"/>
      <c r="AS195" s="171"/>
      <c r="AT195" s="171"/>
      <c r="AU195" s="171"/>
      <c r="AV195" s="171"/>
      <c r="AW195" s="171"/>
      <c r="AX195" s="171"/>
      <c r="AY195" s="171"/>
      <c r="AZ195" s="171"/>
      <c r="BA195" s="171"/>
      <c r="BB195" s="171"/>
      <c r="BC195" s="171"/>
      <c r="BD195" s="171"/>
      <c r="BE195" s="171"/>
      <c r="BF195" s="171"/>
      <c r="BG195" s="171"/>
      <c r="BH195" s="171"/>
      <c r="BI195" s="171"/>
      <c r="BJ195" s="171"/>
      <c r="BK195" s="171"/>
      <c r="BL195" s="171"/>
      <c r="BM195" s="171"/>
      <c r="BN195" s="171"/>
      <c r="BO195" s="171"/>
      <c r="BP195" s="171"/>
      <c r="BQ195" s="171"/>
      <c r="BR195" s="171"/>
      <c r="BS195" s="171"/>
      <c r="BT195" s="171"/>
      <c r="BU195" s="171"/>
      <c r="BV195" s="171"/>
      <c r="BW195" s="171"/>
      <c r="BX195" s="171"/>
      <c r="BY195" s="171"/>
      <c r="BZ195" s="171"/>
      <c r="CA195" s="171"/>
      <c r="CB195" s="171"/>
      <c r="CC195" s="171"/>
      <c r="CD195" s="171"/>
      <c r="CE195" s="171"/>
      <c r="CF195" s="171"/>
      <c r="CG195" s="171"/>
      <c r="CH195" s="171"/>
      <c r="CI195" s="171"/>
      <c r="CJ195" s="171"/>
    </row>
    <row r="196" spans="43:88" s="8" customFormat="1" x14ac:dyDescent="0.2">
      <c r="AQ196" s="171"/>
      <c r="AR196" s="171"/>
      <c r="AS196" s="171"/>
      <c r="AT196" s="171"/>
      <c r="AU196" s="171"/>
      <c r="AV196" s="171"/>
      <c r="AW196" s="171"/>
      <c r="AX196" s="171"/>
      <c r="AY196" s="171"/>
      <c r="AZ196" s="171"/>
      <c r="BA196" s="171"/>
      <c r="BB196" s="171"/>
      <c r="BC196" s="171"/>
      <c r="BD196" s="171"/>
      <c r="BE196" s="171"/>
      <c r="BF196" s="171"/>
      <c r="BG196" s="171"/>
      <c r="BH196" s="171"/>
      <c r="BI196" s="171"/>
      <c r="BJ196" s="171"/>
      <c r="BK196" s="171"/>
      <c r="BL196" s="171"/>
      <c r="BM196" s="171"/>
      <c r="BN196" s="171"/>
      <c r="BO196" s="171"/>
      <c r="BP196" s="171"/>
      <c r="BQ196" s="171"/>
      <c r="BR196" s="171"/>
      <c r="BS196" s="171"/>
      <c r="BT196" s="171"/>
      <c r="BU196" s="171"/>
      <c r="BV196" s="171"/>
      <c r="BW196" s="171"/>
      <c r="BX196" s="171"/>
      <c r="BY196" s="171"/>
      <c r="BZ196" s="171"/>
      <c r="CA196" s="171"/>
      <c r="CB196" s="171"/>
      <c r="CC196" s="171"/>
      <c r="CD196" s="171"/>
      <c r="CE196" s="171"/>
      <c r="CF196" s="171"/>
      <c r="CG196" s="171"/>
      <c r="CH196" s="171"/>
      <c r="CI196" s="171"/>
      <c r="CJ196" s="171"/>
    </row>
    <row r="197" spans="43:88" s="8" customFormat="1" x14ac:dyDescent="0.2">
      <c r="AQ197" s="171"/>
      <c r="AR197" s="171"/>
      <c r="AS197" s="171"/>
      <c r="AT197" s="171"/>
      <c r="AU197" s="171"/>
      <c r="AV197" s="171"/>
      <c r="AW197" s="171"/>
      <c r="AX197" s="171"/>
      <c r="AY197" s="171"/>
      <c r="AZ197" s="171"/>
      <c r="BA197" s="171"/>
      <c r="BB197" s="171"/>
      <c r="BC197" s="171"/>
      <c r="BD197" s="171"/>
      <c r="BE197" s="171"/>
      <c r="BF197" s="171"/>
      <c r="BG197" s="171"/>
      <c r="BH197" s="171"/>
      <c r="BI197" s="171"/>
      <c r="BJ197" s="171"/>
      <c r="BK197" s="171"/>
      <c r="BL197" s="171"/>
      <c r="BM197" s="171"/>
      <c r="BN197" s="171"/>
      <c r="BO197" s="171"/>
      <c r="BP197" s="171"/>
      <c r="BQ197" s="171"/>
      <c r="BR197" s="171"/>
      <c r="BS197" s="171"/>
      <c r="BT197" s="171"/>
      <c r="BU197" s="171"/>
      <c r="BV197" s="171"/>
      <c r="BW197" s="171"/>
      <c r="BX197" s="171"/>
      <c r="BY197" s="171"/>
      <c r="BZ197" s="171"/>
      <c r="CA197" s="171"/>
      <c r="CB197" s="171"/>
      <c r="CC197" s="171"/>
      <c r="CD197" s="171"/>
      <c r="CE197" s="171"/>
      <c r="CF197" s="171"/>
      <c r="CG197" s="171"/>
      <c r="CH197" s="171"/>
      <c r="CI197" s="171"/>
      <c r="CJ197" s="171"/>
    </row>
    <row r="198" spans="43:88" s="8" customFormat="1" x14ac:dyDescent="0.2">
      <c r="AQ198" s="171"/>
      <c r="AR198" s="171"/>
      <c r="AS198" s="171"/>
      <c r="AT198" s="171"/>
      <c r="AU198" s="171"/>
      <c r="AV198" s="171"/>
      <c r="AW198" s="171"/>
      <c r="AX198" s="171"/>
      <c r="AY198" s="171"/>
      <c r="AZ198" s="171"/>
      <c r="BA198" s="171"/>
      <c r="BB198" s="171"/>
      <c r="BC198" s="171"/>
      <c r="BD198" s="171"/>
      <c r="BE198" s="171"/>
      <c r="BF198" s="171"/>
      <c r="BG198" s="171"/>
      <c r="BH198" s="171"/>
      <c r="BI198" s="171"/>
      <c r="BJ198" s="171"/>
      <c r="BK198" s="171"/>
      <c r="BL198" s="171"/>
      <c r="BM198" s="171"/>
      <c r="BN198" s="171"/>
      <c r="BO198" s="171"/>
      <c r="BP198" s="171"/>
      <c r="BQ198" s="171"/>
      <c r="BR198" s="171"/>
      <c r="BS198" s="171"/>
      <c r="BT198" s="171"/>
      <c r="BU198" s="171"/>
      <c r="BV198" s="171"/>
      <c r="BW198" s="171"/>
      <c r="BX198" s="171"/>
      <c r="BY198" s="171"/>
      <c r="BZ198" s="171"/>
      <c r="CA198" s="171"/>
      <c r="CB198" s="171"/>
      <c r="CC198" s="171"/>
      <c r="CD198" s="171"/>
      <c r="CE198" s="171"/>
      <c r="CF198" s="171"/>
      <c r="CG198" s="171"/>
      <c r="CH198" s="171"/>
      <c r="CI198" s="171"/>
      <c r="CJ198" s="171"/>
    </row>
    <row r="199" spans="43:88" s="8" customFormat="1" x14ac:dyDescent="0.2">
      <c r="AQ199" s="171"/>
      <c r="AR199" s="171"/>
      <c r="AS199" s="171"/>
      <c r="AT199" s="171"/>
      <c r="AU199" s="171"/>
      <c r="AV199" s="171"/>
      <c r="AW199" s="171"/>
      <c r="AX199" s="171"/>
      <c r="AY199" s="171"/>
      <c r="AZ199" s="171"/>
      <c r="BA199" s="171"/>
      <c r="BB199" s="171"/>
      <c r="BC199" s="171"/>
      <c r="BD199" s="171"/>
      <c r="BE199" s="171"/>
      <c r="BF199" s="171"/>
      <c r="BG199" s="171"/>
      <c r="BH199" s="171"/>
      <c r="BI199" s="171"/>
      <c r="BJ199" s="171"/>
      <c r="BK199" s="171"/>
      <c r="BL199" s="171"/>
      <c r="BM199" s="171"/>
      <c r="BN199" s="171"/>
      <c r="BO199" s="171"/>
      <c r="BP199" s="171"/>
      <c r="BQ199" s="171"/>
      <c r="BR199" s="171"/>
      <c r="BS199" s="171"/>
      <c r="BT199" s="171"/>
      <c r="BU199" s="171"/>
      <c r="BV199" s="171"/>
      <c r="BW199" s="171"/>
      <c r="BX199" s="171"/>
      <c r="BY199" s="171"/>
      <c r="BZ199" s="171"/>
      <c r="CA199" s="171"/>
      <c r="CB199" s="171"/>
      <c r="CC199" s="171"/>
      <c r="CD199" s="171"/>
      <c r="CE199" s="171"/>
      <c r="CF199" s="171"/>
      <c r="CG199" s="171"/>
      <c r="CH199" s="171"/>
      <c r="CI199" s="171"/>
      <c r="CJ199" s="171"/>
    </row>
    <row r="200" spans="43:88" s="8" customFormat="1" x14ac:dyDescent="0.2">
      <c r="AQ200" s="171"/>
      <c r="AR200" s="171"/>
      <c r="AS200" s="171"/>
      <c r="AT200" s="171"/>
      <c r="AU200" s="171"/>
      <c r="AV200" s="171"/>
      <c r="AW200" s="171"/>
      <c r="AX200" s="171"/>
      <c r="AY200" s="171"/>
      <c r="AZ200" s="171"/>
      <c r="BA200" s="171"/>
      <c r="BB200" s="171"/>
      <c r="BC200" s="171"/>
      <c r="BD200" s="171"/>
      <c r="BE200" s="171"/>
      <c r="BF200" s="171"/>
      <c r="BG200" s="171"/>
      <c r="BH200" s="171"/>
      <c r="BI200" s="171"/>
      <c r="BJ200" s="171"/>
      <c r="BK200" s="171"/>
      <c r="BL200" s="171"/>
      <c r="BM200" s="171"/>
      <c r="BN200" s="171"/>
      <c r="BO200" s="171"/>
      <c r="BP200" s="171"/>
      <c r="BQ200" s="171"/>
      <c r="BR200" s="171"/>
      <c r="BS200" s="171"/>
      <c r="BT200" s="171"/>
      <c r="BU200" s="171"/>
      <c r="BV200" s="171"/>
      <c r="BW200" s="171"/>
      <c r="BX200" s="171"/>
      <c r="BY200" s="171"/>
      <c r="BZ200" s="171"/>
      <c r="CA200" s="171"/>
      <c r="CB200" s="171"/>
      <c r="CC200" s="171"/>
      <c r="CD200" s="171"/>
      <c r="CE200" s="171"/>
      <c r="CF200" s="171"/>
      <c r="CG200" s="171"/>
      <c r="CH200" s="171"/>
      <c r="CI200" s="171"/>
      <c r="CJ200" s="171"/>
    </row>
    <row r="201" spans="43:88" s="8" customFormat="1" x14ac:dyDescent="0.2">
      <c r="AQ201" s="171"/>
      <c r="AR201" s="171"/>
      <c r="AS201" s="171"/>
      <c r="AT201" s="171"/>
      <c r="AU201" s="171"/>
      <c r="AV201" s="171"/>
      <c r="AW201" s="171"/>
      <c r="AX201" s="171"/>
      <c r="AY201" s="171"/>
      <c r="AZ201" s="171"/>
      <c r="BA201" s="171"/>
      <c r="BB201" s="171"/>
      <c r="BC201" s="171"/>
      <c r="BD201" s="171"/>
      <c r="BE201" s="171"/>
      <c r="BF201" s="171"/>
      <c r="BG201" s="171"/>
      <c r="BH201" s="171"/>
      <c r="BI201" s="171"/>
      <c r="BJ201" s="171"/>
      <c r="BK201" s="171"/>
      <c r="BL201" s="171"/>
      <c r="BM201" s="171"/>
      <c r="BN201" s="171"/>
      <c r="BO201" s="171"/>
      <c r="BP201" s="171"/>
      <c r="BQ201" s="171"/>
      <c r="BR201" s="171"/>
      <c r="BS201" s="171"/>
      <c r="BT201" s="171"/>
      <c r="BU201" s="171"/>
      <c r="BV201" s="171"/>
      <c r="BW201" s="171"/>
      <c r="BX201" s="171"/>
      <c r="BY201" s="171"/>
      <c r="BZ201" s="171"/>
      <c r="CA201" s="171"/>
      <c r="CB201" s="171"/>
      <c r="CC201" s="171"/>
      <c r="CD201" s="171"/>
      <c r="CE201" s="171"/>
      <c r="CF201" s="171"/>
      <c r="CG201" s="171"/>
      <c r="CH201" s="171"/>
      <c r="CI201" s="171"/>
      <c r="CJ201" s="171"/>
    </row>
    <row r="202" spans="43:88" s="8" customFormat="1" x14ac:dyDescent="0.2">
      <c r="AQ202" s="171"/>
      <c r="AR202" s="171"/>
      <c r="AS202" s="171"/>
      <c r="AT202" s="171"/>
      <c r="AU202" s="171"/>
      <c r="AV202" s="171"/>
      <c r="AW202" s="171"/>
      <c r="AX202" s="171"/>
      <c r="AY202" s="171"/>
      <c r="AZ202" s="171"/>
      <c r="BA202" s="171"/>
      <c r="BB202" s="171"/>
      <c r="BC202" s="171"/>
      <c r="BD202" s="171"/>
      <c r="BE202" s="171"/>
      <c r="BF202" s="171"/>
      <c r="BG202" s="171"/>
      <c r="BH202" s="171"/>
      <c r="BI202" s="171"/>
      <c r="BJ202" s="171"/>
      <c r="BK202" s="171"/>
      <c r="BL202" s="171"/>
      <c r="BM202" s="171"/>
      <c r="BN202" s="171"/>
      <c r="BO202" s="171"/>
      <c r="BP202" s="171"/>
      <c r="BQ202" s="171"/>
      <c r="BR202" s="171"/>
      <c r="BS202" s="171"/>
      <c r="BT202" s="171"/>
      <c r="BU202" s="171"/>
      <c r="BV202" s="171"/>
      <c r="BW202" s="171"/>
      <c r="BX202" s="171"/>
      <c r="BY202" s="171"/>
      <c r="BZ202" s="171"/>
      <c r="CA202" s="171"/>
      <c r="CB202" s="171"/>
      <c r="CC202" s="171"/>
      <c r="CD202" s="171"/>
      <c r="CE202" s="171"/>
      <c r="CF202" s="171"/>
      <c r="CG202" s="171"/>
      <c r="CH202" s="171"/>
      <c r="CI202" s="171"/>
      <c r="CJ202" s="171"/>
    </row>
    <row r="203" spans="43:88" s="8" customFormat="1" x14ac:dyDescent="0.2">
      <c r="AQ203" s="171"/>
      <c r="AR203" s="171"/>
      <c r="AS203" s="171"/>
      <c r="AT203" s="171"/>
      <c r="AU203" s="171"/>
      <c r="AV203" s="171"/>
      <c r="AW203" s="171"/>
      <c r="AX203" s="171"/>
      <c r="AY203" s="171"/>
      <c r="AZ203" s="171"/>
      <c r="BA203" s="171"/>
      <c r="BB203" s="171"/>
      <c r="BC203" s="171"/>
      <c r="BD203" s="171"/>
      <c r="BE203" s="171"/>
      <c r="BF203" s="171"/>
      <c r="BG203" s="171"/>
      <c r="BH203" s="171"/>
      <c r="BI203" s="171"/>
      <c r="BJ203" s="171"/>
      <c r="BK203" s="171"/>
      <c r="BL203" s="171"/>
      <c r="BM203" s="171"/>
      <c r="BN203" s="171"/>
      <c r="BO203" s="171"/>
      <c r="BP203" s="171"/>
      <c r="BQ203" s="171"/>
      <c r="BR203" s="171"/>
      <c r="BS203" s="171"/>
      <c r="BT203" s="171"/>
      <c r="BU203" s="171"/>
      <c r="BV203" s="171"/>
      <c r="BW203" s="171"/>
      <c r="BX203" s="171"/>
      <c r="BY203" s="171"/>
      <c r="BZ203" s="171"/>
      <c r="CA203" s="171"/>
      <c r="CB203" s="171"/>
      <c r="CC203" s="171"/>
      <c r="CD203" s="171"/>
      <c r="CE203" s="171"/>
      <c r="CF203" s="171"/>
      <c r="CG203" s="171"/>
      <c r="CH203" s="171"/>
      <c r="CI203" s="171"/>
      <c r="CJ203" s="171"/>
    </row>
    <row r="204" spans="43:88" s="8" customFormat="1" x14ac:dyDescent="0.2">
      <c r="AQ204" s="171"/>
      <c r="AR204" s="171"/>
      <c r="AS204" s="171"/>
      <c r="AT204" s="171"/>
      <c r="AU204" s="171"/>
      <c r="AV204" s="171"/>
      <c r="AW204" s="171"/>
      <c r="AX204" s="171"/>
      <c r="AY204" s="171"/>
      <c r="AZ204" s="171"/>
      <c r="BA204" s="171"/>
      <c r="BB204" s="171"/>
      <c r="BC204" s="171"/>
      <c r="BD204" s="171"/>
      <c r="BE204" s="171"/>
      <c r="BF204" s="171"/>
      <c r="BG204" s="171"/>
      <c r="BH204" s="171"/>
      <c r="BI204" s="171"/>
      <c r="BJ204" s="171"/>
      <c r="BK204" s="171"/>
      <c r="BL204" s="171"/>
      <c r="BM204" s="171"/>
      <c r="BN204" s="171"/>
      <c r="BO204" s="171"/>
      <c r="BP204" s="171"/>
      <c r="BQ204" s="171"/>
      <c r="BR204" s="171"/>
      <c r="BS204" s="171"/>
      <c r="BT204" s="171"/>
      <c r="BU204" s="171"/>
      <c r="BV204" s="171"/>
      <c r="BW204" s="171"/>
      <c r="BX204" s="171"/>
      <c r="BY204" s="171"/>
      <c r="BZ204" s="171"/>
      <c r="CA204" s="171"/>
      <c r="CB204" s="171"/>
      <c r="CC204" s="171"/>
      <c r="CD204" s="171"/>
      <c r="CE204" s="171"/>
      <c r="CF204" s="171"/>
      <c r="CG204" s="171"/>
      <c r="CH204" s="171"/>
      <c r="CI204" s="171"/>
      <c r="CJ204" s="171"/>
    </row>
    <row r="205" spans="43:88" s="8" customFormat="1" x14ac:dyDescent="0.2">
      <c r="AQ205" s="171"/>
      <c r="AR205" s="171"/>
      <c r="AS205" s="171"/>
      <c r="AT205" s="171"/>
      <c r="AU205" s="171"/>
      <c r="AV205" s="171"/>
      <c r="AW205" s="171"/>
      <c r="AX205" s="171"/>
      <c r="AY205" s="171"/>
      <c r="AZ205" s="171"/>
      <c r="BA205" s="171"/>
      <c r="BB205" s="171"/>
      <c r="BC205" s="171"/>
      <c r="BD205" s="171"/>
      <c r="BE205" s="171"/>
      <c r="BF205" s="171"/>
      <c r="BG205" s="171"/>
      <c r="BH205" s="171"/>
      <c r="BI205" s="171"/>
      <c r="BJ205" s="171"/>
      <c r="BK205" s="171"/>
      <c r="BL205" s="171"/>
      <c r="BM205" s="171"/>
      <c r="BN205" s="171"/>
      <c r="BO205" s="171"/>
      <c r="BP205" s="171"/>
      <c r="BQ205" s="171"/>
      <c r="BR205" s="171"/>
      <c r="BS205" s="171"/>
      <c r="BT205" s="171"/>
      <c r="BU205" s="171"/>
      <c r="BV205" s="171"/>
      <c r="BW205" s="171"/>
      <c r="BX205" s="171"/>
      <c r="BY205" s="171"/>
      <c r="BZ205" s="171"/>
      <c r="CA205" s="171"/>
      <c r="CB205" s="171"/>
      <c r="CC205" s="171"/>
      <c r="CD205" s="171"/>
      <c r="CE205" s="171"/>
      <c r="CF205" s="171"/>
      <c r="CG205" s="171"/>
      <c r="CH205" s="171"/>
      <c r="CI205" s="171"/>
      <c r="CJ205" s="171"/>
    </row>
    <row r="206" spans="43:88" s="8" customFormat="1" x14ac:dyDescent="0.2">
      <c r="AQ206" s="171"/>
      <c r="AR206" s="171"/>
      <c r="AS206" s="171"/>
      <c r="AT206" s="171"/>
      <c r="AU206" s="171"/>
      <c r="AV206" s="171"/>
      <c r="AW206" s="171"/>
      <c r="AX206" s="171"/>
      <c r="AY206" s="171"/>
      <c r="AZ206" s="171"/>
      <c r="BA206" s="171"/>
      <c r="BB206" s="171"/>
      <c r="BC206" s="171"/>
      <c r="BD206" s="171"/>
      <c r="BE206" s="171"/>
      <c r="BF206" s="171"/>
      <c r="BG206" s="171"/>
      <c r="BH206" s="171"/>
      <c r="BI206" s="171"/>
      <c r="BJ206" s="171"/>
      <c r="BK206" s="171"/>
      <c r="BL206" s="171"/>
      <c r="BM206" s="171"/>
      <c r="BN206" s="171"/>
      <c r="BO206" s="171"/>
      <c r="BP206" s="171"/>
      <c r="BQ206" s="171"/>
      <c r="BR206" s="171"/>
      <c r="BS206" s="171"/>
      <c r="BT206" s="171"/>
      <c r="BU206" s="171"/>
      <c r="BV206" s="171"/>
      <c r="BW206" s="171"/>
      <c r="BX206" s="171"/>
      <c r="BY206" s="171"/>
      <c r="BZ206" s="171"/>
      <c r="CA206" s="171"/>
      <c r="CB206" s="171"/>
      <c r="CC206" s="171"/>
      <c r="CD206" s="171"/>
      <c r="CE206" s="171"/>
      <c r="CF206" s="171"/>
      <c r="CG206" s="171"/>
      <c r="CH206" s="171"/>
      <c r="CI206" s="171"/>
      <c r="CJ206" s="171"/>
    </row>
    <row r="207" spans="43:88" s="8" customFormat="1" x14ac:dyDescent="0.2">
      <c r="AQ207" s="171"/>
      <c r="AR207" s="171"/>
      <c r="AS207" s="171"/>
      <c r="AT207" s="171"/>
      <c r="AU207" s="171"/>
      <c r="AV207" s="171"/>
      <c r="AW207" s="171"/>
      <c r="AX207" s="171"/>
      <c r="AY207" s="171"/>
      <c r="AZ207" s="171"/>
      <c r="BA207" s="171"/>
      <c r="BB207" s="171"/>
      <c r="BC207" s="171"/>
      <c r="BD207" s="171"/>
      <c r="BE207" s="171"/>
      <c r="BF207" s="171"/>
      <c r="BG207" s="171"/>
      <c r="BH207" s="171"/>
      <c r="BI207" s="171"/>
      <c r="BJ207" s="171"/>
      <c r="BK207" s="171"/>
      <c r="BL207" s="171"/>
      <c r="BM207" s="171"/>
      <c r="BN207" s="171"/>
      <c r="BO207" s="171"/>
      <c r="BP207" s="171"/>
      <c r="BQ207" s="171"/>
      <c r="BR207" s="171"/>
      <c r="BS207" s="171"/>
      <c r="BT207" s="171"/>
      <c r="BU207" s="171"/>
      <c r="BV207" s="171"/>
      <c r="BW207" s="171"/>
      <c r="BX207" s="171"/>
      <c r="BY207" s="171"/>
      <c r="BZ207" s="171"/>
      <c r="CA207" s="171"/>
      <c r="CB207" s="171"/>
      <c r="CC207" s="171"/>
      <c r="CD207" s="171"/>
      <c r="CE207" s="171"/>
      <c r="CF207" s="171"/>
      <c r="CG207" s="171"/>
      <c r="CH207" s="171"/>
      <c r="CI207" s="171"/>
      <c r="CJ207" s="171"/>
    </row>
    <row r="208" spans="43:88" s="8" customFormat="1" x14ac:dyDescent="0.2">
      <c r="AQ208" s="171"/>
      <c r="AR208" s="171"/>
      <c r="AS208" s="171"/>
      <c r="AT208" s="171"/>
      <c r="AU208" s="171"/>
      <c r="AV208" s="171"/>
      <c r="AW208" s="171"/>
      <c r="AX208" s="171"/>
      <c r="AY208" s="171"/>
      <c r="AZ208" s="171"/>
      <c r="BA208" s="171"/>
      <c r="BB208" s="171"/>
      <c r="BC208" s="171"/>
      <c r="BD208" s="171"/>
      <c r="BE208" s="171"/>
      <c r="BF208" s="171"/>
      <c r="BG208" s="171"/>
      <c r="BH208" s="171"/>
      <c r="BI208" s="171"/>
      <c r="BJ208" s="171"/>
      <c r="BK208" s="171"/>
      <c r="BL208" s="171"/>
      <c r="BM208" s="171"/>
      <c r="BN208" s="171"/>
      <c r="BO208" s="171"/>
      <c r="BP208" s="171"/>
      <c r="BQ208" s="171"/>
      <c r="BR208" s="171"/>
      <c r="BS208" s="171"/>
      <c r="BT208" s="171"/>
      <c r="BU208" s="171"/>
      <c r="BV208" s="171"/>
      <c r="BW208" s="171"/>
      <c r="BX208" s="171"/>
      <c r="BY208" s="171"/>
      <c r="BZ208" s="171"/>
      <c r="CA208" s="171"/>
      <c r="CB208" s="171"/>
      <c r="CC208" s="171"/>
      <c r="CD208" s="171"/>
      <c r="CE208" s="171"/>
      <c r="CF208" s="171"/>
      <c r="CG208" s="171"/>
      <c r="CH208" s="171"/>
      <c r="CI208" s="171"/>
      <c r="CJ208" s="171"/>
    </row>
    <row r="209" spans="43:88" s="8" customFormat="1" x14ac:dyDescent="0.2">
      <c r="AQ209" s="171"/>
      <c r="AR209" s="171"/>
      <c r="AS209" s="171"/>
      <c r="AT209" s="171"/>
      <c r="AU209" s="171"/>
      <c r="AV209" s="171"/>
      <c r="AW209" s="171"/>
      <c r="AX209" s="171"/>
      <c r="AY209" s="171"/>
      <c r="AZ209" s="171"/>
      <c r="BA209" s="171"/>
      <c r="BB209" s="171"/>
      <c r="BC209" s="171"/>
      <c r="BD209" s="171"/>
      <c r="BE209" s="171"/>
      <c r="BF209" s="171"/>
      <c r="BG209" s="171"/>
      <c r="BH209" s="171"/>
      <c r="BI209" s="171"/>
      <c r="BJ209" s="171"/>
      <c r="BK209" s="171"/>
      <c r="BL209" s="171"/>
      <c r="BM209" s="171"/>
      <c r="BN209" s="171"/>
      <c r="BO209" s="171"/>
      <c r="BP209" s="171"/>
      <c r="BQ209" s="171"/>
      <c r="BR209" s="171"/>
      <c r="BS209" s="171"/>
      <c r="BT209" s="171"/>
      <c r="BU209" s="171"/>
      <c r="BV209" s="171"/>
      <c r="BW209" s="171"/>
      <c r="BX209" s="171"/>
      <c r="BY209" s="171"/>
      <c r="BZ209" s="171"/>
      <c r="CA209" s="171"/>
      <c r="CB209" s="171"/>
      <c r="CC209" s="171"/>
      <c r="CD209" s="171"/>
      <c r="CE209" s="171"/>
      <c r="CF209" s="171"/>
      <c r="CG209" s="171"/>
      <c r="CH209" s="171"/>
      <c r="CI209" s="171"/>
      <c r="CJ209" s="171"/>
    </row>
    <row r="210" spans="43:88" s="8" customFormat="1" x14ac:dyDescent="0.2">
      <c r="AQ210" s="171"/>
      <c r="AR210" s="171"/>
      <c r="AS210" s="171"/>
      <c r="AT210" s="171"/>
      <c r="AU210" s="171"/>
      <c r="AV210" s="171"/>
      <c r="AW210" s="171"/>
      <c r="AX210" s="171"/>
      <c r="AY210" s="171"/>
      <c r="AZ210" s="171"/>
      <c r="BA210" s="171"/>
      <c r="BB210" s="171"/>
      <c r="BC210" s="171"/>
      <c r="BD210" s="171"/>
      <c r="BE210" s="171"/>
      <c r="BF210" s="171"/>
      <c r="BG210" s="171"/>
      <c r="BH210" s="171"/>
      <c r="BI210" s="171"/>
      <c r="BJ210" s="171"/>
      <c r="BK210" s="171"/>
      <c r="BL210" s="171"/>
      <c r="BM210" s="171"/>
      <c r="BN210" s="171"/>
      <c r="BO210" s="171"/>
      <c r="BP210" s="171"/>
      <c r="BQ210" s="171"/>
      <c r="BR210" s="171"/>
      <c r="BS210" s="171"/>
      <c r="BT210" s="171"/>
      <c r="BU210" s="171"/>
      <c r="BV210" s="171"/>
      <c r="BW210" s="171"/>
      <c r="BX210" s="171"/>
      <c r="BY210" s="171"/>
      <c r="BZ210" s="171"/>
      <c r="CA210" s="171"/>
      <c r="CB210" s="171"/>
      <c r="CC210" s="171"/>
      <c r="CD210" s="171"/>
      <c r="CE210" s="171"/>
      <c r="CF210" s="171"/>
      <c r="CG210" s="171"/>
      <c r="CH210" s="171"/>
      <c r="CI210" s="171"/>
      <c r="CJ210" s="171"/>
    </row>
    <row r="211" spans="43:88" s="8" customFormat="1" x14ac:dyDescent="0.2">
      <c r="AQ211" s="171"/>
      <c r="AR211" s="171"/>
      <c r="AS211" s="171"/>
      <c r="AT211" s="171"/>
      <c r="AU211" s="171"/>
      <c r="AV211" s="171"/>
      <c r="AW211" s="171"/>
      <c r="AX211" s="171"/>
      <c r="AY211" s="171"/>
      <c r="AZ211" s="171"/>
      <c r="BA211" s="171"/>
      <c r="BB211" s="171"/>
      <c r="BC211" s="171"/>
      <c r="BD211" s="171"/>
      <c r="BE211" s="171"/>
      <c r="BF211" s="171"/>
      <c r="BG211" s="171"/>
      <c r="BH211" s="171"/>
      <c r="BI211" s="171"/>
      <c r="BJ211" s="171"/>
      <c r="BK211" s="171"/>
      <c r="BL211" s="171"/>
      <c r="BM211" s="171"/>
      <c r="BN211" s="171"/>
      <c r="BO211" s="171"/>
      <c r="BP211" s="171"/>
      <c r="BQ211" s="171"/>
      <c r="BR211" s="171"/>
      <c r="BS211" s="171"/>
      <c r="BT211" s="171"/>
      <c r="BU211" s="171"/>
      <c r="BV211" s="171"/>
      <c r="BW211" s="171"/>
      <c r="BX211" s="171"/>
      <c r="BY211" s="171"/>
      <c r="BZ211" s="171"/>
      <c r="CA211" s="171"/>
      <c r="CB211" s="171"/>
      <c r="CC211" s="171"/>
      <c r="CD211" s="171"/>
      <c r="CE211" s="171"/>
      <c r="CF211" s="171"/>
      <c r="CG211" s="171"/>
      <c r="CH211" s="171"/>
      <c r="CI211" s="171"/>
      <c r="CJ211" s="171"/>
    </row>
    <row r="212" spans="43:88" s="8" customFormat="1" x14ac:dyDescent="0.2">
      <c r="AQ212" s="171"/>
      <c r="AR212" s="171"/>
      <c r="AS212" s="171"/>
      <c r="AT212" s="171"/>
      <c r="AU212" s="171"/>
      <c r="AV212" s="171"/>
      <c r="AW212" s="171"/>
      <c r="AX212" s="171"/>
      <c r="AY212" s="171"/>
      <c r="AZ212" s="171"/>
      <c r="BA212" s="171"/>
      <c r="BB212" s="171"/>
      <c r="BC212" s="171"/>
      <c r="BD212" s="171"/>
      <c r="BE212" s="171"/>
      <c r="BF212" s="171"/>
      <c r="BG212" s="171"/>
      <c r="BH212" s="171"/>
      <c r="BI212" s="171"/>
      <c r="BJ212" s="171"/>
      <c r="BK212" s="171"/>
      <c r="BL212" s="171"/>
      <c r="BM212" s="171"/>
      <c r="BN212" s="171"/>
      <c r="BO212" s="171"/>
      <c r="BP212" s="171"/>
      <c r="BQ212" s="171"/>
      <c r="BR212" s="171"/>
      <c r="BS212" s="171"/>
      <c r="BT212" s="171"/>
      <c r="BU212" s="171"/>
      <c r="BV212" s="171"/>
      <c r="BW212" s="171"/>
      <c r="BX212" s="171"/>
      <c r="BY212" s="171"/>
      <c r="BZ212" s="171"/>
      <c r="CA212" s="171"/>
      <c r="CB212" s="171"/>
      <c r="CC212" s="171"/>
      <c r="CD212" s="171"/>
      <c r="CE212" s="171"/>
      <c r="CF212" s="171"/>
      <c r="CG212" s="171"/>
      <c r="CH212" s="171"/>
      <c r="CI212" s="171"/>
      <c r="CJ212" s="171"/>
    </row>
    <row r="213" spans="43:88" s="8" customFormat="1" x14ac:dyDescent="0.2">
      <c r="AQ213" s="171"/>
      <c r="AR213" s="171"/>
      <c r="AS213" s="171"/>
      <c r="AT213" s="171"/>
      <c r="AU213" s="171"/>
      <c r="AV213" s="171"/>
      <c r="AW213" s="171"/>
      <c r="AX213" s="171"/>
      <c r="AY213" s="171"/>
      <c r="AZ213" s="171"/>
      <c r="BA213" s="171"/>
      <c r="BB213" s="171"/>
      <c r="BC213" s="171"/>
      <c r="BD213" s="171"/>
      <c r="BE213" s="171"/>
      <c r="BF213" s="171"/>
      <c r="BG213" s="171"/>
      <c r="BH213" s="171"/>
      <c r="BI213" s="171"/>
      <c r="BJ213" s="171"/>
      <c r="BK213" s="171"/>
      <c r="BL213" s="171"/>
      <c r="BM213" s="171"/>
      <c r="BN213" s="171"/>
      <c r="BO213" s="171"/>
      <c r="BP213" s="171"/>
      <c r="BQ213" s="171"/>
      <c r="BR213" s="171"/>
      <c r="BS213" s="171"/>
      <c r="BT213" s="171"/>
      <c r="BU213" s="171"/>
      <c r="BV213" s="171"/>
      <c r="BW213" s="171"/>
      <c r="BX213" s="171"/>
      <c r="BY213" s="171"/>
      <c r="BZ213" s="171"/>
      <c r="CA213" s="171"/>
      <c r="CB213" s="171"/>
      <c r="CC213" s="171"/>
      <c r="CD213" s="171"/>
      <c r="CE213" s="171"/>
      <c r="CF213" s="171"/>
      <c r="CG213" s="171"/>
      <c r="CH213" s="171"/>
      <c r="CI213" s="171"/>
      <c r="CJ213" s="171"/>
    </row>
    <row r="214" spans="43:88" s="8" customFormat="1" x14ac:dyDescent="0.2">
      <c r="AQ214" s="171"/>
      <c r="AR214" s="171"/>
      <c r="AS214" s="171"/>
      <c r="AT214" s="171"/>
      <c r="AU214" s="171"/>
      <c r="AV214" s="171"/>
      <c r="AW214" s="171"/>
      <c r="AX214" s="171"/>
      <c r="AY214" s="171"/>
      <c r="AZ214" s="171"/>
      <c r="BA214" s="171"/>
      <c r="BB214" s="171"/>
      <c r="BC214" s="171"/>
      <c r="BD214" s="171"/>
      <c r="BE214" s="171"/>
      <c r="BF214" s="171"/>
      <c r="BG214" s="171"/>
      <c r="BH214" s="171"/>
      <c r="BI214" s="171"/>
      <c r="BJ214" s="171"/>
      <c r="BK214" s="171"/>
      <c r="BL214" s="171"/>
      <c r="BM214" s="171"/>
      <c r="BN214" s="171"/>
      <c r="BO214" s="171"/>
      <c r="BP214" s="171"/>
      <c r="BQ214" s="171"/>
      <c r="BR214" s="171"/>
      <c r="BS214" s="171"/>
      <c r="BT214" s="171"/>
      <c r="BU214" s="171"/>
      <c r="BV214" s="171"/>
      <c r="BW214" s="171"/>
      <c r="BX214" s="171"/>
      <c r="BY214" s="171"/>
      <c r="BZ214" s="171"/>
      <c r="CA214" s="171"/>
      <c r="CB214" s="171"/>
      <c r="CC214" s="171"/>
      <c r="CD214" s="171"/>
      <c r="CE214" s="171"/>
      <c r="CF214" s="171"/>
      <c r="CG214" s="171"/>
      <c r="CH214" s="171"/>
      <c r="CI214" s="171"/>
      <c r="CJ214" s="171"/>
    </row>
    <row r="215" spans="43:88" s="8" customFormat="1" x14ac:dyDescent="0.2">
      <c r="AQ215" s="171"/>
      <c r="AR215" s="171"/>
      <c r="AS215" s="171"/>
      <c r="AT215" s="171"/>
      <c r="AU215" s="171"/>
      <c r="AV215" s="171"/>
      <c r="AW215" s="171"/>
      <c r="AX215" s="171"/>
      <c r="AY215" s="171"/>
      <c r="AZ215" s="171"/>
      <c r="BA215" s="171"/>
      <c r="BB215" s="171"/>
      <c r="BC215" s="171"/>
      <c r="BD215" s="171"/>
      <c r="BE215" s="171"/>
      <c r="BF215" s="171"/>
      <c r="BG215" s="171"/>
      <c r="BH215" s="171"/>
      <c r="BI215" s="171"/>
      <c r="BJ215" s="171"/>
      <c r="BK215" s="171"/>
      <c r="BL215" s="171"/>
      <c r="BM215" s="171"/>
      <c r="BN215" s="171"/>
      <c r="BO215" s="171"/>
      <c r="BP215" s="171"/>
      <c r="BQ215" s="171"/>
      <c r="BR215" s="171"/>
      <c r="BS215" s="171"/>
      <c r="BT215" s="171"/>
      <c r="BU215" s="171"/>
      <c r="BV215" s="171"/>
      <c r="BW215" s="171"/>
      <c r="BX215" s="171"/>
      <c r="BY215" s="171"/>
      <c r="BZ215" s="171"/>
      <c r="CA215" s="171"/>
      <c r="CB215" s="171"/>
      <c r="CC215" s="171"/>
      <c r="CD215" s="171"/>
      <c r="CE215" s="171"/>
      <c r="CF215" s="171"/>
      <c r="CG215" s="171"/>
      <c r="CH215" s="171"/>
      <c r="CI215" s="171"/>
      <c r="CJ215" s="171"/>
    </row>
    <row r="216" spans="43:88" s="8" customFormat="1" x14ac:dyDescent="0.2">
      <c r="AQ216" s="171"/>
      <c r="AR216" s="171"/>
      <c r="AS216" s="171"/>
      <c r="AT216" s="171"/>
      <c r="AU216" s="171"/>
      <c r="AV216" s="171"/>
      <c r="AW216" s="171"/>
      <c r="AX216" s="171"/>
      <c r="AY216" s="171"/>
      <c r="AZ216" s="171"/>
      <c r="BA216" s="171"/>
      <c r="BB216" s="171"/>
      <c r="BC216" s="171"/>
      <c r="BD216" s="171"/>
      <c r="BE216" s="171"/>
      <c r="BF216" s="171"/>
      <c r="BG216" s="171"/>
      <c r="BH216" s="171"/>
      <c r="BI216" s="171"/>
      <c r="BJ216" s="171"/>
      <c r="BK216" s="171"/>
      <c r="BL216" s="171"/>
      <c r="BM216" s="171"/>
      <c r="BN216" s="171"/>
      <c r="BO216" s="171"/>
      <c r="BP216" s="171"/>
      <c r="BQ216" s="171"/>
      <c r="BR216" s="171"/>
      <c r="BS216" s="171"/>
      <c r="BT216" s="171"/>
      <c r="BU216" s="171"/>
      <c r="BV216" s="171"/>
      <c r="BW216" s="171"/>
      <c r="BX216" s="171"/>
      <c r="BY216" s="171"/>
      <c r="BZ216" s="171"/>
      <c r="CA216" s="171"/>
      <c r="CB216" s="171"/>
      <c r="CC216" s="171"/>
      <c r="CD216" s="171"/>
      <c r="CE216" s="171"/>
      <c r="CF216" s="171"/>
      <c r="CG216" s="171"/>
      <c r="CH216" s="171"/>
      <c r="CI216" s="171"/>
      <c r="CJ216" s="171"/>
    </row>
    <row r="217" spans="43:88" s="8" customFormat="1" x14ac:dyDescent="0.2">
      <c r="AQ217" s="171"/>
      <c r="AR217" s="171"/>
      <c r="AS217" s="171"/>
      <c r="AT217" s="171"/>
      <c r="AU217" s="171"/>
      <c r="AV217" s="171"/>
      <c r="AW217" s="171"/>
      <c r="AX217" s="171"/>
      <c r="AY217" s="171"/>
      <c r="AZ217" s="171"/>
      <c r="BA217" s="171"/>
      <c r="BB217" s="171"/>
      <c r="BC217" s="171"/>
      <c r="BD217" s="171"/>
      <c r="BE217" s="171"/>
      <c r="BF217" s="171"/>
      <c r="BG217" s="171"/>
      <c r="BH217" s="171"/>
      <c r="BI217" s="171"/>
      <c r="BJ217" s="171"/>
      <c r="BK217" s="171"/>
      <c r="BL217" s="171"/>
      <c r="BM217" s="171"/>
      <c r="BN217" s="171"/>
      <c r="BO217" s="171"/>
      <c r="BP217" s="171"/>
      <c r="BQ217" s="171"/>
      <c r="BR217" s="171"/>
      <c r="BS217" s="171"/>
      <c r="BT217" s="171"/>
      <c r="BU217" s="171"/>
      <c r="BV217" s="171"/>
      <c r="BW217" s="171"/>
      <c r="BX217" s="171"/>
      <c r="BY217" s="171"/>
      <c r="BZ217" s="171"/>
      <c r="CA217" s="171"/>
      <c r="CB217" s="171"/>
      <c r="CC217" s="171"/>
      <c r="CD217" s="171"/>
      <c r="CE217" s="171"/>
      <c r="CF217" s="171"/>
      <c r="CG217" s="171"/>
      <c r="CH217" s="171"/>
      <c r="CI217" s="171"/>
      <c r="CJ217" s="171"/>
    </row>
    <row r="218" spans="43:88" s="8" customFormat="1" x14ac:dyDescent="0.2">
      <c r="AQ218" s="171"/>
      <c r="AR218" s="171"/>
      <c r="AS218" s="171"/>
      <c r="AT218" s="171"/>
      <c r="AU218" s="171"/>
      <c r="AV218" s="171"/>
      <c r="AW218" s="171"/>
      <c r="AX218" s="171"/>
      <c r="AY218" s="171"/>
      <c r="AZ218" s="171"/>
      <c r="BA218" s="171"/>
      <c r="BB218" s="171"/>
      <c r="BC218" s="171"/>
      <c r="BD218" s="171"/>
      <c r="BE218" s="171"/>
      <c r="BF218" s="171"/>
      <c r="BG218" s="171"/>
      <c r="BH218" s="171"/>
      <c r="BI218" s="171"/>
      <c r="BJ218" s="171"/>
      <c r="BK218" s="171"/>
      <c r="BL218" s="171"/>
      <c r="BM218" s="171"/>
      <c r="BN218" s="171"/>
      <c r="BO218" s="171"/>
      <c r="BP218" s="171"/>
      <c r="BQ218" s="171"/>
      <c r="BR218" s="171"/>
      <c r="BS218" s="171"/>
      <c r="BT218" s="171"/>
      <c r="BU218" s="171"/>
      <c r="BV218" s="171"/>
      <c r="BW218" s="171"/>
      <c r="BX218" s="171"/>
      <c r="BY218" s="171"/>
      <c r="BZ218" s="171"/>
      <c r="CA218" s="171"/>
      <c r="CB218" s="171"/>
      <c r="CC218" s="171"/>
      <c r="CD218" s="171"/>
      <c r="CE218" s="171"/>
      <c r="CF218" s="171"/>
      <c r="CG218" s="171"/>
      <c r="CH218" s="171"/>
      <c r="CI218" s="171"/>
      <c r="CJ218" s="171"/>
    </row>
    <row r="219" spans="43:88" s="8" customFormat="1" x14ac:dyDescent="0.2">
      <c r="AQ219" s="171"/>
      <c r="AR219" s="171"/>
      <c r="AS219" s="171"/>
      <c r="AT219" s="171"/>
      <c r="AU219" s="171"/>
      <c r="AV219" s="171"/>
      <c r="AW219" s="171"/>
      <c r="AX219" s="171"/>
      <c r="AY219" s="171"/>
      <c r="AZ219" s="171"/>
      <c r="BA219" s="171"/>
      <c r="BB219" s="171"/>
      <c r="BC219" s="171"/>
      <c r="BD219" s="171"/>
      <c r="BE219" s="171"/>
      <c r="BF219" s="171"/>
      <c r="BG219" s="171"/>
      <c r="BH219" s="171"/>
      <c r="BI219" s="171"/>
      <c r="BJ219" s="171"/>
      <c r="BK219" s="171"/>
      <c r="BL219" s="171"/>
      <c r="BM219" s="171"/>
      <c r="BN219" s="171"/>
      <c r="BO219" s="171"/>
      <c r="BP219" s="171"/>
      <c r="BQ219" s="171"/>
      <c r="BR219" s="171"/>
      <c r="BS219" s="171"/>
      <c r="BT219" s="171"/>
      <c r="BU219" s="171"/>
      <c r="BV219" s="171"/>
      <c r="BW219" s="171"/>
      <c r="BX219" s="171"/>
      <c r="BY219" s="171"/>
      <c r="BZ219" s="171"/>
      <c r="CA219" s="171"/>
      <c r="CB219" s="171"/>
      <c r="CC219" s="171"/>
      <c r="CD219" s="171"/>
      <c r="CE219" s="171"/>
      <c r="CF219" s="171"/>
      <c r="CG219" s="171"/>
      <c r="CH219" s="171"/>
      <c r="CI219" s="171"/>
      <c r="CJ219" s="171"/>
    </row>
    <row r="220" spans="43:88" s="8" customFormat="1" x14ac:dyDescent="0.2">
      <c r="AQ220" s="171"/>
      <c r="AR220" s="171"/>
      <c r="AS220" s="171"/>
      <c r="AT220" s="171"/>
      <c r="AU220" s="171"/>
      <c r="AV220" s="171"/>
      <c r="AW220" s="171"/>
      <c r="AX220" s="171"/>
      <c r="AY220" s="171"/>
      <c r="AZ220" s="171"/>
      <c r="BA220" s="171"/>
      <c r="BB220" s="171"/>
      <c r="BC220" s="171"/>
      <c r="BD220" s="171"/>
      <c r="BE220" s="171"/>
      <c r="BF220" s="171"/>
      <c r="BG220" s="171"/>
      <c r="BH220" s="171"/>
      <c r="BI220" s="171"/>
      <c r="BJ220" s="171"/>
      <c r="BK220" s="171"/>
      <c r="BL220" s="171"/>
      <c r="BM220" s="171"/>
      <c r="BN220" s="171"/>
      <c r="BO220" s="171"/>
      <c r="BP220" s="171"/>
      <c r="BQ220" s="171"/>
      <c r="BR220" s="171"/>
      <c r="BS220" s="171"/>
      <c r="BT220" s="171"/>
      <c r="BU220" s="171"/>
      <c r="BV220" s="171"/>
      <c r="BW220" s="171"/>
      <c r="BX220" s="171"/>
      <c r="BY220" s="171"/>
      <c r="BZ220" s="171"/>
      <c r="CA220" s="171"/>
      <c r="CB220" s="171"/>
      <c r="CC220" s="171"/>
      <c r="CD220" s="171"/>
      <c r="CE220" s="171"/>
      <c r="CF220" s="171"/>
      <c r="CG220" s="171"/>
      <c r="CH220" s="171"/>
      <c r="CI220" s="171"/>
      <c r="CJ220" s="171"/>
    </row>
    <row r="221" spans="43:88" s="8" customFormat="1" x14ac:dyDescent="0.2">
      <c r="AQ221" s="171"/>
      <c r="AR221" s="171"/>
      <c r="AS221" s="171"/>
      <c r="AT221" s="171"/>
      <c r="AU221" s="171"/>
      <c r="AV221" s="171"/>
      <c r="AW221" s="171"/>
      <c r="AX221" s="171"/>
      <c r="AY221" s="171"/>
      <c r="AZ221" s="171"/>
      <c r="BA221" s="171"/>
      <c r="BB221" s="171"/>
      <c r="BC221" s="171"/>
      <c r="BD221" s="171"/>
      <c r="BE221" s="171"/>
      <c r="BF221" s="171"/>
      <c r="BG221" s="171"/>
      <c r="BH221" s="171"/>
      <c r="BI221" s="171"/>
      <c r="BJ221" s="171"/>
      <c r="BK221" s="171"/>
      <c r="BL221" s="171"/>
      <c r="BM221" s="171"/>
      <c r="BN221" s="171"/>
      <c r="BO221" s="171"/>
      <c r="BP221" s="171"/>
      <c r="BQ221" s="171"/>
      <c r="BR221" s="171"/>
      <c r="BS221" s="171"/>
      <c r="BT221" s="171"/>
      <c r="BU221" s="171"/>
      <c r="BV221" s="171"/>
      <c r="BW221" s="171"/>
      <c r="BX221" s="171"/>
      <c r="BY221" s="171"/>
      <c r="BZ221" s="171"/>
      <c r="CA221" s="171"/>
      <c r="CB221" s="171"/>
      <c r="CC221" s="171"/>
      <c r="CD221" s="171"/>
      <c r="CE221" s="171"/>
      <c r="CF221" s="171"/>
      <c r="CG221" s="171"/>
      <c r="CH221" s="171"/>
      <c r="CI221" s="171"/>
      <c r="CJ221" s="171"/>
    </row>
    <row r="222" spans="43:88" s="8" customFormat="1" x14ac:dyDescent="0.2">
      <c r="AQ222" s="171"/>
      <c r="AR222" s="171"/>
      <c r="AS222" s="171"/>
      <c r="AT222" s="171"/>
      <c r="AU222" s="171"/>
      <c r="AV222" s="171"/>
      <c r="AW222" s="171"/>
      <c r="AX222" s="171"/>
      <c r="AY222" s="171"/>
      <c r="AZ222" s="171"/>
      <c r="BA222" s="171"/>
      <c r="BB222" s="171"/>
      <c r="BC222" s="171"/>
      <c r="BD222" s="171"/>
      <c r="BE222" s="171"/>
      <c r="BF222" s="171"/>
      <c r="BG222" s="171"/>
      <c r="BH222" s="171"/>
      <c r="BI222" s="171"/>
      <c r="BJ222" s="171"/>
      <c r="BK222" s="171"/>
      <c r="BL222" s="171"/>
      <c r="BM222" s="171"/>
      <c r="BN222" s="171"/>
      <c r="BO222" s="171"/>
      <c r="BP222" s="171"/>
      <c r="BQ222" s="171"/>
      <c r="BR222" s="171"/>
      <c r="BS222" s="171"/>
      <c r="BT222" s="171"/>
      <c r="BU222" s="171"/>
      <c r="BV222" s="171"/>
      <c r="BW222" s="171"/>
      <c r="BX222" s="171"/>
      <c r="BY222" s="171"/>
      <c r="BZ222" s="171"/>
      <c r="CA222" s="171"/>
      <c r="CB222" s="171"/>
      <c r="CC222" s="171"/>
      <c r="CD222" s="171"/>
      <c r="CE222" s="171"/>
      <c r="CF222" s="171"/>
      <c r="CG222" s="171"/>
      <c r="CH222" s="171"/>
      <c r="CI222" s="171"/>
      <c r="CJ222" s="171"/>
    </row>
    <row r="223" spans="43:88" s="8" customFormat="1" x14ac:dyDescent="0.2">
      <c r="AQ223" s="171"/>
      <c r="AR223" s="171"/>
      <c r="AS223" s="171"/>
      <c r="AT223" s="171"/>
      <c r="AU223" s="171"/>
      <c r="AV223" s="171"/>
      <c r="AW223" s="171"/>
      <c r="AX223" s="171"/>
      <c r="AY223" s="171"/>
      <c r="AZ223" s="171"/>
      <c r="BA223" s="171"/>
      <c r="BB223" s="171"/>
      <c r="BC223" s="171"/>
      <c r="BD223" s="171"/>
      <c r="BE223" s="171"/>
      <c r="BF223" s="171"/>
      <c r="BG223" s="171"/>
      <c r="BH223" s="171"/>
      <c r="BI223" s="171"/>
      <c r="BJ223" s="171"/>
      <c r="BK223" s="171"/>
      <c r="BL223" s="171"/>
      <c r="BM223" s="171"/>
      <c r="BN223" s="171"/>
      <c r="BO223" s="171"/>
      <c r="BP223" s="171"/>
      <c r="BQ223" s="171"/>
      <c r="BR223" s="171"/>
      <c r="BS223" s="171"/>
      <c r="BT223" s="171"/>
      <c r="BU223" s="171"/>
      <c r="BV223" s="171"/>
      <c r="BW223" s="171"/>
      <c r="BX223" s="171"/>
      <c r="BY223" s="171"/>
      <c r="BZ223" s="171"/>
      <c r="CA223" s="171"/>
      <c r="CB223" s="171"/>
      <c r="CC223" s="171"/>
      <c r="CD223" s="171"/>
      <c r="CE223" s="171"/>
      <c r="CF223" s="171"/>
      <c r="CG223" s="171"/>
      <c r="CH223" s="171"/>
      <c r="CI223" s="171"/>
      <c r="CJ223" s="171"/>
    </row>
    <row r="224" spans="43:88" s="8" customFormat="1" x14ac:dyDescent="0.2">
      <c r="AQ224" s="171"/>
      <c r="AR224" s="171"/>
      <c r="AS224" s="171"/>
      <c r="AT224" s="171"/>
      <c r="AU224" s="171"/>
      <c r="AV224" s="171"/>
      <c r="AW224" s="171"/>
      <c r="AX224" s="171"/>
      <c r="AY224" s="171"/>
      <c r="AZ224" s="171"/>
      <c r="BA224" s="171"/>
      <c r="BB224" s="171"/>
      <c r="BC224" s="171"/>
      <c r="BD224" s="171"/>
      <c r="BE224" s="171"/>
      <c r="BF224" s="171"/>
      <c r="BG224" s="171"/>
      <c r="BH224" s="171"/>
      <c r="BI224" s="171"/>
      <c r="BJ224" s="171"/>
      <c r="BK224" s="171"/>
      <c r="BL224" s="171"/>
      <c r="BM224" s="171"/>
      <c r="BN224" s="171"/>
      <c r="BO224" s="171"/>
      <c r="BP224" s="171"/>
      <c r="BQ224" s="171"/>
      <c r="BR224" s="171"/>
      <c r="BS224" s="171"/>
      <c r="BT224" s="171"/>
      <c r="BU224" s="171"/>
      <c r="BV224" s="171"/>
      <c r="BW224" s="171"/>
      <c r="BX224" s="171"/>
      <c r="BY224" s="171"/>
      <c r="BZ224" s="171"/>
      <c r="CA224" s="171"/>
      <c r="CB224" s="171"/>
      <c r="CC224" s="171"/>
      <c r="CD224" s="171"/>
      <c r="CE224" s="171"/>
      <c r="CF224" s="171"/>
      <c r="CG224" s="171"/>
      <c r="CH224" s="171"/>
      <c r="CI224" s="171"/>
      <c r="CJ224" s="171"/>
    </row>
    <row r="225" spans="43:88" s="8" customFormat="1" x14ac:dyDescent="0.2">
      <c r="AQ225" s="171"/>
      <c r="AR225" s="171"/>
      <c r="AS225" s="171"/>
      <c r="AT225" s="171"/>
      <c r="AU225" s="171"/>
      <c r="AV225" s="171"/>
      <c r="AW225" s="171"/>
      <c r="AX225" s="171"/>
      <c r="AY225" s="171"/>
      <c r="AZ225" s="171"/>
      <c r="BA225" s="171"/>
      <c r="BB225" s="171"/>
      <c r="BC225" s="171"/>
      <c r="BD225" s="171"/>
      <c r="BE225" s="171"/>
      <c r="BF225" s="171"/>
      <c r="BG225" s="171"/>
      <c r="BH225" s="171"/>
      <c r="BI225" s="171"/>
      <c r="BJ225" s="171"/>
      <c r="BK225" s="171"/>
      <c r="BL225" s="171"/>
      <c r="BM225" s="171"/>
      <c r="BN225" s="171"/>
      <c r="BO225" s="171"/>
      <c r="BP225" s="171"/>
      <c r="BQ225" s="171"/>
      <c r="BR225" s="171"/>
      <c r="BS225" s="171"/>
      <c r="BT225" s="171"/>
      <c r="BU225" s="171"/>
      <c r="BV225" s="171"/>
      <c r="BW225" s="171"/>
      <c r="BX225" s="171"/>
      <c r="BY225" s="171"/>
      <c r="BZ225" s="171"/>
      <c r="CA225" s="171"/>
      <c r="CB225" s="171"/>
      <c r="CC225" s="171"/>
      <c r="CD225" s="171"/>
      <c r="CE225" s="171"/>
      <c r="CF225" s="171"/>
      <c r="CG225" s="171"/>
      <c r="CH225" s="171"/>
      <c r="CI225" s="171"/>
      <c r="CJ225" s="171"/>
    </row>
    <row r="226" spans="43:88" s="8" customFormat="1" x14ac:dyDescent="0.2">
      <c r="AQ226" s="171"/>
      <c r="AR226" s="171"/>
      <c r="AS226" s="171"/>
      <c r="AT226" s="171"/>
      <c r="AU226" s="171"/>
      <c r="AV226" s="171"/>
      <c r="AW226" s="171"/>
      <c r="AX226" s="171"/>
      <c r="AY226" s="171"/>
      <c r="AZ226" s="171"/>
      <c r="BA226" s="171"/>
      <c r="BB226" s="171"/>
      <c r="BC226" s="171"/>
      <c r="BD226" s="171"/>
      <c r="BE226" s="171"/>
      <c r="BF226" s="171"/>
      <c r="BG226" s="171"/>
      <c r="BH226" s="171"/>
      <c r="BI226" s="171"/>
      <c r="BJ226" s="171"/>
      <c r="BK226" s="171"/>
      <c r="BL226" s="171"/>
      <c r="BM226" s="171"/>
      <c r="BN226" s="171"/>
      <c r="BO226" s="171"/>
      <c r="BP226" s="171"/>
      <c r="BQ226" s="171"/>
      <c r="BR226" s="171"/>
      <c r="BS226" s="171"/>
      <c r="BT226" s="171"/>
      <c r="BU226" s="171"/>
      <c r="BV226" s="171"/>
      <c r="BW226" s="171"/>
      <c r="BX226" s="171"/>
      <c r="BY226" s="171"/>
      <c r="BZ226" s="171"/>
      <c r="CA226" s="171"/>
      <c r="CB226" s="171"/>
      <c r="CC226" s="171"/>
      <c r="CD226" s="171"/>
      <c r="CE226" s="171"/>
      <c r="CF226" s="171"/>
      <c r="CG226" s="171"/>
      <c r="CH226" s="171"/>
      <c r="CI226" s="171"/>
      <c r="CJ226" s="171"/>
    </row>
    <row r="227" spans="43:88" s="8" customFormat="1" x14ac:dyDescent="0.2">
      <c r="AQ227" s="171"/>
      <c r="AR227" s="171"/>
      <c r="AS227" s="171"/>
      <c r="AT227" s="171"/>
      <c r="AU227" s="171"/>
      <c r="AV227" s="171"/>
      <c r="AW227" s="171"/>
      <c r="AX227" s="171"/>
      <c r="AY227" s="171"/>
      <c r="AZ227" s="171"/>
      <c r="BA227" s="171"/>
      <c r="BB227" s="171"/>
      <c r="BC227" s="171"/>
      <c r="BD227" s="171"/>
      <c r="BE227" s="171"/>
      <c r="BF227" s="171"/>
      <c r="BG227" s="171"/>
      <c r="BH227" s="171"/>
      <c r="BI227" s="171"/>
      <c r="BJ227" s="171"/>
      <c r="BK227" s="171"/>
      <c r="BL227" s="171"/>
      <c r="BM227" s="171"/>
      <c r="BN227" s="171"/>
      <c r="BO227" s="171"/>
      <c r="BP227" s="171"/>
      <c r="BQ227" s="171"/>
      <c r="BR227" s="171"/>
      <c r="BS227" s="171"/>
      <c r="BT227" s="171"/>
      <c r="BU227" s="171"/>
      <c r="BV227" s="171"/>
      <c r="BW227" s="171"/>
      <c r="BX227" s="171"/>
      <c r="BY227" s="171"/>
      <c r="BZ227" s="171"/>
      <c r="CA227" s="171"/>
      <c r="CB227" s="171"/>
      <c r="CC227" s="171"/>
      <c r="CD227" s="171"/>
      <c r="CE227" s="171"/>
      <c r="CF227" s="171"/>
      <c r="CG227" s="171"/>
      <c r="CH227" s="171"/>
      <c r="CI227" s="171"/>
      <c r="CJ227" s="171"/>
    </row>
    <row r="228" spans="43:88" s="8" customFormat="1" x14ac:dyDescent="0.2">
      <c r="AQ228" s="171"/>
      <c r="AR228" s="171"/>
      <c r="AS228" s="171"/>
      <c r="AT228" s="171"/>
      <c r="AU228" s="171"/>
      <c r="AV228" s="171"/>
      <c r="AW228" s="171"/>
      <c r="AX228" s="171"/>
      <c r="AY228" s="171"/>
      <c r="AZ228" s="171"/>
      <c r="BA228" s="171"/>
      <c r="BB228" s="171"/>
      <c r="BC228" s="171"/>
      <c r="BD228" s="171"/>
      <c r="BE228" s="171"/>
      <c r="BF228" s="171"/>
      <c r="BG228" s="171"/>
      <c r="BH228" s="171"/>
      <c r="BI228" s="171"/>
      <c r="BJ228" s="171"/>
      <c r="BK228" s="171"/>
      <c r="BL228" s="171"/>
      <c r="BM228" s="171"/>
      <c r="BN228" s="171"/>
      <c r="BO228" s="171"/>
      <c r="BP228" s="171"/>
      <c r="BQ228" s="171"/>
      <c r="BR228" s="171"/>
      <c r="BS228" s="171"/>
      <c r="BT228" s="171"/>
      <c r="BU228" s="171"/>
      <c r="BV228" s="171"/>
      <c r="BW228" s="171"/>
      <c r="BX228" s="171"/>
      <c r="BY228" s="171"/>
      <c r="BZ228" s="171"/>
      <c r="CA228" s="171"/>
      <c r="CB228" s="171"/>
      <c r="CC228" s="171"/>
      <c r="CD228" s="171"/>
      <c r="CE228" s="171"/>
      <c r="CF228" s="171"/>
      <c r="CG228" s="171"/>
      <c r="CH228" s="171"/>
      <c r="CI228" s="171"/>
      <c r="CJ228" s="171"/>
    </row>
    <row r="229" spans="43:88" s="8" customFormat="1" x14ac:dyDescent="0.2">
      <c r="AQ229" s="171"/>
      <c r="AR229" s="171"/>
      <c r="AS229" s="171"/>
      <c r="AT229" s="171"/>
      <c r="AU229" s="171"/>
      <c r="AV229" s="171"/>
      <c r="AW229" s="171"/>
      <c r="AX229" s="171"/>
      <c r="AY229" s="171"/>
      <c r="AZ229" s="171"/>
      <c r="BA229" s="171"/>
      <c r="BB229" s="171"/>
      <c r="BC229" s="171"/>
      <c r="BD229" s="171"/>
      <c r="BE229" s="171"/>
      <c r="BF229" s="171"/>
      <c r="BG229" s="171"/>
      <c r="BH229" s="171"/>
      <c r="BI229" s="171"/>
      <c r="BJ229" s="171"/>
      <c r="BK229" s="171"/>
      <c r="BL229" s="171"/>
      <c r="BM229" s="171"/>
      <c r="BN229" s="171"/>
      <c r="BO229" s="171"/>
      <c r="BP229" s="171"/>
      <c r="BQ229" s="171"/>
      <c r="BR229" s="171"/>
      <c r="BS229" s="171"/>
      <c r="BT229" s="171"/>
      <c r="BU229" s="171"/>
      <c r="BV229" s="171"/>
      <c r="BW229" s="171"/>
      <c r="BX229" s="171"/>
      <c r="BY229" s="171"/>
      <c r="BZ229" s="171"/>
      <c r="CA229" s="171"/>
      <c r="CB229" s="171"/>
      <c r="CC229" s="171"/>
      <c r="CD229" s="171"/>
      <c r="CE229" s="171"/>
      <c r="CF229" s="171"/>
      <c r="CG229" s="171"/>
      <c r="CH229" s="171"/>
      <c r="CI229" s="171"/>
      <c r="CJ229" s="171"/>
    </row>
    <row r="230" spans="43:88" s="8" customFormat="1" x14ac:dyDescent="0.2">
      <c r="AQ230" s="171"/>
      <c r="AR230" s="171"/>
      <c r="AS230" s="171"/>
      <c r="AT230" s="171"/>
      <c r="AU230" s="171"/>
      <c r="AV230" s="171"/>
      <c r="AW230" s="171"/>
      <c r="AX230" s="171"/>
      <c r="AY230" s="171"/>
      <c r="AZ230" s="171"/>
      <c r="BA230" s="171"/>
      <c r="BB230" s="171"/>
      <c r="BC230" s="171"/>
      <c r="BD230" s="171"/>
      <c r="BE230" s="171"/>
      <c r="BF230" s="171"/>
      <c r="BG230" s="171"/>
      <c r="BH230" s="171"/>
      <c r="BI230" s="171"/>
      <c r="BJ230" s="171"/>
      <c r="BK230" s="171"/>
      <c r="BL230" s="171"/>
      <c r="BM230" s="171"/>
      <c r="BN230" s="171"/>
      <c r="BO230" s="171"/>
      <c r="BP230" s="171"/>
      <c r="BQ230" s="171"/>
      <c r="BR230" s="171"/>
      <c r="BS230" s="171"/>
      <c r="BT230" s="171"/>
      <c r="BU230" s="171"/>
      <c r="BV230" s="171"/>
      <c r="BW230" s="171"/>
      <c r="BX230" s="171"/>
      <c r="BY230" s="171"/>
      <c r="BZ230" s="171"/>
      <c r="CA230" s="171"/>
      <c r="CB230" s="171"/>
      <c r="CC230" s="171"/>
      <c r="CD230" s="171"/>
      <c r="CE230" s="171"/>
      <c r="CF230" s="171"/>
      <c r="CG230" s="171"/>
      <c r="CH230" s="171"/>
      <c r="CI230" s="171"/>
      <c r="CJ230" s="171"/>
    </row>
    <row r="231" spans="43:88" s="8" customFormat="1" x14ac:dyDescent="0.2">
      <c r="AQ231" s="171"/>
      <c r="AR231" s="171"/>
      <c r="AS231" s="171"/>
      <c r="AT231" s="171"/>
      <c r="AU231" s="171"/>
      <c r="AV231" s="171"/>
      <c r="AW231" s="171"/>
      <c r="AX231" s="171"/>
      <c r="AY231" s="171"/>
      <c r="AZ231" s="171"/>
      <c r="BA231" s="171"/>
      <c r="BB231" s="171"/>
      <c r="BC231" s="171"/>
      <c r="BD231" s="171"/>
      <c r="BE231" s="171"/>
      <c r="BF231" s="171"/>
      <c r="BG231" s="171"/>
      <c r="BH231" s="171"/>
      <c r="BI231" s="171"/>
      <c r="BJ231" s="171"/>
      <c r="BK231" s="171"/>
      <c r="BL231" s="171"/>
      <c r="BM231" s="171"/>
      <c r="BN231" s="171"/>
      <c r="BO231" s="171"/>
      <c r="BP231" s="171"/>
      <c r="BQ231" s="171"/>
      <c r="BR231" s="171"/>
      <c r="BS231" s="171"/>
      <c r="BT231" s="171"/>
      <c r="BU231" s="171"/>
      <c r="BV231" s="171"/>
      <c r="BW231" s="171"/>
      <c r="BX231" s="171"/>
      <c r="BY231" s="171"/>
      <c r="BZ231" s="171"/>
      <c r="CA231" s="171"/>
      <c r="CB231" s="171"/>
      <c r="CC231" s="171"/>
      <c r="CD231" s="171"/>
      <c r="CE231" s="171"/>
      <c r="CF231" s="171"/>
      <c r="CG231" s="171"/>
      <c r="CH231" s="171"/>
      <c r="CI231" s="171"/>
      <c r="CJ231" s="171"/>
    </row>
    <row r="232" spans="43:88" s="8" customFormat="1" x14ac:dyDescent="0.2">
      <c r="AQ232" s="171"/>
      <c r="AR232" s="171"/>
      <c r="AS232" s="171"/>
      <c r="AT232" s="171"/>
      <c r="AU232" s="171"/>
      <c r="AV232" s="171"/>
      <c r="AW232" s="171"/>
      <c r="AX232" s="171"/>
      <c r="AY232" s="171"/>
      <c r="AZ232" s="171"/>
      <c r="BA232" s="171"/>
      <c r="BB232" s="171"/>
      <c r="BC232" s="171"/>
      <c r="BD232" s="171"/>
      <c r="BE232" s="171"/>
      <c r="BF232" s="171"/>
      <c r="BG232" s="171"/>
      <c r="BH232" s="171"/>
      <c r="BI232" s="171"/>
      <c r="BJ232" s="171"/>
      <c r="BK232" s="171"/>
      <c r="BL232" s="171"/>
      <c r="BM232" s="171"/>
      <c r="BN232" s="171"/>
      <c r="BO232" s="171"/>
      <c r="BP232" s="171"/>
      <c r="BQ232" s="171"/>
      <c r="BR232" s="171"/>
      <c r="BS232" s="171"/>
      <c r="BT232" s="171"/>
      <c r="BU232" s="171"/>
      <c r="BV232" s="171"/>
      <c r="BW232" s="171"/>
      <c r="BX232" s="171"/>
      <c r="BY232" s="171"/>
      <c r="BZ232" s="171"/>
      <c r="CA232" s="171"/>
      <c r="CB232" s="171"/>
      <c r="CC232" s="171"/>
      <c r="CD232" s="171"/>
      <c r="CE232" s="171"/>
      <c r="CF232" s="171"/>
      <c r="CG232" s="171"/>
      <c r="CH232" s="171"/>
      <c r="CI232" s="171"/>
      <c r="CJ232" s="171"/>
    </row>
    <row r="233" spans="43:88" s="8" customFormat="1" x14ac:dyDescent="0.2">
      <c r="AQ233" s="171"/>
      <c r="AR233" s="171"/>
      <c r="AS233" s="171"/>
      <c r="AT233" s="171"/>
      <c r="AU233" s="171"/>
      <c r="AV233" s="171"/>
      <c r="AW233" s="171"/>
      <c r="AX233" s="171"/>
      <c r="AY233" s="171"/>
      <c r="AZ233" s="171"/>
      <c r="BA233" s="171"/>
      <c r="BB233" s="171"/>
      <c r="BC233" s="171"/>
      <c r="BD233" s="171"/>
      <c r="BE233" s="171"/>
      <c r="BF233" s="171"/>
      <c r="BG233" s="171"/>
      <c r="BH233" s="171"/>
      <c r="BI233" s="171"/>
      <c r="BJ233" s="171"/>
      <c r="BK233" s="171"/>
      <c r="BL233" s="171"/>
      <c r="BM233" s="171"/>
      <c r="BN233" s="171"/>
      <c r="BO233" s="171"/>
      <c r="BP233" s="171"/>
      <c r="BQ233" s="171"/>
      <c r="BR233" s="171"/>
      <c r="BS233" s="171"/>
      <c r="BT233" s="171"/>
      <c r="BU233" s="171"/>
      <c r="BV233" s="171"/>
      <c r="BW233" s="171"/>
      <c r="BX233" s="171"/>
      <c r="BY233" s="171"/>
      <c r="BZ233" s="171"/>
      <c r="CA233" s="171"/>
      <c r="CB233" s="171"/>
      <c r="CC233" s="171"/>
      <c r="CD233" s="171"/>
      <c r="CE233" s="171"/>
      <c r="CF233" s="171"/>
      <c r="CG233" s="171"/>
      <c r="CH233" s="171"/>
      <c r="CI233" s="171"/>
      <c r="CJ233" s="171"/>
    </row>
    <row r="234" spans="43:88" s="8" customFormat="1" x14ac:dyDescent="0.2">
      <c r="AQ234" s="171"/>
      <c r="AR234" s="171"/>
      <c r="AS234" s="171"/>
      <c r="AT234" s="171"/>
      <c r="AU234" s="171"/>
      <c r="AV234" s="171"/>
      <c r="AW234" s="171"/>
      <c r="AX234" s="171"/>
      <c r="AY234" s="171"/>
      <c r="AZ234" s="171"/>
      <c r="BA234" s="171"/>
      <c r="BB234" s="171"/>
      <c r="BC234" s="171"/>
      <c r="BD234" s="171"/>
      <c r="BE234" s="171"/>
      <c r="BF234" s="171"/>
      <c r="BG234" s="171"/>
      <c r="BH234" s="171"/>
      <c r="BI234" s="171"/>
      <c r="BJ234" s="171"/>
      <c r="BK234" s="171"/>
      <c r="BL234" s="171"/>
      <c r="BM234" s="171"/>
      <c r="BN234" s="171"/>
      <c r="BO234" s="171"/>
      <c r="BP234" s="171"/>
      <c r="BQ234" s="171"/>
      <c r="BR234" s="171"/>
      <c r="BS234" s="171"/>
      <c r="BT234" s="171"/>
      <c r="BU234" s="171"/>
      <c r="BV234" s="171"/>
      <c r="BW234" s="171"/>
      <c r="BX234" s="171"/>
      <c r="BY234" s="171"/>
      <c r="BZ234" s="171"/>
      <c r="CA234" s="171"/>
      <c r="CB234" s="171"/>
      <c r="CC234" s="171"/>
      <c r="CD234" s="171"/>
      <c r="CE234" s="171"/>
      <c r="CF234" s="171"/>
      <c r="CG234" s="171"/>
      <c r="CH234" s="171"/>
      <c r="CI234" s="171"/>
      <c r="CJ234" s="171"/>
    </row>
    <row r="235" spans="43:88" s="8" customFormat="1" x14ac:dyDescent="0.2">
      <c r="AQ235" s="171"/>
      <c r="AR235" s="171"/>
      <c r="AS235" s="171"/>
      <c r="AT235" s="171"/>
      <c r="AU235" s="171"/>
      <c r="AV235" s="171"/>
      <c r="AW235" s="171"/>
      <c r="AX235" s="171"/>
      <c r="AY235" s="171"/>
      <c r="AZ235" s="171"/>
      <c r="BA235" s="171"/>
      <c r="BB235" s="171"/>
      <c r="BC235" s="171"/>
      <c r="BD235" s="171"/>
      <c r="BE235" s="171"/>
      <c r="BF235" s="171"/>
      <c r="BG235" s="171"/>
      <c r="BH235" s="171"/>
      <c r="BI235" s="171"/>
      <c r="BJ235" s="171"/>
      <c r="BK235" s="171"/>
      <c r="BL235" s="171"/>
      <c r="BM235" s="171"/>
      <c r="BN235" s="171"/>
      <c r="BO235" s="171"/>
      <c r="BP235" s="171"/>
      <c r="BQ235" s="171"/>
      <c r="BR235" s="171"/>
      <c r="BS235" s="171"/>
      <c r="BT235" s="171"/>
      <c r="BU235" s="171"/>
      <c r="BV235" s="171"/>
      <c r="BW235" s="171"/>
      <c r="BX235" s="171"/>
      <c r="BY235" s="171"/>
      <c r="BZ235" s="171"/>
      <c r="CA235" s="171"/>
      <c r="CB235" s="171"/>
      <c r="CC235" s="171"/>
      <c r="CD235" s="171"/>
      <c r="CE235" s="171"/>
      <c r="CF235" s="171"/>
      <c r="CG235" s="171"/>
      <c r="CH235" s="171"/>
      <c r="CI235" s="171"/>
      <c r="CJ235" s="171"/>
    </row>
    <row r="236" spans="43:88" s="8" customFormat="1" x14ac:dyDescent="0.2">
      <c r="AQ236" s="171"/>
      <c r="AR236" s="171"/>
      <c r="AS236" s="171"/>
      <c r="AT236" s="171"/>
      <c r="AU236" s="171"/>
      <c r="AV236" s="171"/>
      <c r="AW236" s="171"/>
      <c r="AX236" s="171"/>
      <c r="AY236" s="171"/>
      <c r="AZ236" s="171"/>
      <c r="BA236" s="171"/>
      <c r="BB236" s="171"/>
      <c r="BC236" s="171"/>
      <c r="BD236" s="171"/>
      <c r="BE236" s="171"/>
      <c r="BF236" s="171"/>
      <c r="BG236" s="171"/>
      <c r="BH236" s="171"/>
      <c r="BI236" s="171"/>
      <c r="BJ236" s="171"/>
      <c r="BK236" s="171"/>
      <c r="BL236" s="171"/>
      <c r="BM236" s="171"/>
      <c r="BN236" s="171"/>
      <c r="BO236" s="171"/>
      <c r="BP236" s="171"/>
      <c r="BQ236" s="171"/>
      <c r="BR236" s="171"/>
      <c r="BS236" s="171"/>
      <c r="BT236" s="171"/>
      <c r="BU236" s="171"/>
      <c r="BV236" s="171"/>
      <c r="BW236" s="171"/>
      <c r="BX236" s="171"/>
      <c r="BY236" s="171"/>
      <c r="BZ236" s="171"/>
      <c r="CA236" s="171"/>
      <c r="CB236" s="171"/>
      <c r="CC236" s="171"/>
      <c r="CD236" s="171"/>
      <c r="CE236" s="171"/>
      <c r="CF236" s="171"/>
      <c r="CG236" s="171"/>
      <c r="CH236" s="171"/>
      <c r="CI236" s="171"/>
      <c r="CJ236" s="171"/>
    </row>
    <row r="237" spans="43:88" s="8" customFormat="1" x14ac:dyDescent="0.2">
      <c r="AQ237" s="171"/>
      <c r="AR237" s="171"/>
      <c r="AS237" s="171"/>
      <c r="AT237" s="171"/>
      <c r="AU237" s="171"/>
      <c r="AV237" s="171"/>
      <c r="AW237" s="171"/>
      <c r="AX237" s="171"/>
      <c r="AY237" s="171"/>
      <c r="AZ237" s="171"/>
      <c r="BA237" s="171"/>
      <c r="BB237" s="171"/>
      <c r="BC237" s="171"/>
      <c r="BD237" s="171"/>
      <c r="BE237" s="171"/>
      <c r="BF237" s="171"/>
      <c r="BG237" s="171"/>
      <c r="BH237" s="171"/>
      <c r="BI237" s="171"/>
      <c r="BJ237" s="171"/>
      <c r="BK237" s="171"/>
      <c r="BL237" s="171"/>
      <c r="BM237" s="171"/>
      <c r="BN237" s="171"/>
      <c r="BO237" s="171"/>
      <c r="BP237" s="171"/>
      <c r="BQ237" s="171"/>
      <c r="BR237" s="171"/>
      <c r="BS237" s="171"/>
      <c r="BT237" s="171"/>
      <c r="BU237" s="171"/>
      <c r="BV237" s="171"/>
      <c r="BW237" s="171"/>
      <c r="BX237" s="171"/>
      <c r="BY237" s="171"/>
      <c r="BZ237" s="171"/>
      <c r="CA237" s="171"/>
      <c r="CB237" s="171"/>
      <c r="CC237" s="171"/>
      <c r="CD237" s="171"/>
      <c r="CE237" s="171"/>
      <c r="CF237" s="171"/>
      <c r="CG237" s="171"/>
      <c r="CH237" s="171"/>
      <c r="CI237" s="171"/>
      <c r="CJ237" s="171"/>
    </row>
    <row r="238" spans="43:88" s="8" customFormat="1" x14ac:dyDescent="0.2">
      <c r="AQ238" s="171"/>
      <c r="AR238" s="171"/>
      <c r="AS238" s="171"/>
      <c r="AT238" s="171"/>
      <c r="AU238" s="171"/>
      <c r="AV238" s="171"/>
      <c r="AW238" s="171"/>
      <c r="AX238" s="171"/>
      <c r="AY238" s="171"/>
      <c r="AZ238" s="171"/>
      <c r="BA238" s="171"/>
      <c r="BB238" s="171"/>
      <c r="BC238" s="171"/>
      <c r="BD238" s="171"/>
      <c r="BE238" s="171"/>
      <c r="BF238" s="171"/>
      <c r="BG238" s="171"/>
      <c r="BH238" s="171"/>
      <c r="BI238" s="171"/>
      <c r="BJ238" s="171"/>
      <c r="BK238" s="171"/>
      <c r="BL238" s="171"/>
      <c r="BM238" s="171"/>
      <c r="BN238" s="171"/>
      <c r="BO238" s="171"/>
      <c r="BP238" s="171"/>
      <c r="BQ238" s="171"/>
      <c r="BR238" s="171"/>
      <c r="BS238" s="171"/>
      <c r="BT238" s="171"/>
      <c r="BU238" s="171"/>
      <c r="BV238" s="171"/>
      <c r="BW238" s="171"/>
      <c r="BX238" s="171"/>
      <c r="BY238" s="171"/>
      <c r="BZ238" s="171"/>
      <c r="CA238" s="171"/>
      <c r="CB238" s="171"/>
      <c r="CC238" s="171"/>
      <c r="CD238" s="171"/>
      <c r="CE238" s="171"/>
      <c r="CF238" s="171"/>
      <c r="CG238" s="171"/>
      <c r="CH238" s="171"/>
      <c r="CI238" s="171"/>
      <c r="CJ238" s="171"/>
    </row>
    <row r="239" spans="43:88" s="8" customFormat="1" x14ac:dyDescent="0.2">
      <c r="AQ239" s="171"/>
      <c r="AR239" s="171"/>
      <c r="AS239" s="171"/>
      <c r="AT239" s="171"/>
      <c r="AU239" s="171"/>
      <c r="AV239" s="171"/>
      <c r="AW239" s="171"/>
      <c r="AX239" s="171"/>
      <c r="AY239" s="171"/>
      <c r="AZ239" s="171"/>
      <c r="BA239" s="171"/>
      <c r="BB239" s="171"/>
      <c r="BC239" s="171"/>
      <c r="BD239" s="171"/>
      <c r="BE239" s="171"/>
      <c r="BF239" s="171"/>
      <c r="BG239" s="171"/>
      <c r="BH239" s="171"/>
      <c r="BI239" s="171"/>
      <c r="BJ239" s="171"/>
      <c r="BK239" s="171"/>
      <c r="BL239" s="171"/>
      <c r="BM239" s="171"/>
      <c r="BN239" s="171"/>
      <c r="BO239" s="171"/>
      <c r="BP239" s="171"/>
      <c r="BQ239" s="171"/>
      <c r="BR239" s="171"/>
      <c r="BS239" s="171"/>
      <c r="BT239" s="171"/>
      <c r="BU239" s="171"/>
      <c r="BV239" s="171"/>
      <c r="BW239" s="171"/>
      <c r="BX239" s="171"/>
      <c r="BY239" s="171"/>
      <c r="BZ239" s="171"/>
      <c r="CA239" s="171"/>
      <c r="CB239" s="171"/>
      <c r="CC239" s="171"/>
      <c r="CD239" s="171"/>
      <c r="CE239" s="171"/>
      <c r="CF239" s="171"/>
      <c r="CG239" s="171"/>
      <c r="CH239" s="171"/>
      <c r="CI239" s="171"/>
      <c r="CJ239" s="171"/>
    </row>
    <row r="240" spans="43:88" s="8" customFormat="1" x14ac:dyDescent="0.2">
      <c r="AQ240" s="171"/>
      <c r="AR240" s="171"/>
      <c r="AS240" s="171"/>
      <c r="AT240" s="171"/>
      <c r="AU240" s="171"/>
      <c r="AV240" s="171"/>
      <c r="AW240" s="171"/>
      <c r="AX240" s="171"/>
      <c r="AY240" s="171"/>
      <c r="AZ240" s="171"/>
      <c r="BA240" s="171"/>
      <c r="BB240" s="171"/>
      <c r="BC240" s="171"/>
      <c r="BD240" s="171"/>
      <c r="BE240" s="171"/>
      <c r="BF240" s="171"/>
      <c r="BG240" s="171"/>
      <c r="BH240" s="171"/>
      <c r="BI240" s="171"/>
      <c r="BJ240" s="171"/>
      <c r="BK240" s="171"/>
      <c r="BL240" s="171"/>
      <c r="BM240" s="171"/>
      <c r="BN240" s="171"/>
      <c r="BO240" s="171"/>
      <c r="BP240" s="171"/>
      <c r="BQ240" s="171"/>
      <c r="BR240" s="171"/>
      <c r="BS240" s="171"/>
      <c r="BT240" s="171"/>
      <c r="BU240" s="171"/>
      <c r="BV240" s="171"/>
      <c r="BW240" s="171"/>
      <c r="BX240" s="171"/>
      <c r="BY240" s="171"/>
      <c r="BZ240" s="171"/>
      <c r="CA240" s="171"/>
      <c r="CB240" s="171"/>
      <c r="CC240" s="171"/>
      <c r="CD240" s="171"/>
      <c r="CE240" s="171"/>
      <c r="CF240" s="171"/>
      <c r="CG240" s="171"/>
      <c r="CH240" s="171"/>
      <c r="CI240" s="171"/>
      <c r="CJ240" s="171"/>
    </row>
    <row r="241" spans="43:88" s="8" customFormat="1" x14ac:dyDescent="0.2">
      <c r="AQ241" s="171"/>
      <c r="AR241" s="171"/>
      <c r="AS241" s="171"/>
      <c r="AT241" s="171"/>
      <c r="AU241" s="171"/>
      <c r="AV241" s="171"/>
      <c r="AW241" s="171"/>
      <c r="AX241" s="171"/>
      <c r="AY241" s="171"/>
      <c r="AZ241" s="171"/>
      <c r="BA241" s="171"/>
      <c r="BB241" s="171"/>
      <c r="BC241" s="171"/>
      <c r="BD241" s="171"/>
      <c r="BE241" s="171"/>
      <c r="BF241" s="171"/>
      <c r="BG241" s="171"/>
      <c r="BH241" s="171"/>
      <c r="BI241" s="171"/>
      <c r="BJ241" s="171"/>
      <c r="BK241" s="171"/>
      <c r="BL241" s="171"/>
      <c r="BM241" s="171"/>
      <c r="BN241" s="171"/>
      <c r="BO241" s="171"/>
      <c r="BP241" s="171"/>
      <c r="BQ241" s="171"/>
      <c r="BR241" s="171"/>
      <c r="BS241" s="171"/>
      <c r="BT241" s="171"/>
      <c r="BU241" s="171"/>
      <c r="BV241" s="171"/>
      <c r="BW241" s="171"/>
      <c r="BX241" s="171"/>
      <c r="BY241" s="171"/>
      <c r="BZ241" s="171"/>
      <c r="CA241" s="171"/>
      <c r="CB241" s="171"/>
      <c r="CC241" s="171"/>
      <c r="CD241" s="171"/>
      <c r="CE241" s="171"/>
      <c r="CF241" s="171"/>
      <c r="CG241" s="171"/>
      <c r="CH241" s="171"/>
      <c r="CI241" s="171"/>
      <c r="CJ241" s="171"/>
    </row>
    <row r="242" spans="43:88" s="8" customFormat="1" x14ac:dyDescent="0.2">
      <c r="AQ242" s="171"/>
      <c r="AR242" s="171"/>
      <c r="AS242" s="171"/>
      <c r="AT242" s="171"/>
      <c r="AU242" s="171"/>
      <c r="AV242" s="171"/>
      <c r="AW242" s="171"/>
      <c r="AX242" s="171"/>
      <c r="AY242" s="171"/>
      <c r="AZ242" s="171"/>
      <c r="BA242" s="171"/>
      <c r="BB242" s="171"/>
      <c r="BC242" s="171"/>
      <c r="BD242" s="171"/>
      <c r="BE242" s="171"/>
      <c r="BF242" s="171"/>
      <c r="BG242" s="171"/>
      <c r="BH242" s="171"/>
      <c r="BI242" s="171"/>
      <c r="BJ242" s="171"/>
      <c r="BK242" s="171"/>
      <c r="BL242" s="171"/>
      <c r="BM242" s="171"/>
      <c r="BN242" s="171"/>
      <c r="BO242" s="171"/>
      <c r="BP242" s="171"/>
      <c r="BQ242" s="171"/>
      <c r="BR242" s="171"/>
      <c r="BS242" s="171"/>
      <c r="BT242" s="171"/>
      <c r="BU242" s="171"/>
      <c r="BV242" s="171"/>
      <c r="BW242" s="171"/>
      <c r="BX242" s="171"/>
      <c r="BY242" s="171"/>
      <c r="BZ242" s="171"/>
      <c r="CA242" s="171"/>
      <c r="CB242" s="171"/>
      <c r="CC242" s="171"/>
      <c r="CD242" s="171"/>
      <c r="CE242" s="171"/>
      <c r="CF242" s="171"/>
      <c r="CG242" s="171"/>
      <c r="CH242" s="171"/>
      <c r="CI242" s="171"/>
      <c r="CJ242" s="171"/>
    </row>
    <row r="243" spans="43:88" s="8" customFormat="1" x14ac:dyDescent="0.2">
      <c r="AQ243" s="171"/>
      <c r="AR243" s="171"/>
      <c r="AS243" s="171"/>
      <c r="AT243" s="171"/>
      <c r="AU243" s="171"/>
      <c r="AV243" s="171"/>
      <c r="AW243" s="171"/>
      <c r="AX243" s="171"/>
      <c r="AY243" s="171"/>
      <c r="AZ243" s="171"/>
      <c r="BA243" s="171"/>
      <c r="BB243" s="171"/>
      <c r="BC243" s="171"/>
      <c r="BD243" s="171"/>
      <c r="BE243" s="171"/>
      <c r="BF243" s="171"/>
      <c r="BG243" s="171"/>
      <c r="BH243" s="171"/>
      <c r="BI243" s="171"/>
      <c r="BJ243" s="171"/>
      <c r="BK243" s="171"/>
      <c r="BL243" s="171"/>
      <c r="BM243" s="171"/>
      <c r="BN243" s="171"/>
      <c r="BO243" s="171"/>
      <c r="BP243" s="171"/>
      <c r="BQ243" s="171"/>
      <c r="BR243" s="171"/>
      <c r="BS243" s="171"/>
      <c r="BT243" s="171"/>
      <c r="BU243" s="171"/>
      <c r="BV243" s="171"/>
      <c r="BW243" s="171"/>
      <c r="BX243" s="171"/>
      <c r="BY243" s="171"/>
      <c r="BZ243" s="171"/>
      <c r="CA243" s="171"/>
      <c r="CB243" s="171"/>
      <c r="CC243" s="171"/>
      <c r="CD243" s="171"/>
      <c r="CE243" s="171"/>
      <c r="CF243" s="171"/>
      <c r="CG243" s="171"/>
      <c r="CH243" s="171"/>
      <c r="CI243" s="171"/>
      <c r="CJ243" s="171"/>
    </row>
    <row r="244" spans="43:88" s="8" customFormat="1" x14ac:dyDescent="0.2">
      <c r="AQ244" s="171"/>
      <c r="AR244" s="171"/>
      <c r="AS244" s="171"/>
      <c r="AT244" s="171"/>
      <c r="AU244" s="171"/>
      <c r="AV244" s="171"/>
      <c r="AW244" s="171"/>
      <c r="AX244" s="171"/>
      <c r="AY244" s="171"/>
      <c r="AZ244" s="171"/>
      <c r="BA244" s="171"/>
      <c r="BB244" s="171"/>
      <c r="BC244" s="171"/>
      <c r="BD244" s="171"/>
      <c r="BE244" s="171"/>
      <c r="BF244" s="171"/>
      <c r="BG244" s="171"/>
      <c r="BH244" s="171"/>
      <c r="BI244" s="171"/>
      <c r="BJ244" s="171"/>
      <c r="BK244" s="171"/>
      <c r="BL244" s="171"/>
      <c r="BM244" s="171"/>
      <c r="BN244" s="171"/>
      <c r="BO244" s="171"/>
      <c r="BP244" s="171"/>
      <c r="BQ244" s="171"/>
      <c r="BR244" s="171"/>
      <c r="BS244" s="171"/>
      <c r="BT244" s="171"/>
      <c r="BU244" s="171"/>
      <c r="BV244" s="171"/>
      <c r="BW244" s="171"/>
      <c r="BX244" s="171"/>
      <c r="BY244" s="171"/>
      <c r="BZ244" s="171"/>
      <c r="CA244" s="171"/>
      <c r="CB244" s="171"/>
      <c r="CC244" s="171"/>
      <c r="CD244" s="171"/>
      <c r="CE244" s="171"/>
      <c r="CF244" s="171"/>
      <c r="CG244" s="171"/>
      <c r="CH244" s="171"/>
      <c r="CI244" s="171"/>
      <c r="CJ244" s="171"/>
    </row>
    <row r="245" spans="43:88" s="8" customFormat="1" x14ac:dyDescent="0.2">
      <c r="AQ245" s="171"/>
      <c r="AR245" s="171"/>
      <c r="AS245" s="171"/>
      <c r="AT245" s="171"/>
      <c r="AU245" s="171"/>
      <c r="AV245" s="171"/>
      <c r="AW245" s="171"/>
      <c r="AX245" s="171"/>
      <c r="AY245" s="171"/>
      <c r="AZ245" s="171"/>
      <c r="BA245" s="171"/>
      <c r="BB245" s="171"/>
      <c r="BC245" s="171"/>
      <c r="BD245" s="171"/>
      <c r="BE245" s="171"/>
      <c r="BF245" s="171"/>
      <c r="BG245" s="171"/>
      <c r="BH245" s="171"/>
      <c r="BI245" s="171"/>
      <c r="BJ245" s="171"/>
      <c r="BK245" s="171"/>
      <c r="BL245" s="171"/>
      <c r="BM245" s="171"/>
      <c r="BN245" s="171"/>
      <c r="BO245" s="171"/>
      <c r="BP245" s="171"/>
      <c r="BQ245" s="171"/>
      <c r="BR245" s="171"/>
      <c r="BS245" s="171"/>
      <c r="BT245" s="171"/>
      <c r="BU245" s="171"/>
      <c r="BV245" s="171"/>
      <c r="BW245" s="171"/>
      <c r="BX245" s="171"/>
      <c r="BY245" s="171"/>
      <c r="BZ245" s="171"/>
      <c r="CA245" s="171"/>
      <c r="CB245" s="171"/>
      <c r="CC245" s="171"/>
      <c r="CD245" s="171"/>
      <c r="CE245" s="171"/>
      <c r="CF245" s="171"/>
      <c r="CG245" s="171"/>
      <c r="CH245" s="171"/>
      <c r="CI245" s="171"/>
      <c r="CJ245" s="171"/>
    </row>
    <row r="246" spans="43:88" s="8" customFormat="1" x14ac:dyDescent="0.2">
      <c r="AQ246" s="171"/>
      <c r="AR246" s="171"/>
      <c r="AS246" s="171"/>
      <c r="AT246" s="171"/>
      <c r="AU246" s="171"/>
      <c r="AV246" s="171"/>
      <c r="AW246" s="171"/>
      <c r="AX246" s="171"/>
      <c r="AY246" s="171"/>
      <c r="AZ246" s="171"/>
      <c r="BA246" s="171"/>
      <c r="BB246" s="171"/>
      <c r="BC246" s="171"/>
      <c r="BD246" s="171"/>
      <c r="BE246" s="171"/>
      <c r="BF246" s="171"/>
      <c r="BG246" s="171"/>
      <c r="BH246" s="171"/>
      <c r="BI246" s="171"/>
      <c r="BJ246" s="171"/>
      <c r="BK246" s="171"/>
      <c r="BL246" s="171"/>
      <c r="BM246" s="171"/>
      <c r="BN246" s="171"/>
      <c r="BO246" s="171"/>
      <c r="BP246" s="171"/>
      <c r="BQ246" s="171"/>
      <c r="BR246" s="171"/>
      <c r="BS246" s="171"/>
      <c r="BT246" s="171"/>
      <c r="BU246" s="171"/>
      <c r="BV246" s="171"/>
      <c r="BW246" s="171"/>
      <c r="BX246" s="171"/>
      <c r="BY246" s="171"/>
      <c r="BZ246" s="171"/>
      <c r="CA246" s="171"/>
      <c r="CB246" s="171"/>
      <c r="CC246" s="171"/>
      <c r="CD246" s="171"/>
      <c r="CE246" s="171"/>
      <c r="CF246" s="171"/>
      <c r="CG246" s="171"/>
      <c r="CH246" s="171"/>
      <c r="CI246" s="171"/>
      <c r="CJ246" s="171"/>
    </row>
    <row r="247" spans="43:88" s="8" customFormat="1" x14ac:dyDescent="0.2">
      <c r="AQ247" s="171"/>
      <c r="AR247" s="171"/>
      <c r="AS247" s="171"/>
      <c r="AT247" s="171"/>
      <c r="AU247" s="171"/>
      <c r="AV247" s="171"/>
      <c r="AW247" s="171"/>
      <c r="AX247" s="171"/>
      <c r="AY247" s="171"/>
      <c r="AZ247" s="171"/>
      <c r="BA247" s="171"/>
      <c r="BB247" s="171"/>
      <c r="BC247" s="171"/>
      <c r="BD247" s="171"/>
      <c r="BE247" s="171"/>
      <c r="BF247" s="171"/>
      <c r="BG247" s="171"/>
      <c r="BH247" s="171"/>
      <c r="BI247" s="171"/>
      <c r="BJ247" s="171"/>
      <c r="BK247" s="171"/>
      <c r="BL247" s="171"/>
      <c r="BM247" s="171"/>
      <c r="BN247" s="171"/>
      <c r="BO247" s="171"/>
      <c r="BP247" s="171"/>
      <c r="BQ247" s="171"/>
      <c r="BR247" s="171"/>
      <c r="BS247" s="171"/>
      <c r="BT247" s="171"/>
      <c r="BU247" s="171"/>
      <c r="BV247" s="171"/>
      <c r="BW247" s="171"/>
      <c r="BX247" s="171"/>
      <c r="BY247" s="171"/>
      <c r="BZ247" s="171"/>
      <c r="CA247" s="171"/>
      <c r="CB247" s="171"/>
      <c r="CC247" s="171"/>
      <c r="CD247" s="171"/>
      <c r="CE247" s="171"/>
      <c r="CF247" s="171"/>
      <c r="CG247" s="171"/>
      <c r="CH247" s="171"/>
      <c r="CI247" s="171"/>
      <c r="CJ247" s="171"/>
    </row>
    <row r="248" spans="43:88" s="8" customFormat="1" x14ac:dyDescent="0.2">
      <c r="AQ248" s="171"/>
      <c r="AR248" s="171"/>
      <c r="AS248" s="171"/>
      <c r="AT248" s="171"/>
      <c r="AU248" s="171"/>
      <c r="AV248" s="171"/>
      <c r="AW248" s="171"/>
      <c r="AX248" s="171"/>
      <c r="AY248" s="171"/>
      <c r="AZ248" s="171"/>
      <c r="BA248" s="171"/>
      <c r="BB248" s="171"/>
      <c r="BC248" s="171"/>
      <c r="BD248" s="171"/>
      <c r="BE248" s="171"/>
      <c r="BF248" s="171"/>
      <c r="BG248" s="171"/>
      <c r="BH248" s="171"/>
      <c r="BI248" s="171"/>
      <c r="BJ248" s="171"/>
      <c r="BK248" s="171"/>
      <c r="BL248" s="171"/>
      <c r="BM248" s="171"/>
      <c r="BN248" s="171"/>
      <c r="BO248" s="171"/>
      <c r="BP248" s="171"/>
      <c r="BQ248" s="171"/>
      <c r="BR248" s="171"/>
      <c r="BS248" s="171"/>
      <c r="BT248" s="171"/>
      <c r="BU248" s="171"/>
      <c r="BV248" s="171"/>
      <c r="BW248" s="171"/>
      <c r="BX248" s="171"/>
      <c r="BY248" s="171"/>
      <c r="BZ248" s="171"/>
      <c r="CA248" s="171"/>
      <c r="CB248" s="171"/>
      <c r="CC248" s="171"/>
      <c r="CD248" s="171"/>
      <c r="CE248" s="171"/>
      <c r="CF248" s="171"/>
      <c r="CG248" s="171"/>
      <c r="CH248" s="171"/>
      <c r="CI248" s="171"/>
      <c r="CJ248" s="171"/>
    </row>
    <row r="249" spans="43:88" s="8" customFormat="1" x14ac:dyDescent="0.2">
      <c r="AQ249" s="171"/>
      <c r="AR249" s="171"/>
      <c r="AS249" s="171"/>
      <c r="AT249" s="171"/>
      <c r="AU249" s="171"/>
      <c r="AV249" s="171"/>
      <c r="AW249" s="171"/>
      <c r="AX249" s="171"/>
      <c r="AY249" s="171"/>
      <c r="AZ249" s="171"/>
      <c r="BA249" s="171"/>
      <c r="BB249" s="171"/>
      <c r="BC249" s="171"/>
      <c r="BD249" s="171"/>
      <c r="BE249" s="171"/>
      <c r="BF249" s="171"/>
      <c r="BG249" s="171"/>
      <c r="BH249" s="171"/>
      <c r="BI249" s="171"/>
      <c r="BJ249" s="171"/>
      <c r="BK249" s="171"/>
      <c r="BL249" s="171"/>
      <c r="BM249" s="171"/>
      <c r="BN249" s="171"/>
      <c r="BO249" s="171"/>
      <c r="BP249" s="171"/>
      <c r="BQ249" s="171"/>
      <c r="BR249" s="171"/>
      <c r="BS249" s="171"/>
      <c r="BT249" s="171"/>
      <c r="BU249" s="171"/>
      <c r="BV249" s="171"/>
      <c r="BW249" s="171"/>
      <c r="BX249" s="171"/>
      <c r="BY249" s="171"/>
      <c r="BZ249" s="171"/>
      <c r="CA249" s="171"/>
      <c r="CB249" s="171"/>
      <c r="CC249" s="171"/>
      <c r="CD249" s="171"/>
      <c r="CE249" s="171"/>
      <c r="CF249" s="171"/>
      <c r="CG249" s="171"/>
      <c r="CH249" s="171"/>
      <c r="CI249" s="171"/>
      <c r="CJ249" s="171"/>
    </row>
    <row r="250" spans="43:88" s="8" customFormat="1" x14ac:dyDescent="0.2">
      <c r="AQ250" s="171"/>
      <c r="AR250" s="171"/>
      <c r="AS250" s="171"/>
      <c r="AT250" s="171"/>
      <c r="AU250" s="171"/>
      <c r="AV250" s="171"/>
      <c r="AW250" s="171"/>
      <c r="AX250" s="171"/>
      <c r="AY250" s="171"/>
      <c r="AZ250" s="171"/>
      <c r="BA250" s="171"/>
      <c r="BB250" s="171"/>
      <c r="BC250" s="171"/>
      <c r="BD250" s="171"/>
      <c r="BE250" s="171"/>
      <c r="BF250" s="171"/>
      <c r="BG250" s="171"/>
      <c r="BH250" s="171"/>
      <c r="BI250" s="171"/>
      <c r="BJ250" s="171"/>
      <c r="BK250" s="171"/>
      <c r="BL250" s="171"/>
      <c r="BM250" s="171"/>
      <c r="BN250" s="171"/>
      <c r="BO250" s="171"/>
      <c r="BP250" s="171"/>
      <c r="BQ250" s="171"/>
      <c r="BR250" s="171"/>
      <c r="BS250" s="171"/>
      <c r="BT250" s="171"/>
      <c r="BU250" s="171"/>
      <c r="BV250" s="171"/>
      <c r="BW250" s="171"/>
      <c r="BX250" s="171"/>
      <c r="BY250" s="171"/>
      <c r="BZ250" s="171"/>
      <c r="CA250" s="171"/>
      <c r="CB250" s="171"/>
      <c r="CC250" s="171"/>
      <c r="CD250" s="171"/>
      <c r="CE250" s="171"/>
      <c r="CF250" s="171"/>
      <c r="CG250" s="171"/>
      <c r="CH250" s="171"/>
      <c r="CI250" s="171"/>
      <c r="CJ250" s="171"/>
    </row>
    <row r="251" spans="43:88" s="8" customFormat="1" x14ac:dyDescent="0.2">
      <c r="AQ251" s="171"/>
      <c r="AR251" s="171"/>
      <c r="AS251" s="171"/>
      <c r="AT251" s="171"/>
      <c r="AU251" s="171"/>
      <c r="AV251" s="171"/>
      <c r="AW251" s="171"/>
      <c r="AX251" s="171"/>
      <c r="AY251" s="171"/>
      <c r="AZ251" s="171"/>
      <c r="BA251" s="171"/>
      <c r="BB251" s="171"/>
      <c r="BC251" s="171"/>
      <c r="BD251" s="171"/>
      <c r="BE251" s="171"/>
      <c r="BF251" s="171"/>
      <c r="BG251" s="171"/>
      <c r="BH251" s="171"/>
      <c r="BI251" s="171"/>
      <c r="BJ251" s="171"/>
      <c r="BK251" s="171"/>
      <c r="BL251" s="171"/>
      <c r="BM251" s="171"/>
      <c r="BN251" s="171"/>
      <c r="BO251" s="171"/>
      <c r="BP251" s="171"/>
      <c r="BQ251" s="171"/>
      <c r="BR251" s="171"/>
      <c r="BS251" s="171"/>
      <c r="BT251" s="171"/>
      <c r="BU251" s="171"/>
      <c r="BV251" s="171"/>
      <c r="BW251" s="171"/>
      <c r="BX251" s="171"/>
      <c r="BY251" s="171"/>
      <c r="BZ251" s="171"/>
      <c r="CA251" s="171"/>
      <c r="CB251" s="171"/>
      <c r="CC251" s="171"/>
      <c r="CD251" s="171"/>
      <c r="CE251" s="171"/>
      <c r="CF251" s="171"/>
      <c r="CG251" s="171"/>
      <c r="CH251" s="171"/>
      <c r="CI251" s="171"/>
      <c r="CJ251" s="171"/>
    </row>
    <row r="252" spans="43:88" s="8" customFormat="1" x14ac:dyDescent="0.2">
      <c r="AQ252" s="171"/>
      <c r="AR252" s="171"/>
      <c r="AS252" s="171"/>
      <c r="AT252" s="171"/>
      <c r="AU252" s="171"/>
      <c r="AV252" s="171"/>
      <c r="AW252" s="171"/>
      <c r="AX252" s="171"/>
      <c r="AY252" s="171"/>
      <c r="AZ252" s="171"/>
      <c r="BA252" s="171"/>
      <c r="BB252" s="171"/>
      <c r="BC252" s="171"/>
      <c r="BD252" s="171"/>
      <c r="BE252" s="171"/>
      <c r="BF252" s="171"/>
      <c r="BG252" s="171"/>
      <c r="BH252" s="171"/>
      <c r="BI252" s="171"/>
      <c r="BJ252" s="171"/>
      <c r="BK252" s="171"/>
      <c r="BL252" s="171"/>
      <c r="BM252" s="171"/>
      <c r="BN252" s="171"/>
      <c r="BO252" s="171"/>
      <c r="BP252" s="171"/>
      <c r="BQ252" s="171"/>
      <c r="BR252" s="171"/>
      <c r="BS252" s="171"/>
      <c r="BT252" s="171"/>
      <c r="BU252" s="171"/>
      <c r="BV252" s="171"/>
      <c r="BW252" s="171"/>
      <c r="BX252" s="171"/>
      <c r="BY252" s="171"/>
      <c r="BZ252" s="171"/>
      <c r="CA252" s="171"/>
      <c r="CB252" s="171"/>
      <c r="CC252" s="171"/>
      <c r="CD252" s="171"/>
      <c r="CE252" s="171"/>
      <c r="CF252" s="171"/>
      <c r="CG252" s="171"/>
      <c r="CH252" s="171"/>
      <c r="CI252" s="171"/>
      <c r="CJ252" s="171"/>
    </row>
    <row r="253" spans="43:88" s="8" customFormat="1" x14ac:dyDescent="0.2">
      <c r="AQ253" s="171"/>
      <c r="AR253" s="171"/>
      <c r="AS253" s="171"/>
      <c r="AT253" s="171"/>
      <c r="AU253" s="171"/>
      <c r="AV253" s="171"/>
      <c r="AW253" s="171"/>
      <c r="AX253" s="171"/>
      <c r="AY253" s="171"/>
      <c r="AZ253" s="171"/>
      <c r="BA253" s="171"/>
      <c r="BB253" s="171"/>
      <c r="BC253" s="171"/>
      <c r="BD253" s="171"/>
      <c r="BE253" s="171"/>
      <c r="BF253" s="171"/>
      <c r="BG253" s="171"/>
      <c r="BH253" s="171"/>
      <c r="BI253" s="171"/>
      <c r="BJ253" s="171"/>
      <c r="BK253" s="171"/>
      <c r="BL253" s="171"/>
      <c r="BM253" s="171"/>
      <c r="BN253" s="171"/>
      <c r="BO253" s="171"/>
      <c r="BP253" s="171"/>
      <c r="BQ253" s="171"/>
      <c r="BR253" s="171"/>
      <c r="BS253" s="171"/>
      <c r="BT253" s="171"/>
      <c r="BU253" s="171"/>
      <c r="BV253" s="171"/>
      <c r="BW253" s="171"/>
      <c r="BX253" s="171"/>
      <c r="BY253" s="171"/>
      <c r="BZ253" s="171"/>
      <c r="CA253" s="171"/>
      <c r="CB253" s="171"/>
      <c r="CC253" s="171"/>
      <c r="CD253" s="171"/>
      <c r="CE253" s="171"/>
      <c r="CF253" s="171"/>
      <c r="CG253" s="171"/>
      <c r="CH253" s="171"/>
      <c r="CI253" s="171"/>
      <c r="CJ253" s="171"/>
    </row>
    <row r="254" spans="43:88" s="8" customFormat="1" x14ac:dyDescent="0.2">
      <c r="AQ254" s="171"/>
      <c r="AR254" s="171"/>
      <c r="AS254" s="171"/>
      <c r="AT254" s="171"/>
      <c r="AU254" s="171"/>
      <c r="AV254" s="171"/>
      <c r="AW254" s="171"/>
      <c r="AX254" s="171"/>
      <c r="AY254" s="171"/>
      <c r="AZ254" s="171"/>
      <c r="BA254" s="171"/>
      <c r="BB254" s="171"/>
      <c r="BC254" s="171"/>
      <c r="BD254" s="171"/>
      <c r="BE254" s="171"/>
      <c r="BF254" s="171"/>
      <c r="BG254" s="171"/>
      <c r="BH254" s="171"/>
      <c r="BI254" s="171"/>
      <c r="BJ254" s="171"/>
      <c r="BK254" s="171"/>
      <c r="BL254" s="171"/>
      <c r="BM254" s="171"/>
      <c r="BN254" s="171"/>
      <c r="BO254" s="171"/>
      <c r="BP254" s="171"/>
      <c r="BQ254" s="171"/>
      <c r="BR254" s="171"/>
      <c r="BS254" s="171"/>
      <c r="BT254" s="171"/>
      <c r="BU254" s="171"/>
      <c r="BV254" s="171"/>
      <c r="BW254" s="171"/>
      <c r="BX254" s="171"/>
      <c r="BY254" s="171"/>
      <c r="BZ254" s="171"/>
      <c r="CA254" s="171"/>
      <c r="CB254" s="171"/>
      <c r="CC254" s="171"/>
      <c r="CD254" s="171"/>
      <c r="CE254" s="171"/>
      <c r="CF254" s="171"/>
      <c r="CG254" s="171"/>
      <c r="CH254" s="171"/>
      <c r="CI254" s="171"/>
      <c r="CJ254" s="171"/>
    </row>
    <row r="255" spans="43:88" s="8" customFormat="1" x14ac:dyDescent="0.2">
      <c r="AQ255" s="171"/>
      <c r="AR255" s="171"/>
      <c r="AS255" s="171"/>
      <c r="AT255" s="171"/>
      <c r="AU255" s="171"/>
      <c r="AV255" s="171"/>
      <c r="AW255" s="171"/>
      <c r="AX255" s="171"/>
      <c r="AY255" s="171"/>
      <c r="AZ255" s="171"/>
      <c r="BA255" s="171"/>
      <c r="BB255" s="171"/>
      <c r="BC255" s="171"/>
      <c r="BD255" s="171"/>
      <c r="BE255" s="171"/>
      <c r="BF255" s="171"/>
      <c r="BG255" s="171"/>
      <c r="BH255" s="171"/>
      <c r="BI255" s="171"/>
      <c r="BJ255" s="171"/>
      <c r="BK255" s="171"/>
      <c r="BL255" s="171"/>
      <c r="BM255" s="171"/>
      <c r="BN255" s="171"/>
      <c r="BO255" s="171"/>
      <c r="BP255" s="171"/>
      <c r="BQ255" s="171"/>
      <c r="BR255" s="171"/>
      <c r="BS255" s="171"/>
      <c r="BT255" s="171"/>
      <c r="BU255" s="171"/>
      <c r="BV255" s="171"/>
      <c r="BW255" s="171"/>
      <c r="BX255" s="171"/>
      <c r="BY255" s="171"/>
      <c r="BZ255" s="171"/>
      <c r="CA255" s="171"/>
      <c r="CB255" s="171"/>
      <c r="CC255" s="171"/>
      <c r="CD255" s="171"/>
      <c r="CE255" s="171"/>
      <c r="CF255" s="171"/>
      <c r="CG255" s="171"/>
      <c r="CH255" s="171"/>
      <c r="CI255" s="171"/>
      <c r="CJ255" s="171"/>
    </row>
    <row r="256" spans="43:88" s="8" customFormat="1" x14ac:dyDescent="0.2">
      <c r="AQ256" s="171"/>
      <c r="AR256" s="171"/>
      <c r="AS256" s="171"/>
      <c r="AT256" s="171"/>
      <c r="AU256" s="171"/>
      <c r="AV256" s="171"/>
      <c r="AW256" s="171"/>
      <c r="AX256" s="171"/>
      <c r="AY256" s="171"/>
      <c r="AZ256" s="171"/>
      <c r="BA256" s="171"/>
      <c r="BB256" s="171"/>
      <c r="BC256" s="171"/>
      <c r="BD256" s="171"/>
      <c r="BE256" s="171"/>
      <c r="BF256" s="171"/>
      <c r="BG256" s="171"/>
      <c r="BH256" s="171"/>
      <c r="BI256" s="171"/>
      <c r="BJ256" s="171"/>
      <c r="BK256" s="171"/>
      <c r="BL256" s="171"/>
      <c r="BM256" s="171"/>
      <c r="BN256" s="171"/>
      <c r="BO256" s="171"/>
      <c r="BP256" s="171"/>
      <c r="BQ256" s="171"/>
      <c r="BR256" s="171"/>
      <c r="BS256" s="171"/>
      <c r="BT256" s="171"/>
      <c r="BU256" s="171"/>
      <c r="BV256" s="171"/>
      <c r="BW256" s="171"/>
      <c r="BX256" s="171"/>
      <c r="BY256" s="171"/>
      <c r="BZ256" s="171"/>
      <c r="CA256" s="171"/>
      <c r="CB256" s="171"/>
      <c r="CC256" s="171"/>
      <c r="CD256" s="171"/>
      <c r="CE256" s="171"/>
      <c r="CF256" s="171"/>
      <c r="CG256" s="171"/>
      <c r="CH256" s="171"/>
      <c r="CI256" s="171"/>
      <c r="CJ256" s="171"/>
    </row>
    <row r="257" spans="43:88" s="8" customFormat="1" x14ac:dyDescent="0.2">
      <c r="AQ257" s="171"/>
      <c r="AR257" s="171"/>
      <c r="AS257" s="171"/>
      <c r="AT257" s="171"/>
      <c r="AU257" s="171"/>
      <c r="AV257" s="171"/>
      <c r="AW257" s="171"/>
      <c r="AX257" s="171"/>
      <c r="AY257" s="171"/>
      <c r="AZ257" s="171"/>
      <c r="BA257" s="171"/>
      <c r="BB257" s="171"/>
      <c r="BC257" s="171"/>
      <c r="BD257" s="171"/>
      <c r="BE257" s="171"/>
      <c r="BF257" s="171"/>
      <c r="BG257" s="171"/>
      <c r="BH257" s="171"/>
      <c r="BI257" s="171"/>
      <c r="BJ257" s="171"/>
      <c r="BK257" s="171"/>
      <c r="BL257" s="171"/>
      <c r="BM257" s="171"/>
      <c r="BN257" s="171"/>
      <c r="BO257" s="171"/>
      <c r="BP257" s="171"/>
      <c r="BQ257" s="171"/>
      <c r="BR257" s="171"/>
      <c r="BS257" s="171"/>
      <c r="BT257" s="171"/>
      <c r="BU257" s="171"/>
      <c r="BV257" s="171"/>
      <c r="BW257" s="171"/>
      <c r="BX257" s="171"/>
      <c r="BY257" s="171"/>
      <c r="BZ257" s="171"/>
      <c r="CA257" s="171"/>
      <c r="CB257" s="171"/>
      <c r="CC257" s="171"/>
      <c r="CD257" s="171"/>
      <c r="CE257" s="171"/>
      <c r="CF257" s="171"/>
      <c r="CG257" s="171"/>
      <c r="CH257" s="171"/>
      <c r="CI257" s="171"/>
      <c r="CJ257" s="171"/>
    </row>
    <row r="258" spans="43:88" s="8" customFormat="1" x14ac:dyDescent="0.2">
      <c r="AQ258" s="171"/>
      <c r="AR258" s="171"/>
      <c r="AS258" s="171"/>
      <c r="AT258" s="171"/>
      <c r="AU258" s="171"/>
      <c r="AV258" s="171"/>
      <c r="AW258" s="171"/>
      <c r="AX258" s="171"/>
      <c r="AY258" s="171"/>
      <c r="AZ258" s="171"/>
      <c r="BA258" s="171"/>
      <c r="BB258" s="171"/>
      <c r="BC258" s="171"/>
      <c r="BD258" s="171"/>
      <c r="BE258" s="171"/>
      <c r="BF258" s="171"/>
      <c r="BG258" s="171"/>
      <c r="BH258" s="171"/>
      <c r="BI258" s="171"/>
      <c r="BJ258" s="171"/>
      <c r="BK258" s="171"/>
      <c r="BL258" s="171"/>
      <c r="BM258" s="171"/>
      <c r="BN258" s="171"/>
      <c r="BO258" s="171"/>
      <c r="BP258" s="171"/>
      <c r="BQ258" s="171"/>
      <c r="BR258" s="171"/>
      <c r="BS258" s="171"/>
      <c r="BT258" s="171"/>
      <c r="BU258" s="171"/>
      <c r="BV258" s="171"/>
      <c r="BW258" s="171"/>
      <c r="BX258" s="171"/>
      <c r="BY258" s="171"/>
      <c r="BZ258" s="171"/>
      <c r="CA258" s="171"/>
      <c r="CB258" s="171"/>
      <c r="CC258" s="171"/>
      <c r="CD258" s="171"/>
      <c r="CE258" s="171"/>
      <c r="CF258" s="171"/>
      <c r="CG258" s="171"/>
      <c r="CH258" s="171"/>
      <c r="CI258" s="171"/>
      <c r="CJ258" s="171"/>
    </row>
    <row r="259" spans="43:88" s="8" customFormat="1" x14ac:dyDescent="0.2">
      <c r="AQ259" s="171"/>
      <c r="AR259" s="171"/>
      <c r="AS259" s="171"/>
      <c r="AT259" s="171"/>
      <c r="AU259" s="171"/>
      <c r="AV259" s="171"/>
      <c r="AW259" s="171"/>
      <c r="AX259" s="171"/>
      <c r="AY259" s="171"/>
      <c r="AZ259" s="171"/>
      <c r="BA259" s="171"/>
      <c r="BB259" s="171"/>
      <c r="BC259" s="171"/>
      <c r="BD259" s="171"/>
      <c r="BE259" s="171"/>
      <c r="BF259" s="171"/>
      <c r="BG259" s="171"/>
      <c r="BH259" s="171"/>
      <c r="BI259" s="171"/>
      <c r="BJ259" s="171"/>
      <c r="BK259" s="171"/>
      <c r="BL259" s="171"/>
      <c r="BM259" s="171"/>
      <c r="BN259" s="171"/>
      <c r="BO259" s="171"/>
      <c r="BP259" s="171"/>
      <c r="BQ259" s="171"/>
      <c r="BR259" s="171"/>
      <c r="BS259" s="171"/>
      <c r="BT259" s="171"/>
      <c r="BU259" s="171"/>
      <c r="BV259" s="171"/>
      <c r="BW259" s="171"/>
      <c r="BX259" s="171"/>
      <c r="BY259" s="171"/>
      <c r="BZ259" s="171"/>
      <c r="CA259" s="171"/>
      <c r="CB259" s="171"/>
      <c r="CC259" s="171"/>
      <c r="CD259" s="171"/>
      <c r="CE259" s="171"/>
      <c r="CF259" s="171"/>
      <c r="CG259" s="171"/>
      <c r="CH259" s="171"/>
      <c r="CI259" s="171"/>
      <c r="CJ259" s="171"/>
    </row>
    <row r="260" spans="43:88" s="8" customFormat="1" x14ac:dyDescent="0.2">
      <c r="AQ260" s="171"/>
      <c r="AR260" s="171"/>
      <c r="AS260" s="171"/>
      <c r="AT260" s="171"/>
      <c r="AU260" s="171"/>
      <c r="AV260" s="171"/>
      <c r="AW260" s="171"/>
      <c r="AX260" s="171"/>
      <c r="AY260" s="171"/>
      <c r="AZ260" s="171"/>
      <c r="BA260" s="171"/>
      <c r="BB260" s="171"/>
      <c r="BC260" s="171"/>
      <c r="BD260" s="171"/>
      <c r="BE260" s="171"/>
      <c r="BF260" s="171"/>
      <c r="BG260" s="171"/>
      <c r="BH260" s="171"/>
      <c r="BI260" s="171"/>
      <c r="BJ260" s="171"/>
      <c r="BK260" s="171"/>
      <c r="BL260" s="171"/>
      <c r="BM260" s="171"/>
      <c r="BN260" s="171"/>
      <c r="BO260" s="171"/>
      <c r="BP260" s="171"/>
      <c r="BQ260" s="171"/>
      <c r="BR260" s="171"/>
      <c r="BS260" s="171"/>
      <c r="BT260" s="171"/>
      <c r="BU260" s="171"/>
      <c r="BV260" s="171"/>
      <c r="BW260" s="171"/>
      <c r="BX260" s="171"/>
      <c r="BY260" s="171"/>
      <c r="BZ260" s="171"/>
      <c r="CA260" s="171"/>
      <c r="CB260" s="171"/>
      <c r="CC260" s="171"/>
      <c r="CD260" s="171"/>
      <c r="CE260" s="171"/>
      <c r="CF260" s="171"/>
      <c r="CG260" s="171"/>
      <c r="CH260" s="171"/>
      <c r="CI260" s="171"/>
      <c r="CJ260" s="171"/>
    </row>
    <row r="261" spans="43:88" s="8" customFormat="1" x14ac:dyDescent="0.2">
      <c r="AQ261" s="171"/>
      <c r="AR261" s="171"/>
      <c r="AS261" s="171"/>
      <c r="AT261" s="171"/>
      <c r="AU261" s="171"/>
      <c r="AV261" s="171"/>
      <c r="AW261" s="171"/>
      <c r="AX261" s="171"/>
      <c r="AY261" s="171"/>
      <c r="AZ261" s="171"/>
      <c r="BA261" s="171"/>
      <c r="BB261" s="171"/>
      <c r="BC261" s="171"/>
      <c r="BD261" s="171"/>
      <c r="BE261" s="171"/>
      <c r="BF261" s="171"/>
      <c r="BG261" s="171"/>
      <c r="BH261" s="171"/>
      <c r="BI261" s="171"/>
      <c r="BJ261" s="171"/>
      <c r="BK261" s="171"/>
      <c r="BL261" s="171"/>
      <c r="BM261" s="171"/>
      <c r="BN261" s="171"/>
      <c r="BO261" s="171"/>
      <c r="BP261" s="171"/>
      <c r="BQ261" s="171"/>
      <c r="BR261" s="171"/>
      <c r="BS261" s="171"/>
      <c r="BT261" s="171"/>
      <c r="BU261" s="171"/>
      <c r="BV261" s="171"/>
      <c r="BW261" s="171"/>
      <c r="BX261" s="171"/>
      <c r="BY261" s="171"/>
      <c r="BZ261" s="171"/>
      <c r="CA261" s="171"/>
      <c r="CB261" s="171"/>
      <c r="CC261" s="171"/>
      <c r="CD261" s="171"/>
      <c r="CE261" s="171"/>
      <c r="CF261" s="171"/>
      <c r="CG261" s="171"/>
      <c r="CH261" s="171"/>
      <c r="CI261" s="171"/>
      <c r="CJ261" s="171"/>
    </row>
    <row r="262" spans="43:88" s="8" customFormat="1" x14ac:dyDescent="0.2">
      <c r="AQ262" s="171"/>
      <c r="AR262" s="171"/>
      <c r="AS262" s="171"/>
      <c r="AT262" s="171"/>
      <c r="AU262" s="171"/>
      <c r="AV262" s="171"/>
      <c r="AW262" s="171"/>
      <c r="AX262" s="171"/>
      <c r="AY262" s="171"/>
      <c r="AZ262" s="171"/>
      <c r="BA262" s="171"/>
      <c r="BB262" s="171"/>
      <c r="BC262" s="171"/>
      <c r="BD262" s="171"/>
      <c r="BE262" s="171"/>
      <c r="BF262" s="171"/>
      <c r="BG262" s="171"/>
      <c r="BH262" s="171"/>
      <c r="BI262" s="171"/>
      <c r="BJ262" s="171"/>
      <c r="BK262" s="171"/>
      <c r="BL262" s="171"/>
      <c r="BM262" s="171"/>
      <c r="BN262" s="171"/>
      <c r="BO262" s="171"/>
      <c r="BP262" s="171"/>
      <c r="BQ262" s="171"/>
      <c r="BR262" s="171"/>
      <c r="BS262" s="171"/>
      <c r="BT262" s="171"/>
      <c r="BU262" s="171"/>
      <c r="BV262" s="171"/>
      <c r="BW262" s="171"/>
      <c r="BX262" s="171"/>
      <c r="BY262" s="171"/>
      <c r="BZ262" s="171"/>
      <c r="CA262" s="171"/>
      <c r="CB262" s="171"/>
      <c r="CC262" s="171"/>
      <c r="CD262" s="171"/>
      <c r="CE262" s="171"/>
      <c r="CF262" s="171"/>
      <c r="CG262" s="171"/>
      <c r="CH262" s="171"/>
      <c r="CI262" s="171"/>
      <c r="CJ262" s="171"/>
    </row>
    <row r="263" spans="43:88" s="8" customFormat="1" x14ac:dyDescent="0.2">
      <c r="AQ263" s="171"/>
      <c r="AR263" s="171"/>
      <c r="AS263" s="171"/>
      <c r="AT263" s="171"/>
      <c r="AU263" s="171"/>
      <c r="AV263" s="171"/>
      <c r="AW263" s="171"/>
      <c r="AX263" s="171"/>
      <c r="AY263" s="171"/>
      <c r="AZ263" s="171"/>
      <c r="BA263" s="171"/>
      <c r="BB263" s="171"/>
      <c r="BC263" s="171"/>
      <c r="BD263" s="171"/>
      <c r="BE263" s="171"/>
      <c r="BF263" s="171"/>
      <c r="BG263" s="171"/>
      <c r="BH263" s="171"/>
      <c r="BI263" s="171"/>
      <c r="BJ263" s="171"/>
      <c r="BK263" s="171"/>
      <c r="BL263" s="171"/>
      <c r="BM263" s="171"/>
      <c r="BN263" s="171"/>
      <c r="BO263" s="171"/>
      <c r="BP263" s="171"/>
      <c r="BQ263" s="171"/>
      <c r="BR263" s="171"/>
      <c r="BS263" s="171"/>
      <c r="BT263" s="171"/>
      <c r="BU263" s="171"/>
      <c r="BV263" s="171"/>
      <c r="BW263" s="171"/>
      <c r="BX263" s="171"/>
      <c r="BY263" s="171"/>
      <c r="BZ263" s="171"/>
      <c r="CA263" s="171"/>
      <c r="CB263" s="171"/>
      <c r="CC263" s="171"/>
      <c r="CD263" s="171"/>
      <c r="CE263" s="171"/>
      <c r="CF263" s="171"/>
      <c r="CG263" s="171"/>
      <c r="CH263" s="171"/>
      <c r="CI263" s="171"/>
      <c r="CJ263" s="171"/>
    </row>
    <row r="264" spans="43:88" s="8" customFormat="1" x14ac:dyDescent="0.2">
      <c r="AQ264" s="171"/>
      <c r="AR264" s="171"/>
      <c r="AS264" s="171"/>
      <c r="AT264" s="171"/>
      <c r="AU264" s="171"/>
      <c r="AV264" s="171"/>
      <c r="AW264" s="171"/>
      <c r="AX264" s="171"/>
      <c r="AY264" s="171"/>
      <c r="AZ264" s="171"/>
      <c r="BA264" s="171"/>
      <c r="BB264" s="171"/>
      <c r="BC264" s="171"/>
      <c r="BD264" s="171"/>
      <c r="BE264" s="171"/>
      <c r="BF264" s="171"/>
      <c r="BG264" s="171"/>
      <c r="BH264" s="171"/>
      <c r="BI264" s="171"/>
      <c r="BJ264" s="171"/>
      <c r="BK264" s="171"/>
      <c r="BL264" s="171"/>
      <c r="BM264" s="171"/>
      <c r="BN264" s="171"/>
      <c r="BO264" s="171"/>
      <c r="BP264" s="171"/>
      <c r="BQ264" s="171"/>
      <c r="BR264" s="171"/>
      <c r="BS264" s="171"/>
      <c r="BT264" s="171"/>
      <c r="BU264" s="171"/>
      <c r="BV264" s="171"/>
      <c r="BW264" s="171"/>
      <c r="BX264" s="171"/>
      <c r="BY264" s="171"/>
      <c r="BZ264" s="171"/>
      <c r="CA264" s="171"/>
      <c r="CB264" s="171"/>
      <c r="CC264" s="171"/>
      <c r="CD264" s="171"/>
      <c r="CE264" s="171"/>
      <c r="CF264" s="171"/>
      <c r="CG264" s="171"/>
      <c r="CH264" s="171"/>
      <c r="CI264" s="171"/>
      <c r="CJ264" s="171"/>
    </row>
    <row r="265" spans="43:88" s="8" customFormat="1" x14ac:dyDescent="0.2">
      <c r="AQ265" s="171"/>
      <c r="AR265" s="171"/>
      <c r="AS265" s="171"/>
      <c r="AT265" s="171"/>
      <c r="AU265" s="171"/>
      <c r="AV265" s="171"/>
      <c r="AW265" s="171"/>
      <c r="AX265" s="171"/>
      <c r="AY265" s="171"/>
      <c r="AZ265" s="171"/>
      <c r="BA265" s="171"/>
      <c r="BB265" s="171"/>
      <c r="BC265" s="171"/>
      <c r="BD265" s="171"/>
      <c r="BE265" s="171"/>
      <c r="BF265" s="171"/>
      <c r="BG265" s="171"/>
      <c r="BH265" s="171"/>
      <c r="BI265" s="171"/>
      <c r="BJ265" s="171"/>
      <c r="BK265" s="171"/>
      <c r="BL265" s="171"/>
      <c r="BM265" s="171"/>
      <c r="BN265" s="171"/>
      <c r="BO265" s="171"/>
      <c r="BP265" s="171"/>
      <c r="BQ265" s="171"/>
      <c r="BR265" s="171"/>
      <c r="BS265" s="171"/>
      <c r="BT265" s="171"/>
      <c r="BU265" s="171"/>
      <c r="BV265" s="171"/>
      <c r="BW265" s="171"/>
      <c r="BX265" s="171"/>
      <c r="BY265" s="171"/>
      <c r="BZ265" s="171"/>
      <c r="CA265" s="171"/>
      <c r="CB265" s="171"/>
      <c r="CC265" s="171"/>
      <c r="CD265" s="171"/>
      <c r="CE265" s="171"/>
      <c r="CF265" s="171"/>
      <c r="CG265" s="171"/>
      <c r="CH265" s="171"/>
      <c r="CI265" s="171"/>
      <c r="CJ265" s="171"/>
    </row>
    <row r="266" spans="43:88" s="8" customFormat="1" x14ac:dyDescent="0.2">
      <c r="AQ266" s="171"/>
      <c r="AR266" s="171"/>
      <c r="AS266" s="171"/>
      <c r="AT266" s="171"/>
      <c r="AU266" s="171"/>
      <c r="AV266" s="171"/>
      <c r="AW266" s="171"/>
      <c r="AX266" s="171"/>
      <c r="AY266" s="171"/>
      <c r="AZ266" s="171"/>
      <c r="BA266" s="171"/>
      <c r="BB266" s="171"/>
      <c r="BC266" s="171"/>
      <c r="BD266" s="171"/>
      <c r="BE266" s="171"/>
      <c r="BF266" s="171"/>
      <c r="BG266" s="171"/>
      <c r="BH266" s="171"/>
      <c r="BI266" s="171"/>
      <c r="BJ266" s="171"/>
      <c r="BK266" s="171"/>
      <c r="BL266" s="171"/>
      <c r="BM266" s="171"/>
      <c r="BN266" s="171"/>
      <c r="BO266" s="171"/>
      <c r="BP266" s="171"/>
      <c r="BQ266" s="171"/>
      <c r="BR266" s="171"/>
      <c r="BS266" s="171"/>
      <c r="BT266" s="171"/>
      <c r="BU266" s="171"/>
      <c r="BV266" s="171"/>
      <c r="BW266" s="171"/>
      <c r="BX266" s="171"/>
      <c r="BY266" s="171"/>
      <c r="BZ266" s="171"/>
      <c r="CA266" s="171"/>
      <c r="CB266" s="171"/>
      <c r="CC266" s="171"/>
      <c r="CD266" s="171"/>
      <c r="CE266" s="171"/>
      <c r="CF266" s="171"/>
      <c r="CG266" s="171"/>
      <c r="CH266" s="171"/>
      <c r="CI266" s="171"/>
      <c r="CJ266" s="171"/>
    </row>
    <row r="267" spans="43:88" s="8" customFormat="1" x14ac:dyDescent="0.2">
      <c r="AQ267" s="171"/>
      <c r="AR267" s="171"/>
      <c r="AS267" s="171"/>
      <c r="AT267" s="171"/>
      <c r="AU267" s="171"/>
      <c r="AV267" s="171"/>
      <c r="AW267" s="171"/>
      <c r="AX267" s="171"/>
      <c r="AY267" s="171"/>
      <c r="AZ267" s="171"/>
      <c r="BA267" s="171"/>
      <c r="BB267" s="171"/>
      <c r="BC267" s="171"/>
      <c r="BD267" s="171"/>
      <c r="BE267" s="171"/>
      <c r="BF267" s="171"/>
      <c r="BG267" s="171"/>
      <c r="BH267" s="171"/>
      <c r="BI267" s="171"/>
      <c r="BJ267" s="171"/>
      <c r="BK267" s="171"/>
      <c r="BL267" s="171"/>
      <c r="BM267" s="171"/>
      <c r="BN267" s="171"/>
      <c r="BO267" s="171"/>
      <c r="BP267" s="171"/>
      <c r="BQ267" s="171"/>
      <c r="BR267" s="171"/>
      <c r="BS267" s="171"/>
      <c r="BT267" s="171"/>
      <c r="BU267" s="171"/>
      <c r="BV267" s="171"/>
      <c r="BW267" s="171"/>
      <c r="BX267" s="171"/>
      <c r="BY267" s="171"/>
      <c r="BZ267" s="171"/>
      <c r="CA267" s="171"/>
      <c r="CB267" s="171"/>
      <c r="CC267" s="171"/>
      <c r="CD267" s="171"/>
      <c r="CE267" s="171"/>
      <c r="CF267" s="171"/>
      <c r="CG267" s="171"/>
      <c r="CH267" s="171"/>
      <c r="CI267" s="171"/>
      <c r="CJ267" s="171"/>
    </row>
    <row r="268" spans="43:88" s="8" customFormat="1" x14ac:dyDescent="0.2">
      <c r="AQ268" s="171"/>
      <c r="AR268" s="171"/>
      <c r="AS268" s="171"/>
      <c r="AT268" s="171"/>
      <c r="AU268" s="171"/>
      <c r="AV268" s="171"/>
      <c r="AW268" s="171"/>
      <c r="AX268" s="171"/>
      <c r="AY268" s="171"/>
      <c r="AZ268" s="171"/>
      <c r="BA268" s="171"/>
      <c r="BB268" s="171"/>
      <c r="BC268" s="171"/>
      <c r="BD268" s="171"/>
      <c r="BE268" s="171"/>
      <c r="BF268" s="171"/>
      <c r="BG268" s="171"/>
      <c r="BH268" s="171"/>
      <c r="BI268" s="171"/>
      <c r="BJ268" s="171"/>
      <c r="BK268" s="171"/>
      <c r="BL268" s="171"/>
      <c r="BM268" s="171"/>
      <c r="BN268" s="171"/>
      <c r="BO268" s="171"/>
      <c r="BP268" s="171"/>
      <c r="BQ268" s="171"/>
      <c r="BR268" s="171"/>
      <c r="BS268" s="171"/>
      <c r="BT268" s="171"/>
      <c r="BU268" s="171"/>
      <c r="BV268" s="171"/>
      <c r="BW268" s="171"/>
      <c r="BX268" s="171"/>
      <c r="BY268" s="171"/>
      <c r="BZ268" s="171"/>
      <c r="CA268" s="171"/>
      <c r="CB268" s="171"/>
      <c r="CC268" s="171"/>
      <c r="CD268" s="171"/>
      <c r="CE268" s="171"/>
      <c r="CF268" s="171"/>
      <c r="CG268" s="171"/>
      <c r="CH268" s="171"/>
      <c r="CI268" s="171"/>
      <c r="CJ268" s="171"/>
    </row>
    <row r="269" spans="43:88" s="8" customFormat="1" x14ac:dyDescent="0.2">
      <c r="AQ269" s="171"/>
      <c r="AR269" s="171"/>
      <c r="AS269" s="171"/>
      <c r="AT269" s="171"/>
      <c r="AU269" s="171"/>
      <c r="AV269" s="171"/>
      <c r="AW269" s="171"/>
      <c r="AX269" s="171"/>
      <c r="AY269" s="171"/>
      <c r="AZ269" s="171"/>
      <c r="BA269" s="171"/>
      <c r="BB269" s="171"/>
      <c r="BC269" s="171"/>
      <c r="BD269" s="171"/>
      <c r="BE269" s="171"/>
      <c r="BF269" s="171"/>
      <c r="BG269" s="171"/>
      <c r="BH269" s="171"/>
      <c r="BI269" s="171"/>
      <c r="BJ269" s="171"/>
      <c r="BK269" s="171"/>
      <c r="BL269" s="171"/>
      <c r="BM269" s="171"/>
      <c r="BN269" s="171"/>
      <c r="BO269" s="171"/>
      <c r="BP269" s="171"/>
      <c r="BQ269" s="171"/>
      <c r="BR269" s="171"/>
      <c r="BS269" s="171"/>
      <c r="BT269" s="171"/>
      <c r="BU269" s="171"/>
      <c r="BV269" s="171"/>
      <c r="BW269" s="171"/>
      <c r="BX269" s="171"/>
      <c r="BY269" s="171"/>
      <c r="BZ269" s="171"/>
      <c r="CA269" s="171"/>
      <c r="CB269" s="171"/>
      <c r="CC269" s="171"/>
      <c r="CD269" s="171"/>
      <c r="CE269" s="171"/>
      <c r="CF269" s="171"/>
      <c r="CG269" s="171"/>
      <c r="CH269" s="171"/>
      <c r="CI269" s="171"/>
      <c r="CJ269" s="171"/>
    </row>
    <row r="270" spans="43:88" s="8" customFormat="1" x14ac:dyDescent="0.2">
      <c r="AQ270" s="171"/>
      <c r="AR270" s="171"/>
      <c r="AS270" s="171"/>
      <c r="AT270" s="171"/>
      <c r="AU270" s="171"/>
      <c r="AV270" s="171"/>
      <c r="AW270" s="171"/>
      <c r="AX270" s="171"/>
      <c r="AY270" s="171"/>
      <c r="AZ270" s="171"/>
      <c r="BA270" s="171"/>
      <c r="BB270" s="171"/>
      <c r="BC270" s="171"/>
      <c r="BD270" s="171"/>
      <c r="BE270" s="171"/>
      <c r="BF270" s="171"/>
      <c r="BG270" s="171"/>
      <c r="BH270" s="171"/>
      <c r="BI270" s="171"/>
      <c r="BJ270" s="171"/>
      <c r="BK270" s="171"/>
      <c r="BL270" s="171"/>
      <c r="BM270" s="171"/>
      <c r="BN270" s="171"/>
      <c r="BO270" s="171"/>
      <c r="BP270" s="171"/>
      <c r="BQ270" s="171"/>
      <c r="BR270" s="171"/>
      <c r="BS270" s="171"/>
      <c r="BT270" s="171"/>
      <c r="BU270" s="171"/>
      <c r="BV270" s="171"/>
      <c r="BW270" s="171"/>
      <c r="BX270" s="171"/>
      <c r="BY270" s="171"/>
      <c r="BZ270" s="171"/>
      <c r="CA270" s="171"/>
      <c r="CB270" s="171"/>
      <c r="CC270" s="171"/>
      <c r="CD270" s="171"/>
      <c r="CE270" s="171"/>
      <c r="CF270" s="171"/>
      <c r="CG270" s="171"/>
      <c r="CH270" s="171"/>
      <c r="CI270" s="171"/>
      <c r="CJ270" s="171"/>
    </row>
    <row r="271" spans="43:88" s="8" customFormat="1" x14ac:dyDescent="0.2">
      <c r="AQ271" s="171"/>
      <c r="AR271" s="171"/>
      <c r="AS271" s="171"/>
      <c r="AT271" s="171"/>
      <c r="AU271" s="171"/>
      <c r="AV271" s="171"/>
      <c r="AW271" s="171"/>
      <c r="AX271" s="171"/>
      <c r="AY271" s="171"/>
      <c r="AZ271" s="171"/>
      <c r="BA271" s="171"/>
      <c r="BB271" s="171"/>
      <c r="BC271" s="171"/>
      <c r="BD271" s="171"/>
      <c r="BE271" s="171"/>
      <c r="BF271" s="171"/>
      <c r="BG271" s="171"/>
      <c r="BH271" s="171"/>
      <c r="BI271" s="171"/>
      <c r="BJ271" s="171"/>
      <c r="BK271" s="171"/>
      <c r="BL271" s="171"/>
      <c r="BM271" s="171"/>
      <c r="BN271" s="171"/>
      <c r="BO271" s="171"/>
      <c r="BP271" s="171"/>
      <c r="BQ271" s="171"/>
      <c r="BR271" s="171"/>
      <c r="BS271" s="171"/>
      <c r="BT271" s="171"/>
      <c r="BU271" s="171"/>
      <c r="BV271" s="171"/>
      <c r="BW271" s="171"/>
      <c r="BX271" s="171"/>
      <c r="BY271" s="171"/>
      <c r="BZ271" s="171"/>
      <c r="CA271" s="171"/>
      <c r="CB271" s="171"/>
      <c r="CC271" s="171"/>
      <c r="CD271" s="171"/>
      <c r="CE271" s="171"/>
      <c r="CF271" s="171"/>
      <c r="CG271" s="171"/>
      <c r="CH271" s="171"/>
      <c r="CI271" s="171"/>
      <c r="CJ271" s="171"/>
    </row>
    <row r="272" spans="43:88" s="8" customFormat="1" x14ac:dyDescent="0.2">
      <c r="AQ272" s="171"/>
      <c r="AR272" s="171"/>
      <c r="AS272" s="171"/>
      <c r="AT272" s="171"/>
      <c r="AU272" s="171"/>
      <c r="AV272" s="171"/>
      <c r="AW272" s="171"/>
      <c r="AX272" s="171"/>
      <c r="AY272" s="171"/>
      <c r="AZ272" s="171"/>
      <c r="BA272" s="171"/>
      <c r="BB272" s="171"/>
      <c r="BC272" s="171"/>
      <c r="BD272" s="171"/>
      <c r="BE272" s="171"/>
      <c r="BF272" s="171"/>
      <c r="BG272" s="171"/>
      <c r="BH272" s="171"/>
      <c r="BI272" s="171"/>
      <c r="BJ272" s="171"/>
      <c r="BK272" s="171"/>
      <c r="BL272" s="171"/>
      <c r="BM272" s="171"/>
      <c r="BN272" s="171"/>
      <c r="BO272" s="171"/>
      <c r="BP272" s="171"/>
      <c r="BQ272" s="171"/>
      <c r="BR272" s="171"/>
      <c r="BS272" s="171"/>
      <c r="BT272" s="171"/>
      <c r="BU272" s="171"/>
      <c r="BV272" s="171"/>
      <c r="BW272" s="171"/>
      <c r="BX272" s="171"/>
      <c r="BY272" s="171"/>
      <c r="BZ272" s="171"/>
      <c r="CA272" s="171"/>
      <c r="CB272" s="171"/>
      <c r="CC272" s="171"/>
      <c r="CD272" s="171"/>
      <c r="CE272" s="171"/>
      <c r="CF272" s="171"/>
      <c r="CG272" s="171"/>
      <c r="CH272" s="171"/>
      <c r="CI272" s="171"/>
      <c r="CJ272" s="171"/>
    </row>
    <row r="273" spans="43:88" s="8" customFormat="1" x14ac:dyDescent="0.2">
      <c r="AQ273" s="171"/>
      <c r="AR273" s="171"/>
      <c r="AS273" s="171"/>
      <c r="AT273" s="171"/>
      <c r="AU273" s="171"/>
      <c r="AV273" s="171"/>
      <c r="AW273" s="171"/>
      <c r="AX273" s="171"/>
      <c r="AY273" s="171"/>
      <c r="AZ273" s="171"/>
      <c r="BA273" s="171"/>
      <c r="BB273" s="171"/>
      <c r="BC273" s="171"/>
      <c r="BD273" s="171"/>
      <c r="BE273" s="171"/>
      <c r="BF273" s="171"/>
      <c r="BG273" s="171"/>
      <c r="BH273" s="171"/>
      <c r="BI273" s="171"/>
      <c r="BJ273" s="171"/>
      <c r="BK273" s="171"/>
      <c r="BL273" s="171"/>
      <c r="BM273" s="171"/>
      <c r="BN273" s="171"/>
      <c r="BO273" s="171"/>
      <c r="BP273" s="171"/>
      <c r="BQ273" s="171"/>
      <c r="BR273" s="171"/>
      <c r="BS273" s="171"/>
      <c r="BT273" s="171"/>
      <c r="BU273" s="171"/>
      <c r="BV273" s="171"/>
      <c r="BW273" s="171"/>
      <c r="BX273" s="171"/>
      <c r="BY273" s="171"/>
      <c r="BZ273" s="171"/>
      <c r="CA273" s="171"/>
      <c r="CB273" s="171"/>
      <c r="CC273" s="171"/>
      <c r="CD273" s="171"/>
      <c r="CE273" s="171"/>
      <c r="CF273" s="171"/>
      <c r="CG273" s="171"/>
      <c r="CH273" s="171"/>
      <c r="CI273" s="171"/>
      <c r="CJ273" s="171"/>
    </row>
    <row r="274" spans="43:88" s="8" customFormat="1" x14ac:dyDescent="0.2">
      <c r="AQ274" s="171"/>
      <c r="AR274" s="171"/>
      <c r="AS274" s="171"/>
      <c r="AT274" s="171"/>
      <c r="AU274" s="171"/>
      <c r="AV274" s="171"/>
      <c r="AW274" s="171"/>
      <c r="AX274" s="171"/>
      <c r="AY274" s="171"/>
      <c r="AZ274" s="171"/>
      <c r="BA274" s="171"/>
      <c r="BB274" s="171"/>
      <c r="BC274" s="171"/>
      <c r="BD274" s="171"/>
      <c r="BE274" s="171"/>
      <c r="BF274" s="171"/>
      <c r="BG274" s="171"/>
      <c r="BH274" s="171"/>
      <c r="BI274" s="171"/>
      <c r="BJ274" s="171"/>
      <c r="BK274" s="171"/>
      <c r="BL274" s="171"/>
      <c r="BM274" s="171"/>
      <c r="BN274" s="171"/>
      <c r="BO274" s="171"/>
      <c r="BP274" s="171"/>
      <c r="BQ274" s="171"/>
      <c r="BR274" s="171"/>
      <c r="BS274" s="171"/>
      <c r="BT274" s="171"/>
      <c r="BU274" s="171"/>
      <c r="BV274" s="171"/>
      <c r="BW274" s="171"/>
      <c r="BX274" s="171"/>
      <c r="BY274" s="171"/>
      <c r="BZ274" s="171"/>
      <c r="CA274" s="171"/>
      <c r="CB274" s="171"/>
      <c r="CC274" s="171"/>
      <c r="CD274" s="171"/>
      <c r="CE274" s="171"/>
      <c r="CF274" s="171"/>
      <c r="CG274" s="171"/>
      <c r="CH274" s="171"/>
      <c r="CI274" s="171"/>
      <c r="CJ274" s="171"/>
    </row>
    <row r="275" spans="43:88" s="8" customFormat="1" x14ac:dyDescent="0.2">
      <c r="AQ275" s="171"/>
      <c r="AR275" s="171"/>
      <c r="AS275" s="171"/>
      <c r="AT275" s="171"/>
      <c r="AU275" s="171"/>
      <c r="AV275" s="171"/>
      <c r="AW275" s="171"/>
      <c r="AX275" s="171"/>
      <c r="AY275" s="171"/>
      <c r="AZ275" s="171"/>
      <c r="BA275" s="171"/>
      <c r="BB275" s="171"/>
      <c r="BC275" s="171"/>
      <c r="BD275" s="171"/>
      <c r="BE275" s="171"/>
      <c r="BF275" s="171"/>
      <c r="BG275" s="171"/>
      <c r="BH275" s="171"/>
      <c r="BI275" s="171"/>
      <c r="BJ275" s="171"/>
      <c r="BK275" s="171"/>
      <c r="BL275" s="171"/>
      <c r="BM275" s="171"/>
      <c r="BN275" s="171"/>
      <c r="BO275" s="171"/>
      <c r="BP275" s="171"/>
      <c r="BQ275" s="171"/>
      <c r="BR275" s="171"/>
      <c r="BS275" s="171"/>
      <c r="BT275" s="171"/>
      <c r="BU275" s="171"/>
      <c r="BV275" s="171"/>
      <c r="BW275" s="171"/>
      <c r="BX275" s="171"/>
      <c r="BY275" s="171"/>
      <c r="BZ275" s="171"/>
      <c r="CA275" s="171"/>
      <c r="CB275" s="171"/>
      <c r="CC275" s="171"/>
      <c r="CD275" s="171"/>
      <c r="CE275" s="171"/>
      <c r="CF275" s="171"/>
      <c r="CG275" s="171"/>
      <c r="CH275" s="171"/>
      <c r="CI275" s="171"/>
      <c r="CJ275" s="171"/>
    </row>
    <row r="276" spans="43:88" s="8" customFormat="1" x14ac:dyDescent="0.2">
      <c r="AQ276" s="171"/>
      <c r="AR276" s="171"/>
      <c r="AS276" s="171"/>
      <c r="AT276" s="171"/>
      <c r="AU276" s="171"/>
      <c r="AV276" s="171"/>
      <c r="AW276" s="171"/>
      <c r="AX276" s="171"/>
      <c r="AY276" s="171"/>
      <c r="AZ276" s="171"/>
      <c r="BA276" s="171"/>
      <c r="BB276" s="171"/>
      <c r="BC276" s="171"/>
      <c r="BD276" s="171"/>
      <c r="BE276" s="171"/>
      <c r="BF276" s="171"/>
      <c r="BG276" s="171"/>
      <c r="BH276" s="171"/>
      <c r="BI276" s="171"/>
      <c r="BJ276" s="171"/>
      <c r="BK276" s="171"/>
      <c r="BL276" s="171"/>
      <c r="BM276" s="171"/>
      <c r="BN276" s="171"/>
      <c r="BO276" s="171"/>
      <c r="BP276" s="171"/>
      <c r="BQ276" s="171"/>
      <c r="BR276" s="171"/>
      <c r="BS276" s="171"/>
      <c r="BT276" s="171"/>
      <c r="BU276" s="171"/>
      <c r="BV276" s="171"/>
      <c r="BW276" s="171"/>
      <c r="BX276" s="171"/>
      <c r="BY276" s="171"/>
      <c r="BZ276" s="171"/>
      <c r="CA276" s="171"/>
      <c r="CB276" s="171"/>
      <c r="CC276" s="171"/>
      <c r="CD276" s="171"/>
      <c r="CE276" s="171"/>
      <c r="CF276" s="171"/>
      <c r="CG276" s="171"/>
      <c r="CH276" s="171"/>
      <c r="CI276" s="171"/>
      <c r="CJ276" s="171"/>
    </row>
    <row r="277" spans="43:88" s="8" customFormat="1" x14ac:dyDescent="0.2">
      <c r="AQ277" s="171"/>
      <c r="AR277" s="171"/>
      <c r="AS277" s="171"/>
      <c r="AT277" s="171"/>
      <c r="AU277" s="171"/>
      <c r="AV277" s="171"/>
      <c r="AW277" s="171"/>
      <c r="AX277" s="171"/>
      <c r="AY277" s="171"/>
      <c r="AZ277" s="171"/>
      <c r="BA277" s="171"/>
      <c r="BB277" s="171"/>
      <c r="BC277" s="171"/>
      <c r="BD277" s="171"/>
      <c r="BE277" s="171"/>
      <c r="BF277" s="171"/>
      <c r="BG277" s="171"/>
      <c r="BH277" s="171"/>
      <c r="BI277" s="171"/>
      <c r="BJ277" s="171"/>
      <c r="BK277" s="171"/>
      <c r="BL277" s="171"/>
      <c r="BM277" s="171"/>
      <c r="BN277" s="171"/>
      <c r="BO277" s="171"/>
      <c r="BP277" s="171"/>
      <c r="BQ277" s="171"/>
      <c r="BR277" s="171"/>
      <c r="BS277" s="171"/>
      <c r="BT277" s="171"/>
      <c r="BU277" s="171"/>
      <c r="BV277" s="171"/>
      <c r="BW277" s="171"/>
      <c r="BX277" s="171"/>
      <c r="BY277" s="171"/>
      <c r="BZ277" s="171"/>
      <c r="CA277" s="171"/>
      <c r="CB277" s="171"/>
      <c r="CC277" s="171"/>
      <c r="CD277" s="171"/>
      <c r="CE277" s="171"/>
      <c r="CF277" s="171"/>
      <c r="CG277" s="171"/>
      <c r="CH277" s="171"/>
      <c r="CI277" s="171"/>
      <c r="CJ277" s="171"/>
    </row>
    <row r="278" spans="43:88" s="8" customFormat="1" x14ac:dyDescent="0.2">
      <c r="AQ278" s="171"/>
      <c r="AR278" s="171"/>
      <c r="AS278" s="171"/>
      <c r="AT278" s="171"/>
      <c r="AU278" s="171"/>
      <c r="AV278" s="171"/>
      <c r="AW278" s="171"/>
      <c r="AX278" s="171"/>
      <c r="AY278" s="171"/>
      <c r="AZ278" s="171"/>
      <c r="BA278" s="171"/>
      <c r="BB278" s="171"/>
      <c r="BC278" s="171"/>
      <c r="BD278" s="171"/>
      <c r="BE278" s="171"/>
      <c r="BF278" s="171"/>
      <c r="BG278" s="171"/>
      <c r="BH278" s="171"/>
      <c r="BI278" s="171"/>
      <c r="BJ278" s="171"/>
      <c r="BK278" s="171"/>
      <c r="BL278" s="171"/>
      <c r="BM278" s="171"/>
      <c r="BN278" s="171"/>
      <c r="BO278" s="171"/>
      <c r="BP278" s="171"/>
      <c r="BQ278" s="171"/>
      <c r="BR278" s="171"/>
      <c r="BS278" s="171"/>
      <c r="BT278" s="171"/>
      <c r="BU278" s="171"/>
      <c r="BV278" s="171"/>
      <c r="BW278" s="171"/>
      <c r="BX278" s="171"/>
      <c r="BY278" s="171"/>
      <c r="BZ278" s="171"/>
      <c r="CA278" s="171"/>
      <c r="CB278" s="171"/>
      <c r="CC278" s="171"/>
      <c r="CD278" s="171"/>
      <c r="CE278" s="171"/>
      <c r="CF278" s="171"/>
      <c r="CG278" s="171"/>
      <c r="CH278" s="171"/>
      <c r="CI278" s="171"/>
      <c r="CJ278" s="171"/>
    </row>
    <row r="279" spans="43:88" s="8" customFormat="1" x14ac:dyDescent="0.2">
      <c r="AQ279" s="171"/>
      <c r="AR279" s="171"/>
      <c r="AS279" s="171"/>
      <c r="AT279" s="171"/>
      <c r="AU279" s="171"/>
      <c r="AV279" s="171"/>
      <c r="AW279" s="171"/>
      <c r="AX279" s="171"/>
      <c r="AY279" s="171"/>
      <c r="AZ279" s="171"/>
      <c r="BA279" s="171"/>
      <c r="BB279" s="171"/>
      <c r="BC279" s="171"/>
      <c r="BD279" s="171"/>
      <c r="BE279" s="171"/>
      <c r="BF279" s="171"/>
      <c r="BG279" s="171"/>
      <c r="BH279" s="171"/>
      <c r="BI279" s="171"/>
      <c r="BJ279" s="171"/>
      <c r="BK279" s="171"/>
      <c r="BL279" s="171"/>
      <c r="BM279" s="171"/>
      <c r="BN279" s="171"/>
      <c r="BO279" s="171"/>
      <c r="BP279" s="171"/>
      <c r="BQ279" s="171"/>
      <c r="BR279" s="171"/>
      <c r="BS279" s="171"/>
      <c r="BT279" s="171"/>
      <c r="BU279" s="171"/>
      <c r="BV279" s="171"/>
      <c r="BW279" s="171"/>
      <c r="BX279" s="171"/>
      <c r="BY279" s="171"/>
      <c r="BZ279" s="171"/>
      <c r="CA279" s="171"/>
      <c r="CB279" s="171"/>
      <c r="CC279" s="171"/>
      <c r="CD279" s="171"/>
      <c r="CE279" s="171"/>
      <c r="CF279" s="171"/>
      <c r="CG279" s="171"/>
      <c r="CH279" s="171"/>
      <c r="CI279" s="171"/>
      <c r="CJ279" s="171"/>
    </row>
    <row r="280" spans="43:88" s="8" customFormat="1" x14ac:dyDescent="0.2">
      <c r="AQ280" s="171"/>
      <c r="AR280" s="171"/>
      <c r="AS280" s="171"/>
      <c r="AT280" s="171"/>
      <c r="AU280" s="171"/>
      <c r="AV280" s="171"/>
      <c r="AW280" s="171"/>
      <c r="AX280" s="171"/>
      <c r="AY280" s="171"/>
      <c r="AZ280" s="171"/>
      <c r="BA280" s="171"/>
      <c r="BB280" s="171"/>
      <c r="BC280" s="171"/>
      <c r="BD280" s="171"/>
      <c r="BE280" s="171"/>
      <c r="BF280" s="171"/>
      <c r="BG280" s="171"/>
      <c r="BH280" s="171"/>
      <c r="BI280" s="171"/>
      <c r="BJ280" s="171"/>
      <c r="BK280" s="171"/>
      <c r="BL280" s="171"/>
      <c r="BM280" s="171"/>
      <c r="BN280" s="171"/>
      <c r="BO280" s="171"/>
      <c r="BP280" s="171"/>
      <c r="BQ280" s="171"/>
      <c r="BR280" s="171"/>
      <c r="BS280" s="171"/>
      <c r="BT280" s="171"/>
      <c r="BU280" s="171"/>
      <c r="BV280" s="171"/>
      <c r="BW280" s="171"/>
      <c r="BX280" s="171"/>
      <c r="BY280" s="171"/>
      <c r="BZ280" s="171"/>
      <c r="CA280" s="171"/>
      <c r="CB280" s="171"/>
      <c r="CC280" s="171"/>
      <c r="CD280" s="171"/>
      <c r="CE280" s="171"/>
      <c r="CF280" s="171"/>
      <c r="CG280" s="171"/>
      <c r="CH280" s="171"/>
      <c r="CI280" s="171"/>
      <c r="CJ280" s="171"/>
    </row>
    <row r="281" spans="43:88" s="8" customFormat="1" x14ac:dyDescent="0.2">
      <c r="AQ281" s="171"/>
      <c r="AR281" s="171"/>
      <c r="AS281" s="171"/>
      <c r="AT281" s="171"/>
      <c r="AU281" s="171"/>
      <c r="AV281" s="171"/>
      <c r="AW281" s="171"/>
      <c r="AX281" s="171"/>
      <c r="AY281" s="171"/>
      <c r="AZ281" s="171"/>
      <c r="BA281" s="171"/>
      <c r="BB281" s="171"/>
      <c r="BC281" s="171"/>
      <c r="BD281" s="171"/>
      <c r="BE281" s="171"/>
      <c r="BF281" s="171"/>
      <c r="BG281" s="171"/>
      <c r="BH281" s="171"/>
      <c r="BI281" s="171"/>
      <c r="BJ281" s="171"/>
      <c r="BK281" s="171"/>
      <c r="BL281" s="171"/>
      <c r="BM281" s="171"/>
      <c r="BN281" s="171"/>
      <c r="BO281" s="171"/>
      <c r="BP281" s="171"/>
      <c r="BQ281" s="171"/>
      <c r="BR281" s="171"/>
      <c r="BS281" s="171"/>
      <c r="BT281" s="171"/>
      <c r="BU281" s="171"/>
      <c r="BV281" s="171"/>
      <c r="BW281" s="171"/>
      <c r="BX281" s="171"/>
      <c r="BY281" s="171"/>
      <c r="BZ281" s="171"/>
      <c r="CA281" s="171"/>
      <c r="CB281" s="171"/>
      <c r="CC281" s="171"/>
      <c r="CD281" s="171"/>
      <c r="CE281" s="171"/>
      <c r="CF281" s="171"/>
      <c r="CG281" s="171"/>
      <c r="CH281" s="171"/>
      <c r="CI281" s="171"/>
      <c r="CJ281" s="171"/>
    </row>
    <row r="282" spans="43:88" s="8" customFormat="1" x14ac:dyDescent="0.2">
      <c r="AQ282" s="171"/>
      <c r="AR282" s="171"/>
      <c r="AS282" s="171"/>
      <c r="AT282" s="171"/>
      <c r="AU282" s="171"/>
      <c r="AV282" s="171"/>
      <c r="AW282" s="171"/>
      <c r="AX282" s="171"/>
      <c r="AY282" s="171"/>
      <c r="AZ282" s="171"/>
      <c r="BA282" s="171"/>
      <c r="BB282" s="171"/>
      <c r="BC282" s="171"/>
      <c r="BD282" s="171"/>
      <c r="BE282" s="171"/>
      <c r="BF282" s="171"/>
      <c r="BG282" s="171"/>
      <c r="BH282" s="171"/>
      <c r="BI282" s="171"/>
      <c r="BJ282" s="171"/>
      <c r="BK282" s="171"/>
      <c r="BL282" s="171"/>
      <c r="BM282" s="171"/>
      <c r="BN282" s="171"/>
      <c r="BO282" s="171"/>
      <c r="BP282" s="171"/>
      <c r="BQ282" s="171"/>
      <c r="BR282" s="171"/>
      <c r="BS282" s="171"/>
      <c r="BT282" s="171"/>
      <c r="BU282" s="171"/>
      <c r="BV282" s="171"/>
      <c r="BW282" s="171"/>
      <c r="BX282" s="171"/>
      <c r="BY282" s="171"/>
      <c r="BZ282" s="171"/>
      <c r="CA282" s="171"/>
      <c r="CB282" s="171"/>
      <c r="CC282" s="171"/>
      <c r="CD282" s="171"/>
      <c r="CE282" s="171"/>
      <c r="CF282" s="171"/>
      <c r="CG282" s="171"/>
      <c r="CH282" s="171"/>
      <c r="CI282" s="171"/>
      <c r="CJ282" s="171"/>
    </row>
    <row r="283" spans="43:88" s="8" customFormat="1" x14ac:dyDescent="0.2">
      <c r="AQ283" s="171"/>
      <c r="AR283" s="171"/>
      <c r="AS283" s="171"/>
      <c r="AT283" s="171"/>
      <c r="AU283" s="171"/>
      <c r="AV283" s="171"/>
      <c r="AW283" s="171"/>
      <c r="AX283" s="171"/>
      <c r="AY283" s="171"/>
      <c r="AZ283" s="171"/>
      <c r="BA283" s="171"/>
      <c r="BB283" s="171"/>
      <c r="BC283" s="171"/>
      <c r="BD283" s="171"/>
      <c r="BE283" s="171"/>
      <c r="BF283" s="171"/>
      <c r="BG283" s="171"/>
      <c r="BH283" s="171"/>
      <c r="BI283" s="171"/>
      <c r="BJ283" s="171"/>
      <c r="BK283" s="171"/>
      <c r="BL283" s="171"/>
      <c r="BM283" s="171"/>
      <c r="BN283" s="171"/>
      <c r="BO283" s="171"/>
      <c r="BP283" s="171"/>
      <c r="BQ283" s="171"/>
      <c r="BR283" s="171"/>
      <c r="BS283" s="171"/>
      <c r="BT283" s="171"/>
      <c r="BU283" s="171"/>
      <c r="BV283" s="171"/>
      <c r="BW283" s="171"/>
      <c r="BX283" s="171"/>
      <c r="BY283" s="171"/>
      <c r="BZ283" s="171"/>
      <c r="CA283" s="171"/>
      <c r="CB283" s="171"/>
      <c r="CC283" s="171"/>
      <c r="CD283" s="171"/>
      <c r="CE283" s="171"/>
      <c r="CF283" s="171"/>
      <c r="CG283" s="171"/>
      <c r="CH283" s="171"/>
      <c r="CI283" s="171"/>
      <c r="CJ283" s="171"/>
    </row>
    <row r="284" spans="43:88" s="8" customFormat="1" x14ac:dyDescent="0.2">
      <c r="AQ284" s="171"/>
      <c r="AR284" s="171"/>
      <c r="AS284" s="171"/>
      <c r="AT284" s="171"/>
      <c r="AU284" s="171"/>
      <c r="AV284" s="171"/>
      <c r="AW284" s="171"/>
      <c r="AX284" s="171"/>
      <c r="AY284" s="171"/>
      <c r="AZ284" s="171"/>
      <c r="BA284" s="171"/>
      <c r="BB284" s="171"/>
      <c r="BC284" s="171"/>
      <c r="BD284" s="171"/>
      <c r="BE284" s="171"/>
      <c r="BF284" s="171"/>
      <c r="BG284" s="171"/>
      <c r="BH284" s="171"/>
      <c r="BI284" s="171"/>
      <c r="BJ284" s="171"/>
      <c r="BK284" s="171"/>
      <c r="BL284" s="171"/>
      <c r="BM284" s="171"/>
      <c r="BN284" s="171"/>
      <c r="BO284" s="171"/>
      <c r="BP284" s="171"/>
      <c r="BQ284" s="171"/>
      <c r="BR284" s="171"/>
      <c r="BS284" s="171"/>
      <c r="BT284" s="171"/>
      <c r="BU284" s="171"/>
      <c r="BV284" s="171"/>
      <c r="BW284" s="171"/>
      <c r="BX284" s="171"/>
      <c r="BY284" s="171"/>
      <c r="BZ284" s="171"/>
      <c r="CA284" s="171"/>
      <c r="CB284" s="171"/>
      <c r="CC284" s="171"/>
      <c r="CD284" s="171"/>
      <c r="CE284" s="171"/>
      <c r="CF284" s="171"/>
      <c r="CG284" s="171"/>
      <c r="CH284" s="171"/>
      <c r="CI284" s="171"/>
      <c r="CJ284" s="171"/>
    </row>
    <row r="285" spans="43:88" s="8" customFormat="1" x14ac:dyDescent="0.2">
      <c r="AQ285" s="171"/>
      <c r="AR285" s="171"/>
      <c r="AS285" s="171"/>
      <c r="AT285" s="171"/>
      <c r="AU285" s="171"/>
      <c r="AV285" s="171"/>
      <c r="AW285" s="171"/>
      <c r="AX285" s="171"/>
      <c r="AY285" s="171"/>
      <c r="AZ285" s="171"/>
      <c r="BA285" s="171"/>
      <c r="BB285" s="171"/>
      <c r="BC285" s="171"/>
      <c r="BD285" s="171"/>
      <c r="BE285" s="171"/>
      <c r="BF285" s="171"/>
      <c r="BG285" s="171"/>
      <c r="BH285" s="171"/>
      <c r="BI285" s="171"/>
      <c r="BJ285" s="171"/>
      <c r="BK285" s="171"/>
      <c r="BL285" s="171"/>
      <c r="BM285" s="171"/>
      <c r="BN285" s="171"/>
      <c r="BO285" s="171"/>
      <c r="BP285" s="171"/>
      <c r="BQ285" s="171"/>
      <c r="BR285" s="171"/>
      <c r="BS285" s="171"/>
      <c r="BT285" s="171"/>
      <c r="BU285" s="171"/>
      <c r="BV285" s="171"/>
      <c r="BW285" s="171"/>
      <c r="BX285" s="171"/>
      <c r="BY285" s="171"/>
      <c r="BZ285" s="171"/>
      <c r="CA285" s="171"/>
      <c r="CB285" s="171"/>
      <c r="CC285" s="171"/>
      <c r="CD285" s="171"/>
      <c r="CE285" s="171"/>
      <c r="CF285" s="171"/>
      <c r="CG285" s="171"/>
      <c r="CH285" s="171"/>
      <c r="CI285" s="171"/>
      <c r="CJ285" s="171"/>
    </row>
    <row r="286" spans="43:88" s="8" customFormat="1" x14ac:dyDescent="0.2">
      <c r="AQ286" s="171"/>
      <c r="AR286" s="171"/>
      <c r="AS286" s="171"/>
      <c r="AT286" s="171"/>
      <c r="AU286" s="171"/>
      <c r="AV286" s="171"/>
      <c r="AW286" s="171"/>
      <c r="AX286" s="171"/>
      <c r="AY286" s="171"/>
      <c r="AZ286" s="171"/>
      <c r="BA286" s="171"/>
      <c r="BB286" s="171"/>
      <c r="BC286" s="171"/>
      <c r="BD286" s="171"/>
      <c r="BE286" s="171"/>
      <c r="BF286" s="171"/>
      <c r="BG286" s="171"/>
      <c r="BH286" s="171"/>
      <c r="BI286" s="171"/>
      <c r="BJ286" s="171"/>
      <c r="BK286" s="171"/>
      <c r="BL286" s="171"/>
      <c r="BM286" s="171"/>
      <c r="BN286" s="171"/>
      <c r="BO286" s="171"/>
      <c r="BP286" s="171"/>
      <c r="BQ286" s="171"/>
      <c r="BR286" s="171"/>
      <c r="BS286" s="171"/>
      <c r="BT286" s="171"/>
      <c r="BU286" s="171"/>
      <c r="BV286" s="171"/>
      <c r="BW286" s="171"/>
      <c r="BX286" s="171"/>
      <c r="BY286" s="171"/>
      <c r="BZ286" s="171"/>
      <c r="CA286" s="171"/>
      <c r="CB286" s="171"/>
      <c r="CC286" s="171"/>
      <c r="CD286" s="171"/>
      <c r="CE286" s="171"/>
      <c r="CF286" s="171"/>
      <c r="CG286" s="171"/>
      <c r="CH286" s="171"/>
      <c r="CI286" s="171"/>
      <c r="CJ286" s="171"/>
    </row>
    <row r="287" spans="43:88" s="8" customFormat="1" x14ac:dyDescent="0.2">
      <c r="AQ287" s="171"/>
      <c r="AR287" s="171"/>
      <c r="AS287" s="171"/>
      <c r="AT287" s="171"/>
      <c r="AU287" s="171"/>
      <c r="AV287" s="171"/>
      <c r="AW287" s="171"/>
      <c r="AX287" s="171"/>
      <c r="AY287" s="171"/>
      <c r="AZ287" s="171"/>
      <c r="BA287" s="171"/>
      <c r="BB287" s="171"/>
      <c r="BC287" s="171"/>
      <c r="BD287" s="171"/>
      <c r="BE287" s="171"/>
      <c r="BF287" s="171"/>
      <c r="BG287" s="171"/>
      <c r="BH287" s="171"/>
      <c r="BI287" s="171"/>
      <c r="BJ287" s="171"/>
      <c r="BK287" s="171"/>
      <c r="BL287" s="171"/>
      <c r="BM287" s="171"/>
      <c r="BN287" s="171"/>
      <c r="BO287" s="171"/>
      <c r="BP287" s="171"/>
      <c r="BQ287" s="171"/>
      <c r="BR287" s="171"/>
      <c r="BS287" s="171"/>
      <c r="BT287" s="171"/>
      <c r="BU287" s="171"/>
      <c r="BV287" s="171"/>
      <c r="BW287" s="171"/>
      <c r="BX287" s="171"/>
      <c r="BY287" s="171"/>
      <c r="BZ287" s="171"/>
      <c r="CA287" s="171"/>
      <c r="CB287" s="171"/>
      <c r="CC287" s="171"/>
      <c r="CD287" s="171"/>
      <c r="CE287" s="171"/>
      <c r="CF287" s="171"/>
      <c r="CG287" s="171"/>
      <c r="CH287" s="171"/>
      <c r="CI287" s="171"/>
      <c r="CJ287" s="171"/>
    </row>
    <row r="288" spans="43:88" s="8" customFormat="1" x14ac:dyDescent="0.2">
      <c r="AQ288" s="171"/>
      <c r="AR288" s="171"/>
      <c r="AS288" s="171"/>
      <c r="AT288" s="171"/>
      <c r="AU288" s="171"/>
      <c r="AV288" s="171"/>
      <c r="AW288" s="171"/>
      <c r="AX288" s="171"/>
      <c r="AY288" s="171"/>
      <c r="AZ288" s="171"/>
      <c r="BA288" s="171"/>
      <c r="BB288" s="171"/>
      <c r="BC288" s="171"/>
      <c r="BD288" s="171"/>
      <c r="BE288" s="171"/>
      <c r="BF288" s="171"/>
      <c r="BG288" s="171"/>
      <c r="BH288" s="171"/>
      <c r="BI288" s="171"/>
      <c r="BJ288" s="171"/>
      <c r="BK288" s="171"/>
      <c r="BL288" s="171"/>
      <c r="BM288" s="171"/>
      <c r="BN288" s="171"/>
      <c r="BO288" s="171"/>
      <c r="BP288" s="171"/>
      <c r="BQ288" s="171"/>
      <c r="BR288" s="171"/>
      <c r="BS288" s="171"/>
      <c r="BT288" s="171"/>
      <c r="BU288" s="171"/>
      <c r="BV288" s="171"/>
      <c r="BW288" s="171"/>
      <c r="BX288" s="171"/>
      <c r="BY288" s="171"/>
      <c r="BZ288" s="171"/>
      <c r="CA288" s="171"/>
      <c r="CB288" s="171"/>
      <c r="CC288" s="171"/>
      <c r="CD288" s="171"/>
      <c r="CE288" s="171"/>
      <c r="CF288" s="171"/>
      <c r="CG288" s="171"/>
      <c r="CH288" s="171"/>
      <c r="CI288" s="171"/>
      <c r="CJ288" s="171"/>
    </row>
    <row r="289" spans="43:88" s="8" customFormat="1" x14ac:dyDescent="0.2">
      <c r="AQ289" s="171"/>
      <c r="AR289" s="171"/>
      <c r="AS289" s="171"/>
      <c r="AT289" s="171"/>
      <c r="AU289" s="171"/>
      <c r="AV289" s="171"/>
      <c r="AW289" s="171"/>
      <c r="AX289" s="171"/>
      <c r="AY289" s="171"/>
      <c r="AZ289" s="171"/>
      <c r="BA289" s="171"/>
      <c r="BB289" s="171"/>
      <c r="BC289" s="171"/>
      <c r="BD289" s="171"/>
      <c r="BE289" s="171"/>
      <c r="BF289" s="171"/>
      <c r="BG289" s="171"/>
      <c r="BH289" s="171"/>
      <c r="BI289" s="171"/>
      <c r="BJ289" s="171"/>
      <c r="BK289" s="171"/>
      <c r="BL289" s="171"/>
      <c r="BM289" s="171"/>
      <c r="BN289" s="171"/>
      <c r="BO289" s="171"/>
      <c r="BP289" s="171"/>
      <c r="BQ289" s="171"/>
      <c r="BR289" s="171"/>
      <c r="BS289" s="171"/>
      <c r="BT289" s="171"/>
      <c r="BU289" s="171"/>
      <c r="BV289" s="171"/>
      <c r="BW289" s="171"/>
      <c r="BX289" s="171"/>
      <c r="BY289" s="171"/>
      <c r="BZ289" s="171"/>
      <c r="CA289" s="171"/>
      <c r="CB289" s="171"/>
      <c r="CC289" s="171"/>
      <c r="CD289" s="171"/>
      <c r="CE289" s="171"/>
      <c r="CF289" s="171"/>
      <c r="CG289" s="171"/>
      <c r="CH289" s="171"/>
      <c r="CI289" s="171"/>
      <c r="CJ289" s="171"/>
    </row>
    <row r="290" spans="43:88" s="8" customFormat="1" x14ac:dyDescent="0.2">
      <c r="AQ290" s="171"/>
      <c r="AR290" s="171"/>
      <c r="AS290" s="171"/>
      <c r="AT290" s="171"/>
      <c r="AU290" s="171"/>
      <c r="AV290" s="171"/>
      <c r="AW290" s="171"/>
      <c r="AX290" s="171"/>
      <c r="AY290" s="171"/>
      <c r="AZ290" s="171"/>
      <c r="BA290" s="171"/>
      <c r="BB290" s="171"/>
      <c r="BC290" s="171"/>
      <c r="BD290" s="171"/>
      <c r="BE290" s="171"/>
      <c r="BF290" s="171"/>
      <c r="BG290" s="171"/>
      <c r="BH290" s="171"/>
      <c r="BI290" s="171"/>
      <c r="BJ290" s="171"/>
      <c r="BK290" s="171"/>
      <c r="BL290" s="171"/>
      <c r="BM290" s="171"/>
      <c r="BN290" s="171"/>
      <c r="BO290" s="171"/>
      <c r="BP290" s="171"/>
      <c r="BQ290" s="171"/>
      <c r="BR290" s="171"/>
      <c r="BS290" s="171"/>
      <c r="BT290" s="171"/>
      <c r="BU290" s="171"/>
      <c r="BV290" s="171"/>
      <c r="BW290" s="171"/>
      <c r="BX290" s="171"/>
      <c r="BY290" s="171"/>
      <c r="BZ290" s="171"/>
      <c r="CA290" s="171"/>
      <c r="CB290" s="171"/>
      <c r="CC290" s="171"/>
      <c r="CD290" s="171"/>
      <c r="CE290" s="171"/>
      <c r="CF290" s="171"/>
      <c r="CG290" s="171"/>
      <c r="CH290" s="171"/>
      <c r="CI290" s="171"/>
      <c r="CJ290" s="171"/>
    </row>
    <row r="291" spans="43:88" s="8" customFormat="1" x14ac:dyDescent="0.2">
      <c r="AQ291" s="171"/>
      <c r="AR291" s="171"/>
      <c r="AS291" s="171"/>
      <c r="AT291" s="171"/>
      <c r="AU291" s="171"/>
      <c r="AV291" s="171"/>
      <c r="AW291" s="171"/>
      <c r="AX291" s="171"/>
      <c r="AY291" s="171"/>
      <c r="AZ291" s="171"/>
      <c r="BA291" s="171"/>
      <c r="BB291" s="171"/>
      <c r="BC291" s="171"/>
      <c r="BD291" s="171"/>
      <c r="BE291" s="171"/>
      <c r="BF291" s="171"/>
      <c r="BG291" s="171"/>
      <c r="BH291" s="171"/>
      <c r="BI291" s="171"/>
      <c r="BJ291" s="171"/>
      <c r="BK291" s="171"/>
      <c r="BL291" s="171"/>
      <c r="BM291" s="171"/>
      <c r="BN291" s="171"/>
      <c r="BO291" s="171"/>
      <c r="BP291" s="171"/>
      <c r="BQ291" s="171"/>
      <c r="BR291" s="171"/>
      <c r="BS291" s="171"/>
      <c r="BT291" s="171"/>
      <c r="BU291" s="171"/>
      <c r="BV291" s="171"/>
      <c r="BW291" s="171"/>
      <c r="BX291" s="171"/>
      <c r="BY291" s="171"/>
      <c r="BZ291" s="171"/>
      <c r="CA291" s="171"/>
      <c r="CB291" s="171"/>
      <c r="CC291" s="171"/>
      <c r="CD291" s="171"/>
      <c r="CE291" s="171"/>
      <c r="CF291" s="171"/>
      <c r="CG291" s="171"/>
      <c r="CH291" s="171"/>
      <c r="CI291" s="171"/>
      <c r="CJ291" s="171"/>
    </row>
    <row r="292" spans="43:88" s="8" customFormat="1" x14ac:dyDescent="0.2">
      <c r="AQ292" s="171"/>
      <c r="AR292" s="171"/>
      <c r="AS292" s="171"/>
      <c r="AT292" s="171"/>
      <c r="AU292" s="171"/>
      <c r="AV292" s="171"/>
      <c r="AW292" s="171"/>
      <c r="AX292" s="171"/>
      <c r="AY292" s="171"/>
      <c r="AZ292" s="171"/>
      <c r="BA292" s="171"/>
      <c r="BB292" s="171"/>
      <c r="BC292" s="171"/>
      <c r="BD292" s="171"/>
      <c r="BE292" s="171"/>
      <c r="BF292" s="171"/>
      <c r="BG292" s="171"/>
      <c r="BH292" s="171"/>
      <c r="BI292" s="171"/>
      <c r="BJ292" s="171"/>
      <c r="BK292" s="171"/>
      <c r="BL292" s="171"/>
      <c r="BM292" s="171"/>
      <c r="BN292" s="171"/>
      <c r="BO292" s="171"/>
      <c r="BP292" s="171"/>
      <c r="BQ292" s="171"/>
      <c r="BR292" s="171"/>
      <c r="BS292" s="171"/>
      <c r="BT292" s="171"/>
      <c r="BU292" s="171"/>
      <c r="BV292" s="171"/>
      <c r="BW292" s="171"/>
      <c r="BX292" s="171"/>
      <c r="BY292" s="171"/>
      <c r="BZ292" s="171"/>
      <c r="CA292" s="171"/>
      <c r="CB292" s="171"/>
      <c r="CC292" s="171"/>
      <c r="CD292" s="171"/>
      <c r="CE292" s="171"/>
      <c r="CF292" s="171"/>
      <c r="CG292" s="171"/>
      <c r="CH292" s="171"/>
      <c r="CI292" s="171"/>
      <c r="CJ292" s="171"/>
    </row>
    <row r="293" spans="43:88" s="8" customFormat="1" x14ac:dyDescent="0.2">
      <c r="AQ293" s="171"/>
      <c r="AR293" s="171"/>
      <c r="AS293" s="171"/>
      <c r="AT293" s="171"/>
      <c r="AU293" s="171"/>
      <c r="AV293" s="171"/>
      <c r="AW293" s="171"/>
      <c r="AX293" s="171"/>
      <c r="AY293" s="171"/>
      <c r="AZ293" s="171"/>
      <c r="BA293" s="171"/>
      <c r="BB293" s="171"/>
      <c r="BC293" s="171"/>
      <c r="BD293" s="171"/>
      <c r="BE293" s="171"/>
      <c r="BF293" s="171"/>
      <c r="BG293" s="171"/>
      <c r="BH293" s="171"/>
      <c r="BI293" s="171"/>
      <c r="BJ293" s="171"/>
      <c r="BK293" s="171"/>
      <c r="BL293" s="171"/>
      <c r="BM293" s="171"/>
      <c r="BN293" s="171"/>
      <c r="BO293" s="171"/>
      <c r="BP293" s="171"/>
      <c r="BQ293" s="171"/>
      <c r="BR293" s="171"/>
      <c r="BS293" s="171"/>
      <c r="BT293" s="171"/>
      <c r="BU293" s="171"/>
      <c r="BV293" s="171"/>
      <c r="BW293" s="171"/>
      <c r="BX293" s="171"/>
      <c r="BY293" s="171"/>
      <c r="BZ293" s="171"/>
      <c r="CA293" s="171"/>
      <c r="CB293" s="171"/>
      <c r="CC293" s="171"/>
      <c r="CD293" s="171"/>
      <c r="CE293" s="171"/>
      <c r="CF293" s="171"/>
      <c r="CG293" s="171"/>
      <c r="CH293" s="171"/>
      <c r="CI293" s="171"/>
      <c r="CJ293" s="171"/>
    </row>
    <row r="294" spans="43:88" s="8" customFormat="1" x14ac:dyDescent="0.2">
      <c r="AQ294" s="171"/>
      <c r="AR294" s="171"/>
      <c r="AS294" s="171"/>
      <c r="AT294" s="171"/>
      <c r="AU294" s="171"/>
      <c r="AV294" s="171"/>
      <c r="AW294" s="171"/>
      <c r="AX294" s="171"/>
      <c r="AY294" s="171"/>
      <c r="AZ294" s="171"/>
      <c r="BA294" s="171"/>
      <c r="BB294" s="171"/>
      <c r="BC294" s="171"/>
      <c r="BD294" s="171"/>
      <c r="BE294" s="171"/>
      <c r="BF294" s="171"/>
      <c r="BG294" s="171"/>
      <c r="BH294" s="171"/>
      <c r="BI294" s="171"/>
      <c r="BJ294" s="171"/>
      <c r="BK294" s="171"/>
      <c r="BL294" s="171"/>
      <c r="BM294" s="171"/>
      <c r="BN294" s="171"/>
      <c r="BO294" s="171"/>
      <c r="BP294" s="171"/>
      <c r="BQ294" s="171"/>
      <c r="BR294" s="171"/>
      <c r="BS294" s="171"/>
      <c r="BT294" s="171"/>
      <c r="BU294" s="171"/>
      <c r="BV294" s="171"/>
      <c r="BW294" s="171"/>
      <c r="BX294" s="171"/>
      <c r="BY294" s="171"/>
      <c r="BZ294" s="171"/>
      <c r="CA294" s="171"/>
      <c r="CB294" s="171"/>
      <c r="CC294" s="171"/>
      <c r="CD294" s="171"/>
      <c r="CE294" s="171"/>
      <c r="CF294" s="171"/>
      <c r="CG294" s="171"/>
      <c r="CH294" s="171"/>
      <c r="CI294" s="171"/>
      <c r="CJ294" s="171"/>
    </row>
    <row r="295" spans="43:88" s="8" customFormat="1" x14ac:dyDescent="0.2">
      <c r="AQ295" s="171"/>
      <c r="AR295" s="171"/>
      <c r="AS295" s="171"/>
      <c r="AT295" s="171"/>
      <c r="AU295" s="171"/>
      <c r="AV295" s="171"/>
      <c r="AW295" s="171"/>
      <c r="AX295" s="171"/>
      <c r="AY295" s="171"/>
      <c r="AZ295" s="171"/>
      <c r="BA295" s="171"/>
      <c r="BB295" s="171"/>
      <c r="BC295" s="171"/>
      <c r="BD295" s="171"/>
      <c r="BE295" s="171"/>
      <c r="BF295" s="171"/>
      <c r="BG295" s="171"/>
      <c r="BH295" s="171"/>
      <c r="BI295" s="171"/>
      <c r="BJ295" s="171"/>
      <c r="BK295" s="171"/>
      <c r="BL295" s="171"/>
      <c r="BM295" s="171"/>
      <c r="BN295" s="171"/>
      <c r="BO295" s="171"/>
      <c r="BP295" s="171"/>
      <c r="BQ295" s="171"/>
      <c r="BR295" s="171"/>
      <c r="BS295" s="171"/>
      <c r="BT295" s="171"/>
      <c r="BU295" s="171"/>
      <c r="BV295" s="171"/>
      <c r="BW295" s="171"/>
      <c r="BX295" s="171"/>
      <c r="BY295" s="171"/>
      <c r="BZ295" s="171"/>
      <c r="CA295" s="171"/>
      <c r="CB295" s="171"/>
      <c r="CC295" s="171"/>
      <c r="CD295" s="171"/>
      <c r="CE295" s="171"/>
      <c r="CF295" s="171"/>
      <c r="CG295" s="171"/>
      <c r="CH295" s="171"/>
      <c r="CI295" s="171"/>
      <c r="CJ295" s="171"/>
    </row>
    <row r="296" spans="43:88" s="8" customFormat="1" x14ac:dyDescent="0.2">
      <c r="AQ296" s="171"/>
      <c r="AR296" s="171"/>
      <c r="AS296" s="171"/>
      <c r="AT296" s="171"/>
      <c r="AU296" s="171"/>
      <c r="AV296" s="171"/>
      <c r="AW296" s="171"/>
      <c r="AX296" s="171"/>
      <c r="AY296" s="171"/>
      <c r="AZ296" s="171"/>
      <c r="BA296" s="171"/>
      <c r="BB296" s="171"/>
      <c r="BC296" s="171"/>
      <c r="BD296" s="171"/>
      <c r="BE296" s="171"/>
      <c r="BF296" s="171"/>
      <c r="BG296" s="171"/>
      <c r="BH296" s="171"/>
      <c r="BI296" s="171"/>
      <c r="BJ296" s="171"/>
      <c r="BK296" s="171"/>
      <c r="BL296" s="171"/>
      <c r="BM296" s="171"/>
      <c r="BN296" s="171"/>
      <c r="BO296" s="171"/>
      <c r="BP296" s="171"/>
      <c r="BQ296" s="171"/>
      <c r="BR296" s="171"/>
      <c r="BS296" s="171"/>
      <c r="BT296" s="171"/>
      <c r="BU296" s="171"/>
      <c r="BV296" s="171"/>
      <c r="BW296" s="171"/>
      <c r="BX296" s="171"/>
      <c r="BY296" s="171"/>
      <c r="BZ296" s="171"/>
      <c r="CA296" s="171"/>
      <c r="CB296" s="171"/>
      <c r="CC296" s="171"/>
      <c r="CD296" s="171"/>
      <c r="CE296" s="171"/>
      <c r="CF296" s="171"/>
      <c r="CG296" s="171"/>
      <c r="CH296" s="171"/>
      <c r="CI296" s="171"/>
      <c r="CJ296" s="171"/>
    </row>
    <row r="297" spans="43:88" s="8" customFormat="1" x14ac:dyDescent="0.2">
      <c r="AQ297" s="171"/>
      <c r="AR297" s="171"/>
      <c r="AS297" s="171"/>
      <c r="AT297" s="171"/>
      <c r="AU297" s="171"/>
      <c r="AV297" s="171"/>
      <c r="AW297" s="171"/>
      <c r="AX297" s="171"/>
      <c r="AY297" s="171"/>
      <c r="AZ297" s="171"/>
      <c r="BA297" s="171"/>
      <c r="BB297" s="171"/>
      <c r="BC297" s="171"/>
      <c r="BD297" s="171"/>
      <c r="BE297" s="171"/>
      <c r="BF297" s="171"/>
      <c r="BG297" s="171"/>
      <c r="BH297" s="171"/>
      <c r="BI297" s="171"/>
      <c r="BJ297" s="171"/>
      <c r="BK297" s="171"/>
      <c r="BL297" s="171"/>
      <c r="BM297" s="171"/>
      <c r="BN297" s="171"/>
      <c r="BO297" s="171"/>
      <c r="BP297" s="171"/>
      <c r="BQ297" s="171"/>
      <c r="BR297" s="171"/>
      <c r="BS297" s="171"/>
      <c r="BT297" s="171"/>
      <c r="BU297" s="171"/>
      <c r="BV297" s="171"/>
      <c r="BW297" s="171"/>
      <c r="BX297" s="171"/>
      <c r="BY297" s="171"/>
      <c r="BZ297" s="171"/>
      <c r="CA297" s="171"/>
      <c r="CB297" s="171"/>
      <c r="CC297" s="171"/>
      <c r="CD297" s="171"/>
      <c r="CE297" s="171"/>
      <c r="CF297" s="171"/>
      <c r="CG297" s="171"/>
      <c r="CH297" s="171"/>
      <c r="CI297" s="171"/>
      <c r="CJ297" s="171"/>
    </row>
    <row r="298" spans="43:88" s="8" customFormat="1" x14ac:dyDescent="0.2">
      <c r="AQ298" s="171"/>
      <c r="AR298" s="171"/>
      <c r="AS298" s="171"/>
      <c r="AT298" s="171"/>
      <c r="AU298" s="171"/>
      <c r="AV298" s="171"/>
      <c r="AW298" s="171"/>
      <c r="AX298" s="171"/>
      <c r="AY298" s="171"/>
      <c r="AZ298" s="171"/>
      <c r="BA298" s="171"/>
      <c r="BB298" s="171"/>
      <c r="BC298" s="171"/>
      <c r="BD298" s="171"/>
      <c r="BE298" s="171"/>
      <c r="BF298" s="171"/>
      <c r="BG298" s="171"/>
      <c r="BH298" s="171"/>
      <c r="BI298" s="171"/>
      <c r="BJ298" s="171"/>
      <c r="BK298" s="171"/>
      <c r="BL298" s="171"/>
      <c r="BM298" s="171"/>
      <c r="BN298" s="171"/>
      <c r="BO298" s="171"/>
      <c r="BP298" s="171"/>
      <c r="BQ298" s="171"/>
      <c r="BR298" s="171"/>
      <c r="BS298" s="171"/>
      <c r="BT298" s="171"/>
      <c r="BU298" s="171"/>
      <c r="BV298" s="171"/>
      <c r="BW298" s="171"/>
      <c r="BX298" s="171"/>
      <c r="BY298" s="171"/>
      <c r="BZ298" s="171"/>
      <c r="CA298" s="171"/>
      <c r="CB298" s="171"/>
      <c r="CC298" s="171"/>
      <c r="CD298" s="171"/>
      <c r="CE298" s="171"/>
      <c r="CF298" s="171"/>
      <c r="CG298" s="171"/>
      <c r="CH298" s="171"/>
      <c r="CI298" s="171"/>
      <c r="CJ298" s="171"/>
    </row>
    <row r="299" spans="43:88" s="8" customFormat="1" x14ac:dyDescent="0.2">
      <c r="AQ299" s="171"/>
      <c r="AR299" s="171"/>
      <c r="AS299" s="171"/>
      <c r="AT299" s="171"/>
      <c r="AU299" s="171"/>
      <c r="AV299" s="171"/>
      <c r="AW299" s="171"/>
      <c r="AX299" s="171"/>
      <c r="AY299" s="171"/>
      <c r="AZ299" s="171"/>
      <c r="BA299" s="171"/>
      <c r="BB299" s="171"/>
      <c r="BC299" s="171"/>
      <c r="BD299" s="171"/>
      <c r="BE299" s="171"/>
      <c r="BF299" s="171"/>
      <c r="BG299" s="171"/>
      <c r="BH299" s="171"/>
      <c r="BI299" s="171"/>
      <c r="BJ299" s="171"/>
      <c r="BK299" s="171"/>
      <c r="BL299" s="171"/>
      <c r="BM299" s="171"/>
      <c r="BN299" s="171"/>
      <c r="BO299" s="171"/>
      <c r="BP299" s="171"/>
      <c r="BQ299" s="171"/>
      <c r="BR299" s="171"/>
      <c r="BS299" s="171"/>
      <c r="BT299" s="171"/>
      <c r="BU299" s="171"/>
      <c r="BV299" s="171"/>
      <c r="BW299" s="171"/>
      <c r="BX299" s="171"/>
      <c r="BY299" s="171"/>
      <c r="BZ299" s="171"/>
      <c r="CA299" s="171"/>
      <c r="CB299" s="171"/>
      <c r="CC299" s="171"/>
      <c r="CD299" s="171"/>
      <c r="CE299" s="171"/>
      <c r="CF299" s="171"/>
      <c r="CG299" s="171"/>
      <c r="CH299" s="171"/>
      <c r="CI299" s="171"/>
      <c r="CJ299" s="171"/>
    </row>
    <row r="300" spans="43:88" s="8" customFormat="1" x14ac:dyDescent="0.2">
      <c r="AQ300" s="171"/>
      <c r="AR300" s="171"/>
      <c r="AS300" s="171"/>
      <c r="AT300" s="171"/>
      <c r="AU300" s="171"/>
      <c r="AV300" s="171"/>
      <c r="AW300" s="171"/>
      <c r="AX300" s="171"/>
      <c r="AY300" s="171"/>
      <c r="AZ300" s="171"/>
      <c r="BA300" s="171"/>
      <c r="BB300" s="171"/>
      <c r="BC300" s="171"/>
      <c r="BD300" s="171"/>
      <c r="BE300" s="171"/>
      <c r="BF300" s="171"/>
      <c r="BG300" s="171"/>
      <c r="BH300" s="171"/>
      <c r="BI300" s="171"/>
      <c r="BJ300" s="171"/>
      <c r="BK300" s="171"/>
      <c r="BL300" s="171"/>
      <c r="BM300" s="171"/>
      <c r="BN300" s="171"/>
      <c r="BO300" s="171"/>
      <c r="BP300" s="171"/>
      <c r="BQ300" s="171"/>
      <c r="BR300" s="171"/>
      <c r="BS300" s="171"/>
      <c r="BT300" s="171"/>
      <c r="BU300" s="171"/>
      <c r="BV300" s="171"/>
      <c r="BW300" s="171"/>
      <c r="BX300" s="171"/>
      <c r="BY300" s="171"/>
      <c r="BZ300" s="171"/>
      <c r="CA300" s="171"/>
      <c r="CB300" s="171"/>
      <c r="CC300" s="171"/>
      <c r="CD300" s="171"/>
      <c r="CE300" s="171"/>
      <c r="CF300" s="171"/>
      <c r="CG300" s="171"/>
      <c r="CH300" s="171"/>
      <c r="CI300" s="171"/>
      <c r="CJ300" s="171"/>
    </row>
    <row r="301" spans="43:88" s="8" customFormat="1" x14ac:dyDescent="0.2">
      <c r="AQ301" s="171"/>
      <c r="AR301" s="171"/>
      <c r="AS301" s="171"/>
      <c r="AT301" s="171"/>
      <c r="AU301" s="171"/>
      <c r="AV301" s="171"/>
      <c r="AW301" s="171"/>
      <c r="AX301" s="171"/>
      <c r="AY301" s="171"/>
      <c r="AZ301" s="171"/>
      <c r="BA301" s="171"/>
      <c r="BB301" s="171"/>
      <c r="BC301" s="171"/>
      <c r="BD301" s="171"/>
      <c r="BE301" s="171"/>
      <c r="BF301" s="171"/>
      <c r="BG301" s="171"/>
      <c r="BH301" s="171"/>
      <c r="BI301" s="171"/>
      <c r="BJ301" s="171"/>
      <c r="BK301" s="171"/>
      <c r="BL301" s="171"/>
      <c r="BM301" s="171"/>
      <c r="BN301" s="171"/>
      <c r="BO301" s="171"/>
      <c r="BP301" s="171"/>
      <c r="BQ301" s="171"/>
      <c r="BR301" s="171"/>
      <c r="BS301" s="171"/>
      <c r="BT301" s="171"/>
      <c r="BU301" s="171"/>
      <c r="BV301" s="171"/>
      <c r="BW301" s="171"/>
      <c r="BX301" s="171"/>
      <c r="BY301" s="171"/>
      <c r="BZ301" s="171"/>
      <c r="CA301" s="171"/>
      <c r="CB301" s="171"/>
      <c r="CC301" s="171"/>
      <c r="CD301" s="171"/>
      <c r="CE301" s="171"/>
      <c r="CF301" s="171"/>
      <c r="CG301" s="171"/>
      <c r="CH301" s="171"/>
      <c r="CI301" s="171"/>
      <c r="CJ301" s="171"/>
    </row>
    <row r="302" spans="43:88" s="8" customFormat="1" x14ac:dyDescent="0.2">
      <c r="AQ302" s="171"/>
      <c r="AR302" s="171"/>
      <c r="AS302" s="171"/>
      <c r="AT302" s="171"/>
      <c r="AU302" s="171"/>
      <c r="AV302" s="171"/>
      <c r="AW302" s="171"/>
      <c r="AX302" s="171"/>
      <c r="AY302" s="171"/>
      <c r="AZ302" s="171"/>
      <c r="BA302" s="171"/>
      <c r="BB302" s="171"/>
      <c r="BC302" s="171"/>
      <c r="BD302" s="171"/>
      <c r="BE302" s="171"/>
      <c r="BF302" s="171"/>
      <c r="BG302" s="171"/>
      <c r="BH302" s="171"/>
      <c r="BI302" s="171"/>
      <c r="BJ302" s="171"/>
      <c r="BK302" s="171"/>
      <c r="BL302" s="171"/>
      <c r="BM302" s="171"/>
      <c r="BN302" s="171"/>
      <c r="BO302" s="171"/>
      <c r="BP302" s="171"/>
      <c r="BQ302" s="171"/>
      <c r="BR302" s="171"/>
      <c r="BS302" s="171"/>
      <c r="BT302" s="171"/>
      <c r="BU302" s="171"/>
      <c r="BV302" s="171"/>
      <c r="BW302" s="171"/>
      <c r="BX302" s="171"/>
      <c r="BY302" s="171"/>
      <c r="BZ302" s="171"/>
      <c r="CA302" s="171"/>
      <c r="CB302" s="171"/>
      <c r="CC302" s="171"/>
      <c r="CD302" s="171"/>
      <c r="CE302" s="171"/>
      <c r="CF302" s="171"/>
      <c r="CG302" s="171"/>
      <c r="CH302" s="171"/>
      <c r="CI302" s="171"/>
      <c r="CJ302" s="171"/>
    </row>
    <row r="303" spans="43:88" s="8" customFormat="1" x14ac:dyDescent="0.2">
      <c r="AQ303" s="171"/>
      <c r="AR303" s="171"/>
      <c r="AS303" s="171"/>
      <c r="AT303" s="171"/>
      <c r="AU303" s="171"/>
      <c r="AV303" s="171"/>
      <c r="AW303" s="171"/>
      <c r="AX303" s="171"/>
      <c r="AY303" s="171"/>
      <c r="AZ303" s="171"/>
      <c r="BA303" s="171"/>
      <c r="BB303" s="171"/>
      <c r="BC303" s="171"/>
      <c r="BD303" s="171"/>
      <c r="BE303" s="171"/>
      <c r="BF303" s="171"/>
      <c r="BG303" s="171"/>
      <c r="BH303" s="171"/>
      <c r="BI303" s="171"/>
      <c r="BJ303" s="171"/>
      <c r="BK303" s="171"/>
      <c r="BL303" s="171"/>
      <c r="BM303" s="171"/>
      <c r="BN303" s="171"/>
      <c r="BO303" s="171"/>
      <c r="BP303" s="171"/>
      <c r="BQ303" s="171"/>
      <c r="BR303" s="171"/>
      <c r="BS303" s="171"/>
      <c r="BT303" s="171"/>
      <c r="BU303" s="171"/>
      <c r="BV303" s="171"/>
      <c r="BW303" s="171"/>
      <c r="BX303" s="171"/>
      <c r="BY303" s="171"/>
      <c r="BZ303" s="171"/>
      <c r="CA303" s="171"/>
      <c r="CB303" s="171"/>
      <c r="CC303" s="171"/>
      <c r="CD303" s="171"/>
      <c r="CE303" s="171"/>
      <c r="CF303" s="171"/>
      <c r="CG303" s="171"/>
      <c r="CH303" s="171"/>
      <c r="CI303" s="171"/>
      <c r="CJ303" s="171"/>
    </row>
    <row r="304" spans="43:88" s="8" customFormat="1" x14ac:dyDescent="0.2">
      <c r="AQ304" s="171"/>
      <c r="AR304" s="171"/>
      <c r="AS304" s="171"/>
      <c r="AT304" s="171"/>
      <c r="AU304" s="171"/>
      <c r="AV304" s="171"/>
      <c r="AW304" s="171"/>
      <c r="AX304" s="171"/>
      <c r="AY304" s="171"/>
      <c r="AZ304" s="171"/>
      <c r="BA304" s="171"/>
      <c r="BB304" s="171"/>
      <c r="BC304" s="171"/>
      <c r="BD304" s="171"/>
      <c r="BE304" s="171"/>
      <c r="BF304" s="171"/>
      <c r="BG304" s="171"/>
      <c r="BH304" s="171"/>
      <c r="BI304" s="171"/>
      <c r="BJ304" s="171"/>
      <c r="BK304" s="171"/>
      <c r="BL304" s="171"/>
      <c r="BM304" s="171"/>
      <c r="BN304" s="171"/>
      <c r="BO304" s="171"/>
      <c r="BP304" s="171"/>
      <c r="BQ304" s="171"/>
      <c r="BR304" s="171"/>
      <c r="BS304" s="171"/>
      <c r="BT304" s="171"/>
      <c r="BU304" s="171"/>
      <c r="BV304" s="171"/>
      <c r="BW304" s="171"/>
      <c r="BX304" s="171"/>
      <c r="BY304" s="171"/>
      <c r="BZ304" s="171"/>
      <c r="CA304" s="171"/>
      <c r="CB304" s="171"/>
      <c r="CC304" s="171"/>
      <c r="CD304" s="171"/>
      <c r="CE304" s="171"/>
      <c r="CF304" s="171"/>
      <c r="CG304" s="171"/>
      <c r="CH304" s="171"/>
      <c r="CI304" s="171"/>
      <c r="CJ304" s="171"/>
    </row>
    <row r="305" spans="43:88" s="8" customFormat="1" x14ac:dyDescent="0.2">
      <c r="AQ305" s="171"/>
      <c r="AR305" s="171"/>
      <c r="AS305" s="171"/>
      <c r="AT305" s="171"/>
      <c r="AU305" s="171"/>
      <c r="AV305" s="171"/>
      <c r="AW305" s="171"/>
      <c r="AX305" s="171"/>
      <c r="AY305" s="171"/>
      <c r="AZ305" s="171"/>
      <c r="BA305" s="171"/>
      <c r="BB305" s="171"/>
      <c r="BC305" s="171"/>
      <c r="BD305" s="171"/>
      <c r="BE305" s="171"/>
      <c r="BF305" s="171"/>
      <c r="BG305" s="171"/>
      <c r="BH305" s="171"/>
      <c r="BI305" s="171"/>
      <c r="BJ305" s="171"/>
      <c r="BK305" s="171"/>
      <c r="BL305" s="171"/>
      <c r="BM305" s="171"/>
      <c r="BN305" s="171"/>
      <c r="BO305" s="171"/>
      <c r="BP305" s="171"/>
      <c r="BQ305" s="171"/>
      <c r="BR305" s="171"/>
      <c r="BS305" s="171"/>
      <c r="BT305" s="171"/>
      <c r="BU305" s="171"/>
      <c r="BV305" s="171"/>
      <c r="BW305" s="171"/>
      <c r="BX305" s="171"/>
      <c r="BY305" s="171"/>
      <c r="BZ305" s="171"/>
      <c r="CA305" s="171"/>
      <c r="CB305" s="171"/>
      <c r="CC305" s="171"/>
      <c r="CD305" s="171"/>
      <c r="CE305" s="171"/>
      <c r="CF305" s="171"/>
      <c r="CG305" s="171"/>
      <c r="CH305" s="171"/>
      <c r="CI305" s="171"/>
      <c r="CJ305" s="171"/>
    </row>
    <row r="306" spans="43:88" s="8" customFormat="1" x14ac:dyDescent="0.2">
      <c r="AQ306" s="171"/>
      <c r="AR306" s="171"/>
      <c r="AS306" s="171"/>
      <c r="AT306" s="171"/>
      <c r="AU306" s="171"/>
      <c r="AV306" s="171"/>
      <c r="AW306" s="171"/>
      <c r="AX306" s="171"/>
      <c r="AY306" s="171"/>
      <c r="AZ306" s="171"/>
      <c r="BA306" s="171"/>
      <c r="BB306" s="171"/>
      <c r="BC306" s="171"/>
      <c r="BD306" s="171"/>
      <c r="BE306" s="171"/>
      <c r="BF306" s="171"/>
      <c r="BG306" s="171"/>
      <c r="BH306" s="171"/>
      <c r="BI306" s="171"/>
      <c r="BJ306" s="171"/>
      <c r="BK306" s="171"/>
      <c r="BL306" s="171"/>
      <c r="BM306" s="171"/>
      <c r="BN306" s="171"/>
      <c r="BO306" s="171"/>
      <c r="BP306" s="171"/>
      <c r="BQ306" s="171"/>
      <c r="BR306" s="171"/>
      <c r="BS306" s="171"/>
      <c r="BT306" s="171"/>
      <c r="BU306" s="171"/>
      <c r="BV306" s="171"/>
      <c r="BW306" s="171"/>
      <c r="BX306" s="171"/>
      <c r="BY306" s="171"/>
      <c r="BZ306" s="171"/>
      <c r="CA306" s="171"/>
      <c r="CB306" s="171"/>
      <c r="CC306" s="171"/>
      <c r="CD306" s="171"/>
      <c r="CE306" s="171"/>
      <c r="CF306" s="171"/>
      <c r="CG306" s="171"/>
      <c r="CH306" s="171"/>
      <c r="CI306" s="171"/>
      <c r="CJ306" s="171"/>
    </row>
    <row r="307" spans="43:88" s="8" customFormat="1" x14ac:dyDescent="0.2">
      <c r="AQ307" s="171"/>
      <c r="AR307" s="171"/>
      <c r="AS307" s="171"/>
      <c r="AT307" s="171"/>
      <c r="AU307" s="171"/>
      <c r="AV307" s="171"/>
      <c r="AW307" s="171"/>
      <c r="AX307" s="171"/>
      <c r="AY307" s="171"/>
      <c r="AZ307" s="171"/>
      <c r="BA307" s="171"/>
      <c r="BB307" s="171"/>
      <c r="BC307" s="171"/>
      <c r="BD307" s="171"/>
      <c r="BE307" s="171"/>
      <c r="BF307" s="171"/>
      <c r="BG307" s="171"/>
      <c r="BH307" s="171"/>
      <c r="BI307" s="171"/>
      <c r="BJ307" s="171"/>
      <c r="BK307" s="171"/>
      <c r="BL307" s="171"/>
      <c r="BM307" s="171"/>
      <c r="BN307" s="171"/>
      <c r="BO307" s="171"/>
      <c r="BP307" s="171"/>
      <c r="BQ307" s="171"/>
      <c r="BR307" s="171"/>
      <c r="BS307" s="171"/>
      <c r="BT307" s="171"/>
      <c r="BU307" s="171"/>
      <c r="BV307" s="171"/>
      <c r="BW307" s="171"/>
      <c r="BX307" s="171"/>
      <c r="BY307" s="171"/>
      <c r="BZ307" s="171"/>
      <c r="CA307" s="171"/>
      <c r="CB307" s="171"/>
      <c r="CC307" s="171"/>
      <c r="CD307" s="171"/>
      <c r="CE307" s="171"/>
      <c r="CF307" s="171"/>
      <c r="CG307" s="171"/>
      <c r="CH307" s="171"/>
      <c r="CI307" s="171"/>
      <c r="CJ307" s="171"/>
    </row>
    <row r="308" spans="43:88" s="8" customFormat="1" x14ac:dyDescent="0.2">
      <c r="AQ308" s="171"/>
      <c r="AR308" s="171"/>
      <c r="AS308" s="171"/>
      <c r="AT308" s="171"/>
      <c r="AU308" s="171"/>
      <c r="AV308" s="171"/>
      <c r="AW308" s="171"/>
      <c r="AX308" s="171"/>
      <c r="AY308" s="171"/>
      <c r="AZ308" s="171"/>
      <c r="BA308" s="171"/>
      <c r="BB308" s="171"/>
      <c r="BC308" s="171"/>
      <c r="BD308" s="171"/>
      <c r="BE308" s="171"/>
      <c r="BF308" s="171"/>
      <c r="BG308" s="171"/>
      <c r="BH308" s="171"/>
      <c r="BI308" s="171"/>
      <c r="BJ308" s="171"/>
      <c r="BK308" s="171"/>
      <c r="BL308" s="171"/>
      <c r="BM308" s="171"/>
      <c r="BN308" s="171"/>
      <c r="BO308" s="171"/>
      <c r="BP308" s="171"/>
      <c r="BQ308" s="171"/>
      <c r="BR308" s="171"/>
      <c r="BS308" s="171"/>
      <c r="BT308" s="171"/>
      <c r="BU308" s="171"/>
      <c r="BV308" s="171"/>
      <c r="BW308" s="171"/>
      <c r="BX308" s="171"/>
      <c r="BY308" s="171"/>
      <c r="BZ308" s="171"/>
      <c r="CA308" s="171"/>
      <c r="CB308" s="171"/>
      <c r="CC308" s="171"/>
      <c r="CD308" s="171"/>
      <c r="CE308" s="171"/>
      <c r="CF308" s="171"/>
      <c r="CG308" s="171"/>
      <c r="CH308" s="171"/>
      <c r="CI308" s="171"/>
      <c r="CJ308" s="171"/>
    </row>
    <row r="309" spans="43:88" s="8" customFormat="1" x14ac:dyDescent="0.2">
      <c r="AQ309" s="171"/>
      <c r="AR309" s="171"/>
      <c r="AS309" s="171"/>
      <c r="AT309" s="171"/>
      <c r="AU309" s="171"/>
      <c r="AV309" s="171"/>
      <c r="AW309" s="171"/>
      <c r="AX309" s="171"/>
      <c r="AY309" s="171"/>
      <c r="AZ309" s="171"/>
      <c r="BA309" s="171"/>
      <c r="BB309" s="171"/>
      <c r="BC309" s="171"/>
      <c r="BD309" s="171"/>
      <c r="BE309" s="171"/>
      <c r="BF309" s="171"/>
      <c r="BG309" s="171"/>
      <c r="BH309" s="171"/>
      <c r="BI309" s="171"/>
      <c r="BJ309" s="171"/>
      <c r="BK309" s="171"/>
      <c r="BL309" s="171"/>
      <c r="BM309" s="171"/>
      <c r="BN309" s="171"/>
      <c r="BO309" s="171"/>
      <c r="BP309" s="171"/>
      <c r="BQ309" s="171"/>
      <c r="BR309" s="171"/>
      <c r="BS309" s="171"/>
      <c r="BT309" s="171"/>
      <c r="BU309" s="171"/>
      <c r="BV309" s="171"/>
      <c r="BW309" s="171"/>
      <c r="BX309" s="171"/>
      <c r="BY309" s="171"/>
      <c r="BZ309" s="171"/>
      <c r="CA309" s="171"/>
      <c r="CB309" s="171"/>
      <c r="CC309" s="171"/>
      <c r="CD309" s="171"/>
      <c r="CE309" s="171"/>
      <c r="CF309" s="171"/>
      <c r="CG309" s="171"/>
      <c r="CH309" s="171"/>
      <c r="CI309" s="171"/>
      <c r="CJ309" s="171"/>
    </row>
    <row r="310" spans="43:88" s="8" customFormat="1" x14ac:dyDescent="0.2">
      <c r="AQ310" s="171"/>
      <c r="AR310" s="171"/>
      <c r="AS310" s="171"/>
      <c r="AT310" s="171"/>
      <c r="AU310" s="171"/>
      <c r="AV310" s="171"/>
      <c r="AW310" s="171"/>
      <c r="AX310" s="171"/>
      <c r="AY310" s="171"/>
      <c r="AZ310" s="171"/>
      <c r="BA310" s="171"/>
      <c r="BB310" s="171"/>
      <c r="BC310" s="171"/>
      <c r="BD310" s="171"/>
      <c r="BE310" s="171"/>
      <c r="BF310" s="171"/>
      <c r="BG310" s="171"/>
      <c r="BH310" s="171"/>
      <c r="BI310" s="171"/>
      <c r="BJ310" s="171"/>
      <c r="BK310" s="171"/>
      <c r="BL310" s="171"/>
      <c r="BM310" s="171"/>
      <c r="BN310" s="171"/>
      <c r="BO310" s="171"/>
      <c r="BP310" s="171"/>
      <c r="BQ310" s="171"/>
      <c r="BR310" s="171"/>
      <c r="BS310" s="171"/>
      <c r="BT310" s="171"/>
      <c r="BU310" s="171"/>
      <c r="BV310" s="171"/>
      <c r="BW310" s="171"/>
      <c r="BX310" s="171"/>
      <c r="BY310" s="171"/>
      <c r="BZ310" s="171"/>
      <c r="CA310" s="171"/>
      <c r="CB310" s="171"/>
      <c r="CC310" s="171"/>
      <c r="CD310" s="171"/>
      <c r="CE310" s="171"/>
      <c r="CF310" s="171"/>
      <c r="CG310" s="171"/>
      <c r="CH310" s="171"/>
      <c r="CI310" s="171"/>
      <c r="CJ310" s="171"/>
    </row>
    <row r="311" spans="43:88" s="8" customFormat="1" x14ac:dyDescent="0.2">
      <c r="AQ311" s="171"/>
      <c r="AR311" s="171"/>
      <c r="AS311" s="171"/>
      <c r="AT311" s="171"/>
      <c r="AU311" s="171"/>
      <c r="AV311" s="171"/>
      <c r="AW311" s="171"/>
      <c r="AX311" s="171"/>
      <c r="AY311" s="171"/>
      <c r="AZ311" s="171"/>
      <c r="BA311" s="171"/>
      <c r="BB311" s="171"/>
      <c r="BC311" s="171"/>
      <c r="BD311" s="171"/>
      <c r="BE311" s="171"/>
      <c r="BF311" s="171"/>
      <c r="BG311" s="171"/>
      <c r="BH311" s="171"/>
      <c r="BI311" s="171"/>
      <c r="BJ311" s="171"/>
      <c r="BK311" s="171"/>
      <c r="BL311" s="171"/>
      <c r="BM311" s="171"/>
      <c r="BN311" s="171"/>
      <c r="BO311" s="171"/>
      <c r="BP311" s="171"/>
      <c r="BQ311" s="171"/>
      <c r="BR311" s="171"/>
      <c r="BS311" s="171"/>
      <c r="BT311" s="171"/>
      <c r="BU311" s="171"/>
      <c r="BV311" s="171"/>
      <c r="BW311" s="171"/>
      <c r="BX311" s="171"/>
      <c r="BY311" s="171"/>
      <c r="BZ311" s="171"/>
      <c r="CA311" s="171"/>
      <c r="CB311" s="171"/>
      <c r="CC311" s="171"/>
      <c r="CD311" s="171"/>
      <c r="CE311" s="171"/>
      <c r="CF311" s="171"/>
      <c r="CG311" s="171"/>
      <c r="CH311" s="171"/>
      <c r="CI311" s="171"/>
      <c r="CJ311" s="171"/>
    </row>
    <row r="312" spans="43:88" s="8" customFormat="1" x14ac:dyDescent="0.2">
      <c r="AQ312" s="171"/>
      <c r="AR312" s="171"/>
      <c r="AS312" s="171"/>
      <c r="AT312" s="171"/>
      <c r="AU312" s="171"/>
      <c r="AV312" s="171"/>
      <c r="AW312" s="171"/>
      <c r="AX312" s="171"/>
      <c r="AY312" s="171"/>
      <c r="AZ312" s="171"/>
      <c r="BA312" s="171"/>
      <c r="BB312" s="171"/>
      <c r="BC312" s="171"/>
      <c r="BD312" s="171"/>
      <c r="BE312" s="171"/>
      <c r="BF312" s="171"/>
      <c r="BG312" s="171"/>
      <c r="BH312" s="171"/>
      <c r="BI312" s="171"/>
      <c r="BJ312" s="171"/>
      <c r="BK312" s="171"/>
      <c r="BL312" s="171"/>
      <c r="BM312" s="171"/>
      <c r="BN312" s="171"/>
      <c r="BO312" s="171"/>
      <c r="BP312" s="171"/>
      <c r="BQ312" s="171"/>
      <c r="BR312" s="171"/>
      <c r="BS312" s="171"/>
      <c r="BT312" s="171"/>
      <c r="BU312" s="171"/>
      <c r="BV312" s="171"/>
      <c r="BW312" s="171"/>
      <c r="BX312" s="171"/>
      <c r="BY312" s="171"/>
      <c r="BZ312" s="171"/>
      <c r="CA312" s="171"/>
      <c r="CB312" s="171"/>
      <c r="CC312" s="171"/>
      <c r="CD312" s="171"/>
      <c r="CE312" s="171"/>
      <c r="CF312" s="171"/>
      <c r="CG312" s="171"/>
      <c r="CH312" s="171"/>
      <c r="CI312" s="171"/>
      <c r="CJ312" s="171"/>
    </row>
    <row r="313" spans="43:88" s="8" customFormat="1" x14ac:dyDescent="0.2">
      <c r="AQ313" s="171"/>
      <c r="AR313" s="171"/>
      <c r="AS313" s="171"/>
      <c r="AT313" s="171"/>
      <c r="AU313" s="171"/>
      <c r="AV313" s="171"/>
      <c r="AW313" s="171"/>
      <c r="AX313" s="171"/>
      <c r="AY313" s="171"/>
      <c r="AZ313" s="171"/>
      <c r="BA313" s="171"/>
      <c r="BB313" s="171"/>
      <c r="BC313" s="171"/>
      <c r="BD313" s="171"/>
      <c r="BE313" s="171"/>
      <c r="BF313" s="171"/>
      <c r="BG313" s="171"/>
      <c r="BH313" s="171"/>
      <c r="BI313" s="171"/>
      <c r="BJ313" s="171"/>
      <c r="BK313" s="171"/>
      <c r="BL313" s="171"/>
      <c r="BM313" s="171"/>
      <c r="BN313" s="171"/>
      <c r="BO313" s="171"/>
      <c r="BP313" s="171"/>
      <c r="BQ313" s="171"/>
      <c r="BR313" s="171"/>
      <c r="BS313" s="171"/>
      <c r="BT313" s="171"/>
      <c r="BU313" s="171"/>
      <c r="BV313" s="171"/>
      <c r="BW313" s="171"/>
      <c r="BX313" s="171"/>
      <c r="BY313" s="171"/>
      <c r="BZ313" s="171"/>
      <c r="CA313" s="171"/>
      <c r="CB313" s="171"/>
      <c r="CC313" s="171"/>
      <c r="CD313" s="171"/>
      <c r="CE313" s="171"/>
      <c r="CF313" s="171"/>
      <c r="CG313" s="171"/>
      <c r="CH313" s="171"/>
      <c r="CI313" s="171"/>
      <c r="CJ313" s="171"/>
    </row>
    <row r="314" spans="43:88" s="8" customFormat="1" x14ac:dyDescent="0.2">
      <c r="AQ314" s="171"/>
      <c r="AR314" s="171"/>
      <c r="AS314" s="171"/>
      <c r="AT314" s="171"/>
      <c r="AU314" s="171"/>
      <c r="AV314" s="171"/>
      <c r="AW314" s="171"/>
      <c r="AX314" s="171"/>
      <c r="AY314" s="171"/>
      <c r="AZ314" s="171"/>
      <c r="BA314" s="171"/>
      <c r="BB314" s="171"/>
      <c r="BC314" s="171"/>
      <c r="BD314" s="171"/>
      <c r="BE314" s="171"/>
      <c r="BF314" s="171"/>
      <c r="BG314" s="171"/>
      <c r="BH314" s="171"/>
      <c r="BI314" s="171"/>
      <c r="BJ314" s="171"/>
      <c r="BK314" s="171"/>
      <c r="BL314" s="171"/>
      <c r="BM314" s="171"/>
      <c r="BN314" s="171"/>
      <c r="BO314" s="171"/>
      <c r="BP314" s="171"/>
      <c r="BQ314" s="171"/>
      <c r="BR314" s="171"/>
      <c r="BS314" s="171"/>
      <c r="BT314" s="171"/>
      <c r="BU314" s="171"/>
      <c r="BV314" s="171"/>
      <c r="BW314" s="171"/>
      <c r="BX314" s="171"/>
      <c r="BY314" s="171"/>
      <c r="BZ314" s="171"/>
      <c r="CA314" s="171"/>
      <c r="CB314" s="171"/>
      <c r="CC314" s="171"/>
      <c r="CD314" s="171"/>
      <c r="CE314" s="171"/>
      <c r="CF314" s="171"/>
      <c r="CG314" s="171"/>
      <c r="CH314" s="171"/>
      <c r="CI314" s="171"/>
      <c r="CJ314" s="171"/>
    </row>
    <row r="315" spans="43:88" s="8" customFormat="1" x14ac:dyDescent="0.2">
      <c r="AQ315" s="171"/>
      <c r="AR315" s="171"/>
      <c r="AS315" s="171"/>
      <c r="AT315" s="171"/>
      <c r="AU315" s="171"/>
      <c r="AV315" s="171"/>
      <c r="AW315" s="171"/>
      <c r="AX315" s="171"/>
      <c r="AY315" s="171"/>
      <c r="AZ315" s="171"/>
      <c r="BA315" s="171"/>
      <c r="BB315" s="171"/>
      <c r="BC315" s="171"/>
      <c r="BD315" s="171"/>
      <c r="BE315" s="171"/>
      <c r="BF315" s="171"/>
      <c r="BG315" s="171"/>
      <c r="BH315" s="171"/>
      <c r="BI315" s="171"/>
      <c r="BJ315" s="171"/>
      <c r="BK315" s="171"/>
      <c r="BL315" s="171"/>
      <c r="BM315" s="171"/>
      <c r="BN315" s="171"/>
      <c r="BO315" s="171"/>
      <c r="BP315" s="171"/>
      <c r="BQ315" s="171"/>
      <c r="BR315" s="171"/>
      <c r="BS315" s="171"/>
      <c r="BT315" s="171"/>
      <c r="BU315" s="171"/>
      <c r="BV315" s="171"/>
      <c r="BW315" s="171"/>
      <c r="BX315" s="171"/>
      <c r="BY315" s="171"/>
      <c r="BZ315" s="171"/>
      <c r="CA315" s="171"/>
      <c r="CB315" s="171"/>
      <c r="CC315" s="171"/>
      <c r="CD315" s="171"/>
      <c r="CE315" s="171"/>
      <c r="CF315" s="171"/>
      <c r="CG315" s="171"/>
      <c r="CH315" s="171"/>
      <c r="CI315" s="171"/>
      <c r="CJ315" s="171"/>
    </row>
    <row r="316" spans="43:88" s="8" customFormat="1" x14ac:dyDescent="0.2">
      <c r="AQ316" s="171"/>
      <c r="AR316" s="171"/>
      <c r="AS316" s="171"/>
      <c r="AT316" s="171"/>
      <c r="AU316" s="171"/>
      <c r="AV316" s="171"/>
      <c r="AW316" s="171"/>
      <c r="AX316" s="171"/>
      <c r="AY316" s="171"/>
      <c r="AZ316" s="171"/>
      <c r="BA316" s="171"/>
      <c r="BB316" s="171"/>
      <c r="BC316" s="171"/>
      <c r="BD316" s="171"/>
      <c r="BE316" s="171"/>
      <c r="BF316" s="171"/>
      <c r="BG316" s="171"/>
      <c r="BH316" s="171"/>
      <c r="BI316" s="171"/>
      <c r="BJ316" s="171"/>
      <c r="BK316" s="171"/>
      <c r="BL316" s="171"/>
      <c r="BM316" s="171"/>
      <c r="BN316" s="171"/>
      <c r="BO316" s="171"/>
      <c r="BP316" s="171"/>
      <c r="BQ316" s="171"/>
      <c r="BR316" s="171"/>
      <c r="BS316" s="171"/>
      <c r="BT316" s="171"/>
      <c r="BU316" s="171"/>
      <c r="BV316" s="171"/>
      <c r="BW316" s="171"/>
      <c r="BX316" s="171"/>
      <c r="BY316" s="171"/>
      <c r="BZ316" s="171"/>
      <c r="CA316" s="171"/>
      <c r="CB316" s="171"/>
      <c r="CC316" s="171"/>
      <c r="CD316" s="171"/>
      <c r="CE316" s="171"/>
      <c r="CF316" s="171"/>
      <c r="CG316" s="171"/>
      <c r="CH316" s="171"/>
      <c r="CI316" s="171"/>
      <c r="CJ316" s="171"/>
    </row>
    <row r="317" spans="43:88" s="8" customFormat="1" x14ac:dyDescent="0.2">
      <c r="AQ317" s="171"/>
      <c r="AR317" s="171"/>
      <c r="AS317" s="171"/>
      <c r="AT317" s="171"/>
      <c r="AU317" s="171"/>
      <c r="AV317" s="171"/>
      <c r="AW317" s="171"/>
      <c r="AX317" s="171"/>
      <c r="AY317" s="171"/>
      <c r="AZ317" s="171"/>
      <c r="BA317" s="171"/>
      <c r="BB317" s="171"/>
      <c r="BC317" s="171"/>
      <c r="BD317" s="171"/>
      <c r="BE317" s="171"/>
      <c r="BF317" s="171"/>
      <c r="BG317" s="171"/>
      <c r="BH317" s="171"/>
      <c r="BI317" s="171"/>
      <c r="BJ317" s="171"/>
      <c r="BK317" s="171"/>
      <c r="BL317" s="171"/>
      <c r="BM317" s="171"/>
      <c r="BN317" s="171"/>
      <c r="BO317" s="171"/>
      <c r="BP317" s="171"/>
      <c r="BQ317" s="171"/>
      <c r="BR317" s="171"/>
      <c r="BS317" s="171"/>
      <c r="BT317" s="171"/>
      <c r="BU317" s="171"/>
      <c r="BV317" s="171"/>
      <c r="BW317" s="171"/>
      <c r="BX317" s="171"/>
      <c r="BY317" s="171"/>
      <c r="BZ317" s="171"/>
      <c r="CA317" s="171"/>
      <c r="CB317" s="171"/>
      <c r="CC317" s="171"/>
      <c r="CD317" s="171"/>
      <c r="CE317" s="171"/>
      <c r="CF317" s="171"/>
      <c r="CG317" s="171"/>
      <c r="CH317" s="171"/>
      <c r="CI317" s="171"/>
      <c r="CJ317" s="171"/>
    </row>
    <row r="318" spans="43:88" s="8" customFormat="1" x14ac:dyDescent="0.2">
      <c r="AQ318" s="171"/>
      <c r="AR318" s="171"/>
      <c r="AS318" s="171"/>
      <c r="AT318" s="171"/>
      <c r="AU318" s="171"/>
      <c r="AV318" s="171"/>
      <c r="AW318" s="171"/>
      <c r="AX318" s="171"/>
      <c r="AY318" s="171"/>
      <c r="AZ318" s="171"/>
      <c r="BA318" s="171"/>
      <c r="BB318" s="171"/>
      <c r="BC318" s="171"/>
      <c r="BD318" s="171"/>
      <c r="BE318" s="171"/>
      <c r="BF318" s="171"/>
      <c r="BG318" s="171"/>
      <c r="BH318" s="171"/>
      <c r="BI318" s="171"/>
      <c r="BJ318" s="171"/>
      <c r="BK318" s="171"/>
      <c r="BL318" s="171"/>
      <c r="BM318" s="171"/>
      <c r="BN318" s="171"/>
      <c r="BO318" s="171"/>
      <c r="BP318" s="171"/>
      <c r="BQ318" s="171"/>
      <c r="BR318" s="171"/>
      <c r="BS318" s="171"/>
      <c r="BT318" s="171"/>
      <c r="BU318" s="171"/>
      <c r="BV318" s="171"/>
      <c r="BW318" s="171"/>
      <c r="BX318" s="171"/>
      <c r="BY318" s="171"/>
      <c r="BZ318" s="171"/>
      <c r="CA318" s="171"/>
      <c r="CB318" s="171"/>
      <c r="CC318" s="171"/>
      <c r="CD318" s="171"/>
      <c r="CE318" s="171"/>
      <c r="CF318" s="171"/>
      <c r="CG318" s="171"/>
      <c r="CH318" s="171"/>
      <c r="CI318" s="171"/>
      <c r="CJ318" s="171"/>
    </row>
    <row r="319" spans="43:88" s="8" customFormat="1" x14ac:dyDescent="0.2">
      <c r="AQ319" s="171"/>
      <c r="AR319" s="171"/>
      <c r="AS319" s="171"/>
      <c r="AT319" s="171"/>
      <c r="AU319" s="171"/>
      <c r="AV319" s="171"/>
      <c r="AW319" s="171"/>
      <c r="AX319" s="171"/>
      <c r="AY319" s="171"/>
      <c r="AZ319" s="171"/>
      <c r="BA319" s="171"/>
      <c r="BB319" s="171"/>
      <c r="BC319" s="171"/>
      <c r="BD319" s="171"/>
      <c r="BE319" s="171"/>
      <c r="BF319" s="171"/>
      <c r="BG319" s="171"/>
      <c r="BH319" s="171"/>
      <c r="BI319" s="171"/>
      <c r="BJ319" s="171"/>
      <c r="BK319" s="171"/>
      <c r="BL319" s="171"/>
      <c r="BM319" s="171"/>
      <c r="BN319" s="171"/>
      <c r="BO319" s="171"/>
      <c r="BP319" s="171"/>
      <c r="BQ319" s="171"/>
      <c r="BR319" s="171"/>
      <c r="BS319" s="171"/>
      <c r="BT319" s="171"/>
      <c r="BU319" s="171"/>
      <c r="BV319" s="171"/>
      <c r="BW319" s="171"/>
      <c r="BX319" s="171"/>
      <c r="BY319" s="171"/>
      <c r="BZ319" s="171"/>
      <c r="CA319" s="171"/>
      <c r="CB319" s="171"/>
      <c r="CC319" s="171"/>
      <c r="CD319" s="171"/>
      <c r="CE319" s="171"/>
      <c r="CF319" s="171"/>
      <c r="CG319" s="171"/>
      <c r="CH319" s="171"/>
      <c r="CI319" s="171"/>
      <c r="CJ319" s="171"/>
    </row>
    <row r="320" spans="43:88" s="8" customFormat="1" x14ac:dyDescent="0.2">
      <c r="AQ320" s="171"/>
      <c r="AR320" s="171"/>
      <c r="AS320" s="171"/>
      <c r="AT320" s="171"/>
      <c r="AU320" s="171"/>
      <c r="AV320" s="171"/>
      <c r="AW320" s="171"/>
      <c r="AX320" s="171"/>
      <c r="AY320" s="171"/>
      <c r="AZ320" s="171"/>
      <c r="BA320" s="171"/>
      <c r="BB320" s="171"/>
      <c r="BC320" s="171"/>
      <c r="BD320" s="171"/>
      <c r="BE320" s="171"/>
      <c r="BF320" s="171"/>
      <c r="BG320" s="171"/>
      <c r="BH320" s="171"/>
      <c r="BI320" s="171"/>
      <c r="BJ320" s="171"/>
      <c r="BK320" s="171"/>
      <c r="BL320" s="171"/>
      <c r="BM320" s="171"/>
      <c r="BN320" s="171"/>
      <c r="BO320" s="171"/>
      <c r="BP320" s="171"/>
      <c r="BQ320" s="171"/>
      <c r="BR320" s="171"/>
      <c r="BS320" s="171"/>
      <c r="BT320" s="171"/>
      <c r="BU320" s="171"/>
      <c r="BV320" s="171"/>
      <c r="BW320" s="171"/>
      <c r="BX320" s="171"/>
      <c r="BY320" s="171"/>
      <c r="BZ320" s="171"/>
      <c r="CA320" s="171"/>
      <c r="CB320" s="171"/>
      <c r="CC320" s="171"/>
      <c r="CD320" s="171"/>
      <c r="CE320" s="171"/>
      <c r="CF320" s="171"/>
      <c r="CG320" s="171"/>
      <c r="CH320" s="171"/>
      <c r="CI320" s="171"/>
      <c r="CJ320" s="171"/>
    </row>
    <row r="321" spans="43:88" s="8" customFormat="1" x14ac:dyDescent="0.2">
      <c r="AQ321" s="171"/>
      <c r="AR321" s="171"/>
      <c r="AS321" s="171"/>
      <c r="AT321" s="171"/>
      <c r="AU321" s="171"/>
      <c r="AV321" s="171"/>
      <c r="AW321" s="171"/>
      <c r="AX321" s="171"/>
      <c r="AY321" s="171"/>
      <c r="AZ321" s="171"/>
      <c r="BA321" s="171"/>
      <c r="BB321" s="171"/>
      <c r="BC321" s="171"/>
      <c r="BD321" s="171"/>
      <c r="BE321" s="171"/>
      <c r="BF321" s="171"/>
      <c r="BG321" s="171"/>
      <c r="BH321" s="171"/>
      <c r="BI321" s="171"/>
      <c r="BJ321" s="171"/>
      <c r="BK321" s="171"/>
      <c r="BL321" s="171"/>
      <c r="BM321" s="171"/>
      <c r="BN321" s="171"/>
      <c r="BO321" s="171"/>
      <c r="BP321" s="171"/>
      <c r="BQ321" s="171"/>
      <c r="BR321" s="171"/>
      <c r="BS321" s="171"/>
      <c r="BT321" s="171"/>
      <c r="BU321" s="171"/>
      <c r="BV321" s="171"/>
      <c r="BW321" s="171"/>
      <c r="BX321" s="171"/>
      <c r="BY321" s="171"/>
      <c r="BZ321" s="171"/>
      <c r="CA321" s="171"/>
      <c r="CB321" s="171"/>
      <c r="CC321" s="171"/>
      <c r="CD321" s="171"/>
      <c r="CE321" s="171"/>
      <c r="CF321" s="171"/>
      <c r="CG321" s="171"/>
      <c r="CH321" s="171"/>
      <c r="CI321" s="171"/>
      <c r="CJ321" s="171"/>
    </row>
    <row r="322" spans="43:88" s="8" customFormat="1" x14ac:dyDescent="0.2">
      <c r="AQ322" s="171"/>
      <c r="AR322" s="171"/>
      <c r="AS322" s="171"/>
      <c r="AT322" s="171"/>
      <c r="AU322" s="171"/>
      <c r="AV322" s="171"/>
      <c r="AW322" s="171"/>
      <c r="AX322" s="171"/>
      <c r="AY322" s="171"/>
      <c r="AZ322" s="171"/>
      <c r="BA322" s="171"/>
      <c r="BB322" s="171"/>
      <c r="BC322" s="171"/>
      <c r="BD322" s="171"/>
      <c r="BE322" s="171"/>
      <c r="BF322" s="171"/>
      <c r="BG322" s="171"/>
      <c r="BH322" s="171"/>
      <c r="BI322" s="171"/>
      <c r="BJ322" s="171"/>
      <c r="BK322" s="171"/>
      <c r="BL322" s="171"/>
      <c r="BM322" s="171"/>
      <c r="BN322" s="171"/>
      <c r="BO322" s="171"/>
      <c r="BP322" s="171"/>
      <c r="BQ322" s="171"/>
      <c r="BR322" s="171"/>
      <c r="BS322" s="171"/>
      <c r="BT322" s="171"/>
      <c r="BU322" s="171"/>
      <c r="BV322" s="171"/>
      <c r="BW322" s="171"/>
      <c r="BX322" s="171"/>
      <c r="BY322" s="171"/>
      <c r="BZ322" s="171"/>
      <c r="CA322" s="171"/>
      <c r="CB322" s="171"/>
      <c r="CC322" s="171"/>
      <c r="CD322" s="171"/>
      <c r="CE322" s="171"/>
      <c r="CF322" s="171"/>
      <c r="CG322" s="171"/>
      <c r="CH322" s="171"/>
      <c r="CI322" s="171"/>
      <c r="CJ322" s="171"/>
    </row>
    <row r="323" spans="43:88" s="8" customFormat="1" x14ac:dyDescent="0.2">
      <c r="AQ323" s="171"/>
      <c r="AR323" s="171"/>
      <c r="AS323" s="171"/>
      <c r="AT323" s="171"/>
      <c r="AU323" s="171"/>
      <c r="AV323" s="171"/>
      <c r="AW323" s="171"/>
      <c r="AX323" s="171"/>
      <c r="AY323" s="171"/>
      <c r="AZ323" s="171"/>
      <c r="BA323" s="171"/>
      <c r="BB323" s="171"/>
      <c r="BC323" s="171"/>
      <c r="BD323" s="171"/>
      <c r="BE323" s="171"/>
      <c r="BF323" s="171"/>
      <c r="BG323" s="171"/>
      <c r="BH323" s="171"/>
      <c r="BI323" s="171"/>
      <c r="BJ323" s="171"/>
      <c r="BK323" s="171"/>
      <c r="BL323" s="171"/>
      <c r="BM323" s="171"/>
      <c r="BN323" s="171"/>
      <c r="BO323" s="171"/>
      <c r="BP323" s="171"/>
      <c r="BQ323" s="171"/>
      <c r="BR323" s="171"/>
      <c r="BS323" s="171"/>
      <c r="BT323" s="171"/>
      <c r="BU323" s="171"/>
      <c r="BV323" s="171"/>
      <c r="BW323" s="171"/>
      <c r="BX323" s="171"/>
      <c r="BY323" s="171"/>
      <c r="BZ323" s="171"/>
      <c r="CA323" s="171"/>
      <c r="CB323" s="171"/>
      <c r="CC323" s="171"/>
      <c r="CD323" s="171"/>
      <c r="CE323" s="171"/>
      <c r="CF323" s="171"/>
      <c r="CG323" s="171"/>
      <c r="CH323" s="171"/>
      <c r="CI323" s="171"/>
      <c r="CJ323" s="171"/>
    </row>
    <row r="324" spans="43:88" s="8" customFormat="1" x14ac:dyDescent="0.2">
      <c r="AQ324" s="171"/>
      <c r="AR324" s="171"/>
      <c r="AS324" s="171"/>
      <c r="AT324" s="171"/>
      <c r="AU324" s="171"/>
      <c r="AV324" s="171"/>
      <c r="AW324" s="171"/>
      <c r="AX324" s="171"/>
      <c r="AY324" s="171"/>
      <c r="AZ324" s="171"/>
      <c r="BA324" s="171"/>
      <c r="BB324" s="171"/>
      <c r="BC324" s="171"/>
      <c r="BD324" s="171"/>
      <c r="BE324" s="171"/>
      <c r="BF324" s="171"/>
      <c r="BG324" s="171"/>
      <c r="BH324" s="171"/>
      <c r="BI324" s="171"/>
      <c r="BJ324" s="171"/>
      <c r="BK324" s="171"/>
      <c r="BL324" s="171"/>
      <c r="BM324" s="171"/>
      <c r="BN324" s="171"/>
      <c r="BO324" s="171"/>
      <c r="BP324" s="171"/>
      <c r="BQ324" s="171"/>
      <c r="BR324" s="171"/>
      <c r="BS324" s="171"/>
      <c r="BT324" s="171"/>
      <c r="BU324" s="171"/>
      <c r="BV324" s="171"/>
      <c r="BW324" s="171"/>
      <c r="BX324" s="171"/>
      <c r="BY324" s="171"/>
      <c r="BZ324" s="171"/>
      <c r="CA324" s="171"/>
      <c r="CB324" s="171"/>
      <c r="CC324" s="171"/>
      <c r="CD324" s="171"/>
      <c r="CE324" s="171"/>
      <c r="CF324" s="171"/>
      <c r="CG324" s="171"/>
      <c r="CH324" s="171"/>
      <c r="CI324" s="171"/>
      <c r="CJ324" s="171"/>
    </row>
    <row r="325" spans="43:88" s="8" customFormat="1" x14ac:dyDescent="0.2">
      <c r="AQ325" s="171"/>
      <c r="AR325" s="171"/>
      <c r="AS325" s="171"/>
      <c r="AT325" s="171"/>
      <c r="AU325" s="171"/>
      <c r="AV325" s="171"/>
      <c r="AW325" s="171"/>
      <c r="AX325" s="171"/>
      <c r="AY325" s="171"/>
      <c r="AZ325" s="171"/>
      <c r="BA325" s="171"/>
      <c r="BB325" s="171"/>
      <c r="BC325" s="171"/>
      <c r="BD325" s="171"/>
      <c r="BE325" s="171"/>
      <c r="BF325" s="171"/>
      <c r="BG325" s="171"/>
      <c r="BH325" s="171"/>
      <c r="BI325" s="171"/>
      <c r="BJ325" s="171"/>
      <c r="BK325" s="171"/>
      <c r="BL325" s="171"/>
      <c r="BM325" s="171"/>
      <c r="BN325" s="171"/>
      <c r="BO325" s="171"/>
      <c r="BP325" s="171"/>
      <c r="BQ325" s="171"/>
      <c r="BR325" s="171"/>
      <c r="BS325" s="171"/>
      <c r="BT325" s="171"/>
      <c r="BU325" s="171"/>
      <c r="BV325" s="171"/>
      <c r="BW325" s="171"/>
      <c r="BX325" s="171"/>
      <c r="BY325" s="171"/>
      <c r="BZ325" s="171"/>
      <c r="CA325" s="171"/>
      <c r="CB325" s="171"/>
      <c r="CC325" s="171"/>
      <c r="CD325" s="171"/>
      <c r="CE325" s="171"/>
      <c r="CF325" s="171"/>
      <c r="CG325" s="171"/>
      <c r="CH325" s="171"/>
      <c r="CI325" s="171"/>
      <c r="CJ325" s="171"/>
    </row>
    <row r="326" spans="43:88" s="8" customFormat="1" x14ac:dyDescent="0.2">
      <c r="AQ326" s="171"/>
      <c r="AR326" s="171"/>
      <c r="AS326" s="171"/>
      <c r="AT326" s="171"/>
      <c r="AU326" s="171"/>
      <c r="AV326" s="171"/>
      <c r="AW326" s="171"/>
      <c r="AX326" s="171"/>
      <c r="AY326" s="171"/>
      <c r="AZ326" s="171"/>
      <c r="BA326" s="171"/>
      <c r="BB326" s="171"/>
      <c r="BC326" s="171"/>
      <c r="BD326" s="171"/>
      <c r="BE326" s="171"/>
      <c r="BF326" s="171"/>
      <c r="BG326" s="171"/>
      <c r="BH326" s="171"/>
      <c r="BI326" s="171"/>
      <c r="BJ326" s="171"/>
      <c r="BK326" s="171"/>
      <c r="BL326" s="171"/>
      <c r="BM326" s="171"/>
      <c r="BN326" s="171"/>
      <c r="BO326" s="171"/>
      <c r="BP326" s="171"/>
      <c r="BQ326" s="171"/>
      <c r="BR326" s="171"/>
      <c r="BS326" s="171"/>
      <c r="BT326" s="171"/>
      <c r="BU326" s="171"/>
      <c r="BV326" s="171"/>
      <c r="BW326" s="171"/>
      <c r="BX326" s="171"/>
      <c r="BY326" s="171"/>
      <c r="BZ326" s="171"/>
      <c r="CA326" s="171"/>
      <c r="CB326" s="171"/>
      <c r="CC326" s="171"/>
      <c r="CD326" s="171"/>
      <c r="CE326" s="171"/>
      <c r="CF326" s="171"/>
      <c r="CG326" s="171"/>
      <c r="CH326" s="171"/>
      <c r="CI326" s="171"/>
      <c r="CJ326" s="171"/>
    </row>
    <row r="327" spans="43:88" s="8" customFormat="1" x14ac:dyDescent="0.2">
      <c r="AQ327" s="171"/>
      <c r="AR327" s="171"/>
      <c r="AS327" s="171"/>
      <c r="AT327" s="171"/>
      <c r="AU327" s="171"/>
      <c r="AV327" s="171"/>
      <c r="AW327" s="171"/>
      <c r="AX327" s="171"/>
      <c r="AY327" s="171"/>
      <c r="AZ327" s="171"/>
      <c r="BA327" s="171"/>
      <c r="BB327" s="171"/>
      <c r="BC327" s="171"/>
      <c r="BD327" s="171"/>
      <c r="BE327" s="171"/>
      <c r="BF327" s="171"/>
      <c r="BG327" s="171"/>
      <c r="BH327" s="171"/>
      <c r="BI327" s="171"/>
      <c r="BJ327" s="171"/>
      <c r="BK327" s="171"/>
      <c r="BL327" s="171"/>
      <c r="BM327" s="171"/>
      <c r="BN327" s="171"/>
      <c r="BO327" s="171"/>
      <c r="BP327" s="171"/>
      <c r="BQ327" s="171"/>
      <c r="BR327" s="171"/>
      <c r="BS327" s="171"/>
      <c r="BT327" s="171"/>
      <c r="BU327" s="171"/>
      <c r="BV327" s="171"/>
      <c r="BW327" s="171"/>
      <c r="BX327" s="171"/>
      <c r="BY327" s="171"/>
      <c r="BZ327" s="171"/>
      <c r="CA327" s="171"/>
      <c r="CB327" s="171"/>
      <c r="CC327" s="171"/>
      <c r="CD327" s="171"/>
      <c r="CE327" s="171"/>
      <c r="CF327" s="171"/>
      <c r="CG327" s="171"/>
      <c r="CH327" s="171"/>
      <c r="CI327" s="171"/>
      <c r="CJ327" s="171"/>
    </row>
    <row r="328" spans="43:88" s="8" customFormat="1" x14ac:dyDescent="0.2">
      <c r="AQ328" s="171"/>
      <c r="AR328" s="171"/>
      <c r="AS328" s="171"/>
      <c r="AT328" s="171"/>
      <c r="AU328" s="171"/>
      <c r="AV328" s="171"/>
      <c r="AW328" s="171"/>
      <c r="AX328" s="171"/>
      <c r="AY328" s="171"/>
      <c r="AZ328" s="171"/>
      <c r="BA328" s="171"/>
      <c r="BB328" s="171"/>
      <c r="BC328" s="171"/>
      <c r="BD328" s="171"/>
      <c r="BE328" s="171"/>
      <c r="BF328" s="171"/>
      <c r="BG328" s="171"/>
      <c r="BH328" s="171"/>
      <c r="BI328" s="171"/>
      <c r="BJ328" s="171"/>
      <c r="BK328" s="171"/>
      <c r="BL328" s="171"/>
      <c r="BM328" s="171"/>
      <c r="BN328" s="171"/>
      <c r="BO328" s="171"/>
      <c r="BP328" s="171"/>
      <c r="BQ328" s="171"/>
      <c r="BR328" s="171"/>
      <c r="BS328" s="171"/>
      <c r="BT328" s="171"/>
      <c r="BU328" s="171"/>
      <c r="BV328" s="171"/>
      <c r="BW328" s="171"/>
      <c r="BX328" s="171"/>
      <c r="BY328" s="171"/>
      <c r="BZ328" s="171"/>
      <c r="CA328" s="171"/>
      <c r="CB328" s="171"/>
      <c r="CC328" s="171"/>
      <c r="CD328" s="171"/>
      <c r="CE328" s="171"/>
      <c r="CF328" s="171"/>
      <c r="CG328" s="171"/>
      <c r="CH328" s="171"/>
      <c r="CI328" s="171"/>
      <c r="CJ328" s="171"/>
    </row>
    <row r="329" spans="43:88" s="8" customFormat="1" x14ac:dyDescent="0.2">
      <c r="AQ329" s="171"/>
      <c r="AR329" s="171"/>
      <c r="AS329" s="171"/>
      <c r="AT329" s="171"/>
      <c r="AU329" s="171"/>
      <c r="AV329" s="171"/>
      <c r="AW329" s="171"/>
      <c r="AX329" s="171"/>
      <c r="AY329" s="171"/>
      <c r="AZ329" s="171"/>
      <c r="BA329" s="171"/>
      <c r="BB329" s="171"/>
      <c r="BC329" s="171"/>
      <c r="BD329" s="171"/>
      <c r="BE329" s="171"/>
      <c r="BF329" s="171"/>
      <c r="BG329" s="171"/>
      <c r="BH329" s="171"/>
      <c r="BI329" s="171"/>
      <c r="BJ329" s="171"/>
      <c r="BK329" s="171"/>
      <c r="BL329" s="171"/>
      <c r="BM329" s="171"/>
      <c r="BN329" s="171"/>
      <c r="BO329" s="171"/>
      <c r="BP329" s="171"/>
      <c r="BQ329" s="171"/>
      <c r="BR329" s="171"/>
      <c r="BS329" s="171"/>
      <c r="BT329" s="171"/>
      <c r="BU329" s="171"/>
      <c r="BV329" s="171"/>
      <c r="BW329" s="171"/>
      <c r="BX329" s="171"/>
      <c r="BY329" s="171"/>
      <c r="BZ329" s="171"/>
      <c r="CA329" s="171"/>
      <c r="CB329" s="171"/>
      <c r="CC329" s="171"/>
      <c r="CD329" s="171"/>
      <c r="CE329" s="171"/>
      <c r="CF329" s="171"/>
      <c r="CG329" s="171"/>
      <c r="CH329" s="171"/>
      <c r="CI329" s="171"/>
      <c r="CJ329" s="171"/>
    </row>
    <row r="330" spans="43:88" s="8" customFormat="1" x14ac:dyDescent="0.2">
      <c r="AQ330" s="171"/>
      <c r="AR330" s="171"/>
      <c r="AS330" s="171"/>
      <c r="AT330" s="171"/>
      <c r="AU330" s="171"/>
      <c r="AV330" s="171"/>
      <c r="AW330" s="171"/>
      <c r="AX330" s="171"/>
      <c r="AY330" s="171"/>
      <c r="AZ330" s="171"/>
      <c r="BA330" s="171"/>
      <c r="BB330" s="171"/>
      <c r="BC330" s="171"/>
      <c r="BD330" s="171"/>
      <c r="BE330" s="171"/>
      <c r="BF330" s="171"/>
      <c r="BG330" s="171"/>
      <c r="BH330" s="171"/>
      <c r="BI330" s="171"/>
      <c r="BJ330" s="171"/>
      <c r="BK330" s="171"/>
      <c r="BL330" s="171"/>
      <c r="BM330" s="171"/>
      <c r="BN330" s="171"/>
      <c r="BO330" s="171"/>
      <c r="BP330" s="171"/>
      <c r="BQ330" s="171"/>
      <c r="BR330" s="171"/>
      <c r="BS330" s="171"/>
      <c r="BT330" s="171"/>
      <c r="BU330" s="171"/>
      <c r="BV330" s="171"/>
      <c r="BW330" s="171"/>
      <c r="BX330" s="171"/>
      <c r="BY330" s="171"/>
      <c r="BZ330" s="171"/>
      <c r="CA330" s="171"/>
      <c r="CB330" s="171"/>
      <c r="CC330" s="171"/>
      <c r="CD330" s="171"/>
      <c r="CE330" s="171"/>
      <c r="CF330" s="171"/>
      <c r="CG330" s="171"/>
      <c r="CH330" s="171"/>
      <c r="CI330" s="171"/>
      <c r="CJ330" s="171"/>
    </row>
    <row r="331" spans="43:88" s="8" customFormat="1" x14ac:dyDescent="0.2">
      <c r="AQ331" s="171"/>
      <c r="AR331" s="171"/>
      <c r="AS331" s="171"/>
      <c r="AT331" s="171"/>
      <c r="AU331" s="171"/>
      <c r="AV331" s="171"/>
      <c r="AW331" s="171"/>
      <c r="AX331" s="171"/>
      <c r="AY331" s="171"/>
      <c r="AZ331" s="171"/>
      <c r="BA331" s="171"/>
      <c r="BB331" s="171"/>
      <c r="BC331" s="171"/>
      <c r="BD331" s="171"/>
      <c r="BE331" s="171"/>
      <c r="BF331" s="171"/>
      <c r="BG331" s="171"/>
      <c r="BH331" s="171"/>
      <c r="BI331" s="171"/>
      <c r="BJ331" s="171"/>
      <c r="BK331" s="171"/>
      <c r="BL331" s="171"/>
      <c r="BM331" s="171"/>
      <c r="BN331" s="171"/>
      <c r="BO331" s="171"/>
      <c r="BP331" s="171"/>
      <c r="BQ331" s="171"/>
      <c r="BR331" s="171"/>
      <c r="BS331" s="171"/>
      <c r="BT331" s="171"/>
      <c r="BU331" s="171"/>
      <c r="BV331" s="171"/>
      <c r="BW331" s="171"/>
      <c r="BX331" s="171"/>
      <c r="BY331" s="171"/>
      <c r="BZ331" s="171"/>
      <c r="CA331" s="171"/>
      <c r="CB331" s="171"/>
      <c r="CC331" s="171"/>
      <c r="CD331" s="171"/>
      <c r="CE331" s="171"/>
      <c r="CF331" s="171"/>
      <c r="CG331" s="171"/>
      <c r="CH331" s="171"/>
      <c r="CI331" s="171"/>
      <c r="CJ331" s="171"/>
    </row>
    <row r="332" spans="43:88" s="8" customFormat="1" x14ac:dyDescent="0.2">
      <c r="AQ332" s="171"/>
      <c r="AR332" s="171"/>
      <c r="AS332" s="171"/>
      <c r="AT332" s="171"/>
      <c r="AU332" s="171"/>
      <c r="AV332" s="171"/>
      <c r="AW332" s="171"/>
      <c r="AX332" s="171"/>
      <c r="AY332" s="171"/>
      <c r="AZ332" s="171"/>
      <c r="BA332" s="171"/>
      <c r="BB332" s="171"/>
      <c r="BC332" s="171"/>
      <c r="BD332" s="171"/>
      <c r="BE332" s="171"/>
      <c r="BF332" s="171"/>
      <c r="BG332" s="171"/>
      <c r="BH332" s="171"/>
      <c r="BI332" s="171"/>
      <c r="BJ332" s="171"/>
      <c r="BK332" s="171"/>
      <c r="BL332" s="171"/>
      <c r="BM332" s="171"/>
      <c r="BN332" s="171"/>
      <c r="BO332" s="171"/>
      <c r="BP332" s="171"/>
      <c r="BQ332" s="171"/>
      <c r="BR332" s="171"/>
      <c r="BS332" s="171"/>
      <c r="BT332" s="171"/>
      <c r="BU332" s="171"/>
      <c r="BV332" s="171"/>
      <c r="BW332" s="171"/>
      <c r="BX332" s="171"/>
      <c r="BY332" s="171"/>
      <c r="BZ332" s="171"/>
      <c r="CA332" s="171"/>
      <c r="CB332" s="171"/>
      <c r="CC332" s="171"/>
      <c r="CD332" s="171"/>
      <c r="CE332" s="171"/>
      <c r="CF332" s="171"/>
      <c r="CG332" s="171"/>
      <c r="CH332" s="171"/>
      <c r="CI332" s="171"/>
      <c r="CJ332" s="171"/>
    </row>
    <row r="333" spans="43:88" s="8" customFormat="1" x14ac:dyDescent="0.2">
      <c r="AQ333" s="171"/>
      <c r="AR333" s="171"/>
      <c r="AS333" s="171"/>
      <c r="AT333" s="171"/>
      <c r="AU333" s="171"/>
      <c r="AV333" s="171"/>
      <c r="AW333" s="171"/>
      <c r="AX333" s="171"/>
      <c r="AY333" s="171"/>
      <c r="AZ333" s="171"/>
      <c r="BA333" s="171"/>
      <c r="BB333" s="171"/>
      <c r="BC333" s="171"/>
      <c r="BD333" s="171"/>
      <c r="BE333" s="171"/>
      <c r="BF333" s="171"/>
      <c r="BG333" s="171"/>
      <c r="BH333" s="171"/>
      <c r="BI333" s="171"/>
      <c r="BJ333" s="171"/>
      <c r="BK333" s="171"/>
      <c r="BL333" s="171"/>
      <c r="BM333" s="171"/>
      <c r="BN333" s="171"/>
      <c r="BO333" s="171"/>
      <c r="BP333" s="171"/>
      <c r="BQ333" s="171"/>
      <c r="BR333" s="171"/>
      <c r="BS333" s="171"/>
      <c r="BT333" s="171"/>
      <c r="BU333" s="171"/>
      <c r="BV333" s="171"/>
      <c r="BW333" s="171"/>
      <c r="BX333" s="171"/>
      <c r="BY333" s="171"/>
      <c r="BZ333" s="171"/>
      <c r="CA333" s="171"/>
      <c r="CB333" s="171"/>
      <c r="CC333" s="171"/>
      <c r="CD333" s="171"/>
      <c r="CE333" s="171"/>
      <c r="CF333" s="171"/>
      <c r="CG333" s="171"/>
      <c r="CH333" s="171"/>
      <c r="CI333" s="171"/>
      <c r="CJ333" s="171"/>
    </row>
    <row r="334" spans="43:88" s="8" customFormat="1" x14ac:dyDescent="0.2">
      <c r="AQ334" s="171"/>
      <c r="AR334" s="171"/>
      <c r="AS334" s="171"/>
      <c r="AT334" s="171"/>
      <c r="AU334" s="171"/>
      <c r="AV334" s="171"/>
      <c r="AW334" s="171"/>
      <c r="AX334" s="171"/>
      <c r="AY334" s="171"/>
      <c r="AZ334" s="171"/>
      <c r="BA334" s="171"/>
      <c r="BB334" s="171"/>
      <c r="BC334" s="171"/>
      <c r="BD334" s="171"/>
      <c r="BE334" s="171"/>
      <c r="BF334" s="171"/>
      <c r="BG334" s="171"/>
      <c r="BH334" s="171"/>
      <c r="BI334" s="171"/>
      <c r="BJ334" s="171"/>
      <c r="BK334" s="171"/>
      <c r="BL334" s="171"/>
      <c r="BM334" s="171"/>
      <c r="BN334" s="171"/>
      <c r="BO334" s="171"/>
      <c r="BP334" s="171"/>
      <c r="BQ334" s="171"/>
      <c r="BR334" s="171"/>
      <c r="BS334" s="171"/>
      <c r="BT334" s="171"/>
      <c r="BU334" s="171"/>
      <c r="BV334" s="171"/>
      <c r="BW334" s="171"/>
      <c r="BX334" s="171"/>
      <c r="BY334" s="171"/>
      <c r="BZ334" s="171"/>
      <c r="CA334" s="171"/>
      <c r="CB334" s="171"/>
      <c r="CC334" s="171"/>
      <c r="CD334" s="171"/>
      <c r="CE334" s="171"/>
      <c r="CF334" s="171"/>
      <c r="CG334" s="171"/>
      <c r="CH334" s="171"/>
      <c r="CI334" s="171"/>
      <c r="CJ334" s="171"/>
    </row>
    <row r="335" spans="43:88" s="8" customFormat="1" x14ac:dyDescent="0.2">
      <c r="AQ335" s="171"/>
      <c r="AR335" s="171"/>
      <c r="AS335" s="171"/>
      <c r="AT335" s="171"/>
      <c r="AU335" s="171"/>
      <c r="AV335" s="171"/>
      <c r="AW335" s="171"/>
      <c r="AX335" s="171"/>
      <c r="AY335" s="171"/>
      <c r="AZ335" s="171"/>
      <c r="BA335" s="171"/>
      <c r="BB335" s="171"/>
      <c r="BC335" s="171"/>
      <c r="BD335" s="171"/>
      <c r="BE335" s="171"/>
      <c r="BF335" s="171"/>
      <c r="BG335" s="171"/>
      <c r="BH335" s="171"/>
      <c r="BI335" s="171"/>
      <c r="BJ335" s="171"/>
      <c r="BK335" s="171"/>
      <c r="BL335" s="171"/>
      <c r="BM335" s="171"/>
      <c r="BN335" s="171"/>
      <c r="BO335" s="171"/>
      <c r="BP335" s="171"/>
      <c r="BQ335" s="171"/>
      <c r="BR335" s="171"/>
      <c r="BS335" s="171"/>
      <c r="BT335" s="171"/>
      <c r="BU335" s="171"/>
      <c r="BV335" s="171"/>
      <c r="BW335" s="171"/>
      <c r="BX335" s="171"/>
      <c r="BY335" s="171"/>
      <c r="BZ335" s="171"/>
      <c r="CA335" s="171"/>
      <c r="CB335" s="171"/>
      <c r="CC335" s="171"/>
      <c r="CD335" s="171"/>
      <c r="CE335" s="171"/>
      <c r="CF335" s="171"/>
      <c r="CG335" s="171"/>
      <c r="CH335" s="171"/>
      <c r="CI335" s="171"/>
      <c r="CJ335" s="171"/>
    </row>
    <row r="336" spans="43:88" s="8" customFormat="1" x14ac:dyDescent="0.2">
      <c r="AQ336" s="171"/>
      <c r="AR336" s="171"/>
      <c r="AS336" s="171"/>
      <c r="AT336" s="171"/>
      <c r="AU336" s="171"/>
      <c r="AV336" s="171"/>
      <c r="AW336" s="171"/>
      <c r="AX336" s="171"/>
      <c r="AY336" s="171"/>
      <c r="AZ336" s="171"/>
      <c r="BA336" s="171"/>
      <c r="BB336" s="171"/>
      <c r="BC336" s="171"/>
      <c r="BD336" s="171"/>
      <c r="BE336" s="171"/>
      <c r="BF336" s="171"/>
      <c r="BG336" s="171"/>
      <c r="BH336" s="171"/>
      <c r="BI336" s="171"/>
      <c r="BJ336" s="171"/>
      <c r="BK336" s="171"/>
      <c r="BL336" s="171"/>
      <c r="BM336" s="171"/>
      <c r="BN336" s="171"/>
      <c r="BO336" s="171"/>
      <c r="BP336" s="171"/>
      <c r="BQ336" s="171"/>
      <c r="BR336" s="171"/>
      <c r="BS336" s="171"/>
      <c r="BT336" s="171"/>
      <c r="BU336" s="171"/>
      <c r="BV336" s="171"/>
      <c r="BW336" s="171"/>
      <c r="BX336" s="171"/>
      <c r="BY336" s="171"/>
      <c r="BZ336" s="171"/>
      <c r="CA336" s="171"/>
      <c r="CB336" s="171"/>
      <c r="CC336" s="171"/>
      <c r="CD336" s="171"/>
      <c r="CE336" s="171"/>
      <c r="CF336" s="171"/>
      <c r="CG336" s="171"/>
      <c r="CH336" s="171"/>
      <c r="CI336" s="171"/>
      <c r="CJ336" s="171"/>
    </row>
    <row r="337" spans="43:88" s="8" customFormat="1" x14ac:dyDescent="0.2">
      <c r="AQ337" s="171"/>
      <c r="AR337" s="171"/>
      <c r="AS337" s="171"/>
      <c r="AT337" s="171"/>
      <c r="AU337" s="171"/>
      <c r="AV337" s="171"/>
      <c r="AW337" s="171"/>
      <c r="AX337" s="171"/>
      <c r="AY337" s="171"/>
      <c r="AZ337" s="171"/>
      <c r="BA337" s="171"/>
      <c r="BB337" s="171"/>
      <c r="BC337" s="171"/>
      <c r="BD337" s="171"/>
      <c r="BE337" s="171"/>
      <c r="BF337" s="171"/>
      <c r="BG337" s="171"/>
      <c r="BH337" s="171"/>
      <c r="BI337" s="171"/>
      <c r="BJ337" s="171"/>
      <c r="BK337" s="171"/>
      <c r="BL337" s="171"/>
      <c r="BM337" s="171"/>
      <c r="BN337" s="171"/>
      <c r="BO337" s="171"/>
      <c r="BP337" s="171"/>
      <c r="BQ337" s="171"/>
      <c r="BR337" s="171"/>
      <c r="BS337" s="171"/>
      <c r="BT337" s="171"/>
      <c r="BU337" s="171"/>
      <c r="BV337" s="171"/>
      <c r="BW337" s="171"/>
      <c r="BX337" s="171"/>
      <c r="BY337" s="171"/>
      <c r="BZ337" s="171"/>
      <c r="CA337" s="171"/>
      <c r="CB337" s="171"/>
      <c r="CC337" s="171"/>
      <c r="CD337" s="171"/>
      <c r="CE337" s="171"/>
      <c r="CF337" s="171"/>
      <c r="CG337" s="171"/>
      <c r="CH337" s="171"/>
      <c r="CI337" s="171"/>
      <c r="CJ337" s="171"/>
    </row>
    <row r="338" spans="43:88" s="8" customFormat="1" x14ac:dyDescent="0.2">
      <c r="AQ338" s="171"/>
      <c r="AR338" s="171"/>
      <c r="AS338" s="171"/>
      <c r="AT338" s="171"/>
      <c r="AU338" s="171"/>
      <c r="AV338" s="171"/>
      <c r="AW338" s="171"/>
      <c r="AX338" s="171"/>
      <c r="AY338" s="171"/>
      <c r="AZ338" s="171"/>
      <c r="BA338" s="171"/>
      <c r="BB338" s="171"/>
      <c r="BC338" s="171"/>
      <c r="BD338" s="171"/>
      <c r="BE338" s="171"/>
      <c r="BF338" s="171"/>
      <c r="BG338" s="171"/>
      <c r="BH338" s="171"/>
      <c r="BI338" s="171"/>
      <c r="BJ338" s="171"/>
      <c r="BK338" s="171"/>
      <c r="BL338" s="171"/>
      <c r="BM338" s="171"/>
      <c r="BN338" s="171"/>
      <c r="BO338" s="171"/>
      <c r="BP338" s="171"/>
      <c r="BQ338" s="171"/>
      <c r="BR338" s="171"/>
      <c r="BS338" s="171"/>
      <c r="BT338" s="171"/>
      <c r="BU338" s="171"/>
      <c r="BV338" s="171"/>
      <c r="BW338" s="171"/>
      <c r="BX338" s="171"/>
      <c r="BY338" s="171"/>
      <c r="BZ338" s="171"/>
      <c r="CA338" s="171"/>
      <c r="CB338" s="171"/>
      <c r="CC338" s="171"/>
      <c r="CD338" s="171"/>
      <c r="CE338" s="171"/>
      <c r="CF338" s="171"/>
      <c r="CG338" s="171"/>
      <c r="CH338" s="171"/>
      <c r="CI338" s="171"/>
      <c r="CJ338" s="171"/>
    </row>
    <row r="339" spans="43:88" s="8" customFormat="1" x14ac:dyDescent="0.2">
      <c r="AQ339" s="171"/>
      <c r="AR339" s="171"/>
      <c r="AS339" s="171"/>
      <c r="AT339" s="171"/>
      <c r="AU339" s="171"/>
      <c r="AV339" s="171"/>
      <c r="AW339" s="171"/>
      <c r="AX339" s="171"/>
      <c r="AY339" s="171"/>
      <c r="AZ339" s="171"/>
      <c r="BA339" s="171"/>
      <c r="BB339" s="171"/>
      <c r="BC339" s="171"/>
      <c r="BD339" s="171"/>
      <c r="BE339" s="171"/>
      <c r="BF339" s="171"/>
      <c r="BG339" s="171"/>
      <c r="BH339" s="171"/>
      <c r="BI339" s="171"/>
      <c r="BJ339" s="171"/>
      <c r="BK339" s="171"/>
      <c r="BL339" s="171"/>
      <c r="BM339" s="171"/>
      <c r="BN339" s="171"/>
      <c r="BO339" s="171"/>
      <c r="BP339" s="171"/>
      <c r="BQ339" s="171"/>
      <c r="BR339" s="171"/>
      <c r="BS339" s="171"/>
      <c r="BT339" s="171"/>
      <c r="BU339" s="171"/>
      <c r="BV339" s="171"/>
      <c r="BW339" s="171"/>
      <c r="BX339" s="171"/>
      <c r="BY339" s="171"/>
      <c r="BZ339" s="171"/>
      <c r="CA339" s="171"/>
      <c r="CB339" s="171"/>
      <c r="CC339" s="171"/>
      <c r="CD339" s="171"/>
      <c r="CE339" s="171"/>
      <c r="CF339" s="171"/>
      <c r="CG339" s="171"/>
      <c r="CH339" s="171"/>
      <c r="CI339" s="171"/>
      <c r="CJ339" s="171"/>
    </row>
    <row r="340" spans="43:88" s="8" customFormat="1" x14ac:dyDescent="0.2">
      <c r="AQ340" s="171"/>
      <c r="AR340" s="171"/>
      <c r="AS340" s="171"/>
      <c r="AT340" s="171"/>
      <c r="AU340" s="171"/>
      <c r="AV340" s="171"/>
      <c r="AW340" s="171"/>
      <c r="AX340" s="171"/>
      <c r="AY340" s="171"/>
      <c r="AZ340" s="171"/>
      <c r="BA340" s="171"/>
      <c r="BB340" s="171"/>
      <c r="BC340" s="171"/>
      <c r="BD340" s="171"/>
      <c r="BE340" s="171"/>
      <c r="BF340" s="171"/>
      <c r="BG340" s="171"/>
      <c r="BH340" s="171"/>
      <c r="BI340" s="171"/>
      <c r="BJ340" s="171"/>
      <c r="BK340" s="171"/>
      <c r="BL340" s="171"/>
      <c r="BM340" s="171"/>
      <c r="BN340" s="171"/>
      <c r="BO340" s="171"/>
      <c r="BP340" s="171"/>
      <c r="BQ340" s="171"/>
      <c r="BR340" s="171"/>
      <c r="BS340" s="171"/>
      <c r="BT340" s="171"/>
      <c r="BU340" s="171"/>
      <c r="BV340" s="171"/>
      <c r="BW340" s="171"/>
      <c r="BX340" s="171"/>
      <c r="BY340" s="171"/>
      <c r="BZ340" s="171"/>
      <c r="CA340" s="171"/>
      <c r="CB340" s="171"/>
      <c r="CC340" s="171"/>
      <c r="CD340" s="171"/>
      <c r="CE340" s="171"/>
      <c r="CF340" s="171"/>
      <c r="CG340" s="171"/>
      <c r="CH340" s="171"/>
      <c r="CI340" s="171"/>
      <c r="CJ340" s="171"/>
    </row>
    <row r="341" spans="43:88" s="8" customFormat="1" x14ac:dyDescent="0.2">
      <c r="AQ341" s="171"/>
      <c r="AR341" s="171"/>
      <c r="AS341" s="171"/>
      <c r="AT341" s="171"/>
      <c r="AU341" s="171"/>
      <c r="AV341" s="171"/>
      <c r="AW341" s="171"/>
      <c r="AX341" s="171"/>
      <c r="AY341" s="171"/>
      <c r="AZ341" s="171"/>
      <c r="BA341" s="171"/>
      <c r="BB341" s="171"/>
      <c r="BC341" s="171"/>
      <c r="BD341" s="171"/>
      <c r="BE341" s="171"/>
      <c r="BF341" s="171"/>
      <c r="BG341" s="171"/>
      <c r="BH341" s="171"/>
      <c r="BI341" s="171"/>
      <c r="BJ341" s="171"/>
      <c r="BK341" s="171"/>
      <c r="BL341" s="171"/>
      <c r="BM341" s="171"/>
      <c r="BN341" s="171"/>
      <c r="BO341" s="171"/>
      <c r="BP341" s="171"/>
      <c r="BQ341" s="171"/>
      <c r="BR341" s="171"/>
      <c r="BS341" s="171"/>
      <c r="BT341" s="171"/>
      <c r="BU341" s="171"/>
      <c r="BV341" s="171"/>
      <c r="BW341" s="171"/>
      <c r="BX341" s="171"/>
      <c r="BY341" s="171"/>
      <c r="BZ341" s="171"/>
      <c r="CA341" s="171"/>
      <c r="CB341" s="171"/>
      <c r="CC341" s="171"/>
      <c r="CD341" s="171"/>
      <c r="CE341" s="171"/>
      <c r="CF341" s="171"/>
      <c r="CG341" s="171"/>
      <c r="CH341" s="171"/>
      <c r="CI341" s="171"/>
      <c r="CJ341" s="171"/>
    </row>
    <row r="342" spans="43:88" s="8" customFormat="1" x14ac:dyDescent="0.2">
      <c r="AQ342" s="171"/>
      <c r="AR342" s="171"/>
      <c r="AS342" s="171"/>
      <c r="AT342" s="171"/>
      <c r="AU342" s="171"/>
      <c r="AV342" s="171"/>
      <c r="AW342" s="171"/>
      <c r="AX342" s="171"/>
      <c r="AY342" s="171"/>
      <c r="AZ342" s="171"/>
      <c r="BA342" s="171"/>
      <c r="BB342" s="171"/>
      <c r="BC342" s="171"/>
      <c r="BD342" s="171"/>
      <c r="BE342" s="171"/>
      <c r="BF342" s="171"/>
      <c r="BG342" s="171"/>
      <c r="BH342" s="171"/>
      <c r="BI342" s="171"/>
      <c r="BJ342" s="171"/>
      <c r="BK342" s="171"/>
      <c r="BL342" s="171"/>
      <c r="BM342" s="171"/>
      <c r="BN342" s="171"/>
      <c r="BO342" s="171"/>
      <c r="BP342" s="171"/>
      <c r="BQ342" s="171"/>
      <c r="BR342" s="171"/>
      <c r="BS342" s="171"/>
      <c r="BT342" s="171"/>
      <c r="BU342" s="171"/>
      <c r="BV342" s="171"/>
      <c r="BW342" s="171"/>
      <c r="BX342" s="171"/>
      <c r="BY342" s="171"/>
      <c r="BZ342" s="171"/>
      <c r="CA342" s="171"/>
      <c r="CB342" s="171"/>
      <c r="CC342" s="171"/>
      <c r="CD342" s="171"/>
      <c r="CE342" s="171"/>
      <c r="CF342" s="171"/>
      <c r="CG342" s="171"/>
      <c r="CH342" s="171"/>
      <c r="CI342" s="171"/>
      <c r="CJ342" s="171"/>
    </row>
    <row r="343" spans="43:88" s="8" customFormat="1" x14ac:dyDescent="0.2">
      <c r="AQ343" s="171"/>
      <c r="AR343" s="171"/>
      <c r="AS343" s="171"/>
      <c r="AT343" s="171"/>
      <c r="AU343" s="171"/>
      <c r="AV343" s="171"/>
      <c r="AW343" s="171"/>
      <c r="AX343" s="171"/>
      <c r="AY343" s="171"/>
      <c r="AZ343" s="171"/>
      <c r="BA343" s="171"/>
      <c r="BB343" s="171"/>
      <c r="BC343" s="171"/>
      <c r="BD343" s="171"/>
      <c r="BE343" s="171"/>
      <c r="BF343" s="171"/>
      <c r="BG343" s="171"/>
      <c r="BH343" s="171"/>
      <c r="BI343" s="171"/>
      <c r="BJ343" s="171"/>
      <c r="BK343" s="171"/>
      <c r="BL343" s="171"/>
      <c r="BM343" s="171"/>
      <c r="BN343" s="171"/>
      <c r="BO343" s="171"/>
      <c r="BP343" s="171"/>
      <c r="BQ343" s="171"/>
      <c r="BR343" s="171"/>
      <c r="BS343" s="171"/>
      <c r="BT343" s="171"/>
      <c r="BU343" s="171"/>
      <c r="BV343" s="171"/>
      <c r="BW343" s="171"/>
      <c r="BX343" s="171"/>
      <c r="BY343" s="171"/>
      <c r="BZ343" s="171"/>
      <c r="CA343" s="171"/>
      <c r="CB343" s="171"/>
      <c r="CC343" s="171"/>
      <c r="CD343" s="171"/>
      <c r="CE343" s="171"/>
      <c r="CF343" s="171"/>
      <c r="CG343" s="171"/>
      <c r="CH343" s="171"/>
      <c r="CI343" s="171"/>
      <c r="CJ343" s="171"/>
    </row>
    <row r="344" spans="43:88" s="8" customFormat="1" x14ac:dyDescent="0.2">
      <c r="AQ344" s="171"/>
      <c r="AR344" s="171"/>
      <c r="AS344" s="171"/>
      <c r="AT344" s="171"/>
      <c r="AU344" s="171"/>
      <c r="AV344" s="171"/>
      <c r="AW344" s="171"/>
      <c r="AX344" s="171"/>
      <c r="AY344" s="171"/>
      <c r="AZ344" s="171"/>
      <c r="BA344" s="171"/>
      <c r="BB344" s="171"/>
      <c r="BC344" s="171"/>
      <c r="BD344" s="171"/>
      <c r="BE344" s="171"/>
      <c r="BF344" s="171"/>
      <c r="BG344" s="171"/>
      <c r="BH344" s="171"/>
      <c r="BI344" s="171"/>
      <c r="BJ344" s="171"/>
      <c r="BK344" s="171"/>
      <c r="BL344" s="171"/>
      <c r="BM344" s="171"/>
      <c r="BN344" s="171"/>
      <c r="BO344" s="171"/>
      <c r="BP344" s="171"/>
      <c r="BQ344" s="171"/>
      <c r="BR344" s="171"/>
      <c r="BS344" s="171"/>
      <c r="BT344" s="171"/>
      <c r="BU344" s="171"/>
      <c r="BV344" s="171"/>
      <c r="BW344" s="171"/>
      <c r="BX344" s="171"/>
      <c r="BY344" s="171"/>
      <c r="BZ344" s="171"/>
      <c r="CA344" s="171"/>
      <c r="CB344" s="171"/>
      <c r="CC344" s="171"/>
      <c r="CD344" s="171"/>
      <c r="CE344" s="171"/>
      <c r="CF344" s="171"/>
      <c r="CG344" s="171"/>
      <c r="CH344" s="171"/>
      <c r="CI344" s="171"/>
      <c r="CJ344" s="171"/>
    </row>
    <row r="345" spans="43:88" s="8" customFormat="1" x14ac:dyDescent="0.2">
      <c r="AQ345" s="171"/>
      <c r="AR345" s="171"/>
      <c r="AS345" s="171"/>
      <c r="AT345" s="171"/>
      <c r="AU345" s="171"/>
      <c r="AV345" s="171"/>
      <c r="AW345" s="171"/>
      <c r="AX345" s="171"/>
      <c r="AY345" s="171"/>
      <c r="AZ345" s="171"/>
      <c r="BA345" s="171"/>
      <c r="BB345" s="171"/>
      <c r="BC345" s="171"/>
      <c r="BD345" s="171"/>
      <c r="BE345" s="171"/>
      <c r="BF345" s="171"/>
      <c r="BG345" s="171"/>
      <c r="BH345" s="171"/>
      <c r="BI345" s="171"/>
      <c r="BJ345" s="171"/>
      <c r="BK345" s="171"/>
      <c r="BL345" s="171"/>
      <c r="BM345" s="171"/>
      <c r="BN345" s="171"/>
      <c r="BO345" s="171"/>
      <c r="BP345" s="171"/>
      <c r="BQ345" s="171"/>
      <c r="BR345" s="171"/>
      <c r="BS345" s="171"/>
      <c r="BT345" s="171"/>
      <c r="BU345" s="171"/>
      <c r="BV345" s="171"/>
      <c r="BW345" s="171"/>
      <c r="BX345" s="171"/>
      <c r="BY345" s="171"/>
      <c r="BZ345" s="171"/>
      <c r="CA345" s="171"/>
      <c r="CB345" s="171"/>
      <c r="CC345" s="171"/>
      <c r="CD345" s="171"/>
      <c r="CE345" s="171"/>
      <c r="CF345" s="171"/>
      <c r="CG345" s="171"/>
      <c r="CH345" s="171"/>
      <c r="CI345" s="171"/>
      <c r="CJ345" s="171"/>
    </row>
    <row r="346" spans="43:88" s="8" customFormat="1" x14ac:dyDescent="0.2">
      <c r="AQ346" s="171"/>
      <c r="AR346" s="171"/>
      <c r="AS346" s="171"/>
      <c r="AT346" s="171"/>
      <c r="AU346" s="171"/>
      <c r="AV346" s="171"/>
      <c r="AW346" s="171"/>
      <c r="AX346" s="171"/>
      <c r="AY346" s="171"/>
      <c r="AZ346" s="171"/>
      <c r="BA346" s="171"/>
      <c r="BB346" s="171"/>
      <c r="BC346" s="171"/>
      <c r="BD346" s="171"/>
      <c r="BE346" s="171"/>
      <c r="BF346" s="171"/>
      <c r="BG346" s="171"/>
      <c r="BH346" s="171"/>
      <c r="BI346" s="171"/>
      <c r="BJ346" s="171"/>
      <c r="BK346" s="171"/>
      <c r="BL346" s="171"/>
      <c r="BM346" s="171"/>
      <c r="BN346" s="171"/>
      <c r="BO346" s="171"/>
      <c r="BP346" s="171"/>
      <c r="BQ346" s="171"/>
      <c r="BR346" s="171"/>
      <c r="BS346" s="171"/>
      <c r="BT346" s="171"/>
      <c r="BU346" s="171"/>
      <c r="BV346" s="171"/>
      <c r="BW346" s="171"/>
      <c r="BX346" s="171"/>
      <c r="BY346" s="171"/>
      <c r="BZ346" s="171"/>
      <c r="CA346" s="171"/>
      <c r="CB346" s="171"/>
      <c r="CC346" s="171"/>
      <c r="CD346" s="171"/>
      <c r="CE346" s="171"/>
      <c r="CF346" s="171"/>
      <c r="CG346" s="171"/>
      <c r="CH346" s="171"/>
      <c r="CI346" s="171"/>
      <c r="CJ346" s="171"/>
    </row>
    <row r="347" spans="43:88" s="8" customFormat="1" x14ac:dyDescent="0.2">
      <c r="AQ347" s="171"/>
      <c r="AR347" s="171"/>
      <c r="AS347" s="171"/>
      <c r="AT347" s="171"/>
      <c r="AU347" s="171"/>
      <c r="AV347" s="171"/>
      <c r="AW347" s="171"/>
      <c r="AX347" s="171"/>
      <c r="AY347" s="171"/>
      <c r="AZ347" s="171"/>
      <c r="BA347" s="171"/>
      <c r="BB347" s="171"/>
      <c r="BC347" s="171"/>
      <c r="BD347" s="171"/>
      <c r="BE347" s="171"/>
      <c r="BF347" s="171"/>
      <c r="BG347" s="171"/>
      <c r="BH347" s="171"/>
      <c r="BI347" s="171"/>
      <c r="BJ347" s="171"/>
      <c r="BK347" s="171"/>
      <c r="BL347" s="171"/>
      <c r="BM347" s="171"/>
      <c r="BN347" s="171"/>
      <c r="BO347" s="171"/>
      <c r="BP347" s="171"/>
      <c r="BQ347" s="171"/>
      <c r="BR347" s="171"/>
      <c r="BS347" s="171"/>
      <c r="BT347" s="171"/>
      <c r="BU347" s="171"/>
      <c r="BV347" s="171"/>
      <c r="BW347" s="171"/>
      <c r="BX347" s="171"/>
      <c r="BY347" s="171"/>
      <c r="BZ347" s="171"/>
      <c r="CA347" s="171"/>
      <c r="CB347" s="171"/>
      <c r="CC347" s="171"/>
      <c r="CD347" s="171"/>
      <c r="CE347" s="171"/>
      <c r="CF347" s="171"/>
      <c r="CG347" s="171"/>
      <c r="CH347" s="171"/>
      <c r="CI347" s="171"/>
      <c r="CJ347" s="171"/>
    </row>
    <row r="348" spans="43:88" s="8" customFormat="1" x14ac:dyDescent="0.2">
      <c r="AQ348" s="171"/>
      <c r="AR348" s="171"/>
      <c r="AS348" s="171"/>
      <c r="AT348" s="171"/>
      <c r="AU348" s="171"/>
      <c r="AV348" s="171"/>
      <c r="AW348" s="171"/>
      <c r="AX348" s="171"/>
      <c r="AY348" s="171"/>
      <c r="AZ348" s="171"/>
      <c r="BA348" s="171"/>
      <c r="BB348" s="171"/>
      <c r="BC348" s="171"/>
      <c r="BD348" s="171"/>
      <c r="BE348" s="171"/>
      <c r="BF348" s="171"/>
      <c r="BG348" s="171"/>
      <c r="BH348" s="171"/>
      <c r="BI348" s="171"/>
      <c r="BJ348" s="171"/>
      <c r="BK348" s="171"/>
      <c r="BL348" s="171"/>
      <c r="BM348" s="171"/>
      <c r="BN348" s="171"/>
      <c r="BO348" s="171"/>
      <c r="BP348" s="171"/>
      <c r="BQ348" s="171"/>
      <c r="BR348" s="171"/>
      <c r="BS348" s="171"/>
      <c r="BT348" s="171"/>
      <c r="BU348" s="171"/>
      <c r="BV348" s="171"/>
      <c r="BW348" s="171"/>
      <c r="BX348" s="171"/>
      <c r="BY348" s="171"/>
      <c r="BZ348" s="171"/>
      <c r="CA348" s="171"/>
      <c r="CB348" s="171"/>
      <c r="CC348" s="171"/>
      <c r="CD348" s="171"/>
      <c r="CE348" s="171"/>
      <c r="CF348" s="171"/>
      <c r="CG348" s="171"/>
      <c r="CH348" s="171"/>
      <c r="CI348" s="171"/>
      <c r="CJ348" s="171"/>
    </row>
    <row r="349" spans="43:88" s="8" customFormat="1" x14ac:dyDescent="0.2">
      <c r="AQ349" s="171"/>
      <c r="AR349" s="171"/>
      <c r="AS349" s="171"/>
      <c r="AT349" s="171"/>
      <c r="AU349" s="171"/>
      <c r="AV349" s="171"/>
      <c r="AW349" s="171"/>
      <c r="AX349" s="171"/>
      <c r="AY349" s="171"/>
      <c r="AZ349" s="171"/>
      <c r="BA349" s="171"/>
      <c r="BB349" s="171"/>
      <c r="BC349" s="171"/>
      <c r="BD349" s="171"/>
      <c r="BE349" s="171"/>
      <c r="BF349" s="171"/>
      <c r="BG349" s="171"/>
      <c r="BH349" s="171"/>
      <c r="BI349" s="171"/>
      <c r="BJ349" s="171"/>
      <c r="BK349" s="171"/>
      <c r="BL349" s="171"/>
      <c r="BM349" s="171"/>
      <c r="BN349" s="171"/>
      <c r="BO349" s="171"/>
      <c r="BP349" s="171"/>
      <c r="BQ349" s="171"/>
      <c r="BR349" s="171"/>
      <c r="BS349" s="171"/>
      <c r="BT349" s="171"/>
      <c r="BU349" s="171"/>
      <c r="BV349" s="171"/>
      <c r="BW349" s="171"/>
      <c r="BX349" s="171"/>
      <c r="BY349" s="171"/>
      <c r="BZ349" s="171"/>
      <c r="CA349" s="171"/>
      <c r="CB349" s="171"/>
      <c r="CC349" s="171"/>
      <c r="CD349" s="171"/>
      <c r="CE349" s="171"/>
      <c r="CF349" s="171"/>
      <c r="CG349" s="171"/>
      <c r="CH349" s="171"/>
      <c r="CI349" s="171"/>
      <c r="CJ349" s="171"/>
    </row>
    <row r="350" spans="43:88" s="8" customFormat="1" x14ac:dyDescent="0.2">
      <c r="AQ350" s="171"/>
      <c r="AR350" s="171"/>
      <c r="AS350" s="171"/>
      <c r="AT350" s="171"/>
      <c r="AU350" s="171"/>
      <c r="AV350" s="171"/>
      <c r="AW350" s="171"/>
      <c r="AX350" s="171"/>
      <c r="AY350" s="171"/>
      <c r="AZ350" s="171"/>
      <c r="BA350" s="171"/>
      <c r="BB350" s="171"/>
      <c r="BC350" s="171"/>
      <c r="BD350" s="171"/>
      <c r="BE350" s="171"/>
      <c r="BF350" s="171"/>
      <c r="BG350" s="171"/>
      <c r="BH350" s="171"/>
      <c r="BI350" s="171"/>
      <c r="BJ350" s="171"/>
      <c r="BK350" s="171"/>
      <c r="BL350" s="171"/>
      <c r="BM350" s="171"/>
      <c r="BN350" s="171"/>
      <c r="BO350" s="171"/>
      <c r="BP350" s="171"/>
      <c r="BQ350" s="171"/>
      <c r="BR350" s="171"/>
      <c r="BS350" s="171"/>
      <c r="BT350" s="171"/>
      <c r="BU350" s="171"/>
      <c r="BV350" s="171"/>
      <c r="BW350" s="171"/>
      <c r="BX350" s="171"/>
      <c r="BY350" s="171"/>
      <c r="BZ350" s="171"/>
      <c r="CA350" s="171"/>
      <c r="CB350" s="171"/>
      <c r="CC350" s="171"/>
      <c r="CD350" s="171"/>
      <c r="CE350" s="171"/>
      <c r="CF350" s="171"/>
      <c r="CG350" s="171"/>
      <c r="CH350" s="171"/>
      <c r="CI350" s="171"/>
      <c r="CJ350" s="171"/>
    </row>
    <row r="351" spans="43:88" s="8" customFormat="1" x14ac:dyDescent="0.2">
      <c r="AQ351" s="171"/>
      <c r="AR351" s="171"/>
      <c r="AS351" s="171"/>
      <c r="AT351" s="171"/>
      <c r="AU351" s="171"/>
      <c r="AV351" s="171"/>
      <c r="AW351" s="171"/>
      <c r="AX351" s="171"/>
      <c r="AY351" s="171"/>
      <c r="AZ351" s="171"/>
      <c r="BA351" s="171"/>
      <c r="BB351" s="171"/>
      <c r="BC351" s="171"/>
      <c r="BD351" s="171"/>
      <c r="BE351" s="171"/>
      <c r="BF351" s="171"/>
      <c r="BG351" s="171"/>
      <c r="BH351" s="171"/>
      <c r="BI351" s="171"/>
      <c r="BJ351" s="171"/>
      <c r="BK351" s="171"/>
      <c r="BL351" s="171"/>
      <c r="BM351" s="171"/>
      <c r="BN351" s="171"/>
      <c r="BO351" s="171"/>
      <c r="BP351" s="171"/>
      <c r="BQ351" s="171"/>
      <c r="BR351" s="171"/>
      <c r="BS351" s="171"/>
      <c r="BT351" s="171"/>
      <c r="BU351" s="171"/>
      <c r="BV351" s="171"/>
      <c r="BW351" s="171"/>
      <c r="BX351" s="171"/>
      <c r="BY351" s="171"/>
      <c r="BZ351" s="171"/>
      <c r="CA351" s="171"/>
      <c r="CB351" s="171"/>
      <c r="CC351" s="171"/>
      <c r="CD351" s="171"/>
      <c r="CE351" s="171"/>
      <c r="CF351" s="171"/>
      <c r="CG351" s="171"/>
      <c r="CH351" s="171"/>
      <c r="CI351" s="171"/>
      <c r="CJ351" s="171"/>
    </row>
    <row r="352" spans="43:88" s="8" customFormat="1" x14ac:dyDescent="0.2">
      <c r="AQ352" s="171"/>
      <c r="AR352" s="171"/>
      <c r="AS352" s="171"/>
      <c r="AT352" s="171"/>
      <c r="AU352" s="171"/>
      <c r="AV352" s="171"/>
      <c r="AW352" s="171"/>
      <c r="AX352" s="171"/>
      <c r="AY352" s="171"/>
      <c r="AZ352" s="171"/>
      <c r="BA352" s="171"/>
      <c r="BB352" s="171"/>
      <c r="BC352" s="171"/>
      <c r="BD352" s="171"/>
      <c r="BE352" s="171"/>
      <c r="BF352" s="171"/>
      <c r="BG352" s="171"/>
      <c r="BH352" s="171"/>
      <c r="BI352" s="171"/>
      <c r="BJ352" s="171"/>
      <c r="BK352" s="171"/>
      <c r="BL352" s="171"/>
      <c r="BM352" s="171"/>
      <c r="BN352" s="171"/>
      <c r="BO352" s="171"/>
      <c r="BP352" s="171"/>
      <c r="BQ352" s="171"/>
      <c r="BR352" s="171"/>
      <c r="BS352" s="171"/>
      <c r="BT352" s="171"/>
      <c r="BU352" s="171"/>
      <c r="BV352" s="171"/>
      <c r="BW352" s="171"/>
      <c r="BX352" s="171"/>
      <c r="BY352" s="171"/>
      <c r="BZ352" s="171"/>
      <c r="CA352" s="171"/>
      <c r="CB352" s="171"/>
      <c r="CC352" s="171"/>
      <c r="CD352" s="171"/>
      <c r="CE352" s="171"/>
      <c r="CF352" s="171"/>
      <c r="CG352" s="171"/>
      <c r="CH352" s="171"/>
      <c r="CI352" s="171"/>
      <c r="CJ352" s="171"/>
    </row>
    <row r="353" spans="43:88" s="8" customFormat="1" x14ac:dyDescent="0.2">
      <c r="AQ353" s="171"/>
      <c r="AR353" s="171"/>
      <c r="AS353" s="171"/>
      <c r="AT353" s="171"/>
      <c r="AU353" s="171"/>
      <c r="AV353" s="171"/>
      <c r="AW353" s="171"/>
      <c r="AX353" s="171"/>
      <c r="AY353" s="171"/>
      <c r="AZ353" s="171"/>
      <c r="BA353" s="171"/>
      <c r="BB353" s="171"/>
      <c r="BC353" s="171"/>
      <c r="BD353" s="171"/>
      <c r="BE353" s="171"/>
      <c r="BF353" s="171"/>
      <c r="BG353" s="171"/>
      <c r="BH353" s="171"/>
      <c r="BI353" s="171"/>
      <c r="BJ353" s="171"/>
      <c r="BK353" s="171"/>
      <c r="BL353" s="171"/>
      <c r="BM353" s="171"/>
      <c r="BN353" s="171"/>
      <c r="BO353" s="171"/>
      <c r="BP353" s="171"/>
      <c r="BQ353" s="171"/>
      <c r="BR353" s="171"/>
      <c r="BS353" s="171"/>
      <c r="BT353" s="171"/>
      <c r="BU353" s="171"/>
      <c r="BV353" s="171"/>
      <c r="BW353" s="171"/>
      <c r="BX353" s="171"/>
      <c r="BY353" s="171"/>
      <c r="BZ353" s="171"/>
      <c r="CA353" s="171"/>
      <c r="CB353" s="171"/>
      <c r="CC353" s="171"/>
      <c r="CD353" s="171"/>
      <c r="CE353" s="171"/>
      <c r="CF353" s="171"/>
      <c r="CG353" s="171"/>
      <c r="CH353" s="171"/>
      <c r="CI353" s="171"/>
      <c r="CJ353" s="171"/>
    </row>
    <row r="354" spans="43:88" s="8" customFormat="1" x14ac:dyDescent="0.2">
      <c r="AQ354" s="171"/>
      <c r="AR354" s="171"/>
      <c r="AS354" s="171"/>
      <c r="AT354" s="171"/>
      <c r="AU354" s="171"/>
      <c r="AV354" s="171"/>
      <c r="AW354" s="171"/>
      <c r="AX354" s="171"/>
      <c r="AY354" s="171"/>
      <c r="AZ354" s="171"/>
      <c r="BA354" s="171"/>
      <c r="BB354" s="171"/>
      <c r="BC354" s="171"/>
      <c r="BD354" s="171"/>
      <c r="BE354" s="171"/>
      <c r="BF354" s="171"/>
      <c r="BG354" s="171"/>
      <c r="BH354" s="171"/>
      <c r="BI354" s="171"/>
      <c r="BJ354" s="171"/>
      <c r="BK354" s="171"/>
      <c r="BL354" s="171"/>
      <c r="BM354" s="171"/>
      <c r="BN354" s="171"/>
      <c r="BO354" s="171"/>
      <c r="BP354" s="171"/>
      <c r="BQ354" s="171"/>
      <c r="BR354" s="171"/>
      <c r="BS354" s="171"/>
      <c r="BT354" s="171"/>
      <c r="BU354" s="171"/>
      <c r="BV354" s="171"/>
      <c r="BW354" s="171"/>
      <c r="BX354" s="171"/>
      <c r="BY354" s="171"/>
      <c r="BZ354" s="171"/>
      <c r="CA354" s="171"/>
      <c r="CB354" s="171"/>
      <c r="CC354" s="171"/>
      <c r="CD354" s="171"/>
      <c r="CE354" s="171"/>
      <c r="CF354" s="171"/>
      <c r="CG354" s="171"/>
      <c r="CH354" s="171"/>
      <c r="CI354" s="171"/>
      <c r="CJ354" s="171"/>
    </row>
    <row r="355" spans="43:88" s="8" customFormat="1" x14ac:dyDescent="0.2">
      <c r="AQ355" s="171"/>
      <c r="AR355" s="171"/>
      <c r="AS355" s="171"/>
      <c r="AT355" s="171"/>
      <c r="AU355" s="171"/>
      <c r="AV355" s="171"/>
      <c r="AW355" s="171"/>
      <c r="AX355" s="171"/>
      <c r="AY355" s="171"/>
      <c r="AZ355" s="171"/>
      <c r="BA355" s="171"/>
      <c r="BB355" s="171"/>
      <c r="BC355" s="171"/>
      <c r="BD355" s="171"/>
      <c r="BE355" s="171"/>
      <c r="BF355" s="171"/>
      <c r="BG355" s="171"/>
      <c r="BH355" s="171"/>
      <c r="BI355" s="171"/>
      <c r="BJ355" s="171"/>
      <c r="BK355" s="171"/>
      <c r="BL355" s="171"/>
      <c r="BM355" s="171"/>
      <c r="BN355" s="171"/>
      <c r="BO355" s="171"/>
      <c r="BP355" s="171"/>
      <c r="BQ355" s="171"/>
      <c r="BR355" s="171"/>
      <c r="BS355" s="171"/>
      <c r="BT355" s="171"/>
      <c r="BU355" s="171"/>
      <c r="BV355" s="171"/>
      <c r="BW355" s="171"/>
      <c r="BX355" s="171"/>
      <c r="BY355" s="171"/>
      <c r="BZ355" s="171"/>
      <c r="CA355" s="171"/>
      <c r="CB355" s="171"/>
      <c r="CC355" s="171"/>
      <c r="CD355" s="171"/>
      <c r="CE355" s="171"/>
      <c r="CF355" s="171"/>
      <c r="CG355" s="171"/>
      <c r="CH355" s="171"/>
      <c r="CI355" s="171"/>
      <c r="CJ355" s="171"/>
    </row>
    <row r="356" spans="43:88" s="8" customFormat="1" x14ac:dyDescent="0.2">
      <c r="AQ356" s="171"/>
      <c r="AR356" s="171"/>
      <c r="AS356" s="171"/>
      <c r="AT356" s="171"/>
      <c r="AU356" s="171"/>
      <c r="AV356" s="171"/>
      <c r="AW356" s="171"/>
      <c r="AX356" s="171"/>
      <c r="AY356" s="171"/>
      <c r="AZ356" s="171"/>
      <c r="BA356" s="171"/>
      <c r="BB356" s="171"/>
      <c r="BC356" s="171"/>
      <c r="BD356" s="171"/>
      <c r="BE356" s="171"/>
      <c r="BF356" s="171"/>
      <c r="BG356" s="171"/>
      <c r="BH356" s="171"/>
      <c r="BI356" s="171"/>
      <c r="BJ356" s="171"/>
      <c r="BK356" s="171"/>
      <c r="BL356" s="171"/>
      <c r="BM356" s="171"/>
      <c r="BN356" s="171"/>
      <c r="BO356" s="171"/>
      <c r="BP356" s="171"/>
      <c r="BQ356" s="171"/>
      <c r="BR356" s="171"/>
      <c r="BS356" s="171"/>
      <c r="BT356" s="171"/>
      <c r="BU356" s="171"/>
      <c r="BV356" s="171"/>
      <c r="BW356" s="171"/>
      <c r="BX356" s="171"/>
      <c r="BY356" s="171"/>
      <c r="BZ356" s="171"/>
      <c r="CA356" s="171"/>
      <c r="CB356" s="171"/>
      <c r="CC356" s="171"/>
      <c r="CD356" s="171"/>
      <c r="CE356" s="171"/>
      <c r="CF356" s="171"/>
      <c r="CG356" s="171"/>
      <c r="CH356" s="171"/>
      <c r="CI356" s="171"/>
      <c r="CJ356" s="171"/>
    </row>
    <row r="357" spans="43:88" s="8" customFormat="1" x14ac:dyDescent="0.2">
      <c r="AQ357" s="171"/>
      <c r="AR357" s="171"/>
      <c r="AS357" s="171"/>
      <c r="AT357" s="171"/>
      <c r="AU357" s="171"/>
      <c r="AV357" s="171"/>
      <c r="AW357" s="171"/>
      <c r="AX357" s="171"/>
      <c r="AY357" s="171"/>
      <c r="AZ357" s="171"/>
      <c r="BA357" s="171"/>
      <c r="BB357" s="171"/>
      <c r="BC357" s="171"/>
      <c r="BD357" s="171"/>
      <c r="BE357" s="171"/>
      <c r="BF357" s="171"/>
      <c r="BG357" s="171"/>
      <c r="BH357" s="171"/>
      <c r="BI357" s="171"/>
      <c r="BJ357" s="171"/>
      <c r="BK357" s="171"/>
      <c r="BL357" s="171"/>
      <c r="BM357" s="171"/>
      <c r="BN357" s="171"/>
      <c r="BO357" s="171"/>
      <c r="BP357" s="171"/>
      <c r="BQ357" s="171"/>
      <c r="BR357" s="171"/>
      <c r="BS357" s="171"/>
      <c r="BT357" s="171"/>
      <c r="BU357" s="171"/>
      <c r="BV357" s="171"/>
      <c r="BW357" s="171"/>
      <c r="BX357" s="171"/>
      <c r="BY357" s="171"/>
      <c r="BZ357" s="171"/>
      <c r="CA357" s="171"/>
      <c r="CB357" s="171"/>
      <c r="CC357" s="171"/>
      <c r="CD357" s="171"/>
      <c r="CE357" s="171"/>
      <c r="CF357" s="171"/>
      <c r="CG357" s="171"/>
      <c r="CH357" s="171"/>
      <c r="CI357" s="171"/>
      <c r="CJ357" s="171"/>
    </row>
    <row r="358" spans="43:88" s="8" customFormat="1" x14ac:dyDescent="0.2">
      <c r="AQ358" s="171"/>
      <c r="AR358" s="171"/>
      <c r="AS358" s="171"/>
      <c r="AT358" s="171"/>
      <c r="AU358" s="171"/>
      <c r="AV358" s="171"/>
      <c r="AW358" s="171"/>
      <c r="AX358" s="171"/>
      <c r="AY358" s="171"/>
      <c r="AZ358" s="171"/>
      <c r="BA358" s="171"/>
      <c r="BB358" s="171"/>
      <c r="BC358" s="171"/>
      <c r="BD358" s="171"/>
      <c r="BE358" s="171"/>
      <c r="BF358" s="171"/>
      <c r="BG358" s="171"/>
      <c r="BH358" s="171"/>
      <c r="BI358" s="171"/>
      <c r="BJ358" s="171"/>
      <c r="BK358" s="171"/>
      <c r="BL358" s="171"/>
      <c r="BM358" s="171"/>
      <c r="BN358" s="171"/>
      <c r="BO358" s="171"/>
      <c r="BP358" s="171"/>
      <c r="BQ358" s="171"/>
      <c r="BR358" s="171"/>
      <c r="BS358" s="171"/>
      <c r="BT358" s="171"/>
      <c r="BU358" s="171"/>
      <c r="BV358" s="171"/>
      <c r="BW358" s="171"/>
      <c r="BX358" s="171"/>
      <c r="BY358" s="171"/>
      <c r="BZ358" s="171"/>
      <c r="CA358" s="171"/>
      <c r="CB358" s="171"/>
      <c r="CC358" s="171"/>
      <c r="CD358" s="171"/>
      <c r="CE358" s="171"/>
      <c r="CF358" s="171"/>
      <c r="CG358" s="171"/>
      <c r="CH358" s="171"/>
      <c r="CI358" s="171"/>
      <c r="CJ358" s="171"/>
    </row>
    <row r="359" spans="43:88" s="8" customFormat="1" x14ac:dyDescent="0.2">
      <c r="AQ359" s="171"/>
      <c r="AR359" s="171"/>
      <c r="AS359" s="171"/>
      <c r="AT359" s="171"/>
      <c r="AU359" s="171"/>
      <c r="AV359" s="171"/>
      <c r="AW359" s="171"/>
      <c r="AX359" s="171"/>
      <c r="AY359" s="171"/>
      <c r="AZ359" s="171"/>
      <c r="BA359" s="171"/>
      <c r="BB359" s="171"/>
      <c r="BC359" s="171"/>
      <c r="BD359" s="171"/>
      <c r="BE359" s="171"/>
      <c r="BF359" s="171"/>
      <c r="BG359" s="171"/>
      <c r="BH359" s="171"/>
      <c r="BI359" s="171"/>
      <c r="BJ359" s="171"/>
      <c r="BK359" s="171"/>
      <c r="BL359" s="171"/>
      <c r="BM359" s="171"/>
      <c r="BN359" s="171"/>
      <c r="BO359" s="171"/>
      <c r="BP359" s="171"/>
      <c r="BQ359" s="171"/>
      <c r="BR359" s="171"/>
      <c r="BS359" s="171"/>
      <c r="BT359" s="171"/>
      <c r="BU359" s="171"/>
      <c r="BV359" s="171"/>
      <c r="BW359" s="171"/>
      <c r="BX359" s="171"/>
      <c r="BY359" s="171"/>
      <c r="BZ359" s="171"/>
      <c r="CA359" s="171"/>
      <c r="CB359" s="171"/>
      <c r="CC359" s="171"/>
      <c r="CD359" s="171"/>
      <c r="CE359" s="171"/>
      <c r="CF359" s="171"/>
      <c r="CG359" s="171"/>
      <c r="CH359" s="171"/>
      <c r="CI359" s="171"/>
      <c r="CJ359" s="171"/>
    </row>
    <row r="360" spans="43:88" s="8" customFormat="1" x14ac:dyDescent="0.2">
      <c r="AQ360" s="171"/>
      <c r="AR360" s="171"/>
      <c r="AS360" s="171"/>
      <c r="AT360" s="171"/>
      <c r="AU360" s="171"/>
      <c r="AV360" s="171"/>
      <c r="AW360" s="171"/>
      <c r="AX360" s="171"/>
      <c r="AY360" s="171"/>
      <c r="AZ360" s="171"/>
      <c r="BA360" s="171"/>
      <c r="BB360" s="171"/>
      <c r="BC360" s="171"/>
      <c r="BD360" s="171"/>
      <c r="BE360" s="171"/>
      <c r="BF360" s="171"/>
      <c r="BG360" s="171"/>
      <c r="BH360" s="171"/>
      <c r="BI360" s="171"/>
      <c r="BJ360" s="171"/>
      <c r="BK360" s="171"/>
      <c r="BL360" s="171"/>
      <c r="BM360" s="171"/>
      <c r="BN360" s="171"/>
      <c r="BO360" s="171"/>
      <c r="BP360" s="171"/>
      <c r="BQ360" s="171"/>
      <c r="BR360" s="171"/>
      <c r="BS360" s="171"/>
      <c r="BT360" s="171"/>
      <c r="BU360" s="171"/>
      <c r="BV360" s="171"/>
      <c r="BW360" s="171"/>
      <c r="BX360" s="171"/>
      <c r="BY360" s="171"/>
      <c r="BZ360" s="171"/>
      <c r="CA360" s="171"/>
      <c r="CB360" s="171"/>
      <c r="CC360" s="171"/>
      <c r="CD360" s="171"/>
      <c r="CE360" s="171"/>
      <c r="CF360" s="171"/>
      <c r="CG360" s="171"/>
      <c r="CH360" s="171"/>
      <c r="CI360" s="171"/>
      <c r="CJ360" s="171"/>
    </row>
    <row r="361" spans="43:88" s="8" customFormat="1" x14ac:dyDescent="0.2">
      <c r="AQ361" s="171"/>
      <c r="AR361" s="171"/>
      <c r="AS361" s="171"/>
      <c r="AT361" s="171"/>
      <c r="AU361" s="171"/>
      <c r="AV361" s="171"/>
      <c r="AW361" s="171"/>
      <c r="AX361" s="171"/>
      <c r="AY361" s="171"/>
      <c r="AZ361" s="171"/>
      <c r="BA361" s="171"/>
      <c r="BB361" s="171"/>
      <c r="BC361" s="171"/>
      <c r="BD361" s="171"/>
      <c r="BE361" s="171"/>
      <c r="BF361" s="171"/>
      <c r="BG361" s="171"/>
      <c r="BH361" s="171"/>
      <c r="BI361" s="171"/>
      <c r="BJ361" s="171"/>
      <c r="BK361" s="171"/>
      <c r="BL361" s="171"/>
      <c r="BM361" s="171"/>
      <c r="BN361" s="171"/>
      <c r="BO361" s="171"/>
      <c r="BP361" s="171"/>
      <c r="BQ361" s="171"/>
      <c r="BR361" s="171"/>
      <c r="BS361" s="171"/>
      <c r="BT361" s="171"/>
      <c r="BU361" s="171"/>
      <c r="BV361" s="171"/>
      <c r="BW361" s="171"/>
      <c r="BX361" s="171"/>
      <c r="BY361" s="171"/>
      <c r="BZ361" s="171"/>
      <c r="CA361" s="171"/>
      <c r="CB361" s="171"/>
      <c r="CC361" s="171"/>
      <c r="CD361" s="171"/>
      <c r="CE361" s="171"/>
      <c r="CF361" s="171"/>
      <c r="CG361" s="171"/>
      <c r="CH361" s="171"/>
      <c r="CI361" s="171"/>
      <c r="CJ361" s="171"/>
    </row>
    <row r="362" spans="43:88" s="8" customFormat="1" x14ac:dyDescent="0.2">
      <c r="AQ362" s="171"/>
      <c r="AR362" s="171"/>
      <c r="AS362" s="171"/>
      <c r="AT362" s="171"/>
      <c r="AU362" s="171"/>
      <c r="AV362" s="171"/>
      <c r="AW362" s="171"/>
      <c r="AX362" s="171"/>
      <c r="AY362" s="171"/>
      <c r="AZ362" s="171"/>
      <c r="BA362" s="171"/>
      <c r="BB362" s="171"/>
      <c r="BC362" s="171"/>
      <c r="BD362" s="171"/>
      <c r="BE362" s="171"/>
      <c r="BF362" s="171"/>
      <c r="BG362" s="171"/>
      <c r="BH362" s="171"/>
      <c r="BI362" s="171"/>
      <c r="BJ362" s="171"/>
      <c r="BK362" s="171"/>
      <c r="BL362" s="171"/>
      <c r="BM362" s="171"/>
      <c r="BN362" s="171"/>
      <c r="BO362" s="171"/>
      <c r="BP362" s="171"/>
      <c r="BQ362" s="171"/>
      <c r="BR362" s="171"/>
      <c r="BS362" s="171"/>
      <c r="BT362" s="171"/>
      <c r="BU362" s="171"/>
      <c r="BV362" s="171"/>
      <c r="BW362" s="171"/>
      <c r="BX362" s="171"/>
      <c r="BY362" s="171"/>
      <c r="BZ362" s="171"/>
      <c r="CA362" s="171"/>
      <c r="CB362" s="171"/>
      <c r="CC362" s="171"/>
      <c r="CD362" s="171"/>
      <c r="CE362" s="171"/>
      <c r="CF362" s="171"/>
      <c r="CG362" s="171"/>
      <c r="CH362" s="171"/>
      <c r="CI362" s="171"/>
      <c r="CJ362" s="171"/>
    </row>
    <row r="363" spans="43:88" s="8" customFormat="1" x14ac:dyDescent="0.2">
      <c r="AQ363" s="171"/>
      <c r="AR363" s="171"/>
      <c r="AS363" s="171"/>
      <c r="AT363" s="171"/>
      <c r="AU363" s="171"/>
      <c r="AV363" s="171"/>
      <c r="AW363" s="171"/>
      <c r="AX363" s="171"/>
      <c r="AY363" s="171"/>
      <c r="AZ363" s="171"/>
      <c r="BA363" s="171"/>
      <c r="BB363" s="171"/>
      <c r="BC363" s="171"/>
      <c r="BD363" s="171"/>
      <c r="BE363" s="171"/>
      <c r="BF363" s="171"/>
      <c r="BG363" s="171"/>
      <c r="BH363" s="171"/>
      <c r="BI363" s="171"/>
      <c r="BJ363" s="171"/>
      <c r="BK363" s="171"/>
      <c r="BL363" s="171"/>
      <c r="BM363" s="171"/>
      <c r="BN363" s="171"/>
      <c r="BO363" s="171"/>
      <c r="BP363" s="171"/>
      <c r="BQ363" s="171"/>
      <c r="BR363" s="171"/>
      <c r="BS363" s="171"/>
      <c r="BT363" s="171"/>
      <c r="BU363" s="171"/>
      <c r="BV363" s="171"/>
      <c r="BW363" s="171"/>
      <c r="BX363" s="171"/>
      <c r="BY363" s="171"/>
      <c r="BZ363" s="171"/>
      <c r="CA363" s="171"/>
      <c r="CB363" s="171"/>
      <c r="CC363" s="171"/>
      <c r="CD363" s="171"/>
      <c r="CE363" s="171"/>
      <c r="CF363" s="171"/>
      <c r="CG363" s="171"/>
      <c r="CH363" s="171"/>
      <c r="CI363" s="171"/>
      <c r="CJ363" s="171"/>
    </row>
    <row r="364" spans="43:88" s="8" customFormat="1" x14ac:dyDescent="0.2">
      <c r="AQ364" s="171"/>
      <c r="AR364" s="171"/>
      <c r="AS364" s="171"/>
      <c r="AT364" s="171"/>
      <c r="AU364" s="171"/>
      <c r="AV364" s="171"/>
      <c r="AW364" s="171"/>
      <c r="AX364" s="171"/>
      <c r="AY364" s="171"/>
      <c r="AZ364" s="171"/>
      <c r="BA364" s="171"/>
      <c r="BB364" s="171"/>
      <c r="BC364" s="171"/>
      <c r="BD364" s="171"/>
      <c r="BE364" s="171"/>
      <c r="BF364" s="171"/>
      <c r="BG364" s="171"/>
      <c r="BH364" s="171"/>
      <c r="BI364" s="171"/>
      <c r="BJ364" s="171"/>
      <c r="BK364" s="171"/>
      <c r="BL364" s="171"/>
      <c r="BM364" s="171"/>
      <c r="BN364" s="171"/>
      <c r="BO364" s="171"/>
      <c r="BP364" s="171"/>
      <c r="BQ364" s="171"/>
      <c r="BR364" s="171"/>
      <c r="BS364" s="171"/>
      <c r="BT364" s="171"/>
      <c r="BU364" s="171"/>
      <c r="BV364" s="171"/>
      <c r="BW364" s="171"/>
      <c r="BX364" s="171"/>
      <c r="BY364" s="171"/>
      <c r="BZ364" s="171"/>
      <c r="CA364" s="171"/>
      <c r="CB364" s="171"/>
      <c r="CC364" s="171"/>
      <c r="CD364" s="171"/>
      <c r="CE364" s="171"/>
      <c r="CF364" s="171"/>
      <c r="CG364" s="171"/>
      <c r="CH364" s="171"/>
      <c r="CI364" s="171"/>
      <c r="CJ364" s="171"/>
    </row>
    <row r="365" spans="43:88" s="8" customFormat="1" x14ac:dyDescent="0.2">
      <c r="AQ365" s="171"/>
      <c r="AR365" s="171"/>
      <c r="AS365" s="171"/>
      <c r="AT365" s="171"/>
      <c r="AU365" s="171"/>
      <c r="AV365" s="171"/>
      <c r="AW365" s="171"/>
      <c r="AX365" s="171"/>
      <c r="AY365" s="171"/>
      <c r="AZ365" s="171"/>
      <c r="BA365" s="171"/>
      <c r="BB365" s="171"/>
      <c r="BC365" s="171"/>
      <c r="BD365" s="171"/>
      <c r="BE365" s="171"/>
      <c r="BF365" s="171"/>
      <c r="BG365" s="171"/>
      <c r="BH365" s="171"/>
      <c r="BI365" s="171"/>
      <c r="BJ365" s="171"/>
      <c r="BK365" s="171"/>
      <c r="BL365" s="171"/>
      <c r="BM365" s="171"/>
      <c r="BN365" s="171"/>
      <c r="BO365" s="171"/>
      <c r="BP365" s="171"/>
      <c r="BQ365" s="171"/>
      <c r="BR365" s="171"/>
      <c r="BS365" s="171"/>
      <c r="BT365" s="171"/>
      <c r="BU365" s="171"/>
      <c r="BV365" s="171"/>
      <c r="BW365" s="171"/>
      <c r="BX365" s="171"/>
      <c r="BY365" s="171"/>
      <c r="BZ365" s="171"/>
      <c r="CA365" s="171"/>
      <c r="CB365" s="171"/>
      <c r="CC365" s="171"/>
      <c r="CD365" s="171"/>
      <c r="CE365" s="171"/>
      <c r="CF365" s="171"/>
      <c r="CG365" s="171"/>
      <c r="CH365" s="171"/>
      <c r="CI365" s="171"/>
      <c r="CJ365" s="171"/>
    </row>
    <row r="366" spans="43:88" s="8" customFormat="1" x14ac:dyDescent="0.2">
      <c r="AQ366" s="171"/>
      <c r="AR366" s="171"/>
      <c r="AS366" s="171"/>
      <c r="AT366" s="171"/>
      <c r="AU366" s="171"/>
      <c r="AV366" s="171"/>
      <c r="AW366" s="171"/>
      <c r="AX366" s="171"/>
      <c r="AY366" s="171"/>
      <c r="AZ366" s="171"/>
      <c r="BA366" s="171"/>
      <c r="BB366" s="171"/>
      <c r="BC366" s="171"/>
      <c r="BD366" s="171"/>
      <c r="BE366" s="171"/>
      <c r="BF366" s="171"/>
      <c r="BG366" s="171"/>
      <c r="BH366" s="171"/>
      <c r="BI366" s="171"/>
      <c r="BJ366" s="171"/>
      <c r="BK366" s="171"/>
      <c r="BL366" s="171"/>
      <c r="BM366" s="171"/>
      <c r="BN366" s="171"/>
      <c r="BO366" s="171"/>
      <c r="BP366" s="171"/>
      <c r="BQ366" s="171"/>
      <c r="BR366" s="171"/>
      <c r="BS366" s="171"/>
      <c r="BT366" s="171"/>
      <c r="BU366" s="171"/>
      <c r="BV366" s="171"/>
      <c r="BW366" s="171"/>
      <c r="BX366" s="171"/>
      <c r="BY366" s="171"/>
      <c r="BZ366" s="171"/>
      <c r="CA366" s="171"/>
      <c r="CB366" s="171"/>
      <c r="CC366" s="171"/>
      <c r="CD366" s="171"/>
      <c r="CE366" s="171"/>
      <c r="CF366" s="171"/>
      <c r="CG366" s="171"/>
      <c r="CH366" s="171"/>
      <c r="CI366" s="171"/>
      <c r="CJ366" s="171"/>
    </row>
    <row r="367" spans="43:88" s="8" customFormat="1" x14ac:dyDescent="0.2">
      <c r="AQ367" s="171"/>
      <c r="AR367" s="171"/>
      <c r="AS367" s="171"/>
      <c r="AT367" s="171"/>
      <c r="AU367" s="171"/>
      <c r="AV367" s="171"/>
      <c r="AW367" s="171"/>
      <c r="AX367" s="171"/>
      <c r="AY367" s="171"/>
      <c r="AZ367" s="171"/>
      <c r="BA367" s="171"/>
      <c r="BB367" s="171"/>
      <c r="BC367" s="171"/>
      <c r="BD367" s="171"/>
      <c r="BE367" s="171"/>
      <c r="BF367" s="171"/>
      <c r="BG367" s="171"/>
      <c r="BH367" s="171"/>
      <c r="BI367" s="171"/>
      <c r="BJ367" s="171"/>
      <c r="BK367" s="171"/>
      <c r="BL367" s="171"/>
      <c r="BM367" s="171"/>
      <c r="BN367" s="171"/>
      <c r="BO367" s="171"/>
      <c r="BP367" s="171"/>
      <c r="BQ367" s="171"/>
      <c r="BR367" s="171"/>
      <c r="BS367" s="171"/>
      <c r="BT367" s="171"/>
      <c r="BU367" s="171"/>
      <c r="BV367" s="171"/>
      <c r="BW367" s="171"/>
      <c r="BX367" s="171"/>
      <c r="BY367" s="171"/>
      <c r="BZ367" s="171"/>
      <c r="CA367" s="171"/>
      <c r="CB367" s="171"/>
      <c r="CC367" s="171"/>
      <c r="CD367" s="171"/>
      <c r="CE367" s="171"/>
      <c r="CF367" s="171"/>
      <c r="CG367" s="171"/>
      <c r="CH367" s="171"/>
      <c r="CI367" s="171"/>
      <c r="CJ367" s="171"/>
    </row>
    <row r="368" spans="43:88" s="8" customFormat="1" x14ac:dyDescent="0.2">
      <c r="AQ368" s="171"/>
      <c r="AR368" s="171"/>
      <c r="AS368" s="171"/>
      <c r="AT368" s="171"/>
      <c r="AU368" s="171"/>
      <c r="AV368" s="171"/>
      <c r="AW368" s="171"/>
      <c r="AX368" s="171"/>
      <c r="AY368" s="171"/>
      <c r="AZ368" s="171"/>
      <c r="BA368" s="171"/>
      <c r="BB368" s="171"/>
      <c r="BC368" s="171"/>
      <c r="BD368" s="171"/>
      <c r="BE368" s="171"/>
      <c r="BF368" s="171"/>
      <c r="BG368" s="171"/>
      <c r="BH368" s="171"/>
      <c r="BI368" s="171"/>
      <c r="BJ368" s="171"/>
      <c r="BK368" s="171"/>
      <c r="BL368" s="171"/>
      <c r="BM368" s="171"/>
      <c r="BN368" s="171"/>
      <c r="BO368" s="171"/>
      <c r="BP368" s="171"/>
      <c r="BQ368" s="171"/>
      <c r="BR368" s="171"/>
      <c r="BS368" s="171"/>
      <c r="BT368" s="171"/>
      <c r="BU368" s="171"/>
      <c r="BV368" s="171"/>
      <c r="BW368" s="171"/>
      <c r="BX368" s="171"/>
      <c r="BY368" s="171"/>
      <c r="BZ368" s="171"/>
      <c r="CA368" s="171"/>
      <c r="CB368" s="171"/>
      <c r="CC368" s="171"/>
      <c r="CD368" s="171"/>
      <c r="CE368" s="171"/>
      <c r="CF368" s="171"/>
      <c r="CG368" s="171"/>
      <c r="CH368" s="171"/>
      <c r="CI368" s="171"/>
      <c r="CJ368" s="171"/>
    </row>
    <row r="369" spans="43:88" s="8" customFormat="1" x14ac:dyDescent="0.2">
      <c r="AQ369" s="171"/>
      <c r="AR369" s="171"/>
      <c r="AS369" s="171"/>
      <c r="AT369" s="171"/>
      <c r="AU369" s="171"/>
      <c r="AV369" s="171"/>
      <c r="AW369" s="171"/>
      <c r="AX369" s="171"/>
      <c r="AY369" s="171"/>
      <c r="AZ369" s="171"/>
      <c r="BA369" s="171"/>
      <c r="BB369" s="171"/>
      <c r="BC369" s="171"/>
      <c r="BD369" s="171"/>
      <c r="BE369" s="171"/>
      <c r="BF369" s="171"/>
      <c r="BG369" s="171"/>
      <c r="BH369" s="171"/>
      <c r="BI369" s="171"/>
      <c r="BJ369" s="171"/>
      <c r="BK369" s="171"/>
      <c r="BL369" s="171"/>
      <c r="BM369" s="171"/>
      <c r="BN369" s="171"/>
      <c r="BO369" s="171"/>
      <c r="BP369" s="171"/>
      <c r="BQ369" s="171"/>
      <c r="BR369" s="171"/>
      <c r="BS369" s="171"/>
      <c r="BT369" s="171"/>
      <c r="BU369" s="171"/>
      <c r="BV369" s="171"/>
      <c r="BW369" s="171"/>
      <c r="BX369" s="171"/>
      <c r="BY369" s="171"/>
      <c r="BZ369" s="171"/>
      <c r="CA369" s="171"/>
      <c r="CB369" s="171"/>
      <c r="CC369" s="171"/>
      <c r="CD369" s="171"/>
      <c r="CE369" s="171"/>
      <c r="CF369" s="171"/>
      <c r="CG369" s="171"/>
      <c r="CH369" s="171"/>
      <c r="CI369" s="171"/>
      <c r="CJ369" s="171"/>
    </row>
    <row r="370" spans="43:88" s="8" customFormat="1" x14ac:dyDescent="0.2">
      <c r="AQ370" s="171"/>
      <c r="AR370" s="171"/>
      <c r="AS370" s="171"/>
      <c r="AT370" s="171"/>
      <c r="AU370" s="171"/>
      <c r="AV370" s="171"/>
      <c r="AW370" s="171"/>
      <c r="AX370" s="171"/>
      <c r="AY370" s="171"/>
      <c r="AZ370" s="171"/>
      <c r="BA370" s="171"/>
      <c r="BB370" s="171"/>
      <c r="BC370" s="171"/>
      <c r="BD370" s="171"/>
      <c r="BE370" s="171"/>
      <c r="BF370" s="171"/>
      <c r="BG370" s="171"/>
      <c r="BH370" s="171"/>
      <c r="BI370" s="171"/>
      <c r="BJ370" s="171"/>
      <c r="BK370" s="171"/>
      <c r="BL370" s="171"/>
      <c r="BM370" s="171"/>
      <c r="BN370" s="171"/>
      <c r="BO370" s="171"/>
      <c r="BP370" s="171"/>
      <c r="BQ370" s="171"/>
      <c r="BR370" s="171"/>
      <c r="BS370" s="171"/>
      <c r="BT370" s="171"/>
      <c r="BU370" s="171"/>
      <c r="BV370" s="171"/>
      <c r="BW370" s="171"/>
      <c r="BX370" s="171"/>
      <c r="BY370" s="171"/>
      <c r="BZ370" s="171"/>
      <c r="CA370" s="171"/>
      <c r="CB370" s="171"/>
      <c r="CC370" s="171"/>
      <c r="CD370" s="171"/>
      <c r="CE370" s="171"/>
      <c r="CF370" s="171"/>
      <c r="CG370" s="171"/>
      <c r="CH370" s="171"/>
      <c r="CI370" s="171"/>
      <c r="CJ370" s="171"/>
    </row>
    <row r="371" spans="43:88" s="8" customFormat="1" x14ac:dyDescent="0.2">
      <c r="AQ371" s="171"/>
      <c r="AR371" s="171"/>
      <c r="AS371" s="171"/>
      <c r="AT371" s="171"/>
      <c r="AU371" s="171"/>
      <c r="AV371" s="171"/>
      <c r="AW371" s="171"/>
      <c r="AX371" s="171"/>
      <c r="AY371" s="171"/>
      <c r="AZ371" s="171"/>
      <c r="BA371" s="171"/>
      <c r="BB371" s="171"/>
      <c r="BC371" s="171"/>
      <c r="BD371" s="171"/>
      <c r="BE371" s="171"/>
      <c r="BF371" s="171"/>
      <c r="BG371" s="171"/>
      <c r="BH371" s="171"/>
      <c r="BI371" s="171"/>
      <c r="BJ371" s="171"/>
      <c r="BK371" s="171"/>
      <c r="BL371" s="171"/>
      <c r="BM371" s="171"/>
      <c r="BN371" s="171"/>
      <c r="BO371" s="171"/>
      <c r="BP371" s="171"/>
      <c r="BQ371" s="171"/>
      <c r="BR371" s="171"/>
      <c r="BS371" s="171"/>
      <c r="BT371" s="171"/>
      <c r="BU371" s="171"/>
      <c r="BV371" s="171"/>
      <c r="BW371" s="171"/>
      <c r="BX371" s="171"/>
      <c r="BY371" s="171"/>
      <c r="BZ371" s="171"/>
      <c r="CA371" s="171"/>
      <c r="CB371" s="171"/>
      <c r="CC371" s="171"/>
      <c r="CD371" s="171"/>
      <c r="CE371" s="171"/>
      <c r="CF371" s="171"/>
      <c r="CG371" s="171"/>
      <c r="CH371" s="171"/>
      <c r="CI371" s="171"/>
      <c r="CJ371" s="171"/>
    </row>
    <row r="372" spans="43:88" s="8" customFormat="1" x14ac:dyDescent="0.2">
      <c r="AQ372" s="171"/>
      <c r="AR372" s="171"/>
      <c r="AS372" s="171"/>
      <c r="AT372" s="171"/>
      <c r="AU372" s="171"/>
      <c r="AV372" s="171"/>
      <c r="AW372" s="171"/>
      <c r="AX372" s="171"/>
      <c r="AY372" s="171"/>
      <c r="AZ372" s="171"/>
      <c r="BA372" s="171"/>
      <c r="BB372" s="171"/>
      <c r="BC372" s="171"/>
      <c r="BD372" s="171"/>
      <c r="BE372" s="171"/>
      <c r="BF372" s="171"/>
      <c r="BG372" s="171"/>
      <c r="BH372" s="171"/>
      <c r="BI372" s="171"/>
      <c r="BJ372" s="171"/>
      <c r="BK372" s="171"/>
      <c r="BL372" s="171"/>
      <c r="BM372" s="171"/>
      <c r="BN372" s="171"/>
      <c r="BO372" s="171"/>
      <c r="BP372" s="171"/>
      <c r="BQ372" s="171"/>
      <c r="BR372" s="171"/>
      <c r="BS372" s="171"/>
      <c r="BT372" s="171"/>
      <c r="BU372" s="171"/>
      <c r="BV372" s="171"/>
      <c r="BW372" s="171"/>
      <c r="BX372" s="171"/>
      <c r="BY372" s="171"/>
      <c r="BZ372" s="171"/>
      <c r="CA372" s="171"/>
      <c r="CB372" s="171"/>
      <c r="CC372" s="171"/>
      <c r="CD372" s="171"/>
      <c r="CE372" s="171"/>
      <c r="CF372" s="171"/>
      <c r="CG372" s="171"/>
      <c r="CH372" s="171"/>
      <c r="CI372" s="171"/>
      <c r="CJ372" s="171"/>
    </row>
    <row r="373" spans="43:88" s="8" customFormat="1" x14ac:dyDescent="0.2">
      <c r="AQ373" s="171"/>
      <c r="AR373" s="171"/>
      <c r="AS373" s="171"/>
      <c r="AT373" s="171"/>
      <c r="AU373" s="171"/>
      <c r="AV373" s="171"/>
      <c r="AW373" s="171"/>
      <c r="AX373" s="171"/>
      <c r="AY373" s="171"/>
      <c r="AZ373" s="171"/>
      <c r="BA373" s="171"/>
      <c r="BB373" s="171"/>
      <c r="BC373" s="171"/>
      <c r="BD373" s="171"/>
      <c r="BE373" s="171"/>
      <c r="BF373" s="171"/>
      <c r="BG373" s="171"/>
      <c r="BH373" s="171"/>
      <c r="BI373" s="171"/>
      <c r="BJ373" s="171"/>
      <c r="BK373" s="171"/>
      <c r="BL373" s="171"/>
      <c r="BM373" s="171"/>
      <c r="BN373" s="171"/>
      <c r="BO373" s="171"/>
      <c r="BP373" s="171"/>
      <c r="BQ373" s="171"/>
      <c r="BR373" s="171"/>
      <c r="BS373" s="171"/>
      <c r="BT373" s="171"/>
      <c r="BU373" s="171"/>
      <c r="BV373" s="171"/>
      <c r="BW373" s="171"/>
      <c r="BX373" s="171"/>
      <c r="BY373" s="171"/>
      <c r="BZ373" s="171"/>
      <c r="CA373" s="171"/>
      <c r="CB373" s="171"/>
      <c r="CC373" s="171"/>
      <c r="CD373" s="171"/>
      <c r="CE373" s="171"/>
      <c r="CF373" s="171"/>
      <c r="CG373" s="171"/>
      <c r="CH373" s="171"/>
      <c r="CI373" s="171"/>
      <c r="CJ373" s="171"/>
    </row>
    <row r="374" spans="43:88" s="8" customFormat="1" x14ac:dyDescent="0.2">
      <c r="AQ374" s="171"/>
      <c r="AR374" s="171"/>
      <c r="AS374" s="171"/>
      <c r="AT374" s="171"/>
      <c r="AU374" s="171"/>
      <c r="AV374" s="171"/>
      <c r="AW374" s="171"/>
      <c r="AX374" s="171"/>
      <c r="AY374" s="171"/>
      <c r="AZ374" s="171"/>
      <c r="BA374" s="171"/>
      <c r="BB374" s="171"/>
      <c r="BC374" s="171"/>
      <c r="BD374" s="171"/>
      <c r="BE374" s="171"/>
      <c r="BF374" s="171"/>
      <c r="BG374" s="171"/>
      <c r="BH374" s="171"/>
      <c r="BI374" s="171"/>
      <c r="BJ374" s="171"/>
      <c r="BK374" s="171"/>
      <c r="BL374" s="171"/>
      <c r="BM374" s="171"/>
      <c r="BN374" s="171"/>
      <c r="BO374" s="171"/>
      <c r="BP374" s="171"/>
      <c r="BQ374" s="171"/>
      <c r="BR374" s="171"/>
      <c r="BS374" s="171"/>
      <c r="BT374" s="171"/>
      <c r="BU374" s="171"/>
      <c r="BV374" s="171"/>
      <c r="BW374" s="171"/>
      <c r="BX374" s="171"/>
      <c r="BY374" s="171"/>
      <c r="BZ374" s="171"/>
      <c r="CA374" s="171"/>
      <c r="CB374" s="171"/>
      <c r="CC374" s="171"/>
      <c r="CD374" s="171"/>
      <c r="CE374" s="171"/>
      <c r="CF374" s="171"/>
      <c r="CG374" s="171"/>
      <c r="CH374" s="171"/>
      <c r="CI374" s="171"/>
      <c r="CJ374" s="171"/>
    </row>
    <row r="375" spans="43:88" s="8" customFormat="1" x14ac:dyDescent="0.2">
      <c r="AQ375" s="171"/>
      <c r="AR375" s="171"/>
      <c r="AS375" s="171"/>
      <c r="AT375" s="171"/>
      <c r="AU375" s="171"/>
      <c r="AV375" s="171"/>
      <c r="AW375" s="171"/>
      <c r="AX375" s="171"/>
      <c r="AY375" s="171"/>
      <c r="AZ375" s="171"/>
      <c r="BA375" s="171"/>
      <c r="BB375" s="171"/>
      <c r="BC375" s="171"/>
      <c r="BD375" s="171"/>
      <c r="BE375" s="171"/>
      <c r="BF375" s="171"/>
      <c r="BG375" s="171"/>
      <c r="BH375" s="171"/>
      <c r="BI375" s="171"/>
      <c r="BJ375" s="171"/>
      <c r="BK375" s="171"/>
      <c r="BL375" s="171"/>
      <c r="BM375" s="171"/>
      <c r="BN375" s="171"/>
      <c r="BO375" s="171"/>
      <c r="BP375" s="171"/>
      <c r="BQ375" s="171"/>
      <c r="BR375" s="171"/>
      <c r="BS375" s="171"/>
      <c r="BT375" s="171"/>
      <c r="BU375" s="171"/>
      <c r="BV375" s="171"/>
      <c r="BW375" s="171"/>
      <c r="BX375" s="171"/>
      <c r="BY375" s="171"/>
      <c r="BZ375" s="171"/>
      <c r="CA375" s="171"/>
      <c r="CB375" s="171"/>
      <c r="CC375" s="171"/>
      <c r="CD375" s="171"/>
      <c r="CE375" s="171"/>
      <c r="CF375" s="171"/>
      <c r="CG375" s="171"/>
      <c r="CH375" s="171"/>
      <c r="CI375" s="171"/>
      <c r="CJ375" s="171"/>
    </row>
    <row r="376" spans="43:88" s="8" customFormat="1" x14ac:dyDescent="0.2">
      <c r="AQ376" s="171"/>
      <c r="AR376" s="171"/>
      <c r="AS376" s="171"/>
      <c r="AT376" s="171"/>
      <c r="AU376" s="171"/>
      <c r="AV376" s="171"/>
      <c r="AW376" s="171"/>
      <c r="AX376" s="171"/>
      <c r="AY376" s="171"/>
      <c r="AZ376" s="171"/>
      <c r="BA376" s="171"/>
      <c r="BB376" s="171"/>
      <c r="BC376" s="171"/>
      <c r="BD376" s="171"/>
      <c r="BE376" s="171"/>
      <c r="BF376" s="171"/>
      <c r="BG376" s="171"/>
      <c r="BH376" s="171"/>
      <c r="BI376" s="171"/>
      <c r="BJ376" s="171"/>
      <c r="BK376" s="171"/>
      <c r="BL376" s="171"/>
      <c r="BM376" s="171"/>
      <c r="BN376" s="171"/>
      <c r="BO376" s="171"/>
      <c r="BP376" s="171"/>
      <c r="BQ376" s="171"/>
      <c r="BR376" s="171"/>
      <c r="BS376" s="171"/>
      <c r="BT376" s="171"/>
      <c r="BU376" s="171"/>
      <c r="BV376" s="171"/>
      <c r="BW376" s="171"/>
      <c r="BX376" s="171"/>
      <c r="BY376" s="171"/>
      <c r="BZ376" s="171"/>
      <c r="CA376" s="171"/>
      <c r="CB376" s="171"/>
      <c r="CC376" s="171"/>
      <c r="CD376" s="171"/>
      <c r="CE376" s="171"/>
      <c r="CF376" s="171"/>
      <c r="CG376" s="171"/>
      <c r="CH376" s="171"/>
      <c r="CI376" s="171"/>
      <c r="CJ376" s="171"/>
    </row>
    <row r="377" spans="43:88" s="8" customFormat="1" x14ac:dyDescent="0.2">
      <c r="AQ377" s="171"/>
      <c r="AR377" s="171"/>
      <c r="AS377" s="171"/>
      <c r="AT377" s="171"/>
      <c r="AU377" s="171"/>
      <c r="AV377" s="171"/>
      <c r="AW377" s="171"/>
      <c r="AX377" s="171"/>
      <c r="AY377" s="171"/>
      <c r="AZ377" s="171"/>
      <c r="BA377" s="171"/>
      <c r="BB377" s="171"/>
      <c r="BC377" s="171"/>
      <c r="BD377" s="171"/>
      <c r="BE377" s="171"/>
      <c r="BF377" s="171"/>
      <c r="BG377" s="171"/>
      <c r="BH377" s="171"/>
      <c r="BI377" s="171"/>
      <c r="BJ377" s="171"/>
      <c r="BK377" s="171"/>
      <c r="BL377" s="171"/>
      <c r="BM377" s="171"/>
      <c r="BN377" s="171"/>
      <c r="BO377" s="171"/>
      <c r="BP377" s="171"/>
      <c r="BQ377" s="171"/>
      <c r="BR377" s="171"/>
      <c r="BS377" s="171"/>
      <c r="BT377" s="171"/>
      <c r="BU377" s="171"/>
      <c r="BV377" s="171"/>
      <c r="BW377" s="171"/>
      <c r="BX377" s="171"/>
      <c r="BY377" s="171"/>
      <c r="BZ377" s="171"/>
      <c r="CA377" s="171"/>
      <c r="CB377" s="171"/>
      <c r="CC377" s="171"/>
      <c r="CD377" s="171"/>
      <c r="CE377" s="171"/>
      <c r="CF377" s="171"/>
      <c r="CG377" s="171"/>
      <c r="CH377" s="171"/>
      <c r="CI377" s="171"/>
      <c r="CJ377" s="171"/>
    </row>
    <row r="378" spans="43:88" s="8" customFormat="1" x14ac:dyDescent="0.2">
      <c r="AQ378" s="171"/>
      <c r="AR378" s="171"/>
      <c r="AS378" s="171"/>
      <c r="AT378" s="171"/>
      <c r="AU378" s="171"/>
      <c r="AV378" s="171"/>
      <c r="AW378" s="171"/>
      <c r="AX378" s="171"/>
      <c r="AY378" s="171"/>
      <c r="AZ378" s="171"/>
      <c r="BA378" s="171"/>
      <c r="BB378" s="171"/>
      <c r="BC378" s="171"/>
      <c r="BD378" s="171"/>
      <c r="BE378" s="171"/>
      <c r="BF378" s="171"/>
      <c r="BG378" s="171"/>
      <c r="BH378" s="171"/>
      <c r="BI378" s="171"/>
      <c r="BJ378" s="171"/>
      <c r="BK378" s="171"/>
      <c r="BL378" s="171"/>
      <c r="BM378" s="171"/>
      <c r="BN378" s="171"/>
      <c r="BO378" s="171"/>
      <c r="BP378" s="171"/>
      <c r="BQ378" s="171"/>
      <c r="BR378" s="171"/>
      <c r="BS378" s="171"/>
      <c r="BT378" s="171"/>
      <c r="BU378" s="171"/>
      <c r="BV378" s="171"/>
      <c r="BW378" s="171"/>
      <c r="BX378" s="171"/>
      <c r="BY378" s="171"/>
      <c r="BZ378" s="171"/>
      <c r="CA378" s="171"/>
      <c r="CB378" s="171"/>
      <c r="CC378" s="171"/>
      <c r="CD378" s="171"/>
      <c r="CE378" s="171"/>
      <c r="CF378" s="171"/>
      <c r="CG378" s="171"/>
      <c r="CH378" s="171"/>
      <c r="CI378" s="171"/>
      <c r="CJ378" s="171"/>
    </row>
    <row r="379" spans="43:88" s="8" customFormat="1" x14ac:dyDescent="0.2">
      <c r="AQ379" s="171"/>
      <c r="AR379" s="171"/>
      <c r="AS379" s="171"/>
      <c r="AT379" s="171"/>
      <c r="AU379" s="171"/>
      <c r="AV379" s="171"/>
      <c r="AW379" s="171"/>
      <c r="AX379" s="171"/>
      <c r="AY379" s="171"/>
      <c r="AZ379" s="171"/>
      <c r="BA379" s="171"/>
      <c r="BB379" s="171"/>
      <c r="BC379" s="171"/>
      <c r="BD379" s="171"/>
      <c r="BE379" s="171"/>
      <c r="BF379" s="171"/>
      <c r="BG379" s="171"/>
      <c r="BH379" s="171"/>
      <c r="BI379" s="171"/>
      <c r="BJ379" s="171"/>
      <c r="BK379" s="171"/>
      <c r="BL379" s="171"/>
      <c r="BM379" s="171"/>
      <c r="BN379" s="171"/>
      <c r="BO379" s="171"/>
      <c r="BP379" s="171"/>
      <c r="BQ379" s="171"/>
      <c r="BR379" s="171"/>
      <c r="BS379" s="171"/>
      <c r="BT379" s="171"/>
      <c r="BU379" s="171"/>
      <c r="BV379" s="171"/>
      <c r="BW379" s="171"/>
      <c r="BX379" s="171"/>
      <c r="BY379" s="171"/>
      <c r="BZ379" s="171"/>
      <c r="CA379" s="171"/>
      <c r="CB379" s="171"/>
      <c r="CC379" s="171"/>
      <c r="CD379" s="171"/>
      <c r="CE379" s="171"/>
      <c r="CF379" s="171"/>
      <c r="CG379" s="171"/>
      <c r="CH379" s="171"/>
      <c r="CI379" s="171"/>
      <c r="CJ379" s="171"/>
    </row>
    <row r="380" spans="43:88" s="8" customFormat="1" x14ac:dyDescent="0.2">
      <c r="AQ380" s="171"/>
      <c r="AR380" s="171"/>
      <c r="AS380" s="171"/>
      <c r="AT380" s="171"/>
      <c r="AU380" s="171"/>
      <c r="AV380" s="171"/>
      <c r="AW380" s="171"/>
      <c r="AX380" s="171"/>
      <c r="AY380" s="171"/>
      <c r="AZ380" s="171"/>
      <c r="BA380" s="171"/>
      <c r="BB380" s="171"/>
      <c r="BC380" s="171"/>
      <c r="BD380" s="171"/>
      <c r="BE380" s="171"/>
      <c r="BF380" s="171"/>
      <c r="BG380" s="171"/>
      <c r="BH380" s="171"/>
      <c r="BI380" s="171"/>
      <c r="BJ380" s="171"/>
      <c r="BK380" s="171"/>
      <c r="BL380" s="171"/>
      <c r="BM380" s="171"/>
      <c r="BN380" s="171"/>
      <c r="BO380" s="171"/>
      <c r="BP380" s="171"/>
      <c r="BQ380" s="171"/>
      <c r="BR380" s="171"/>
      <c r="BS380" s="171"/>
      <c r="BT380" s="171"/>
      <c r="BU380" s="171"/>
      <c r="BV380" s="171"/>
      <c r="BW380" s="171"/>
      <c r="BX380" s="171"/>
      <c r="BY380" s="171"/>
      <c r="BZ380" s="171"/>
      <c r="CA380" s="171"/>
      <c r="CB380" s="171"/>
      <c r="CC380" s="171"/>
      <c r="CD380" s="171"/>
      <c r="CE380" s="171"/>
      <c r="CF380" s="171"/>
      <c r="CG380" s="171"/>
      <c r="CH380" s="171"/>
      <c r="CI380" s="171"/>
      <c r="CJ380" s="171"/>
    </row>
    <row r="381" spans="43:88" s="8" customFormat="1" x14ac:dyDescent="0.2">
      <c r="AQ381" s="171"/>
      <c r="AR381" s="171"/>
      <c r="AS381" s="171"/>
      <c r="AT381" s="171"/>
      <c r="AU381" s="171"/>
      <c r="AV381" s="171"/>
      <c r="AW381" s="171"/>
      <c r="AX381" s="171"/>
      <c r="AY381" s="171"/>
      <c r="AZ381" s="171"/>
      <c r="BA381" s="171"/>
      <c r="BB381" s="171"/>
      <c r="BC381" s="171"/>
      <c r="BD381" s="171"/>
      <c r="BE381" s="171"/>
      <c r="BF381" s="171"/>
      <c r="BG381" s="171"/>
      <c r="BH381" s="171"/>
      <c r="BI381" s="171"/>
      <c r="BJ381" s="171"/>
      <c r="BK381" s="171"/>
      <c r="BL381" s="171"/>
      <c r="BM381" s="171"/>
      <c r="BN381" s="171"/>
      <c r="BO381" s="171"/>
      <c r="BP381" s="171"/>
      <c r="BQ381" s="171"/>
      <c r="BR381" s="171"/>
      <c r="BS381" s="171"/>
      <c r="BT381" s="171"/>
      <c r="BU381" s="171"/>
      <c r="BV381" s="171"/>
      <c r="BW381" s="171"/>
      <c r="BX381" s="171"/>
      <c r="BY381" s="171"/>
      <c r="BZ381" s="171"/>
      <c r="CA381" s="171"/>
      <c r="CB381" s="171"/>
      <c r="CC381" s="171"/>
      <c r="CD381" s="171"/>
      <c r="CE381" s="171"/>
      <c r="CF381" s="171"/>
      <c r="CG381" s="171"/>
      <c r="CH381" s="171"/>
      <c r="CI381" s="171"/>
      <c r="CJ381" s="171"/>
    </row>
    <row r="382" spans="43:88" s="8" customFormat="1" x14ac:dyDescent="0.2">
      <c r="AQ382" s="171"/>
      <c r="AR382" s="171"/>
      <c r="AS382" s="171"/>
      <c r="AT382" s="171"/>
      <c r="AU382" s="171"/>
      <c r="AV382" s="171"/>
      <c r="AW382" s="171"/>
      <c r="AX382" s="171"/>
      <c r="AY382" s="171"/>
      <c r="AZ382" s="171"/>
      <c r="BA382" s="171"/>
      <c r="BB382" s="171"/>
      <c r="BC382" s="171"/>
      <c r="BD382" s="171"/>
      <c r="BE382" s="171"/>
      <c r="BF382" s="171"/>
      <c r="BG382" s="171"/>
      <c r="BH382" s="171"/>
      <c r="BI382" s="171"/>
      <c r="BJ382" s="171"/>
      <c r="BK382" s="171"/>
      <c r="BL382" s="171"/>
      <c r="BM382" s="171"/>
      <c r="BN382" s="171"/>
      <c r="BO382" s="171"/>
      <c r="BP382" s="171"/>
      <c r="BQ382" s="171"/>
      <c r="BR382" s="171"/>
      <c r="BS382" s="171"/>
      <c r="BT382" s="171"/>
      <c r="BU382" s="171"/>
      <c r="BV382" s="171"/>
      <c r="BW382" s="171"/>
      <c r="BX382" s="171"/>
      <c r="BY382" s="171"/>
      <c r="BZ382" s="171"/>
      <c r="CA382" s="171"/>
      <c r="CB382" s="171"/>
      <c r="CC382" s="171"/>
      <c r="CD382" s="171"/>
      <c r="CE382" s="171"/>
      <c r="CF382" s="171"/>
      <c r="CG382" s="171"/>
      <c r="CH382" s="171"/>
      <c r="CI382" s="171"/>
      <c r="CJ382" s="171"/>
    </row>
    <row r="383" spans="43:88" s="8" customFormat="1" x14ac:dyDescent="0.2">
      <c r="AQ383" s="171"/>
      <c r="AR383" s="171"/>
      <c r="AS383" s="171"/>
      <c r="AT383" s="171"/>
      <c r="AU383" s="171"/>
      <c r="AV383" s="171"/>
      <c r="AW383" s="171"/>
      <c r="AX383" s="171"/>
      <c r="AY383" s="171"/>
      <c r="AZ383" s="171"/>
      <c r="BA383" s="171"/>
      <c r="BB383" s="171"/>
      <c r="BC383" s="171"/>
      <c r="BD383" s="171"/>
      <c r="BE383" s="171"/>
      <c r="BF383" s="171"/>
      <c r="BG383" s="171"/>
      <c r="BH383" s="171"/>
      <c r="BI383" s="171"/>
      <c r="BJ383" s="171"/>
      <c r="BK383" s="171"/>
      <c r="BL383" s="171"/>
      <c r="BM383" s="171"/>
      <c r="BN383" s="171"/>
      <c r="BO383" s="171"/>
      <c r="BP383" s="171"/>
      <c r="BQ383" s="171"/>
      <c r="BR383" s="171"/>
      <c r="BS383" s="171"/>
      <c r="BT383" s="171"/>
      <c r="BU383" s="171"/>
      <c r="BV383" s="171"/>
      <c r="BW383" s="171"/>
      <c r="BX383" s="171"/>
      <c r="BY383" s="171"/>
      <c r="BZ383" s="171"/>
      <c r="CA383" s="171"/>
      <c r="CB383" s="171"/>
      <c r="CC383" s="171"/>
      <c r="CD383" s="171"/>
      <c r="CE383" s="171"/>
      <c r="CF383" s="171"/>
      <c r="CG383" s="171"/>
      <c r="CH383" s="171"/>
      <c r="CI383" s="171"/>
      <c r="CJ383" s="171"/>
    </row>
    <row r="384" spans="43:88" s="8" customFormat="1" x14ac:dyDescent="0.2">
      <c r="AQ384" s="171"/>
      <c r="AR384" s="171"/>
      <c r="AS384" s="171"/>
      <c r="AT384" s="171"/>
      <c r="AU384" s="171"/>
      <c r="AV384" s="171"/>
      <c r="AW384" s="171"/>
      <c r="AX384" s="171"/>
      <c r="AY384" s="171"/>
      <c r="AZ384" s="171"/>
      <c r="BA384" s="171"/>
      <c r="BB384" s="171"/>
      <c r="BC384" s="171"/>
      <c r="BD384" s="171"/>
      <c r="BE384" s="171"/>
      <c r="BF384" s="171"/>
      <c r="BG384" s="171"/>
      <c r="BH384" s="171"/>
      <c r="BI384" s="171"/>
      <c r="BJ384" s="171"/>
      <c r="BK384" s="171"/>
      <c r="BL384" s="171"/>
      <c r="BM384" s="171"/>
      <c r="BN384" s="171"/>
      <c r="BO384" s="171"/>
      <c r="BP384" s="171"/>
      <c r="BQ384" s="171"/>
      <c r="BR384" s="171"/>
      <c r="BS384" s="171"/>
      <c r="BT384" s="171"/>
      <c r="BU384" s="171"/>
      <c r="BV384" s="171"/>
      <c r="BW384" s="171"/>
      <c r="BX384" s="171"/>
      <c r="BY384" s="171"/>
      <c r="BZ384" s="171"/>
      <c r="CA384" s="171"/>
      <c r="CB384" s="171"/>
      <c r="CC384" s="171"/>
      <c r="CD384" s="171"/>
      <c r="CE384" s="171"/>
      <c r="CF384" s="171"/>
      <c r="CG384" s="171"/>
      <c r="CH384" s="171"/>
      <c r="CI384" s="171"/>
      <c r="CJ384" s="171"/>
    </row>
    <row r="385" spans="43:88" s="8" customFormat="1" x14ac:dyDescent="0.2">
      <c r="AQ385" s="171"/>
      <c r="AR385" s="171"/>
      <c r="AS385" s="171"/>
      <c r="AT385" s="171"/>
      <c r="AU385" s="171"/>
      <c r="AV385" s="171"/>
      <c r="AW385" s="171"/>
      <c r="AX385" s="171"/>
      <c r="AY385" s="171"/>
      <c r="AZ385" s="171"/>
      <c r="BA385" s="171"/>
      <c r="BB385" s="171"/>
      <c r="BC385" s="171"/>
      <c r="BD385" s="171"/>
      <c r="BE385" s="171"/>
      <c r="BF385" s="171"/>
      <c r="BG385" s="171"/>
      <c r="BH385" s="171"/>
      <c r="BI385" s="171"/>
      <c r="BJ385" s="171"/>
      <c r="BK385" s="171"/>
      <c r="BL385" s="171"/>
      <c r="BM385" s="171"/>
      <c r="BN385" s="171"/>
      <c r="BO385" s="171"/>
      <c r="BP385" s="171"/>
      <c r="BQ385" s="171"/>
      <c r="BR385" s="171"/>
      <c r="BS385" s="171"/>
      <c r="BT385" s="171"/>
      <c r="BU385" s="171"/>
      <c r="BV385" s="171"/>
      <c r="BW385" s="171"/>
      <c r="BX385" s="171"/>
      <c r="BY385" s="171"/>
      <c r="BZ385" s="171"/>
      <c r="CA385" s="171"/>
      <c r="CB385" s="171"/>
      <c r="CC385" s="171"/>
      <c r="CD385" s="171"/>
      <c r="CE385" s="171"/>
      <c r="CF385" s="171"/>
      <c r="CG385" s="171"/>
      <c r="CH385" s="171"/>
      <c r="CI385" s="171"/>
      <c r="CJ385" s="171"/>
    </row>
    <row r="386" spans="43:88" s="8" customFormat="1" x14ac:dyDescent="0.2">
      <c r="AQ386" s="171"/>
      <c r="AR386" s="171"/>
      <c r="AS386" s="171"/>
      <c r="AT386" s="171"/>
      <c r="AU386" s="171"/>
      <c r="AV386" s="171"/>
      <c r="AW386" s="171"/>
      <c r="AX386" s="171"/>
      <c r="AY386" s="171"/>
      <c r="AZ386" s="171"/>
      <c r="BA386" s="171"/>
      <c r="BB386" s="171"/>
      <c r="BC386" s="171"/>
      <c r="BD386" s="171"/>
      <c r="BE386" s="171"/>
      <c r="BF386" s="171"/>
      <c r="BG386" s="171"/>
      <c r="BH386" s="171"/>
      <c r="BI386" s="171"/>
      <c r="BJ386" s="171"/>
      <c r="BK386" s="171"/>
      <c r="BL386" s="171"/>
      <c r="BM386" s="171"/>
      <c r="BN386" s="171"/>
      <c r="BO386" s="171"/>
      <c r="BP386" s="171"/>
      <c r="BQ386" s="171"/>
      <c r="BR386" s="171"/>
      <c r="BS386" s="171"/>
      <c r="BT386" s="171"/>
      <c r="BU386" s="171"/>
      <c r="BV386" s="171"/>
      <c r="BW386" s="171"/>
      <c r="BX386" s="171"/>
      <c r="BY386" s="171"/>
      <c r="BZ386" s="171"/>
      <c r="CA386" s="171"/>
      <c r="CB386" s="171"/>
      <c r="CC386" s="171"/>
      <c r="CD386" s="171"/>
      <c r="CE386" s="171"/>
      <c r="CF386" s="171"/>
      <c r="CG386" s="171"/>
      <c r="CH386" s="171"/>
      <c r="CI386" s="171"/>
      <c r="CJ386" s="171"/>
    </row>
    <row r="387" spans="43:88" s="8" customFormat="1" x14ac:dyDescent="0.2">
      <c r="AQ387" s="171"/>
      <c r="AR387" s="171"/>
      <c r="AS387" s="171"/>
      <c r="AT387" s="171"/>
      <c r="AU387" s="171"/>
      <c r="AV387" s="171"/>
      <c r="AW387" s="171"/>
      <c r="AX387" s="171"/>
      <c r="AY387" s="171"/>
      <c r="AZ387" s="171"/>
      <c r="BA387" s="171"/>
      <c r="BB387" s="171"/>
      <c r="BC387" s="171"/>
      <c r="BD387" s="171"/>
      <c r="BE387" s="171"/>
      <c r="BF387" s="171"/>
      <c r="BG387" s="171"/>
      <c r="BH387" s="171"/>
      <c r="BI387" s="171"/>
      <c r="BJ387" s="171"/>
      <c r="BK387" s="171"/>
      <c r="BL387" s="171"/>
      <c r="BM387" s="171"/>
      <c r="BN387" s="171"/>
      <c r="BO387" s="171"/>
      <c r="BP387" s="171"/>
      <c r="BQ387" s="171"/>
      <c r="BR387" s="171"/>
      <c r="BS387" s="171"/>
      <c r="BT387" s="171"/>
      <c r="BU387" s="171"/>
      <c r="BV387" s="171"/>
      <c r="BW387" s="171"/>
      <c r="BX387" s="171"/>
      <c r="BY387" s="171"/>
      <c r="BZ387" s="171"/>
      <c r="CA387" s="171"/>
      <c r="CB387" s="171"/>
      <c r="CC387" s="171"/>
      <c r="CD387" s="171"/>
      <c r="CE387" s="171"/>
      <c r="CF387" s="171"/>
      <c r="CG387" s="171"/>
      <c r="CH387" s="171"/>
      <c r="CI387" s="171"/>
      <c r="CJ387" s="171"/>
    </row>
    <row r="388" spans="43:88" s="8" customFormat="1" x14ac:dyDescent="0.2">
      <c r="AQ388" s="171"/>
      <c r="AR388" s="171"/>
      <c r="AS388" s="171"/>
      <c r="AT388" s="171"/>
      <c r="AU388" s="171"/>
      <c r="AV388" s="171"/>
      <c r="AW388" s="171"/>
      <c r="AX388" s="171"/>
      <c r="AY388" s="171"/>
      <c r="AZ388" s="171"/>
      <c r="BA388" s="171"/>
      <c r="BB388" s="171"/>
      <c r="BC388" s="171"/>
      <c r="BD388" s="171"/>
      <c r="BE388" s="171"/>
      <c r="BF388" s="171"/>
      <c r="BG388" s="171"/>
      <c r="BH388" s="171"/>
      <c r="BI388" s="171"/>
      <c r="BJ388" s="171"/>
      <c r="BK388" s="171"/>
      <c r="BL388" s="171"/>
      <c r="BM388" s="171"/>
      <c r="BN388" s="171"/>
      <c r="BO388" s="171"/>
      <c r="BP388" s="171"/>
      <c r="BQ388" s="171"/>
      <c r="BR388" s="171"/>
      <c r="BS388" s="171"/>
      <c r="BT388" s="171"/>
      <c r="BU388" s="171"/>
      <c r="BV388" s="171"/>
      <c r="BW388" s="171"/>
      <c r="BX388" s="171"/>
      <c r="BY388" s="171"/>
      <c r="BZ388" s="171"/>
      <c r="CA388" s="171"/>
      <c r="CB388" s="171"/>
      <c r="CC388" s="171"/>
      <c r="CD388" s="171"/>
      <c r="CE388" s="171"/>
      <c r="CF388" s="171"/>
      <c r="CG388" s="171"/>
      <c r="CH388" s="171"/>
      <c r="CI388" s="171"/>
      <c r="CJ388" s="171"/>
    </row>
    <row r="389" spans="43:88" s="8" customFormat="1" x14ac:dyDescent="0.2">
      <c r="AQ389" s="171"/>
      <c r="AR389" s="171"/>
      <c r="AS389" s="171"/>
      <c r="AT389" s="171"/>
      <c r="AU389" s="171"/>
      <c r="AV389" s="171"/>
      <c r="AW389" s="171"/>
      <c r="AX389" s="171"/>
      <c r="AY389" s="171"/>
      <c r="AZ389" s="171"/>
      <c r="BA389" s="171"/>
      <c r="BB389" s="171"/>
      <c r="BC389" s="171"/>
      <c r="BD389" s="171"/>
      <c r="BE389" s="171"/>
      <c r="BF389" s="171"/>
      <c r="BG389" s="171"/>
      <c r="BH389" s="171"/>
      <c r="BI389" s="171"/>
      <c r="BJ389" s="171"/>
      <c r="BK389" s="171"/>
      <c r="BL389" s="171"/>
      <c r="BM389" s="171"/>
      <c r="BN389" s="171"/>
      <c r="BO389" s="171"/>
      <c r="BP389" s="171"/>
      <c r="BQ389" s="171"/>
      <c r="BR389" s="171"/>
      <c r="BS389" s="171"/>
      <c r="BT389" s="171"/>
      <c r="BU389" s="171"/>
      <c r="BV389" s="171"/>
      <c r="BW389" s="171"/>
      <c r="BX389" s="171"/>
      <c r="BY389" s="171"/>
      <c r="BZ389" s="171"/>
      <c r="CA389" s="171"/>
      <c r="CB389" s="171"/>
      <c r="CC389" s="171"/>
      <c r="CD389" s="171"/>
      <c r="CE389" s="171"/>
      <c r="CF389" s="171"/>
      <c r="CG389" s="171"/>
      <c r="CH389" s="171"/>
      <c r="CI389" s="171"/>
      <c r="CJ389" s="171"/>
    </row>
    <row r="390" spans="43:88" s="8" customFormat="1" x14ac:dyDescent="0.2">
      <c r="AQ390" s="171"/>
      <c r="AR390" s="171"/>
      <c r="AS390" s="171"/>
      <c r="AT390" s="171"/>
      <c r="AU390" s="171"/>
      <c r="AV390" s="171"/>
      <c r="AW390" s="171"/>
      <c r="AX390" s="171"/>
      <c r="AY390" s="171"/>
      <c r="AZ390" s="171"/>
      <c r="BA390" s="171"/>
      <c r="BB390" s="171"/>
      <c r="BC390" s="171"/>
      <c r="BD390" s="171"/>
      <c r="BE390" s="171"/>
      <c r="BF390" s="171"/>
      <c r="BG390" s="171"/>
      <c r="BH390" s="171"/>
      <c r="BI390" s="171"/>
      <c r="BJ390" s="171"/>
      <c r="BK390" s="171"/>
      <c r="BL390" s="171"/>
      <c r="BM390" s="171"/>
      <c r="BN390" s="171"/>
      <c r="BO390" s="171"/>
      <c r="BP390" s="171"/>
      <c r="BQ390" s="171"/>
      <c r="BR390" s="171"/>
      <c r="BS390" s="171"/>
      <c r="BT390" s="171"/>
      <c r="BU390" s="171"/>
      <c r="BV390" s="171"/>
      <c r="BW390" s="171"/>
      <c r="BX390" s="171"/>
      <c r="BY390" s="171"/>
      <c r="BZ390" s="171"/>
      <c r="CA390" s="171"/>
      <c r="CB390" s="171"/>
      <c r="CC390" s="171"/>
      <c r="CD390" s="171"/>
      <c r="CE390" s="171"/>
      <c r="CF390" s="171"/>
      <c r="CG390" s="171"/>
      <c r="CH390" s="171"/>
      <c r="CI390" s="171"/>
      <c r="CJ390" s="171"/>
    </row>
    <row r="391" spans="43:88" s="8" customFormat="1" x14ac:dyDescent="0.2">
      <c r="AQ391" s="171"/>
      <c r="AR391" s="171"/>
      <c r="AS391" s="171"/>
      <c r="AT391" s="171"/>
      <c r="AU391" s="171"/>
      <c r="AV391" s="171"/>
      <c r="AW391" s="171"/>
      <c r="AX391" s="171"/>
      <c r="AY391" s="171"/>
      <c r="AZ391" s="171"/>
      <c r="BA391" s="171"/>
      <c r="BB391" s="171"/>
      <c r="BC391" s="171"/>
      <c r="BD391" s="171"/>
      <c r="BE391" s="171"/>
      <c r="BF391" s="171"/>
      <c r="BG391" s="171"/>
      <c r="BH391" s="171"/>
      <c r="BI391" s="171"/>
      <c r="BJ391" s="171"/>
      <c r="BK391" s="171"/>
      <c r="BL391" s="171"/>
      <c r="BM391" s="171"/>
      <c r="BN391" s="171"/>
      <c r="BO391" s="171"/>
      <c r="BP391" s="171"/>
      <c r="BQ391" s="171"/>
      <c r="BR391" s="171"/>
      <c r="BS391" s="171"/>
      <c r="BT391" s="171"/>
      <c r="BU391" s="171"/>
      <c r="BV391" s="171"/>
      <c r="BW391" s="171"/>
      <c r="BX391" s="171"/>
      <c r="BY391" s="171"/>
      <c r="BZ391" s="171"/>
      <c r="CA391" s="171"/>
      <c r="CB391" s="171"/>
      <c r="CC391" s="171"/>
      <c r="CD391" s="171"/>
      <c r="CE391" s="171"/>
      <c r="CF391" s="171"/>
      <c r="CG391" s="171"/>
      <c r="CH391" s="171"/>
      <c r="CI391" s="171"/>
      <c r="CJ391" s="171"/>
    </row>
    <row r="392" spans="43:88" s="8" customFormat="1" x14ac:dyDescent="0.2">
      <c r="AQ392" s="171"/>
      <c r="AR392" s="171"/>
      <c r="AS392" s="171"/>
      <c r="AT392" s="171"/>
      <c r="AU392" s="171"/>
      <c r="AV392" s="171"/>
      <c r="AW392" s="171"/>
      <c r="AX392" s="171"/>
      <c r="AY392" s="171"/>
      <c r="AZ392" s="171"/>
      <c r="BA392" s="171"/>
      <c r="BB392" s="171"/>
      <c r="BC392" s="171"/>
      <c r="BD392" s="171"/>
      <c r="BE392" s="171"/>
      <c r="BF392" s="171"/>
      <c r="BG392" s="171"/>
      <c r="BH392" s="171"/>
      <c r="BI392" s="171"/>
      <c r="BJ392" s="171"/>
      <c r="BK392" s="171"/>
      <c r="BL392" s="171"/>
      <c r="BM392" s="171"/>
      <c r="BN392" s="171"/>
      <c r="BO392" s="171"/>
      <c r="BP392" s="171"/>
      <c r="BQ392" s="171"/>
      <c r="BR392" s="171"/>
      <c r="BS392" s="171"/>
      <c r="BT392" s="171"/>
      <c r="BU392" s="171"/>
      <c r="BV392" s="171"/>
      <c r="BW392" s="171"/>
      <c r="BX392" s="171"/>
      <c r="BY392" s="171"/>
      <c r="BZ392" s="171"/>
      <c r="CA392" s="171"/>
      <c r="CB392" s="171"/>
      <c r="CC392" s="171"/>
      <c r="CD392" s="171"/>
      <c r="CE392" s="171"/>
      <c r="CF392" s="171"/>
      <c r="CG392" s="171"/>
      <c r="CH392" s="171"/>
      <c r="CI392" s="171"/>
      <c r="CJ392" s="171"/>
    </row>
    <row r="393" spans="43:88" s="8" customFormat="1" x14ac:dyDescent="0.2">
      <c r="AQ393" s="171"/>
      <c r="AR393" s="171"/>
      <c r="AS393" s="171"/>
      <c r="AT393" s="171"/>
      <c r="AU393" s="171"/>
      <c r="AV393" s="171"/>
      <c r="AW393" s="171"/>
      <c r="AX393" s="171"/>
      <c r="AY393" s="171"/>
      <c r="AZ393" s="171"/>
      <c r="BA393" s="171"/>
      <c r="BB393" s="171"/>
      <c r="BC393" s="171"/>
      <c r="BD393" s="171"/>
      <c r="BE393" s="171"/>
      <c r="BF393" s="171"/>
      <c r="BG393" s="171"/>
      <c r="BH393" s="171"/>
      <c r="BI393" s="171"/>
      <c r="BJ393" s="171"/>
      <c r="BK393" s="171"/>
      <c r="BL393" s="171"/>
      <c r="BM393" s="171"/>
      <c r="BN393" s="171"/>
      <c r="BO393" s="171"/>
      <c r="BP393" s="171"/>
      <c r="BQ393" s="171"/>
      <c r="BR393" s="171"/>
      <c r="BS393" s="171"/>
      <c r="BT393" s="171"/>
      <c r="BU393" s="171"/>
      <c r="BV393" s="171"/>
      <c r="BW393" s="171"/>
      <c r="BX393" s="171"/>
      <c r="BY393" s="171"/>
      <c r="BZ393" s="171"/>
      <c r="CA393" s="171"/>
      <c r="CB393" s="171"/>
      <c r="CC393" s="171"/>
      <c r="CD393" s="171"/>
      <c r="CE393" s="171"/>
      <c r="CF393" s="171"/>
      <c r="CG393" s="171"/>
      <c r="CH393" s="171"/>
      <c r="CI393" s="171"/>
      <c r="CJ393" s="171"/>
    </row>
    <row r="394" spans="43:88" s="8" customFormat="1" x14ac:dyDescent="0.2">
      <c r="AQ394" s="171"/>
      <c r="AR394" s="171"/>
      <c r="AS394" s="171"/>
      <c r="AT394" s="171"/>
      <c r="AU394" s="171"/>
      <c r="AV394" s="171"/>
      <c r="AW394" s="171"/>
      <c r="AX394" s="171"/>
      <c r="AY394" s="171"/>
      <c r="AZ394" s="171"/>
      <c r="BA394" s="171"/>
      <c r="BB394" s="171"/>
      <c r="BC394" s="171"/>
      <c r="BD394" s="171"/>
      <c r="BE394" s="171"/>
      <c r="BF394" s="171"/>
      <c r="BG394" s="171"/>
      <c r="BH394" s="171"/>
      <c r="BI394" s="171"/>
      <c r="BJ394" s="171"/>
      <c r="BK394" s="171"/>
      <c r="BL394" s="171"/>
      <c r="BM394" s="171"/>
      <c r="BN394" s="171"/>
      <c r="BO394" s="171"/>
      <c r="BP394" s="171"/>
      <c r="BQ394" s="171"/>
      <c r="BR394" s="171"/>
      <c r="BS394" s="171"/>
      <c r="BT394" s="171"/>
      <c r="BU394" s="171"/>
      <c r="BV394" s="171"/>
      <c r="BW394" s="171"/>
      <c r="BX394" s="171"/>
      <c r="BY394" s="171"/>
      <c r="BZ394" s="171"/>
      <c r="CA394" s="171"/>
      <c r="CB394" s="171"/>
      <c r="CC394" s="171"/>
      <c r="CD394" s="171"/>
      <c r="CE394" s="171"/>
      <c r="CF394" s="171"/>
      <c r="CG394" s="171"/>
      <c r="CH394" s="171"/>
      <c r="CI394" s="171"/>
      <c r="CJ394" s="171"/>
    </row>
    <row r="395" spans="43:88" s="8" customFormat="1" x14ac:dyDescent="0.2">
      <c r="AQ395" s="171"/>
      <c r="AR395" s="171"/>
      <c r="AS395" s="171"/>
      <c r="AT395" s="171"/>
      <c r="AU395" s="171"/>
      <c r="AV395" s="171"/>
      <c r="AW395" s="171"/>
      <c r="AX395" s="171"/>
      <c r="AY395" s="171"/>
      <c r="AZ395" s="171"/>
      <c r="BA395" s="171"/>
      <c r="BB395" s="171"/>
      <c r="BC395" s="171"/>
      <c r="BD395" s="171"/>
      <c r="BE395" s="171"/>
      <c r="BF395" s="171"/>
      <c r="BG395" s="171"/>
      <c r="BH395" s="171"/>
      <c r="BI395" s="171"/>
      <c r="BJ395" s="171"/>
      <c r="BK395" s="171"/>
      <c r="BL395" s="171"/>
      <c r="BM395" s="171"/>
      <c r="BN395" s="171"/>
      <c r="BO395" s="171"/>
      <c r="BP395" s="171"/>
      <c r="BQ395" s="171"/>
      <c r="BR395" s="171"/>
      <c r="BS395" s="171"/>
      <c r="BT395" s="171"/>
      <c r="BU395" s="171"/>
      <c r="BV395" s="171"/>
      <c r="BW395" s="171"/>
      <c r="BX395" s="171"/>
      <c r="BY395" s="171"/>
      <c r="BZ395" s="171"/>
      <c r="CA395" s="171"/>
      <c r="CB395" s="171"/>
      <c r="CC395" s="171"/>
      <c r="CD395" s="171"/>
      <c r="CE395" s="171"/>
      <c r="CF395" s="171"/>
      <c r="CG395" s="171"/>
      <c r="CH395" s="171"/>
      <c r="CI395" s="171"/>
      <c r="CJ395" s="171"/>
    </row>
    <row r="396" spans="43:88" s="8" customFormat="1" x14ac:dyDescent="0.2">
      <c r="AQ396" s="171"/>
      <c r="AR396" s="171"/>
      <c r="AS396" s="171"/>
      <c r="AT396" s="171"/>
      <c r="AU396" s="171"/>
      <c r="AV396" s="171"/>
      <c r="AW396" s="171"/>
      <c r="AX396" s="171"/>
      <c r="AY396" s="171"/>
      <c r="AZ396" s="171"/>
      <c r="BA396" s="171"/>
      <c r="BB396" s="171"/>
      <c r="BC396" s="171"/>
      <c r="BD396" s="171"/>
      <c r="BE396" s="171"/>
      <c r="BF396" s="171"/>
      <c r="BG396" s="171"/>
      <c r="BH396" s="171"/>
      <c r="BI396" s="171"/>
      <c r="BJ396" s="171"/>
      <c r="BK396" s="171"/>
      <c r="BL396" s="171"/>
      <c r="BM396" s="171"/>
      <c r="BN396" s="171"/>
      <c r="BO396" s="171"/>
      <c r="BP396" s="171"/>
      <c r="BQ396" s="171"/>
      <c r="BR396" s="171"/>
      <c r="BS396" s="171"/>
      <c r="BT396" s="171"/>
      <c r="BU396" s="171"/>
      <c r="BV396" s="171"/>
      <c r="BW396" s="171"/>
      <c r="BX396" s="171"/>
      <c r="BY396" s="171"/>
      <c r="BZ396" s="171"/>
      <c r="CA396" s="171"/>
      <c r="CB396" s="171"/>
      <c r="CC396" s="171"/>
      <c r="CD396" s="171"/>
      <c r="CE396" s="171"/>
      <c r="CF396" s="171"/>
      <c r="CG396" s="171"/>
      <c r="CH396" s="171"/>
      <c r="CI396" s="171"/>
      <c r="CJ396" s="171"/>
    </row>
    <row r="397" spans="43:88" s="8" customFormat="1" x14ac:dyDescent="0.2">
      <c r="AQ397" s="171"/>
      <c r="AR397" s="171"/>
      <c r="AS397" s="171"/>
      <c r="AT397" s="171"/>
      <c r="AU397" s="171"/>
      <c r="AV397" s="171"/>
      <c r="AW397" s="171"/>
      <c r="AX397" s="171"/>
      <c r="AY397" s="171"/>
      <c r="AZ397" s="171"/>
      <c r="BA397" s="171"/>
      <c r="BB397" s="171"/>
      <c r="BC397" s="171"/>
      <c r="BD397" s="171"/>
      <c r="BE397" s="171"/>
      <c r="BF397" s="171"/>
      <c r="BG397" s="171"/>
      <c r="BH397" s="171"/>
      <c r="BI397" s="171"/>
      <c r="BJ397" s="171"/>
      <c r="BK397" s="171"/>
      <c r="BL397" s="171"/>
      <c r="BM397" s="171"/>
      <c r="BN397" s="171"/>
      <c r="BO397" s="171"/>
      <c r="BP397" s="171"/>
      <c r="BQ397" s="171"/>
      <c r="BR397" s="171"/>
      <c r="BS397" s="171"/>
      <c r="BT397" s="171"/>
      <c r="BU397" s="171"/>
      <c r="BV397" s="171"/>
      <c r="BW397" s="171"/>
      <c r="BX397" s="171"/>
      <c r="BY397" s="171"/>
      <c r="BZ397" s="171"/>
      <c r="CA397" s="171"/>
      <c r="CB397" s="171"/>
      <c r="CC397" s="171"/>
      <c r="CD397" s="171"/>
      <c r="CE397" s="171"/>
      <c r="CF397" s="171"/>
      <c r="CG397" s="171"/>
      <c r="CH397" s="171"/>
      <c r="CI397" s="171"/>
      <c r="CJ397" s="171"/>
    </row>
    <row r="398" spans="43:88" s="8" customFormat="1" x14ac:dyDescent="0.2">
      <c r="AQ398" s="171"/>
      <c r="AR398" s="171"/>
      <c r="AS398" s="171"/>
      <c r="AT398" s="171"/>
      <c r="AU398" s="171"/>
      <c r="AV398" s="171"/>
      <c r="AW398" s="171"/>
      <c r="AX398" s="171"/>
      <c r="AY398" s="171"/>
      <c r="AZ398" s="171"/>
      <c r="BA398" s="171"/>
      <c r="BB398" s="171"/>
      <c r="BC398" s="171"/>
      <c r="BD398" s="171"/>
      <c r="BE398" s="171"/>
      <c r="BF398" s="171"/>
      <c r="BG398" s="171"/>
      <c r="BH398" s="171"/>
      <c r="BI398" s="171"/>
      <c r="BJ398" s="171"/>
      <c r="BK398" s="171"/>
      <c r="BL398" s="171"/>
      <c r="BM398" s="171"/>
      <c r="BN398" s="171"/>
      <c r="BO398" s="171"/>
      <c r="BP398" s="171"/>
      <c r="BQ398" s="171"/>
      <c r="BR398" s="171"/>
      <c r="BS398" s="171"/>
      <c r="BT398" s="171"/>
      <c r="BU398" s="171"/>
      <c r="BV398" s="171"/>
      <c r="BW398" s="171"/>
      <c r="BX398" s="171"/>
      <c r="BY398" s="171"/>
      <c r="BZ398" s="171"/>
      <c r="CA398" s="171"/>
      <c r="CB398" s="171"/>
      <c r="CC398" s="171"/>
      <c r="CD398" s="171"/>
      <c r="CE398" s="171"/>
      <c r="CF398" s="171"/>
      <c r="CG398" s="171"/>
      <c r="CH398" s="171"/>
      <c r="CI398" s="171"/>
      <c r="CJ398" s="171"/>
    </row>
    <row r="399" spans="43:88" s="8" customFormat="1" x14ac:dyDescent="0.2">
      <c r="AQ399" s="171"/>
      <c r="AR399" s="171"/>
      <c r="AS399" s="171"/>
      <c r="AT399" s="171"/>
      <c r="AU399" s="171"/>
      <c r="AV399" s="171"/>
      <c r="AW399" s="171"/>
      <c r="AX399" s="171"/>
      <c r="AY399" s="171"/>
      <c r="AZ399" s="171"/>
      <c r="BA399" s="171"/>
      <c r="BB399" s="171"/>
      <c r="BC399" s="171"/>
      <c r="BD399" s="171"/>
      <c r="BE399" s="171"/>
      <c r="BF399" s="171"/>
      <c r="BG399" s="171"/>
      <c r="BH399" s="171"/>
      <c r="BI399" s="171"/>
      <c r="BJ399" s="171"/>
      <c r="BK399" s="171"/>
      <c r="BL399" s="171"/>
      <c r="BM399" s="171"/>
      <c r="BN399" s="171"/>
      <c r="BO399" s="171"/>
      <c r="BP399" s="171"/>
      <c r="BQ399" s="171"/>
      <c r="BR399" s="171"/>
      <c r="BS399" s="171"/>
      <c r="BT399" s="171"/>
      <c r="BU399" s="171"/>
      <c r="BV399" s="171"/>
      <c r="BW399" s="171"/>
      <c r="BX399" s="171"/>
      <c r="BY399" s="171"/>
      <c r="BZ399" s="171"/>
      <c r="CA399" s="171"/>
      <c r="CB399" s="171"/>
      <c r="CC399" s="171"/>
      <c r="CD399" s="171"/>
      <c r="CE399" s="171"/>
      <c r="CF399" s="171"/>
      <c r="CG399" s="171"/>
      <c r="CH399" s="171"/>
      <c r="CI399" s="171"/>
      <c r="CJ399" s="171"/>
    </row>
    <row r="400" spans="43:88" s="8" customFormat="1" x14ac:dyDescent="0.2">
      <c r="AQ400" s="171"/>
      <c r="AR400" s="171"/>
      <c r="AS400" s="171"/>
      <c r="AT400" s="171"/>
      <c r="AU400" s="171"/>
      <c r="AV400" s="171"/>
      <c r="AW400" s="171"/>
      <c r="AX400" s="171"/>
      <c r="AY400" s="171"/>
      <c r="AZ400" s="171"/>
      <c r="BA400" s="171"/>
      <c r="BB400" s="171"/>
      <c r="BC400" s="171"/>
      <c r="BD400" s="171"/>
      <c r="BE400" s="171"/>
      <c r="BF400" s="171"/>
      <c r="BG400" s="171"/>
      <c r="BH400" s="171"/>
      <c r="BI400" s="171"/>
      <c r="BJ400" s="171"/>
      <c r="BK400" s="171"/>
      <c r="BL400" s="171"/>
      <c r="BM400" s="171"/>
      <c r="BN400" s="171"/>
      <c r="BO400" s="171"/>
      <c r="BP400" s="171"/>
      <c r="BQ400" s="171"/>
      <c r="BR400" s="171"/>
      <c r="BS400" s="171"/>
      <c r="BT400" s="171"/>
      <c r="BU400" s="171"/>
      <c r="BV400" s="171"/>
      <c r="BW400" s="171"/>
      <c r="BX400" s="171"/>
      <c r="BY400" s="171"/>
      <c r="BZ400" s="171"/>
      <c r="CA400" s="171"/>
      <c r="CB400" s="171"/>
      <c r="CC400" s="171"/>
      <c r="CD400" s="171"/>
      <c r="CE400" s="171"/>
      <c r="CF400" s="171"/>
      <c r="CG400" s="171"/>
      <c r="CH400" s="171"/>
      <c r="CI400" s="171"/>
      <c r="CJ400" s="171"/>
    </row>
    <row r="401" spans="43:88" s="8" customFormat="1" x14ac:dyDescent="0.2">
      <c r="AQ401" s="171"/>
      <c r="AR401" s="171"/>
      <c r="AS401" s="171"/>
      <c r="AT401" s="171"/>
      <c r="AU401" s="171"/>
      <c r="AV401" s="171"/>
      <c r="AW401" s="171"/>
      <c r="AX401" s="171"/>
      <c r="AY401" s="171"/>
      <c r="AZ401" s="171"/>
      <c r="BA401" s="171"/>
      <c r="BB401" s="171"/>
      <c r="BC401" s="171"/>
      <c r="BD401" s="171"/>
      <c r="BE401" s="171"/>
      <c r="BF401" s="171"/>
      <c r="BG401" s="171"/>
      <c r="BH401" s="171"/>
      <c r="BI401" s="171"/>
      <c r="BJ401" s="171"/>
      <c r="BK401" s="171"/>
      <c r="BL401" s="171"/>
      <c r="BM401" s="171"/>
      <c r="BN401" s="171"/>
      <c r="BO401" s="171"/>
      <c r="BP401" s="171"/>
      <c r="BQ401" s="171"/>
      <c r="BR401" s="171"/>
      <c r="BS401" s="171"/>
      <c r="BT401" s="171"/>
      <c r="BU401" s="171"/>
      <c r="BV401" s="171"/>
      <c r="BW401" s="171"/>
      <c r="BX401" s="171"/>
      <c r="BY401" s="171"/>
      <c r="BZ401" s="171"/>
      <c r="CA401" s="171"/>
      <c r="CB401" s="171"/>
      <c r="CC401" s="171"/>
      <c r="CD401" s="171"/>
      <c r="CE401" s="171"/>
      <c r="CF401" s="171"/>
      <c r="CG401" s="171"/>
      <c r="CH401" s="171"/>
      <c r="CI401" s="171"/>
      <c r="CJ401" s="171"/>
    </row>
    <row r="402" spans="43:88" s="8" customFormat="1" x14ac:dyDescent="0.2">
      <c r="AQ402" s="171"/>
      <c r="AR402" s="171"/>
      <c r="AS402" s="171"/>
      <c r="AT402" s="171"/>
      <c r="AU402" s="171"/>
      <c r="AV402" s="171"/>
      <c r="AW402" s="171"/>
      <c r="AX402" s="171"/>
      <c r="AY402" s="171"/>
      <c r="AZ402" s="171"/>
      <c r="BA402" s="171"/>
      <c r="BB402" s="171"/>
      <c r="BC402" s="171"/>
      <c r="BD402" s="171"/>
      <c r="BE402" s="171"/>
      <c r="BF402" s="171"/>
      <c r="BG402" s="171"/>
      <c r="BH402" s="171"/>
      <c r="BI402" s="171"/>
      <c r="BJ402" s="171"/>
      <c r="BK402" s="171"/>
      <c r="BL402" s="171"/>
      <c r="BM402" s="171"/>
      <c r="BN402" s="171"/>
      <c r="BO402" s="171"/>
      <c r="BP402" s="171"/>
      <c r="BQ402" s="171"/>
      <c r="BR402" s="171"/>
      <c r="BS402" s="171"/>
      <c r="BT402" s="171"/>
      <c r="BU402" s="171"/>
      <c r="BV402" s="171"/>
      <c r="BW402" s="171"/>
      <c r="BX402" s="171"/>
      <c r="BY402" s="171"/>
      <c r="BZ402" s="171"/>
      <c r="CA402" s="171"/>
      <c r="CB402" s="171"/>
      <c r="CC402" s="171"/>
      <c r="CD402" s="171"/>
      <c r="CE402" s="171"/>
      <c r="CF402" s="171"/>
      <c r="CG402" s="171"/>
      <c r="CH402" s="171"/>
      <c r="CI402" s="171"/>
      <c r="CJ402" s="171"/>
    </row>
    <row r="403" spans="43:88" s="8" customFormat="1" x14ac:dyDescent="0.2">
      <c r="AQ403" s="171"/>
      <c r="AR403" s="171"/>
      <c r="AS403" s="171"/>
      <c r="AT403" s="171"/>
      <c r="AU403" s="171"/>
      <c r="AV403" s="171"/>
      <c r="AW403" s="171"/>
      <c r="AX403" s="171"/>
      <c r="AY403" s="171"/>
      <c r="AZ403" s="171"/>
      <c r="BA403" s="171"/>
      <c r="BB403" s="171"/>
      <c r="BC403" s="171"/>
      <c r="BD403" s="171"/>
      <c r="BE403" s="171"/>
      <c r="BF403" s="171"/>
      <c r="BG403" s="171"/>
      <c r="BH403" s="171"/>
      <c r="BI403" s="171"/>
      <c r="BJ403" s="171"/>
      <c r="BK403" s="171"/>
      <c r="BL403" s="171"/>
      <c r="BM403" s="171"/>
      <c r="BN403" s="171"/>
      <c r="BO403" s="171"/>
      <c r="BP403" s="171"/>
      <c r="BQ403" s="171"/>
      <c r="BR403" s="171"/>
      <c r="BS403" s="171"/>
      <c r="BT403" s="171"/>
      <c r="BU403" s="171"/>
      <c r="BV403" s="171"/>
      <c r="BW403" s="171"/>
      <c r="BX403" s="171"/>
      <c r="BY403" s="171"/>
      <c r="BZ403" s="171"/>
      <c r="CA403" s="171"/>
      <c r="CB403" s="171"/>
      <c r="CC403" s="171"/>
      <c r="CD403" s="171"/>
      <c r="CE403" s="171"/>
      <c r="CF403" s="171"/>
      <c r="CG403" s="171"/>
      <c r="CH403" s="171"/>
      <c r="CI403" s="171"/>
      <c r="CJ403" s="171"/>
    </row>
    <row r="404" spans="43:88" s="8" customFormat="1" x14ac:dyDescent="0.2">
      <c r="AQ404" s="171"/>
      <c r="AR404" s="171"/>
      <c r="AS404" s="171"/>
      <c r="AT404" s="171"/>
      <c r="AU404" s="171"/>
      <c r="AV404" s="171"/>
      <c r="AW404" s="171"/>
      <c r="AX404" s="171"/>
      <c r="AY404" s="171"/>
      <c r="AZ404" s="171"/>
      <c r="BA404" s="171"/>
      <c r="BB404" s="171"/>
      <c r="BC404" s="171"/>
      <c r="BD404" s="171"/>
      <c r="BE404" s="171"/>
      <c r="BF404" s="171"/>
      <c r="BG404" s="171"/>
      <c r="BH404" s="171"/>
      <c r="BI404" s="171"/>
      <c r="BJ404" s="171"/>
      <c r="BK404" s="171"/>
      <c r="BL404" s="171"/>
      <c r="BM404" s="171"/>
      <c r="BN404" s="171"/>
      <c r="BO404" s="171"/>
      <c r="BP404" s="171"/>
      <c r="BQ404" s="171"/>
      <c r="BR404" s="171"/>
      <c r="BS404" s="171"/>
      <c r="BT404" s="171"/>
      <c r="BU404" s="171"/>
      <c r="BV404" s="171"/>
      <c r="BW404" s="171"/>
      <c r="BX404" s="171"/>
      <c r="BY404" s="171"/>
      <c r="BZ404" s="171"/>
      <c r="CA404" s="171"/>
      <c r="CB404" s="171"/>
      <c r="CC404" s="171"/>
      <c r="CD404" s="171"/>
      <c r="CE404" s="171"/>
      <c r="CF404" s="171"/>
      <c r="CG404" s="171"/>
      <c r="CH404" s="171"/>
      <c r="CI404" s="171"/>
      <c r="CJ404" s="171"/>
    </row>
    <row r="405" spans="43:88" s="8" customFormat="1" x14ac:dyDescent="0.2">
      <c r="AQ405" s="171"/>
      <c r="AR405" s="171"/>
      <c r="AS405" s="171"/>
      <c r="AT405" s="171"/>
      <c r="AU405" s="171"/>
      <c r="AV405" s="171"/>
      <c r="AW405" s="171"/>
      <c r="AX405" s="171"/>
      <c r="AY405" s="171"/>
      <c r="AZ405" s="171"/>
      <c r="BA405" s="171"/>
      <c r="BB405" s="171"/>
      <c r="BC405" s="171"/>
      <c r="BD405" s="171"/>
      <c r="BE405" s="171"/>
      <c r="BF405" s="171"/>
      <c r="BG405" s="171"/>
      <c r="BH405" s="171"/>
      <c r="BI405" s="171"/>
      <c r="BJ405" s="171"/>
      <c r="BK405" s="171"/>
      <c r="BL405" s="171"/>
      <c r="BM405" s="171"/>
      <c r="BN405" s="171"/>
      <c r="BO405" s="171"/>
      <c r="BP405" s="171"/>
      <c r="BQ405" s="171"/>
      <c r="BR405" s="171"/>
      <c r="BS405" s="171"/>
      <c r="BT405" s="171"/>
      <c r="BU405" s="171"/>
      <c r="BV405" s="171"/>
      <c r="BW405" s="171"/>
      <c r="BX405" s="171"/>
      <c r="BY405" s="171"/>
      <c r="BZ405" s="171"/>
      <c r="CA405" s="171"/>
      <c r="CB405" s="171"/>
      <c r="CC405" s="171"/>
      <c r="CD405" s="171"/>
      <c r="CE405" s="171"/>
      <c r="CF405" s="171"/>
      <c r="CG405" s="171"/>
      <c r="CH405" s="171"/>
      <c r="CI405" s="171"/>
      <c r="CJ405" s="171"/>
    </row>
    <row r="406" spans="43:88" s="8" customFormat="1" x14ac:dyDescent="0.2">
      <c r="AQ406" s="171"/>
      <c r="AR406" s="171"/>
      <c r="AS406" s="171"/>
      <c r="AT406" s="171"/>
      <c r="AU406" s="171"/>
      <c r="AV406" s="171"/>
      <c r="AW406" s="171"/>
      <c r="AX406" s="171"/>
      <c r="AY406" s="171"/>
      <c r="AZ406" s="171"/>
      <c r="BA406" s="171"/>
      <c r="BB406" s="171"/>
      <c r="BC406" s="171"/>
      <c r="BD406" s="171"/>
      <c r="BE406" s="171"/>
      <c r="BF406" s="171"/>
      <c r="BG406" s="171"/>
      <c r="BH406" s="171"/>
      <c r="BI406" s="171"/>
      <c r="BJ406" s="171"/>
      <c r="BK406" s="171"/>
      <c r="BL406" s="171"/>
      <c r="BM406" s="171"/>
      <c r="BN406" s="171"/>
      <c r="BO406" s="171"/>
      <c r="BP406" s="171"/>
      <c r="BQ406" s="171"/>
      <c r="BR406" s="171"/>
      <c r="BS406" s="171"/>
      <c r="BT406" s="171"/>
      <c r="BU406" s="171"/>
      <c r="BV406" s="171"/>
      <c r="BW406" s="171"/>
      <c r="BX406" s="171"/>
      <c r="BY406" s="171"/>
      <c r="BZ406" s="171"/>
      <c r="CA406" s="171"/>
      <c r="CB406" s="171"/>
      <c r="CC406" s="171"/>
      <c r="CD406" s="171"/>
      <c r="CE406" s="171"/>
      <c r="CF406" s="171"/>
      <c r="CG406" s="171"/>
      <c r="CH406" s="171"/>
      <c r="CI406" s="171"/>
      <c r="CJ406" s="171"/>
    </row>
    <row r="407" spans="43:88" s="8" customFormat="1" x14ac:dyDescent="0.2">
      <c r="AQ407" s="171"/>
      <c r="AR407" s="171"/>
      <c r="AS407" s="171"/>
      <c r="AT407" s="171"/>
      <c r="AU407" s="171"/>
      <c r="AV407" s="171"/>
      <c r="AW407" s="171"/>
      <c r="AX407" s="171"/>
      <c r="AY407" s="171"/>
      <c r="AZ407" s="171"/>
      <c r="BA407" s="171"/>
      <c r="BB407" s="171"/>
      <c r="BC407" s="171"/>
      <c r="BD407" s="171"/>
      <c r="BE407" s="171"/>
      <c r="BF407" s="171"/>
      <c r="BG407" s="171"/>
      <c r="BH407" s="171"/>
      <c r="BI407" s="171"/>
      <c r="BJ407" s="171"/>
      <c r="BK407" s="171"/>
      <c r="BL407" s="171"/>
      <c r="BM407" s="171"/>
      <c r="BN407" s="171"/>
      <c r="BO407" s="171"/>
      <c r="BP407" s="171"/>
      <c r="BQ407" s="171"/>
      <c r="BR407" s="171"/>
      <c r="BS407" s="171"/>
      <c r="BT407" s="171"/>
      <c r="BU407" s="171"/>
      <c r="BV407" s="171"/>
      <c r="BW407" s="171"/>
      <c r="BX407" s="171"/>
      <c r="BY407" s="171"/>
      <c r="BZ407" s="171"/>
      <c r="CA407" s="171"/>
      <c r="CB407" s="171"/>
      <c r="CC407" s="171"/>
      <c r="CD407" s="171"/>
      <c r="CE407" s="171"/>
      <c r="CF407" s="171"/>
      <c r="CG407" s="171"/>
      <c r="CH407" s="171"/>
      <c r="CI407" s="171"/>
      <c r="CJ407" s="171"/>
    </row>
    <row r="408" spans="43:88" s="8" customFormat="1" x14ac:dyDescent="0.2">
      <c r="AQ408" s="171"/>
      <c r="AR408" s="171"/>
      <c r="AS408" s="171"/>
      <c r="AT408" s="171"/>
      <c r="AU408" s="171"/>
      <c r="AV408" s="171"/>
      <c r="AW408" s="171"/>
      <c r="AX408" s="171"/>
      <c r="AY408" s="171"/>
      <c r="AZ408" s="171"/>
      <c r="BA408" s="171"/>
      <c r="BB408" s="171"/>
      <c r="BC408" s="171"/>
      <c r="BD408" s="171"/>
      <c r="BE408" s="171"/>
      <c r="BF408" s="171"/>
      <c r="BG408" s="171"/>
      <c r="BH408" s="171"/>
      <c r="BI408" s="171"/>
      <c r="BJ408" s="171"/>
      <c r="BK408" s="171"/>
      <c r="BL408" s="171"/>
      <c r="BM408" s="171"/>
      <c r="BN408" s="171"/>
      <c r="BO408" s="171"/>
      <c r="BP408" s="171"/>
      <c r="BQ408" s="171"/>
      <c r="BR408" s="171"/>
      <c r="BS408" s="171"/>
      <c r="BT408" s="171"/>
      <c r="BU408" s="171"/>
      <c r="BV408" s="171"/>
      <c r="BW408" s="171"/>
      <c r="BX408" s="171"/>
      <c r="BY408" s="171"/>
      <c r="BZ408" s="171"/>
      <c r="CA408" s="171"/>
      <c r="CB408" s="171"/>
      <c r="CC408" s="171"/>
      <c r="CD408" s="171"/>
      <c r="CE408" s="171"/>
      <c r="CF408" s="171"/>
      <c r="CG408" s="171"/>
      <c r="CH408" s="171"/>
      <c r="CI408" s="171"/>
      <c r="CJ408" s="171"/>
    </row>
    <row r="409" spans="43:88" s="8" customFormat="1" x14ac:dyDescent="0.2">
      <c r="AQ409" s="171"/>
      <c r="AR409" s="171"/>
      <c r="AS409" s="171"/>
      <c r="AT409" s="171"/>
      <c r="AU409" s="171"/>
      <c r="AV409" s="171"/>
      <c r="AW409" s="171"/>
      <c r="AX409" s="171"/>
      <c r="AY409" s="171"/>
      <c r="AZ409" s="171"/>
      <c r="BA409" s="171"/>
      <c r="BB409" s="171"/>
      <c r="BC409" s="171"/>
      <c r="BD409" s="171"/>
      <c r="BE409" s="171"/>
      <c r="BF409" s="171"/>
      <c r="BG409" s="171"/>
      <c r="BH409" s="171"/>
      <c r="BI409" s="171"/>
      <c r="BJ409" s="171"/>
      <c r="BK409" s="171"/>
      <c r="BL409" s="171"/>
      <c r="BM409" s="171"/>
      <c r="BN409" s="171"/>
      <c r="BO409" s="171"/>
      <c r="BP409" s="171"/>
      <c r="BQ409" s="171"/>
      <c r="BR409" s="171"/>
      <c r="BS409" s="171"/>
      <c r="BT409" s="171"/>
      <c r="BU409" s="171"/>
      <c r="BV409" s="171"/>
      <c r="BW409" s="171"/>
      <c r="BX409" s="171"/>
      <c r="BY409" s="171"/>
      <c r="BZ409" s="171"/>
      <c r="CA409" s="171"/>
      <c r="CB409" s="171"/>
      <c r="CC409" s="171"/>
      <c r="CD409" s="171"/>
      <c r="CE409" s="171"/>
      <c r="CF409" s="171"/>
      <c r="CG409" s="171"/>
      <c r="CH409" s="171"/>
      <c r="CI409" s="171"/>
      <c r="CJ409" s="171"/>
    </row>
    <row r="410" spans="43:88" s="8" customFormat="1" x14ac:dyDescent="0.2">
      <c r="AQ410" s="171"/>
      <c r="AR410" s="171"/>
      <c r="AS410" s="171"/>
      <c r="AT410" s="171"/>
      <c r="AU410" s="171"/>
      <c r="AV410" s="171"/>
      <c r="AW410" s="171"/>
      <c r="AX410" s="171"/>
      <c r="AY410" s="171"/>
      <c r="AZ410" s="171"/>
      <c r="BA410" s="171"/>
      <c r="BB410" s="171"/>
      <c r="BC410" s="171"/>
      <c r="BD410" s="171"/>
      <c r="BE410" s="171"/>
      <c r="BF410" s="171"/>
      <c r="BG410" s="171"/>
      <c r="BH410" s="171"/>
      <c r="BI410" s="171"/>
      <c r="BJ410" s="171"/>
      <c r="BK410" s="171"/>
      <c r="BL410" s="171"/>
      <c r="BM410" s="171"/>
      <c r="BN410" s="171"/>
      <c r="BO410" s="171"/>
      <c r="BP410" s="171"/>
      <c r="BQ410" s="171"/>
      <c r="BR410" s="171"/>
      <c r="BS410" s="171"/>
      <c r="BT410" s="171"/>
      <c r="BU410" s="171"/>
      <c r="BV410" s="171"/>
      <c r="BW410" s="171"/>
      <c r="BX410" s="171"/>
      <c r="BY410" s="171"/>
      <c r="BZ410" s="171"/>
      <c r="CA410" s="171"/>
      <c r="CB410" s="171"/>
      <c r="CC410" s="171"/>
      <c r="CD410" s="171"/>
      <c r="CE410" s="171"/>
      <c r="CF410" s="171"/>
      <c r="CG410" s="171"/>
      <c r="CH410" s="171"/>
      <c r="CI410" s="171"/>
      <c r="CJ410" s="171"/>
    </row>
    <row r="411" spans="43:88" s="8" customFormat="1" x14ac:dyDescent="0.2">
      <c r="AQ411" s="171"/>
      <c r="AR411" s="171"/>
      <c r="AS411" s="171"/>
      <c r="AT411" s="171"/>
      <c r="AU411" s="171"/>
      <c r="AV411" s="171"/>
      <c r="AW411" s="171"/>
      <c r="AX411" s="171"/>
      <c r="AY411" s="171"/>
      <c r="AZ411" s="171"/>
      <c r="BA411" s="171"/>
      <c r="BB411" s="171"/>
      <c r="BC411" s="171"/>
      <c r="BD411" s="171"/>
      <c r="BE411" s="171"/>
      <c r="BF411" s="171"/>
      <c r="BG411" s="171"/>
      <c r="BH411" s="171"/>
      <c r="BI411" s="171"/>
      <c r="BJ411" s="171"/>
      <c r="BK411" s="171"/>
      <c r="BL411" s="171"/>
      <c r="BM411" s="171"/>
      <c r="BN411" s="171"/>
      <c r="BO411" s="171"/>
      <c r="BP411" s="171"/>
      <c r="BQ411" s="171"/>
      <c r="BR411" s="171"/>
      <c r="BS411" s="171"/>
      <c r="BT411" s="171"/>
      <c r="BU411" s="171"/>
      <c r="BV411" s="171"/>
      <c r="BW411" s="171"/>
      <c r="BX411" s="171"/>
      <c r="BY411" s="171"/>
      <c r="BZ411" s="171"/>
      <c r="CA411" s="171"/>
      <c r="CB411" s="171"/>
      <c r="CC411" s="171"/>
      <c r="CD411" s="171"/>
      <c r="CE411" s="171"/>
      <c r="CF411" s="171"/>
      <c r="CG411" s="171"/>
      <c r="CH411" s="171"/>
      <c r="CI411" s="171"/>
      <c r="CJ411" s="171"/>
    </row>
    <row r="412" spans="43:88" s="8" customFormat="1" x14ac:dyDescent="0.2">
      <c r="AQ412" s="171"/>
      <c r="AR412" s="171"/>
      <c r="AS412" s="171"/>
      <c r="AT412" s="171"/>
      <c r="AU412" s="171"/>
      <c r="AV412" s="171"/>
      <c r="AW412" s="171"/>
      <c r="AX412" s="171"/>
      <c r="AY412" s="171"/>
      <c r="AZ412" s="171"/>
      <c r="BA412" s="171"/>
      <c r="BB412" s="171"/>
      <c r="BC412" s="171"/>
      <c r="BD412" s="171"/>
      <c r="BE412" s="171"/>
      <c r="BF412" s="171"/>
      <c r="BG412" s="171"/>
      <c r="BH412" s="171"/>
      <c r="BI412" s="171"/>
      <c r="BJ412" s="171"/>
      <c r="BK412" s="171"/>
      <c r="BL412" s="171"/>
      <c r="BM412" s="171"/>
      <c r="BN412" s="171"/>
      <c r="BO412" s="171"/>
      <c r="BP412" s="171"/>
      <c r="BQ412" s="171"/>
      <c r="BR412" s="171"/>
      <c r="BS412" s="171"/>
      <c r="BT412" s="171"/>
      <c r="BU412" s="171"/>
      <c r="BV412" s="171"/>
      <c r="BW412" s="171"/>
      <c r="BX412" s="171"/>
      <c r="BY412" s="171"/>
      <c r="BZ412" s="171"/>
      <c r="CA412" s="171"/>
      <c r="CB412" s="171"/>
      <c r="CC412" s="171"/>
      <c r="CD412" s="171"/>
      <c r="CE412" s="171"/>
      <c r="CF412" s="171"/>
      <c r="CG412" s="171"/>
      <c r="CH412" s="171"/>
      <c r="CI412" s="171"/>
      <c r="CJ412" s="171"/>
    </row>
    <row r="413" spans="43:88" s="8" customFormat="1" x14ac:dyDescent="0.2">
      <c r="AQ413" s="171"/>
      <c r="AR413" s="171"/>
      <c r="AS413" s="171"/>
      <c r="AT413" s="171"/>
      <c r="AU413" s="171"/>
      <c r="AV413" s="171"/>
      <c r="AW413" s="171"/>
      <c r="AX413" s="171"/>
      <c r="AY413" s="171"/>
      <c r="AZ413" s="171"/>
      <c r="BA413" s="171"/>
      <c r="BB413" s="171"/>
      <c r="BC413" s="171"/>
      <c r="BD413" s="171"/>
      <c r="BE413" s="171"/>
      <c r="BF413" s="171"/>
      <c r="BG413" s="171"/>
      <c r="BH413" s="171"/>
      <c r="BI413" s="171"/>
      <c r="BJ413" s="171"/>
      <c r="BK413" s="171"/>
      <c r="BL413" s="171"/>
      <c r="BM413" s="171"/>
      <c r="BN413" s="171"/>
      <c r="BO413" s="171"/>
      <c r="BP413" s="171"/>
      <c r="BQ413" s="171"/>
      <c r="BR413" s="171"/>
      <c r="BS413" s="171"/>
      <c r="BT413" s="171"/>
      <c r="BU413" s="171"/>
      <c r="BV413" s="171"/>
      <c r="BW413" s="171"/>
      <c r="BX413" s="171"/>
      <c r="BY413" s="171"/>
      <c r="BZ413" s="171"/>
      <c r="CA413" s="171"/>
      <c r="CB413" s="171"/>
      <c r="CC413" s="171"/>
      <c r="CD413" s="171"/>
      <c r="CE413" s="171"/>
      <c r="CF413" s="171"/>
      <c r="CG413" s="171"/>
      <c r="CH413" s="171"/>
      <c r="CI413" s="171"/>
      <c r="CJ413" s="171"/>
    </row>
    <row r="414" spans="43:88" s="8" customFormat="1" x14ac:dyDescent="0.2">
      <c r="AQ414" s="171"/>
      <c r="AR414" s="171"/>
      <c r="AS414" s="171"/>
      <c r="AT414" s="171"/>
      <c r="AU414" s="171"/>
      <c r="AV414" s="171"/>
      <c r="AW414" s="171"/>
      <c r="AX414" s="171"/>
      <c r="AY414" s="171"/>
      <c r="AZ414" s="171"/>
      <c r="BA414" s="171"/>
      <c r="BB414" s="171"/>
      <c r="BC414" s="171"/>
      <c r="BD414" s="171"/>
      <c r="BE414" s="171"/>
      <c r="BF414" s="171"/>
      <c r="BG414" s="171"/>
      <c r="BH414" s="171"/>
      <c r="BI414" s="171"/>
      <c r="BJ414" s="171"/>
      <c r="BK414" s="171"/>
      <c r="BL414" s="171"/>
      <c r="BM414" s="171"/>
      <c r="BN414" s="171"/>
      <c r="BO414" s="171"/>
      <c r="BP414" s="171"/>
      <c r="BQ414" s="171"/>
      <c r="BR414" s="171"/>
      <c r="BS414" s="171"/>
      <c r="BT414" s="171"/>
      <c r="BU414" s="171"/>
      <c r="BV414" s="171"/>
      <c r="BW414" s="171"/>
      <c r="BX414" s="171"/>
      <c r="BY414" s="171"/>
      <c r="BZ414" s="171"/>
      <c r="CA414" s="171"/>
      <c r="CB414" s="171"/>
      <c r="CC414" s="171"/>
      <c r="CD414" s="171"/>
      <c r="CE414" s="171"/>
      <c r="CF414" s="171"/>
      <c r="CG414" s="171"/>
      <c r="CH414" s="171"/>
      <c r="CI414" s="171"/>
      <c r="CJ414" s="171"/>
    </row>
    <row r="415" spans="43:88" s="8" customFormat="1" x14ac:dyDescent="0.2">
      <c r="AQ415" s="171"/>
      <c r="AR415" s="171"/>
      <c r="AS415" s="171"/>
      <c r="AT415" s="171"/>
      <c r="AU415" s="171"/>
      <c r="AV415" s="171"/>
      <c r="AW415" s="171"/>
      <c r="AX415" s="171"/>
      <c r="AY415" s="171"/>
      <c r="AZ415" s="171"/>
      <c r="BA415" s="171"/>
      <c r="BB415" s="171"/>
      <c r="BC415" s="171"/>
      <c r="BD415" s="171"/>
      <c r="BE415" s="171"/>
      <c r="BF415" s="171"/>
      <c r="BG415" s="171"/>
      <c r="BH415" s="171"/>
      <c r="BI415" s="171"/>
      <c r="BJ415" s="171"/>
      <c r="BK415" s="171"/>
      <c r="BL415" s="171"/>
      <c r="BM415" s="171"/>
      <c r="BN415" s="171"/>
      <c r="BO415" s="171"/>
      <c r="BP415" s="171"/>
      <c r="BQ415" s="171"/>
      <c r="BR415" s="171"/>
      <c r="BS415" s="171"/>
      <c r="BT415" s="171"/>
      <c r="BU415" s="171"/>
      <c r="BV415" s="171"/>
      <c r="BW415" s="171"/>
      <c r="BX415" s="171"/>
      <c r="BY415" s="171"/>
      <c r="BZ415" s="171"/>
      <c r="CA415" s="171"/>
      <c r="CB415" s="171"/>
      <c r="CC415" s="171"/>
      <c r="CD415" s="171"/>
      <c r="CE415" s="171"/>
      <c r="CF415" s="171"/>
      <c r="CG415" s="171"/>
      <c r="CH415" s="171"/>
      <c r="CI415" s="171"/>
      <c r="CJ415" s="171"/>
    </row>
    <row r="416" spans="43:88" s="8" customFormat="1" x14ac:dyDescent="0.2">
      <c r="AQ416" s="171"/>
      <c r="AR416" s="171"/>
      <c r="AS416" s="171"/>
      <c r="AT416" s="171"/>
      <c r="AU416" s="171"/>
      <c r="AV416" s="171"/>
      <c r="AW416" s="171"/>
      <c r="AX416" s="171"/>
      <c r="AY416" s="171"/>
      <c r="AZ416" s="171"/>
      <c r="BA416" s="171"/>
      <c r="BB416" s="171"/>
      <c r="BC416" s="171"/>
      <c r="BD416" s="171"/>
      <c r="BE416" s="171"/>
      <c r="BF416" s="171"/>
      <c r="BG416" s="171"/>
      <c r="BH416" s="171"/>
      <c r="BI416" s="171"/>
      <c r="BJ416" s="171"/>
      <c r="BK416" s="171"/>
      <c r="BL416" s="171"/>
      <c r="BM416" s="171"/>
      <c r="BN416" s="171"/>
      <c r="BO416" s="171"/>
      <c r="BP416" s="171"/>
      <c r="BQ416" s="171"/>
      <c r="BR416" s="171"/>
      <c r="BS416" s="171"/>
      <c r="BT416" s="171"/>
      <c r="BU416" s="171"/>
      <c r="BV416" s="171"/>
      <c r="BW416" s="171"/>
      <c r="BX416" s="171"/>
      <c r="BY416" s="171"/>
      <c r="BZ416" s="171"/>
      <c r="CA416" s="171"/>
      <c r="CB416" s="171"/>
      <c r="CC416" s="171"/>
      <c r="CD416" s="171"/>
      <c r="CE416" s="171"/>
      <c r="CF416" s="171"/>
      <c r="CG416" s="171"/>
      <c r="CH416" s="171"/>
      <c r="CI416" s="171"/>
      <c r="CJ416" s="171"/>
    </row>
    <row r="417" spans="43:88" s="8" customFormat="1" x14ac:dyDescent="0.2">
      <c r="AQ417" s="171"/>
      <c r="AR417" s="171"/>
      <c r="AS417" s="171"/>
      <c r="AT417" s="171"/>
      <c r="AU417" s="171"/>
      <c r="AV417" s="171"/>
      <c r="AW417" s="171"/>
      <c r="AX417" s="171"/>
      <c r="AY417" s="171"/>
      <c r="AZ417" s="171"/>
      <c r="BA417" s="171"/>
      <c r="BB417" s="171"/>
      <c r="BC417" s="171"/>
      <c r="BD417" s="171"/>
      <c r="BE417" s="171"/>
      <c r="BF417" s="171"/>
      <c r="BG417" s="171"/>
      <c r="BH417" s="171"/>
      <c r="BI417" s="171"/>
      <c r="BJ417" s="171"/>
      <c r="BK417" s="171"/>
      <c r="BL417" s="171"/>
      <c r="BM417" s="171"/>
      <c r="BN417" s="171"/>
      <c r="BO417" s="171"/>
      <c r="BP417" s="171"/>
      <c r="BQ417" s="171"/>
      <c r="BR417" s="171"/>
      <c r="BS417" s="171"/>
      <c r="BT417" s="171"/>
      <c r="BU417" s="171"/>
      <c r="BV417" s="171"/>
      <c r="BW417" s="171"/>
      <c r="BX417" s="171"/>
      <c r="BY417" s="171"/>
      <c r="BZ417" s="171"/>
      <c r="CA417" s="171"/>
      <c r="CB417" s="171"/>
      <c r="CC417" s="171"/>
      <c r="CD417" s="171"/>
      <c r="CE417" s="171"/>
      <c r="CF417" s="171"/>
      <c r="CG417" s="171"/>
      <c r="CH417" s="171"/>
      <c r="CI417" s="171"/>
      <c r="CJ417" s="171"/>
    </row>
    <row r="418" spans="43:88" s="8" customFormat="1" x14ac:dyDescent="0.2">
      <c r="AQ418" s="171"/>
      <c r="AR418" s="171"/>
      <c r="AS418" s="171"/>
      <c r="AT418" s="171"/>
      <c r="AU418" s="171"/>
      <c r="AV418" s="171"/>
      <c r="AW418" s="171"/>
      <c r="AX418" s="171"/>
      <c r="AY418" s="171"/>
      <c r="AZ418" s="171"/>
      <c r="BA418" s="171"/>
      <c r="BB418" s="171"/>
      <c r="BC418" s="171"/>
      <c r="BD418" s="171"/>
      <c r="BE418" s="171"/>
      <c r="BF418" s="171"/>
      <c r="BG418" s="171"/>
      <c r="BH418" s="171"/>
      <c r="BI418" s="171"/>
      <c r="BJ418" s="171"/>
      <c r="BK418" s="171"/>
      <c r="BL418" s="171"/>
      <c r="BM418" s="171"/>
      <c r="BN418" s="171"/>
      <c r="BO418" s="171"/>
      <c r="BP418" s="171"/>
      <c r="BQ418" s="171"/>
      <c r="BR418" s="171"/>
      <c r="BS418" s="171"/>
      <c r="BT418" s="171"/>
      <c r="BU418" s="171"/>
      <c r="BV418" s="171"/>
      <c r="BW418" s="171"/>
      <c r="BX418" s="171"/>
      <c r="BY418" s="171"/>
      <c r="BZ418" s="171"/>
      <c r="CA418" s="171"/>
      <c r="CB418" s="171"/>
      <c r="CC418" s="171"/>
      <c r="CD418" s="171"/>
      <c r="CE418" s="171"/>
      <c r="CF418" s="171"/>
      <c r="CG418" s="171"/>
      <c r="CH418" s="171"/>
      <c r="CI418" s="171"/>
      <c r="CJ418" s="171"/>
    </row>
    <row r="419" spans="43:88" s="8" customFormat="1" x14ac:dyDescent="0.2">
      <c r="AQ419" s="171"/>
      <c r="AR419" s="171"/>
      <c r="AS419" s="171"/>
      <c r="AT419" s="171"/>
      <c r="AU419" s="171"/>
      <c r="AV419" s="171"/>
      <c r="AW419" s="171"/>
      <c r="AX419" s="171"/>
      <c r="AY419" s="171"/>
      <c r="AZ419" s="171"/>
      <c r="BA419" s="171"/>
      <c r="BB419" s="171"/>
      <c r="BC419" s="171"/>
      <c r="BD419" s="171"/>
      <c r="BE419" s="171"/>
      <c r="BF419" s="171"/>
      <c r="BG419" s="171"/>
      <c r="BH419" s="171"/>
      <c r="BI419" s="171"/>
      <c r="BJ419" s="171"/>
      <c r="BK419" s="171"/>
      <c r="BL419" s="171"/>
      <c r="BM419" s="171"/>
      <c r="BN419" s="171"/>
      <c r="BO419" s="171"/>
      <c r="BP419" s="171"/>
      <c r="BQ419" s="171"/>
      <c r="BR419" s="171"/>
      <c r="BS419" s="171"/>
      <c r="BT419" s="171"/>
      <c r="BU419" s="171"/>
      <c r="BV419" s="171"/>
      <c r="BW419" s="171"/>
      <c r="BX419" s="171"/>
      <c r="BY419" s="171"/>
      <c r="BZ419" s="171"/>
      <c r="CA419" s="171"/>
      <c r="CB419" s="171"/>
      <c r="CC419" s="171"/>
      <c r="CD419" s="171"/>
      <c r="CE419" s="171"/>
      <c r="CF419" s="171"/>
      <c r="CG419" s="171"/>
      <c r="CH419" s="171"/>
      <c r="CI419" s="171"/>
      <c r="CJ419" s="171"/>
    </row>
    <row r="420" spans="43:88" s="8" customFormat="1" x14ac:dyDescent="0.2">
      <c r="AQ420" s="171"/>
      <c r="AR420" s="171"/>
      <c r="AS420" s="171"/>
      <c r="AT420" s="171"/>
      <c r="AU420" s="171"/>
      <c r="AV420" s="171"/>
      <c r="AW420" s="171"/>
      <c r="AX420" s="171"/>
      <c r="AY420" s="171"/>
      <c r="AZ420" s="171"/>
      <c r="BA420" s="171"/>
      <c r="BB420" s="171"/>
      <c r="BC420" s="171"/>
      <c r="BD420" s="171"/>
      <c r="BE420" s="171"/>
      <c r="BF420" s="171"/>
      <c r="BG420" s="171"/>
      <c r="BH420" s="171"/>
      <c r="BI420" s="171"/>
      <c r="BJ420" s="171"/>
      <c r="BK420" s="171"/>
      <c r="BL420" s="171"/>
      <c r="BM420" s="171"/>
      <c r="BN420" s="171"/>
      <c r="BO420" s="171"/>
      <c r="BP420" s="171"/>
      <c r="BQ420" s="171"/>
      <c r="BR420" s="171"/>
      <c r="BS420" s="171"/>
      <c r="BT420" s="171"/>
      <c r="BU420" s="171"/>
      <c r="BV420" s="171"/>
      <c r="BW420" s="171"/>
      <c r="BX420" s="171"/>
      <c r="BY420" s="171"/>
      <c r="BZ420" s="171"/>
      <c r="CA420" s="171"/>
      <c r="CB420" s="171"/>
      <c r="CC420" s="171"/>
      <c r="CD420" s="171"/>
      <c r="CE420" s="171"/>
      <c r="CF420" s="171"/>
      <c r="CG420" s="171"/>
      <c r="CH420" s="171"/>
      <c r="CI420" s="171"/>
      <c r="CJ420" s="171"/>
    </row>
    <row r="421" spans="43:88" s="8" customFormat="1" x14ac:dyDescent="0.2">
      <c r="AQ421" s="171"/>
      <c r="AR421" s="171"/>
      <c r="AS421" s="171"/>
      <c r="AT421" s="171"/>
      <c r="AU421" s="171"/>
      <c r="AV421" s="171"/>
      <c r="AW421" s="171"/>
      <c r="AX421" s="171"/>
      <c r="AY421" s="171"/>
      <c r="AZ421" s="171"/>
      <c r="BA421" s="171"/>
      <c r="BB421" s="171"/>
      <c r="BC421" s="171"/>
      <c r="BD421" s="171"/>
      <c r="BE421" s="171"/>
      <c r="BF421" s="171"/>
      <c r="BG421" s="171"/>
      <c r="BH421" s="171"/>
      <c r="BI421" s="171"/>
      <c r="BJ421" s="171"/>
      <c r="BK421" s="171"/>
      <c r="BL421" s="171"/>
      <c r="BM421" s="171"/>
      <c r="BN421" s="171"/>
      <c r="BO421" s="171"/>
      <c r="BP421" s="171"/>
      <c r="BQ421" s="171"/>
      <c r="BR421" s="171"/>
      <c r="BS421" s="171"/>
      <c r="BT421" s="171"/>
      <c r="BU421" s="171"/>
      <c r="BV421" s="171"/>
      <c r="BW421" s="171"/>
      <c r="BX421" s="171"/>
      <c r="BY421" s="171"/>
      <c r="BZ421" s="171"/>
      <c r="CA421" s="171"/>
      <c r="CB421" s="171"/>
      <c r="CC421" s="171"/>
      <c r="CD421" s="171"/>
      <c r="CE421" s="171"/>
      <c r="CF421" s="171"/>
      <c r="CG421" s="171"/>
      <c r="CH421" s="171"/>
      <c r="CI421" s="171"/>
      <c r="CJ421" s="171"/>
    </row>
    <row r="422" spans="43:88" s="8" customFormat="1" x14ac:dyDescent="0.2">
      <c r="AQ422" s="171"/>
      <c r="AR422" s="171"/>
      <c r="AS422" s="171"/>
      <c r="AT422" s="171"/>
      <c r="AU422" s="171"/>
      <c r="AV422" s="171"/>
      <c r="AW422" s="171"/>
      <c r="AX422" s="171"/>
      <c r="AY422" s="171"/>
      <c r="AZ422" s="171"/>
      <c r="BA422" s="171"/>
      <c r="BB422" s="171"/>
      <c r="BC422" s="171"/>
      <c r="BD422" s="171"/>
      <c r="BE422" s="171"/>
      <c r="BF422" s="171"/>
      <c r="BG422" s="171"/>
      <c r="BH422" s="171"/>
      <c r="BI422" s="171"/>
      <c r="BJ422" s="171"/>
      <c r="BK422" s="171"/>
      <c r="BL422" s="171"/>
      <c r="BM422" s="171"/>
      <c r="BN422" s="171"/>
      <c r="BO422" s="171"/>
      <c r="BP422" s="171"/>
      <c r="BQ422" s="171"/>
      <c r="BR422" s="171"/>
      <c r="BS422" s="171"/>
      <c r="BT422" s="171"/>
      <c r="BU422" s="171"/>
      <c r="BV422" s="171"/>
      <c r="BW422" s="171"/>
      <c r="BX422" s="171"/>
      <c r="BY422" s="171"/>
      <c r="BZ422" s="171"/>
      <c r="CA422" s="171"/>
      <c r="CB422" s="171"/>
      <c r="CC422" s="171"/>
      <c r="CD422" s="171"/>
      <c r="CE422" s="171"/>
      <c r="CF422" s="171"/>
      <c r="CG422" s="171"/>
      <c r="CH422" s="171"/>
      <c r="CI422" s="171"/>
      <c r="CJ422" s="171"/>
    </row>
    <row r="423" spans="43:88" s="8" customFormat="1" x14ac:dyDescent="0.2">
      <c r="AQ423" s="171"/>
      <c r="AR423" s="171"/>
      <c r="AS423" s="171"/>
      <c r="AT423" s="171"/>
      <c r="AU423" s="171"/>
      <c r="AV423" s="171"/>
      <c r="AW423" s="171"/>
      <c r="AX423" s="171"/>
      <c r="AY423" s="171"/>
      <c r="AZ423" s="171"/>
      <c r="BA423" s="171"/>
      <c r="BB423" s="171"/>
      <c r="BC423" s="171"/>
      <c r="BD423" s="171"/>
      <c r="BE423" s="171"/>
      <c r="BF423" s="171"/>
      <c r="BG423" s="171"/>
      <c r="BH423" s="171"/>
      <c r="BI423" s="171"/>
      <c r="BJ423" s="171"/>
      <c r="BK423" s="171"/>
      <c r="BL423" s="171"/>
      <c r="BM423" s="171"/>
      <c r="BN423" s="171"/>
      <c r="BO423" s="171"/>
      <c r="BP423" s="171"/>
      <c r="BQ423" s="171"/>
      <c r="BR423" s="171"/>
      <c r="BS423" s="171"/>
      <c r="BT423" s="171"/>
      <c r="BU423" s="171"/>
      <c r="BV423" s="171"/>
      <c r="BW423" s="171"/>
      <c r="BX423" s="171"/>
      <c r="BY423" s="171"/>
      <c r="BZ423" s="171"/>
      <c r="CA423" s="171"/>
      <c r="CB423" s="171"/>
      <c r="CC423" s="171"/>
      <c r="CD423" s="171"/>
      <c r="CE423" s="171"/>
      <c r="CF423" s="171"/>
      <c r="CG423" s="171"/>
      <c r="CH423" s="171"/>
      <c r="CI423" s="171"/>
      <c r="CJ423" s="171"/>
    </row>
    <row r="424" spans="43:88" s="8" customFormat="1" x14ac:dyDescent="0.2">
      <c r="AQ424" s="171"/>
      <c r="AR424" s="171"/>
      <c r="AS424" s="171"/>
      <c r="AT424" s="171"/>
      <c r="AU424" s="171"/>
      <c r="AV424" s="171"/>
      <c r="AW424" s="171"/>
      <c r="AX424" s="171"/>
      <c r="AY424" s="171"/>
      <c r="AZ424" s="171"/>
      <c r="BA424" s="171"/>
      <c r="BB424" s="171"/>
      <c r="BC424" s="171"/>
      <c r="BD424" s="171"/>
      <c r="BE424" s="171"/>
      <c r="BF424" s="171"/>
      <c r="BG424" s="171"/>
      <c r="BH424" s="171"/>
      <c r="BI424" s="171"/>
      <c r="BJ424" s="171"/>
      <c r="BK424" s="171"/>
      <c r="BL424" s="171"/>
      <c r="BM424" s="171"/>
      <c r="BN424" s="171"/>
      <c r="BO424" s="171"/>
      <c r="BP424" s="171"/>
      <c r="BQ424" s="171"/>
      <c r="BR424" s="171"/>
      <c r="BS424" s="171"/>
      <c r="BT424" s="171"/>
      <c r="BU424" s="171"/>
      <c r="BV424" s="171"/>
      <c r="BW424" s="171"/>
      <c r="BX424" s="171"/>
      <c r="BY424" s="171"/>
      <c r="BZ424" s="171"/>
      <c r="CA424" s="171"/>
      <c r="CB424" s="171"/>
      <c r="CC424" s="171"/>
      <c r="CD424" s="171"/>
      <c r="CE424" s="171"/>
      <c r="CF424" s="171"/>
      <c r="CG424" s="171"/>
      <c r="CH424" s="171"/>
      <c r="CI424" s="171"/>
      <c r="CJ424" s="171"/>
    </row>
    <row r="425" spans="43:88" s="8" customFormat="1" x14ac:dyDescent="0.2">
      <c r="AQ425" s="171"/>
      <c r="AR425" s="171"/>
      <c r="AS425" s="171"/>
      <c r="AT425" s="171"/>
      <c r="AU425" s="171"/>
      <c r="AV425" s="171"/>
      <c r="AW425" s="171"/>
      <c r="AX425" s="171"/>
      <c r="AY425" s="171"/>
      <c r="AZ425" s="171"/>
      <c r="BA425" s="171"/>
      <c r="BB425" s="171"/>
      <c r="BC425" s="171"/>
      <c r="BD425" s="171"/>
      <c r="BE425" s="171"/>
      <c r="BF425" s="171"/>
      <c r="BG425" s="171"/>
      <c r="BH425" s="171"/>
      <c r="BI425" s="171"/>
      <c r="BJ425" s="171"/>
      <c r="BK425" s="171"/>
      <c r="BL425" s="171"/>
      <c r="BM425" s="171"/>
      <c r="BN425" s="171"/>
      <c r="BO425" s="171"/>
      <c r="BP425" s="171"/>
      <c r="BQ425" s="171"/>
      <c r="BR425" s="171"/>
      <c r="BS425" s="171"/>
      <c r="BT425" s="171"/>
      <c r="BU425" s="171"/>
      <c r="BV425" s="171"/>
      <c r="BW425" s="171"/>
      <c r="BX425" s="171"/>
      <c r="BY425" s="171"/>
      <c r="BZ425" s="171"/>
      <c r="CA425" s="171"/>
      <c r="CB425" s="171"/>
      <c r="CC425" s="171"/>
      <c r="CD425" s="171"/>
      <c r="CE425" s="171"/>
      <c r="CF425" s="171"/>
      <c r="CG425" s="171"/>
      <c r="CH425" s="171"/>
      <c r="CI425" s="171"/>
      <c r="CJ425" s="171"/>
    </row>
    <row r="426" spans="43:88" s="8" customFormat="1" x14ac:dyDescent="0.2">
      <c r="AQ426" s="171"/>
      <c r="AR426" s="171"/>
      <c r="AS426" s="171"/>
      <c r="AT426" s="171"/>
      <c r="AU426" s="171"/>
      <c r="AV426" s="171"/>
      <c r="AW426" s="171"/>
      <c r="AX426" s="171"/>
      <c r="AY426" s="171"/>
      <c r="AZ426" s="171"/>
      <c r="BA426" s="171"/>
      <c r="BB426" s="171"/>
      <c r="BC426" s="171"/>
      <c r="BD426" s="171"/>
      <c r="BE426" s="171"/>
      <c r="BF426" s="171"/>
      <c r="BG426" s="171"/>
      <c r="BH426" s="171"/>
      <c r="BI426" s="171"/>
      <c r="BJ426" s="171"/>
      <c r="BK426" s="171"/>
      <c r="BL426" s="171"/>
      <c r="BM426" s="171"/>
      <c r="BN426" s="171"/>
      <c r="BO426" s="171"/>
      <c r="BP426" s="171"/>
      <c r="BQ426" s="171"/>
      <c r="BR426" s="171"/>
      <c r="BS426" s="171"/>
      <c r="BT426" s="171"/>
      <c r="BU426" s="171"/>
      <c r="BV426" s="171"/>
      <c r="BW426" s="171"/>
      <c r="BX426" s="171"/>
      <c r="BY426" s="171"/>
      <c r="BZ426" s="171"/>
      <c r="CA426" s="171"/>
      <c r="CB426" s="171"/>
      <c r="CC426" s="171"/>
      <c r="CD426" s="171"/>
      <c r="CE426" s="171"/>
      <c r="CF426" s="171"/>
      <c r="CG426" s="171"/>
      <c r="CH426" s="171"/>
      <c r="CI426" s="171"/>
      <c r="CJ426" s="171"/>
    </row>
    <row r="427" spans="43:88" s="8" customFormat="1" x14ac:dyDescent="0.2">
      <c r="AQ427" s="171"/>
      <c r="AR427" s="171"/>
      <c r="AS427" s="171"/>
      <c r="AT427" s="171"/>
      <c r="AU427" s="171"/>
      <c r="AV427" s="171"/>
      <c r="AW427" s="171"/>
      <c r="AX427" s="171"/>
      <c r="AY427" s="171"/>
      <c r="AZ427" s="171"/>
      <c r="BA427" s="171"/>
      <c r="BB427" s="171"/>
      <c r="BC427" s="171"/>
      <c r="BD427" s="171"/>
      <c r="BE427" s="171"/>
      <c r="BF427" s="171"/>
      <c r="BG427" s="171"/>
      <c r="BH427" s="171"/>
      <c r="BI427" s="171"/>
      <c r="BJ427" s="171"/>
      <c r="BK427" s="171"/>
      <c r="BL427" s="171"/>
      <c r="BM427" s="171"/>
      <c r="BN427" s="171"/>
      <c r="BO427" s="171"/>
      <c r="BP427" s="171"/>
      <c r="BQ427" s="171"/>
      <c r="BR427" s="171"/>
      <c r="BS427" s="171"/>
      <c r="BT427" s="171"/>
      <c r="BU427" s="171"/>
      <c r="BV427" s="171"/>
      <c r="BW427" s="171"/>
      <c r="BX427" s="171"/>
      <c r="BY427" s="171"/>
      <c r="BZ427" s="171"/>
      <c r="CA427" s="171"/>
      <c r="CB427" s="171"/>
      <c r="CC427" s="171"/>
      <c r="CD427" s="171"/>
      <c r="CE427" s="171"/>
      <c r="CF427" s="171"/>
      <c r="CG427" s="171"/>
      <c r="CH427" s="171"/>
      <c r="CI427" s="171"/>
      <c r="CJ427" s="171"/>
    </row>
    <row r="428" spans="43:88" s="8" customFormat="1" x14ac:dyDescent="0.2">
      <c r="AQ428" s="171"/>
      <c r="AR428" s="171"/>
      <c r="AS428" s="171"/>
      <c r="AT428" s="171"/>
      <c r="AU428" s="171"/>
      <c r="AV428" s="171"/>
      <c r="AW428" s="171"/>
      <c r="AX428" s="171"/>
      <c r="AY428" s="171"/>
      <c r="AZ428" s="171"/>
      <c r="BA428" s="171"/>
      <c r="BB428" s="171"/>
      <c r="BC428" s="171"/>
      <c r="BD428" s="171"/>
      <c r="BE428" s="171"/>
      <c r="BF428" s="171"/>
      <c r="BG428" s="171"/>
      <c r="BH428" s="171"/>
      <c r="BI428" s="171"/>
      <c r="BJ428" s="171"/>
      <c r="BK428" s="171"/>
      <c r="BL428" s="171"/>
      <c r="BM428" s="171"/>
      <c r="BN428" s="171"/>
      <c r="BO428" s="171"/>
      <c r="BP428" s="171"/>
      <c r="BQ428" s="171"/>
      <c r="BR428" s="171"/>
      <c r="BS428" s="171"/>
      <c r="BT428" s="171"/>
      <c r="BU428" s="171"/>
      <c r="BV428" s="171"/>
      <c r="BW428" s="171"/>
      <c r="BX428" s="171"/>
      <c r="BY428" s="171"/>
      <c r="BZ428" s="171"/>
      <c r="CA428" s="171"/>
      <c r="CB428" s="171"/>
      <c r="CC428" s="171"/>
      <c r="CD428" s="171"/>
      <c r="CE428" s="171"/>
      <c r="CF428" s="171"/>
      <c r="CG428" s="171"/>
      <c r="CH428" s="171"/>
      <c r="CI428" s="171"/>
      <c r="CJ428" s="171"/>
    </row>
    <row r="429" spans="43:88" s="8" customFormat="1" x14ac:dyDescent="0.2">
      <c r="AQ429" s="171"/>
      <c r="AR429" s="171"/>
      <c r="AS429" s="171"/>
      <c r="AT429" s="171"/>
      <c r="AU429" s="171"/>
      <c r="AV429" s="171"/>
      <c r="AW429" s="171"/>
      <c r="AX429" s="171"/>
      <c r="AY429" s="171"/>
      <c r="AZ429" s="171"/>
      <c r="BA429" s="171"/>
      <c r="BB429" s="171"/>
      <c r="BC429" s="171"/>
      <c r="BD429" s="171"/>
      <c r="BE429" s="171"/>
      <c r="BF429" s="171"/>
      <c r="BG429" s="171"/>
      <c r="BH429" s="171"/>
      <c r="BI429" s="171"/>
      <c r="BJ429" s="171"/>
      <c r="BK429" s="171"/>
      <c r="BL429" s="171"/>
      <c r="BM429" s="171"/>
      <c r="BN429" s="171"/>
      <c r="BO429" s="171"/>
      <c r="BP429" s="171"/>
      <c r="BQ429" s="171"/>
      <c r="BR429" s="171"/>
      <c r="BS429" s="171"/>
      <c r="BT429" s="171"/>
      <c r="BU429" s="171"/>
      <c r="BV429" s="171"/>
      <c r="BW429" s="171"/>
      <c r="BX429" s="171"/>
      <c r="BY429" s="171"/>
      <c r="BZ429" s="171"/>
      <c r="CA429" s="171"/>
      <c r="CB429" s="171"/>
      <c r="CC429" s="171"/>
      <c r="CD429" s="171"/>
      <c r="CE429" s="171"/>
      <c r="CF429" s="171"/>
      <c r="CG429" s="171"/>
      <c r="CH429" s="171"/>
      <c r="CI429" s="171"/>
      <c r="CJ429" s="171"/>
    </row>
    <row r="430" spans="43:88" s="8" customFormat="1" x14ac:dyDescent="0.2">
      <c r="AQ430" s="171"/>
      <c r="AR430" s="171"/>
      <c r="AS430" s="171"/>
      <c r="AT430" s="171"/>
      <c r="AU430" s="171"/>
      <c r="AV430" s="171"/>
      <c r="AW430" s="171"/>
      <c r="AX430" s="171"/>
      <c r="AY430" s="171"/>
      <c r="AZ430" s="171"/>
      <c r="BA430" s="171"/>
      <c r="BB430" s="171"/>
      <c r="BC430" s="171"/>
      <c r="BD430" s="171"/>
      <c r="BE430" s="171"/>
      <c r="BF430" s="171"/>
      <c r="BG430" s="171"/>
      <c r="BH430" s="171"/>
      <c r="BI430" s="171"/>
      <c r="BJ430" s="171"/>
      <c r="BK430" s="171"/>
      <c r="BL430" s="171"/>
      <c r="BM430" s="171"/>
      <c r="BN430" s="171"/>
      <c r="BO430" s="171"/>
      <c r="BP430" s="171"/>
      <c r="BQ430" s="171"/>
      <c r="BR430" s="171"/>
      <c r="BS430" s="171"/>
      <c r="BT430" s="171"/>
      <c r="BU430" s="171"/>
      <c r="BV430" s="171"/>
      <c r="BW430" s="171"/>
      <c r="BX430" s="171"/>
      <c r="BY430" s="171"/>
      <c r="BZ430" s="171"/>
      <c r="CA430" s="171"/>
      <c r="CB430" s="171"/>
      <c r="CC430" s="171"/>
      <c r="CD430" s="171"/>
      <c r="CE430" s="171"/>
      <c r="CF430" s="171"/>
      <c r="CG430" s="171"/>
      <c r="CH430" s="171"/>
      <c r="CI430" s="171"/>
      <c r="CJ430" s="171"/>
    </row>
    <row r="431" spans="43:88" s="8" customFormat="1" x14ac:dyDescent="0.2">
      <c r="AQ431" s="171"/>
      <c r="AR431" s="171"/>
      <c r="AS431" s="171"/>
      <c r="AT431" s="171"/>
      <c r="AU431" s="171"/>
      <c r="AV431" s="171"/>
      <c r="AW431" s="171"/>
      <c r="AX431" s="171"/>
      <c r="AY431" s="171"/>
      <c r="AZ431" s="171"/>
      <c r="BA431" s="171"/>
      <c r="BB431" s="171"/>
      <c r="BC431" s="171"/>
      <c r="BD431" s="171"/>
      <c r="BE431" s="171"/>
      <c r="BF431" s="171"/>
      <c r="BG431" s="171"/>
      <c r="BH431" s="171"/>
      <c r="BI431" s="171"/>
      <c r="BJ431" s="171"/>
      <c r="BK431" s="171"/>
      <c r="BL431" s="171"/>
      <c r="BM431" s="171"/>
      <c r="BN431" s="171"/>
      <c r="BO431" s="171"/>
      <c r="BP431" s="171"/>
      <c r="BQ431" s="171"/>
      <c r="BR431" s="171"/>
      <c r="BS431" s="171"/>
      <c r="BT431" s="171"/>
      <c r="BU431" s="171"/>
      <c r="BV431" s="171"/>
      <c r="BW431" s="171"/>
      <c r="BX431" s="171"/>
      <c r="BY431" s="171"/>
      <c r="BZ431" s="171"/>
      <c r="CA431" s="171"/>
      <c r="CB431" s="171"/>
      <c r="CC431" s="171"/>
      <c r="CD431" s="171"/>
      <c r="CE431" s="171"/>
      <c r="CF431" s="171"/>
      <c r="CG431" s="171"/>
      <c r="CH431" s="171"/>
      <c r="CI431" s="171"/>
      <c r="CJ431" s="171"/>
    </row>
    <row r="432" spans="43:88" s="8" customFormat="1" x14ac:dyDescent="0.2">
      <c r="AQ432" s="171"/>
      <c r="AR432" s="171"/>
      <c r="AS432" s="171"/>
      <c r="AT432" s="171"/>
      <c r="AU432" s="171"/>
      <c r="AV432" s="171"/>
      <c r="AW432" s="171"/>
      <c r="AX432" s="171"/>
      <c r="AY432" s="171"/>
      <c r="AZ432" s="171"/>
      <c r="BA432" s="171"/>
      <c r="BB432" s="171"/>
      <c r="BC432" s="171"/>
      <c r="BD432" s="171"/>
      <c r="BE432" s="171"/>
      <c r="BF432" s="171"/>
      <c r="BG432" s="171"/>
      <c r="BH432" s="171"/>
      <c r="BI432" s="171"/>
      <c r="BJ432" s="171"/>
      <c r="BK432" s="171"/>
      <c r="BL432" s="171"/>
      <c r="BM432" s="171"/>
      <c r="BN432" s="171"/>
      <c r="BO432" s="171"/>
      <c r="BP432" s="171"/>
      <c r="BQ432" s="171"/>
      <c r="BR432" s="171"/>
      <c r="BS432" s="171"/>
      <c r="BT432" s="171"/>
      <c r="BU432" s="171"/>
      <c r="BV432" s="171"/>
      <c r="BW432" s="171"/>
      <c r="BX432" s="171"/>
      <c r="BY432" s="171"/>
      <c r="BZ432" s="171"/>
      <c r="CA432" s="171"/>
      <c r="CB432" s="171"/>
      <c r="CC432" s="171"/>
      <c r="CD432" s="171"/>
      <c r="CE432" s="171"/>
      <c r="CF432" s="171"/>
      <c r="CG432" s="171"/>
      <c r="CH432" s="171"/>
      <c r="CI432" s="171"/>
      <c r="CJ432" s="171"/>
    </row>
    <row r="433" spans="43:88" s="8" customFormat="1" x14ac:dyDescent="0.2">
      <c r="AQ433" s="171"/>
      <c r="AR433" s="171"/>
      <c r="AS433" s="171"/>
      <c r="AT433" s="171"/>
      <c r="AU433" s="171"/>
      <c r="AV433" s="171"/>
      <c r="AW433" s="171"/>
      <c r="AX433" s="171"/>
      <c r="AY433" s="171"/>
      <c r="AZ433" s="171"/>
      <c r="BA433" s="171"/>
      <c r="BB433" s="171"/>
      <c r="BC433" s="171"/>
      <c r="BD433" s="171"/>
      <c r="BE433" s="171"/>
      <c r="BF433" s="171"/>
      <c r="BG433" s="171"/>
      <c r="BH433" s="171"/>
      <c r="BI433" s="171"/>
      <c r="BJ433" s="171"/>
      <c r="BK433" s="171"/>
      <c r="BL433" s="171"/>
      <c r="BM433" s="171"/>
      <c r="BN433" s="171"/>
      <c r="BO433" s="171"/>
      <c r="BP433" s="171"/>
      <c r="BQ433" s="171"/>
      <c r="BR433" s="171"/>
      <c r="BS433" s="171"/>
      <c r="BT433" s="171"/>
      <c r="BU433" s="171"/>
      <c r="BV433" s="171"/>
      <c r="BW433" s="171"/>
      <c r="BX433" s="171"/>
      <c r="BY433" s="171"/>
      <c r="BZ433" s="171"/>
      <c r="CA433" s="171"/>
      <c r="CB433" s="171"/>
      <c r="CC433" s="171"/>
      <c r="CD433" s="171"/>
      <c r="CE433" s="171"/>
      <c r="CF433" s="171"/>
      <c r="CG433" s="171"/>
      <c r="CH433" s="171"/>
      <c r="CI433" s="171"/>
      <c r="CJ433" s="171"/>
    </row>
    <row r="434" spans="43:88" s="8" customFormat="1" x14ac:dyDescent="0.2">
      <c r="AQ434" s="171"/>
      <c r="AR434" s="171"/>
      <c r="AS434" s="171"/>
      <c r="AT434" s="171"/>
      <c r="AU434" s="171"/>
      <c r="AV434" s="171"/>
      <c r="AW434" s="171"/>
      <c r="AX434" s="171"/>
      <c r="AY434" s="171"/>
      <c r="AZ434" s="171"/>
      <c r="BA434" s="171"/>
      <c r="BB434" s="171"/>
      <c r="BC434" s="171"/>
      <c r="BD434" s="171"/>
      <c r="BE434" s="171"/>
      <c r="BF434" s="171"/>
      <c r="BG434" s="171"/>
      <c r="BH434" s="171"/>
      <c r="BI434" s="171"/>
      <c r="BJ434" s="171"/>
      <c r="BK434" s="171"/>
      <c r="BL434" s="171"/>
      <c r="BM434" s="171"/>
      <c r="BN434" s="171"/>
      <c r="BO434" s="171"/>
      <c r="BP434" s="171"/>
      <c r="BQ434" s="171"/>
      <c r="BR434" s="171"/>
      <c r="BS434" s="171"/>
      <c r="BT434" s="171"/>
      <c r="BU434" s="171"/>
      <c r="BV434" s="171"/>
      <c r="BW434" s="171"/>
      <c r="BX434" s="171"/>
      <c r="BY434" s="171"/>
      <c r="BZ434" s="171"/>
      <c r="CA434" s="171"/>
      <c r="CB434" s="171"/>
      <c r="CC434" s="171"/>
      <c r="CD434" s="171"/>
      <c r="CE434" s="171"/>
      <c r="CF434" s="171"/>
      <c r="CG434" s="171"/>
      <c r="CH434" s="171"/>
      <c r="CI434" s="171"/>
      <c r="CJ434" s="171"/>
    </row>
    <row r="435" spans="43:88" s="8" customFormat="1" x14ac:dyDescent="0.2">
      <c r="AQ435" s="171"/>
      <c r="AR435" s="171"/>
      <c r="AS435" s="171"/>
      <c r="AT435" s="171"/>
      <c r="AU435" s="171"/>
      <c r="AV435" s="171"/>
      <c r="AW435" s="171"/>
      <c r="AX435" s="171"/>
      <c r="AY435" s="171"/>
      <c r="AZ435" s="171"/>
      <c r="BA435" s="171"/>
      <c r="BB435" s="171"/>
      <c r="BC435" s="171"/>
      <c r="BD435" s="171"/>
      <c r="BE435" s="171"/>
      <c r="BF435" s="171"/>
      <c r="BG435" s="171"/>
      <c r="BH435" s="171"/>
      <c r="BI435" s="171"/>
      <c r="BJ435" s="171"/>
      <c r="BK435" s="171"/>
      <c r="BL435" s="171"/>
      <c r="BM435" s="171"/>
      <c r="BN435" s="171"/>
      <c r="BO435" s="171"/>
      <c r="BP435" s="171"/>
      <c r="BQ435" s="171"/>
      <c r="BR435" s="171"/>
      <c r="BS435" s="171"/>
      <c r="BT435" s="171"/>
      <c r="BU435" s="171"/>
      <c r="BV435" s="171"/>
      <c r="BW435" s="171"/>
      <c r="BX435" s="171"/>
      <c r="BY435" s="171"/>
      <c r="BZ435" s="171"/>
      <c r="CA435" s="171"/>
      <c r="CB435" s="171"/>
      <c r="CC435" s="171"/>
      <c r="CD435" s="171"/>
      <c r="CE435" s="171"/>
      <c r="CF435" s="171"/>
      <c r="CG435" s="171"/>
      <c r="CH435" s="171"/>
      <c r="CI435" s="171"/>
      <c r="CJ435" s="171"/>
    </row>
    <row r="436" spans="43:88" s="8" customFormat="1" x14ac:dyDescent="0.2">
      <c r="AQ436" s="171"/>
      <c r="AR436" s="171"/>
      <c r="AS436" s="171"/>
      <c r="AT436" s="171"/>
      <c r="AU436" s="171"/>
      <c r="AV436" s="171"/>
      <c r="AW436" s="171"/>
      <c r="AX436" s="171"/>
      <c r="AY436" s="171"/>
      <c r="AZ436" s="171"/>
      <c r="BA436" s="171"/>
      <c r="BB436" s="171"/>
      <c r="BC436" s="171"/>
      <c r="BD436" s="171"/>
      <c r="BE436" s="171"/>
      <c r="BF436" s="171"/>
      <c r="BG436" s="171"/>
      <c r="BH436" s="171"/>
      <c r="BI436" s="171"/>
      <c r="BJ436" s="171"/>
      <c r="BK436" s="171"/>
      <c r="BL436" s="171"/>
      <c r="BM436" s="171"/>
      <c r="BN436" s="171"/>
      <c r="BO436" s="171"/>
      <c r="BP436" s="171"/>
      <c r="BQ436" s="171"/>
      <c r="BR436" s="171"/>
      <c r="BS436" s="171"/>
      <c r="BT436" s="171"/>
      <c r="BU436" s="171"/>
      <c r="BV436" s="171"/>
      <c r="BW436" s="171"/>
      <c r="BX436" s="171"/>
      <c r="BY436" s="171"/>
      <c r="BZ436" s="171"/>
      <c r="CA436" s="171"/>
      <c r="CB436" s="171"/>
      <c r="CC436" s="171"/>
      <c r="CD436" s="171"/>
      <c r="CE436" s="171"/>
      <c r="CF436" s="171"/>
      <c r="CG436" s="171"/>
      <c r="CH436" s="171"/>
      <c r="CI436" s="171"/>
      <c r="CJ436" s="171"/>
    </row>
    <row r="437" spans="43:88" s="8" customFormat="1" x14ac:dyDescent="0.2">
      <c r="AQ437" s="171"/>
      <c r="AR437" s="171"/>
      <c r="AS437" s="171"/>
      <c r="AT437" s="171"/>
      <c r="AU437" s="171"/>
      <c r="AV437" s="171"/>
      <c r="AW437" s="171"/>
      <c r="AX437" s="171"/>
      <c r="AY437" s="171"/>
      <c r="AZ437" s="171"/>
      <c r="BA437" s="171"/>
      <c r="BB437" s="171"/>
      <c r="BC437" s="171"/>
      <c r="BD437" s="171"/>
      <c r="BE437" s="171"/>
      <c r="BF437" s="171"/>
      <c r="BG437" s="171"/>
      <c r="BH437" s="171"/>
      <c r="BI437" s="171"/>
      <c r="BJ437" s="171"/>
      <c r="BK437" s="171"/>
      <c r="BL437" s="171"/>
      <c r="BM437" s="171"/>
      <c r="BN437" s="171"/>
      <c r="BO437" s="171"/>
      <c r="BP437" s="171"/>
      <c r="BQ437" s="171"/>
      <c r="BR437" s="171"/>
      <c r="BS437" s="171"/>
      <c r="BT437" s="171"/>
      <c r="BU437" s="171"/>
      <c r="BV437" s="171"/>
      <c r="BW437" s="171"/>
      <c r="BX437" s="171"/>
      <c r="BY437" s="171"/>
      <c r="BZ437" s="171"/>
      <c r="CA437" s="171"/>
      <c r="CB437" s="171"/>
      <c r="CC437" s="171"/>
      <c r="CD437" s="171"/>
      <c r="CE437" s="171"/>
      <c r="CF437" s="171"/>
      <c r="CG437" s="171"/>
      <c r="CH437" s="171"/>
      <c r="CI437" s="171"/>
      <c r="CJ437" s="171"/>
    </row>
    <row r="438" spans="43:88" s="8" customFormat="1" x14ac:dyDescent="0.2">
      <c r="AQ438" s="171"/>
      <c r="AR438" s="171"/>
      <c r="AS438" s="171"/>
      <c r="AT438" s="171"/>
      <c r="AU438" s="171"/>
      <c r="AV438" s="171"/>
      <c r="AW438" s="171"/>
      <c r="AX438" s="171"/>
      <c r="AY438" s="171"/>
      <c r="AZ438" s="171"/>
      <c r="BA438" s="171"/>
      <c r="BB438" s="171"/>
      <c r="BC438" s="171"/>
      <c r="BD438" s="171"/>
      <c r="BE438" s="171"/>
      <c r="BF438" s="171"/>
      <c r="BG438" s="171"/>
      <c r="BH438" s="171"/>
      <c r="BI438" s="171"/>
      <c r="BJ438" s="171"/>
      <c r="BK438" s="171"/>
      <c r="BL438" s="171"/>
      <c r="BM438" s="171"/>
      <c r="BN438" s="171"/>
      <c r="BO438" s="171"/>
      <c r="BP438" s="171"/>
      <c r="BQ438" s="171"/>
      <c r="BR438" s="171"/>
      <c r="BS438" s="171"/>
      <c r="BT438" s="171"/>
      <c r="BU438" s="171"/>
      <c r="BV438" s="171"/>
      <c r="BW438" s="171"/>
      <c r="BX438" s="171"/>
      <c r="BY438" s="171"/>
      <c r="BZ438" s="171"/>
      <c r="CA438" s="171"/>
      <c r="CB438" s="171"/>
      <c r="CC438" s="171"/>
      <c r="CD438" s="171"/>
      <c r="CE438" s="171"/>
      <c r="CF438" s="171"/>
      <c r="CG438" s="171"/>
      <c r="CH438" s="171"/>
      <c r="CI438" s="171"/>
      <c r="CJ438" s="171"/>
    </row>
    <row r="439" spans="43:88" s="8" customFormat="1" x14ac:dyDescent="0.2">
      <c r="AQ439" s="171"/>
      <c r="AR439" s="171"/>
      <c r="AS439" s="171"/>
      <c r="AT439" s="171"/>
      <c r="AU439" s="171"/>
      <c r="AV439" s="171"/>
      <c r="AW439" s="171"/>
      <c r="AX439" s="171"/>
      <c r="AY439" s="171"/>
      <c r="AZ439" s="171"/>
      <c r="BA439" s="171"/>
      <c r="BB439" s="171"/>
      <c r="BC439" s="171"/>
      <c r="BD439" s="171"/>
      <c r="BE439" s="171"/>
      <c r="BF439" s="171"/>
      <c r="BG439" s="171"/>
      <c r="BH439" s="171"/>
      <c r="BI439" s="171"/>
      <c r="BJ439" s="171"/>
      <c r="BK439" s="171"/>
      <c r="BL439" s="171"/>
      <c r="BM439" s="171"/>
      <c r="BN439" s="171"/>
      <c r="BO439" s="171"/>
      <c r="BP439" s="171"/>
      <c r="BQ439" s="171"/>
      <c r="BR439" s="171"/>
      <c r="BS439" s="171"/>
      <c r="BT439" s="171"/>
      <c r="BU439" s="171"/>
      <c r="BV439" s="171"/>
      <c r="BW439" s="171"/>
      <c r="BX439" s="171"/>
      <c r="BY439" s="171"/>
      <c r="BZ439" s="171"/>
      <c r="CA439" s="171"/>
      <c r="CB439" s="171"/>
      <c r="CC439" s="171"/>
      <c r="CD439" s="171"/>
      <c r="CE439" s="171"/>
      <c r="CF439" s="171"/>
      <c r="CG439" s="171"/>
      <c r="CH439" s="171"/>
      <c r="CI439" s="171"/>
      <c r="CJ439" s="171"/>
    </row>
    <row r="440" spans="43:88" s="8" customFormat="1" x14ac:dyDescent="0.2">
      <c r="AQ440" s="171"/>
      <c r="AR440" s="171"/>
      <c r="AS440" s="171"/>
      <c r="AT440" s="171"/>
      <c r="AU440" s="171"/>
      <c r="AV440" s="171"/>
      <c r="AW440" s="171"/>
      <c r="AX440" s="171"/>
      <c r="AY440" s="171"/>
      <c r="AZ440" s="171"/>
      <c r="BA440" s="171"/>
      <c r="BB440" s="171"/>
      <c r="BC440" s="171"/>
      <c r="BD440" s="171"/>
      <c r="BE440" s="171"/>
      <c r="BF440" s="171"/>
      <c r="BG440" s="171"/>
      <c r="BH440" s="171"/>
      <c r="BI440" s="171"/>
      <c r="BJ440" s="171"/>
      <c r="BK440" s="171"/>
      <c r="BL440" s="171"/>
      <c r="BM440" s="171"/>
      <c r="BN440" s="171"/>
      <c r="BO440" s="171"/>
      <c r="BP440" s="171"/>
      <c r="BQ440" s="171"/>
      <c r="BR440" s="171"/>
      <c r="BS440" s="171"/>
      <c r="BT440" s="171"/>
      <c r="BU440" s="171"/>
      <c r="BV440" s="171"/>
      <c r="BW440" s="171"/>
      <c r="BX440" s="171"/>
      <c r="BY440" s="171"/>
      <c r="BZ440" s="171"/>
      <c r="CA440" s="171"/>
      <c r="CB440" s="171"/>
      <c r="CC440" s="171"/>
      <c r="CD440" s="171"/>
      <c r="CE440" s="171"/>
      <c r="CF440" s="171"/>
      <c r="CG440" s="171"/>
      <c r="CH440" s="171"/>
      <c r="CI440" s="171"/>
      <c r="CJ440" s="171"/>
    </row>
    <row r="441" spans="43:88" s="8" customFormat="1" x14ac:dyDescent="0.2">
      <c r="AQ441" s="171"/>
      <c r="AR441" s="171"/>
      <c r="AS441" s="171"/>
      <c r="AT441" s="171"/>
      <c r="AU441" s="171"/>
      <c r="AV441" s="171"/>
      <c r="AW441" s="171"/>
      <c r="AX441" s="171"/>
      <c r="AY441" s="171"/>
      <c r="AZ441" s="171"/>
      <c r="BA441" s="171"/>
      <c r="BB441" s="171"/>
      <c r="BC441" s="171"/>
      <c r="BD441" s="171"/>
      <c r="BE441" s="171"/>
      <c r="BF441" s="171"/>
      <c r="BG441" s="171"/>
      <c r="BH441" s="171"/>
      <c r="BI441" s="171"/>
      <c r="BJ441" s="171"/>
      <c r="BK441" s="171"/>
      <c r="BL441" s="171"/>
      <c r="BM441" s="171"/>
      <c r="BN441" s="171"/>
      <c r="BO441" s="171"/>
      <c r="BP441" s="171"/>
      <c r="BQ441" s="171"/>
      <c r="BR441" s="171"/>
      <c r="BS441" s="171"/>
      <c r="BT441" s="171"/>
      <c r="BU441" s="171"/>
      <c r="BV441" s="171"/>
      <c r="BW441" s="171"/>
      <c r="BX441" s="171"/>
      <c r="BY441" s="171"/>
      <c r="BZ441" s="171"/>
      <c r="CA441" s="171"/>
      <c r="CB441" s="171"/>
      <c r="CC441" s="171"/>
      <c r="CD441" s="171"/>
      <c r="CE441" s="171"/>
      <c r="CF441" s="171"/>
      <c r="CG441" s="171"/>
      <c r="CH441" s="171"/>
      <c r="CI441" s="171"/>
      <c r="CJ441" s="171"/>
    </row>
    <row r="442" spans="43:88" s="8" customFormat="1" x14ac:dyDescent="0.2">
      <c r="AQ442" s="171"/>
      <c r="AR442" s="171"/>
      <c r="AS442" s="171"/>
      <c r="AT442" s="171"/>
      <c r="AU442" s="171"/>
      <c r="AV442" s="171"/>
      <c r="AW442" s="171"/>
      <c r="AX442" s="171"/>
      <c r="AY442" s="171"/>
      <c r="AZ442" s="171"/>
      <c r="BA442" s="171"/>
      <c r="BB442" s="171"/>
      <c r="BC442" s="171"/>
      <c r="BD442" s="171"/>
      <c r="BE442" s="171"/>
      <c r="BF442" s="171"/>
      <c r="BG442" s="171"/>
      <c r="BH442" s="171"/>
      <c r="BI442" s="171"/>
      <c r="BJ442" s="171"/>
      <c r="BK442" s="171"/>
      <c r="BL442" s="171"/>
      <c r="BM442" s="171"/>
      <c r="BN442" s="171"/>
      <c r="BO442" s="171"/>
      <c r="BP442" s="171"/>
      <c r="BQ442" s="171"/>
      <c r="BR442" s="171"/>
      <c r="BS442" s="171"/>
      <c r="BT442" s="171"/>
      <c r="BU442" s="171"/>
      <c r="BV442" s="171"/>
      <c r="BW442" s="171"/>
      <c r="BX442" s="171"/>
      <c r="BY442" s="171"/>
      <c r="BZ442" s="171"/>
      <c r="CA442" s="171"/>
      <c r="CB442" s="171"/>
      <c r="CC442" s="171"/>
      <c r="CD442" s="171"/>
      <c r="CE442" s="171"/>
      <c r="CF442" s="171"/>
      <c r="CG442" s="171"/>
      <c r="CH442" s="171"/>
      <c r="CI442" s="171"/>
      <c r="CJ442" s="171"/>
    </row>
    <row r="443" spans="43:88" s="8" customFormat="1" x14ac:dyDescent="0.2">
      <c r="AQ443" s="171"/>
      <c r="AR443" s="171"/>
      <c r="AS443" s="171"/>
      <c r="AT443" s="171"/>
      <c r="AU443" s="171"/>
      <c r="AV443" s="171"/>
      <c r="AW443" s="171"/>
      <c r="AX443" s="171"/>
      <c r="AY443" s="171"/>
      <c r="AZ443" s="171"/>
      <c r="BA443" s="171"/>
      <c r="BB443" s="171"/>
      <c r="BC443" s="171"/>
      <c r="BD443" s="171"/>
      <c r="BE443" s="171"/>
      <c r="BF443" s="171"/>
      <c r="BG443" s="171"/>
      <c r="BH443" s="171"/>
      <c r="BI443" s="171"/>
      <c r="BJ443" s="171"/>
      <c r="BK443" s="171"/>
      <c r="BL443" s="171"/>
      <c r="BM443" s="171"/>
      <c r="BN443" s="171"/>
      <c r="BO443" s="171"/>
      <c r="BP443" s="171"/>
      <c r="BQ443" s="171"/>
      <c r="BR443" s="171"/>
      <c r="BS443" s="171"/>
      <c r="BT443" s="171"/>
      <c r="BU443" s="171"/>
      <c r="BV443" s="171"/>
      <c r="BW443" s="171"/>
      <c r="BX443" s="171"/>
      <c r="BY443" s="171"/>
      <c r="BZ443" s="171"/>
      <c r="CA443" s="171"/>
      <c r="CB443" s="171"/>
      <c r="CC443" s="171"/>
      <c r="CD443" s="171"/>
      <c r="CE443" s="171"/>
      <c r="CF443" s="171"/>
      <c r="CG443" s="171"/>
      <c r="CH443" s="171"/>
      <c r="CI443" s="171"/>
      <c r="CJ443" s="171"/>
    </row>
    <row r="444" spans="43:88" s="8" customFormat="1" x14ac:dyDescent="0.2">
      <c r="AQ444" s="171"/>
      <c r="AR444" s="171"/>
      <c r="AS444" s="171"/>
      <c r="AT444" s="171"/>
      <c r="AU444" s="171"/>
      <c r="AV444" s="171"/>
      <c r="AW444" s="171"/>
      <c r="AX444" s="171"/>
      <c r="AY444" s="171"/>
      <c r="AZ444" s="171"/>
      <c r="BA444" s="171"/>
      <c r="BB444" s="171"/>
      <c r="BC444" s="171"/>
      <c r="BD444" s="171"/>
      <c r="BE444" s="171"/>
      <c r="BF444" s="171"/>
      <c r="BG444" s="171"/>
      <c r="BH444" s="171"/>
      <c r="BI444" s="171"/>
      <c r="BJ444" s="171"/>
      <c r="BK444" s="171"/>
      <c r="BL444" s="171"/>
      <c r="BM444" s="171"/>
      <c r="BN444" s="171"/>
      <c r="BO444" s="171"/>
      <c r="BP444" s="171"/>
      <c r="BQ444" s="171"/>
      <c r="BR444" s="171"/>
      <c r="BS444" s="171"/>
      <c r="BT444" s="171"/>
      <c r="BU444" s="171"/>
      <c r="BV444" s="171"/>
      <c r="BW444" s="171"/>
      <c r="BX444" s="171"/>
      <c r="BY444" s="171"/>
      <c r="BZ444" s="171"/>
      <c r="CA444" s="171"/>
      <c r="CB444" s="171"/>
      <c r="CC444" s="171"/>
      <c r="CD444" s="171"/>
      <c r="CE444" s="171"/>
      <c r="CF444" s="171"/>
      <c r="CG444" s="171"/>
      <c r="CH444" s="171"/>
      <c r="CI444" s="171"/>
      <c r="CJ444" s="171"/>
    </row>
    <row r="445" spans="43:88" s="8" customFormat="1" x14ac:dyDescent="0.2">
      <c r="AQ445" s="171"/>
      <c r="AR445" s="171"/>
      <c r="AS445" s="171"/>
      <c r="AT445" s="171"/>
      <c r="AU445" s="171"/>
      <c r="AV445" s="171"/>
      <c r="AW445" s="171"/>
      <c r="AX445" s="171"/>
      <c r="AY445" s="171"/>
      <c r="AZ445" s="171"/>
      <c r="BA445" s="171"/>
      <c r="BB445" s="171"/>
      <c r="BC445" s="171"/>
      <c r="BD445" s="171"/>
      <c r="BE445" s="171"/>
      <c r="BF445" s="171"/>
      <c r="BG445" s="171"/>
      <c r="BH445" s="171"/>
      <c r="BI445" s="171"/>
      <c r="BJ445" s="171"/>
      <c r="BK445" s="171"/>
      <c r="BL445" s="171"/>
      <c r="BM445" s="171"/>
      <c r="BN445" s="171"/>
      <c r="BO445" s="171"/>
      <c r="BP445" s="171"/>
      <c r="BQ445" s="171"/>
      <c r="BR445" s="171"/>
      <c r="BS445" s="171"/>
      <c r="BT445" s="171"/>
      <c r="BU445" s="171"/>
      <c r="BV445" s="171"/>
      <c r="BW445" s="171"/>
      <c r="BX445" s="171"/>
      <c r="BY445" s="171"/>
      <c r="BZ445" s="171"/>
      <c r="CA445" s="171"/>
      <c r="CB445" s="171"/>
      <c r="CC445" s="171"/>
      <c r="CD445" s="171"/>
      <c r="CE445" s="171"/>
      <c r="CF445" s="171"/>
      <c r="CG445" s="171"/>
      <c r="CH445" s="171"/>
      <c r="CI445" s="171"/>
      <c r="CJ445" s="171"/>
    </row>
    <row r="446" spans="43:88" s="8" customFormat="1" x14ac:dyDescent="0.2">
      <c r="AQ446" s="171"/>
      <c r="AR446" s="171"/>
      <c r="AS446" s="171"/>
      <c r="AT446" s="171"/>
      <c r="AU446" s="171"/>
      <c r="AV446" s="171"/>
      <c r="AW446" s="171"/>
      <c r="AX446" s="171"/>
      <c r="AY446" s="171"/>
      <c r="AZ446" s="171"/>
      <c r="BA446" s="171"/>
      <c r="BB446" s="171"/>
      <c r="BC446" s="171"/>
      <c r="BD446" s="171"/>
      <c r="BE446" s="171"/>
      <c r="BF446" s="171"/>
      <c r="BG446" s="171"/>
      <c r="BH446" s="171"/>
      <c r="BI446" s="171"/>
      <c r="BJ446" s="171"/>
      <c r="BK446" s="171"/>
      <c r="BL446" s="171"/>
      <c r="BM446" s="171"/>
      <c r="BN446" s="171"/>
      <c r="BO446" s="171"/>
      <c r="BP446" s="171"/>
      <c r="BQ446" s="171"/>
      <c r="BR446" s="171"/>
      <c r="BS446" s="171"/>
      <c r="BT446" s="171"/>
      <c r="BU446" s="171"/>
      <c r="BV446" s="171"/>
      <c r="BW446" s="171"/>
      <c r="BX446" s="171"/>
      <c r="BY446" s="171"/>
      <c r="BZ446" s="171"/>
      <c r="CA446" s="171"/>
      <c r="CB446" s="171"/>
      <c r="CC446" s="171"/>
      <c r="CD446" s="171"/>
      <c r="CE446" s="171"/>
      <c r="CF446" s="171"/>
      <c r="CG446" s="171"/>
      <c r="CH446" s="171"/>
      <c r="CI446" s="171"/>
      <c r="CJ446" s="171"/>
    </row>
    <row r="447" spans="43:88" s="8" customFormat="1" x14ac:dyDescent="0.2">
      <c r="AQ447" s="171"/>
      <c r="AR447" s="171"/>
      <c r="AS447" s="171"/>
      <c r="AT447" s="171"/>
      <c r="AU447" s="171"/>
      <c r="AV447" s="171"/>
      <c r="AW447" s="171"/>
      <c r="AX447" s="171"/>
      <c r="AY447" s="171"/>
      <c r="AZ447" s="171"/>
      <c r="BA447" s="171"/>
      <c r="BB447" s="171"/>
      <c r="BC447" s="171"/>
      <c r="BD447" s="171"/>
      <c r="BE447" s="171"/>
      <c r="BF447" s="171"/>
      <c r="BG447" s="171"/>
      <c r="BH447" s="171"/>
      <c r="BI447" s="171"/>
      <c r="BJ447" s="171"/>
      <c r="BK447" s="171"/>
      <c r="BL447" s="171"/>
      <c r="BM447" s="171"/>
      <c r="BN447" s="171"/>
      <c r="BO447" s="171"/>
      <c r="BP447" s="171"/>
      <c r="BQ447" s="171"/>
      <c r="BR447" s="171"/>
      <c r="BS447" s="171"/>
      <c r="BT447" s="171"/>
      <c r="BU447" s="171"/>
      <c r="BV447" s="171"/>
      <c r="BW447" s="171"/>
      <c r="BX447" s="171"/>
      <c r="BY447" s="171"/>
      <c r="BZ447" s="171"/>
      <c r="CA447" s="171"/>
      <c r="CB447" s="171"/>
      <c r="CC447" s="171"/>
      <c r="CD447" s="171"/>
      <c r="CE447" s="171"/>
      <c r="CF447" s="171"/>
      <c r="CG447" s="171"/>
      <c r="CH447" s="171"/>
      <c r="CI447" s="171"/>
      <c r="CJ447" s="171"/>
    </row>
    <row r="448" spans="43:88" s="8" customFormat="1" x14ac:dyDescent="0.2">
      <c r="AQ448" s="171"/>
      <c r="AR448" s="171"/>
      <c r="AS448" s="171"/>
      <c r="AT448" s="171"/>
      <c r="AU448" s="171"/>
      <c r="AV448" s="171"/>
      <c r="AW448" s="171"/>
      <c r="AX448" s="171"/>
      <c r="AY448" s="171"/>
      <c r="AZ448" s="171"/>
      <c r="BA448" s="171"/>
      <c r="BB448" s="171"/>
      <c r="BC448" s="171"/>
      <c r="BD448" s="171"/>
      <c r="BE448" s="171"/>
      <c r="BF448" s="171"/>
      <c r="BG448" s="171"/>
      <c r="BH448" s="171"/>
      <c r="BI448" s="171"/>
      <c r="BJ448" s="171"/>
      <c r="BK448" s="171"/>
      <c r="BL448" s="171"/>
      <c r="BM448" s="171"/>
      <c r="BN448" s="171"/>
      <c r="BO448" s="171"/>
      <c r="BP448" s="171"/>
      <c r="BQ448" s="171"/>
      <c r="BR448" s="171"/>
      <c r="BS448" s="171"/>
      <c r="BT448" s="171"/>
      <c r="BU448" s="171"/>
      <c r="BV448" s="171"/>
      <c r="BW448" s="171"/>
      <c r="BX448" s="171"/>
      <c r="BY448" s="171"/>
      <c r="BZ448" s="171"/>
      <c r="CA448" s="171"/>
      <c r="CB448" s="171"/>
      <c r="CC448" s="171"/>
      <c r="CD448" s="171"/>
      <c r="CE448" s="171"/>
      <c r="CF448" s="171"/>
      <c r="CG448" s="171"/>
      <c r="CH448" s="171"/>
      <c r="CI448" s="171"/>
      <c r="CJ448" s="171"/>
    </row>
    <row r="449" spans="43:88" s="8" customFormat="1" x14ac:dyDescent="0.2">
      <c r="AQ449" s="171"/>
      <c r="AR449" s="171"/>
      <c r="AS449" s="171"/>
      <c r="AT449" s="171"/>
      <c r="AU449" s="171"/>
      <c r="AV449" s="171"/>
      <c r="AW449" s="171"/>
      <c r="AX449" s="171"/>
      <c r="AY449" s="171"/>
      <c r="AZ449" s="171"/>
      <c r="BA449" s="171"/>
      <c r="BB449" s="171"/>
      <c r="BC449" s="171"/>
      <c r="BD449" s="171"/>
      <c r="BE449" s="171"/>
      <c r="BF449" s="171"/>
      <c r="BG449" s="171"/>
      <c r="BH449" s="171"/>
      <c r="BI449" s="171"/>
      <c r="BJ449" s="171"/>
      <c r="BK449" s="171"/>
      <c r="BL449" s="171"/>
      <c r="BM449" s="171"/>
      <c r="BN449" s="171"/>
      <c r="BO449" s="171"/>
      <c r="BP449" s="171"/>
      <c r="BQ449" s="171"/>
      <c r="BR449" s="171"/>
      <c r="BS449" s="171"/>
      <c r="BT449" s="171"/>
      <c r="BU449" s="171"/>
      <c r="BV449" s="171"/>
      <c r="BW449" s="171"/>
      <c r="BX449" s="171"/>
      <c r="BY449" s="171"/>
      <c r="BZ449" s="171"/>
      <c r="CA449" s="171"/>
      <c r="CB449" s="171"/>
      <c r="CC449" s="171"/>
      <c r="CD449" s="171"/>
      <c r="CE449" s="171"/>
      <c r="CF449" s="171"/>
      <c r="CG449" s="171"/>
      <c r="CH449" s="171"/>
      <c r="CI449" s="171"/>
      <c r="CJ449" s="171"/>
    </row>
    <row r="450" spans="43:88" s="8" customFormat="1" x14ac:dyDescent="0.2">
      <c r="AQ450" s="171"/>
      <c r="AR450" s="171"/>
      <c r="AS450" s="171"/>
      <c r="AT450" s="171"/>
      <c r="AU450" s="171"/>
      <c r="AV450" s="171"/>
      <c r="AW450" s="171"/>
      <c r="AX450" s="171"/>
      <c r="AY450" s="171"/>
      <c r="AZ450" s="171"/>
      <c r="BA450" s="171"/>
      <c r="BB450" s="171"/>
      <c r="BC450" s="171"/>
      <c r="BD450" s="171"/>
      <c r="BE450" s="171"/>
      <c r="BF450" s="171"/>
      <c r="BG450" s="171"/>
      <c r="BH450" s="171"/>
      <c r="BI450" s="171"/>
      <c r="BJ450" s="171"/>
      <c r="BK450" s="171"/>
      <c r="BL450" s="171"/>
      <c r="BM450" s="171"/>
      <c r="BN450" s="171"/>
      <c r="BO450" s="171"/>
      <c r="BP450" s="171"/>
      <c r="BQ450" s="171"/>
      <c r="BR450" s="171"/>
      <c r="BS450" s="171"/>
      <c r="BT450" s="171"/>
      <c r="BU450" s="171"/>
      <c r="BV450" s="171"/>
      <c r="BW450" s="171"/>
      <c r="BX450" s="171"/>
      <c r="BY450" s="171"/>
      <c r="BZ450" s="171"/>
      <c r="CA450" s="171"/>
      <c r="CB450" s="171"/>
      <c r="CC450" s="171"/>
      <c r="CD450" s="171"/>
      <c r="CE450" s="171"/>
      <c r="CF450" s="171"/>
      <c r="CG450" s="171"/>
      <c r="CH450" s="171"/>
      <c r="CI450" s="171"/>
      <c r="CJ450" s="171"/>
    </row>
    <row r="451" spans="43:88" s="8" customFormat="1" x14ac:dyDescent="0.2">
      <c r="AQ451" s="171"/>
      <c r="AR451" s="171"/>
      <c r="AS451" s="171"/>
      <c r="AT451" s="171"/>
      <c r="AU451" s="171"/>
      <c r="AV451" s="171"/>
      <c r="AW451" s="171"/>
      <c r="AX451" s="171"/>
      <c r="AY451" s="171"/>
      <c r="AZ451" s="171"/>
      <c r="BA451" s="171"/>
      <c r="BB451" s="171"/>
      <c r="BC451" s="171"/>
      <c r="BD451" s="171"/>
      <c r="BE451" s="171"/>
      <c r="BF451" s="171"/>
      <c r="BG451" s="171"/>
      <c r="BH451" s="171"/>
      <c r="BI451" s="171"/>
      <c r="BJ451" s="171"/>
      <c r="BK451" s="171"/>
      <c r="BL451" s="171"/>
      <c r="BM451" s="171"/>
      <c r="BN451" s="171"/>
      <c r="BO451" s="171"/>
      <c r="BP451" s="171"/>
      <c r="BQ451" s="171"/>
      <c r="BR451" s="171"/>
      <c r="BS451" s="171"/>
      <c r="BT451" s="171"/>
      <c r="BU451" s="171"/>
      <c r="BV451" s="171"/>
      <c r="BW451" s="171"/>
      <c r="BX451" s="171"/>
      <c r="BY451" s="171"/>
      <c r="BZ451" s="171"/>
      <c r="CA451" s="171"/>
      <c r="CB451" s="171"/>
      <c r="CC451" s="171"/>
      <c r="CD451" s="171"/>
      <c r="CE451" s="171"/>
      <c r="CF451" s="171"/>
      <c r="CG451" s="171"/>
      <c r="CH451" s="171"/>
      <c r="CI451" s="171"/>
      <c r="CJ451" s="171"/>
    </row>
    <row r="452" spans="43:88" s="8" customFormat="1" x14ac:dyDescent="0.2">
      <c r="AQ452" s="171"/>
      <c r="AR452" s="171"/>
      <c r="AS452" s="171"/>
      <c r="AT452" s="171"/>
      <c r="AU452" s="171"/>
      <c r="AV452" s="171"/>
      <c r="AW452" s="171"/>
      <c r="AX452" s="171"/>
      <c r="AY452" s="171"/>
      <c r="AZ452" s="171"/>
      <c r="BA452" s="171"/>
      <c r="BB452" s="171"/>
      <c r="BC452" s="171"/>
      <c r="BD452" s="171"/>
      <c r="BE452" s="171"/>
      <c r="BF452" s="171"/>
      <c r="BG452" s="171"/>
      <c r="BH452" s="171"/>
      <c r="BI452" s="171"/>
      <c r="BJ452" s="171"/>
      <c r="BK452" s="171"/>
      <c r="BL452" s="171"/>
      <c r="BM452" s="171"/>
      <c r="BN452" s="171"/>
      <c r="BO452" s="171"/>
      <c r="BP452" s="171"/>
      <c r="BQ452" s="171"/>
      <c r="BR452" s="171"/>
      <c r="BS452" s="171"/>
      <c r="BT452" s="171"/>
      <c r="BU452" s="171"/>
      <c r="BV452" s="171"/>
      <c r="BW452" s="171"/>
      <c r="BX452" s="171"/>
      <c r="BY452" s="171"/>
      <c r="BZ452" s="171"/>
      <c r="CA452" s="171"/>
      <c r="CB452" s="171"/>
      <c r="CC452" s="171"/>
      <c r="CD452" s="171"/>
      <c r="CE452" s="171"/>
      <c r="CF452" s="171"/>
      <c r="CG452" s="171"/>
      <c r="CH452" s="171"/>
      <c r="CI452" s="171"/>
      <c r="CJ452" s="171"/>
    </row>
    <row r="453" spans="43:88" s="8" customFormat="1" x14ac:dyDescent="0.2">
      <c r="AQ453" s="171"/>
      <c r="AR453" s="171"/>
      <c r="AS453" s="171"/>
      <c r="AT453" s="171"/>
      <c r="AU453" s="171"/>
      <c r="AV453" s="171"/>
      <c r="AW453" s="171"/>
      <c r="AX453" s="171"/>
      <c r="AY453" s="171"/>
      <c r="AZ453" s="171"/>
      <c r="BA453" s="171"/>
      <c r="BB453" s="171"/>
      <c r="BC453" s="171"/>
      <c r="BD453" s="171"/>
      <c r="BE453" s="171"/>
      <c r="BF453" s="171"/>
      <c r="BG453" s="171"/>
      <c r="BH453" s="171"/>
      <c r="BI453" s="171"/>
      <c r="BJ453" s="171"/>
      <c r="BK453" s="171"/>
      <c r="BL453" s="171"/>
      <c r="BM453" s="171"/>
      <c r="BN453" s="171"/>
      <c r="BO453" s="171"/>
      <c r="BP453" s="171"/>
      <c r="BQ453" s="171"/>
      <c r="BR453" s="171"/>
      <c r="BS453" s="171"/>
      <c r="BT453" s="171"/>
      <c r="BU453" s="171"/>
      <c r="BV453" s="171"/>
      <c r="BW453" s="171"/>
      <c r="BX453" s="171"/>
      <c r="BY453" s="171"/>
      <c r="BZ453" s="171"/>
      <c r="CA453" s="171"/>
      <c r="CB453" s="171"/>
      <c r="CC453" s="171"/>
      <c r="CD453" s="171"/>
      <c r="CE453" s="171"/>
      <c r="CF453" s="171"/>
      <c r="CG453" s="171"/>
      <c r="CH453" s="171"/>
      <c r="CI453" s="171"/>
      <c r="CJ453" s="171"/>
    </row>
    <row r="454" spans="43:88" s="8" customFormat="1" x14ac:dyDescent="0.2">
      <c r="AQ454" s="171"/>
      <c r="AR454" s="171"/>
      <c r="AS454" s="171"/>
      <c r="AT454" s="171"/>
      <c r="AU454" s="171"/>
      <c r="AV454" s="171"/>
      <c r="AW454" s="171"/>
      <c r="AX454" s="171"/>
      <c r="AY454" s="171"/>
      <c r="AZ454" s="171"/>
      <c r="BA454" s="171"/>
      <c r="BB454" s="171"/>
      <c r="BC454" s="171"/>
      <c r="BD454" s="171"/>
      <c r="BE454" s="171"/>
      <c r="BF454" s="171"/>
      <c r="BG454" s="171"/>
      <c r="BH454" s="171"/>
      <c r="BI454" s="171"/>
      <c r="BJ454" s="171"/>
      <c r="BK454" s="171"/>
      <c r="BL454" s="171"/>
      <c r="BM454" s="171"/>
      <c r="BN454" s="171"/>
      <c r="BO454" s="171"/>
      <c r="BP454" s="171"/>
      <c r="BQ454" s="171"/>
      <c r="BR454" s="171"/>
      <c r="BS454" s="171"/>
      <c r="BT454" s="171"/>
      <c r="BU454" s="171"/>
      <c r="BV454" s="171"/>
      <c r="BW454" s="171"/>
      <c r="BX454" s="171"/>
      <c r="BY454" s="171"/>
      <c r="BZ454" s="171"/>
      <c r="CA454" s="171"/>
      <c r="CB454" s="171"/>
      <c r="CC454" s="171"/>
      <c r="CD454" s="171"/>
      <c r="CE454" s="171"/>
      <c r="CF454" s="171"/>
      <c r="CG454" s="171"/>
      <c r="CH454" s="171"/>
      <c r="CI454" s="171"/>
      <c r="CJ454" s="171"/>
    </row>
    <row r="455" spans="43:88" s="8" customFormat="1" x14ac:dyDescent="0.2">
      <c r="AQ455" s="171"/>
      <c r="AR455" s="171"/>
      <c r="AS455" s="171"/>
      <c r="AT455" s="171"/>
      <c r="AU455" s="171"/>
      <c r="AV455" s="171"/>
      <c r="AW455" s="171"/>
      <c r="AX455" s="171"/>
      <c r="AY455" s="171"/>
      <c r="AZ455" s="171"/>
      <c r="BA455" s="171"/>
      <c r="BB455" s="171"/>
      <c r="BC455" s="171"/>
      <c r="BD455" s="171"/>
      <c r="BE455" s="171"/>
      <c r="BF455" s="171"/>
      <c r="BG455" s="171"/>
      <c r="BH455" s="171"/>
      <c r="BI455" s="171"/>
      <c r="BJ455" s="171"/>
      <c r="BK455" s="171"/>
      <c r="BL455" s="171"/>
      <c r="BM455" s="171"/>
      <c r="BN455" s="171"/>
      <c r="BO455" s="171"/>
      <c r="BP455" s="171"/>
      <c r="BQ455" s="171"/>
      <c r="BR455" s="171"/>
      <c r="BS455" s="171"/>
      <c r="BT455" s="171"/>
      <c r="BU455" s="171"/>
      <c r="BV455" s="171"/>
      <c r="BW455" s="171"/>
      <c r="BX455" s="171"/>
      <c r="BY455" s="171"/>
      <c r="BZ455" s="171"/>
      <c r="CA455" s="171"/>
      <c r="CB455" s="171"/>
      <c r="CC455" s="171"/>
      <c r="CD455" s="171"/>
      <c r="CE455" s="171"/>
      <c r="CF455" s="171"/>
      <c r="CG455" s="171"/>
      <c r="CH455" s="171"/>
      <c r="CI455" s="171"/>
      <c r="CJ455" s="171"/>
    </row>
    <row r="456" spans="43:88" s="8" customFormat="1" x14ac:dyDescent="0.2">
      <c r="AQ456" s="171"/>
      <c r="AR456" s="171"/>
      <c r="AS456" s="171"/>
      <c r="AT456" s="171"/>
      <c r="AU456" s="171"/>
      <c r="AV456" s="171"/>
      <c r="AW456" s="171"/>
      <c r="AX456" s="171"/>
      <c r="AY456" s="171"/>
      <c r="AZ456" s="171"/>
      <c r="BA456" s="171"/>
      <c r="BB456" s="171"/>
      <c r="BC456" s="171"/>
      <c r="BD456" s="171"/>
      <c r="BE456" s="171"/>
      <c r="BF456" s="171"/>
      <c r="BG456" s="171"/>
      <c r="BH456" s="171"/>
      <c r="BI456" s="171"/>
      <c r="BJ456" s="171"/>
      <c r="BK456" s="171"/>
      <c r="BL456" s="171"/>
      <c r="BM456" s="171"/>
      <c r="BN456" s="171"/>
      <c r="BO456" s="171"/>
      <c r="BP456" s="171"/>
      <c r="BQ456" s="171"/>
      <c r="BR456" s="171"/>
      <c r="BS456" s="171"/>
      <c r="BT456" s="171"/>
      <c r="BU456" s="171"/>
      <c r="BV456" s="171"/>
      <c r="BW456" s="171"/>
      <c r="BX456" s="171"/>
      <c r="BY456" s="171"/>
      <c r="BZ456" s="171"/>
      <c r="CA456" s="171"/>
      <c r="CB456" s="171"/>
      <c r="CC456" s="171"/>
      <c r="CD456" s="171"/>
      <c r="CE456" s="171"/>
      <c r="CF456" s="171"/>
      <c r="CG456" s="171"/>
      <c r="CH456" s="171"/>
      <c r="CI456" s="171"/>
      <c r="CJ456" s="171"/>
    </row>
    <row r="457" spans="43:88" s="8" customFormat="1" x14ac:dyDescent="0.2">
      <c r="AQ457" s="171"/>
      <c r="AR457" s="171"/>
      <c r="AS457" s="171"/>
      <c r="AT457" s="171"/>
      <c r="AU457" s="171"/>
      <c r="AV457" s="171"/>
      <c r="AW457" s="171"/>
      <c r="AX457" s="171"/>
      <c r="AY457" s="171"/>
      <c r="AZ457" s="171"/>
      <c r="BA457" s="171"/>
      <c r="BB457" s="171"/>
      <c r="BC457" s="171"/>
      <c r="BD457" s="171"/>
      <c r="BE457" s="171"/>
      <c r="BF457" s="171"/>
      <c r="BG457" s="171"/>
      <c r="BH457" s="171"/>
      <c r="BI457" s="171"/>
      <c r="BJ457" s="171"/>
      <c r="BK457" s="171"/>
      <c r="BL457" s="171"/>
      <c r="BM457" s="171"/>
      <c r="BN457" s="171"/>
      <c r="BO457" s="171"/>
      <c r="BP457" s="171"/>
      <c r="BQ457" s="171"/>
      <c r="BR457" s="171"/>
      <c r="BS457" s="171"/>
      <c r="BT457" s="171"/>
      <c r="BU457" s="171"/>
      <c r="BV457" s="171"/>
      <c r="BW457" s="171"/>
      <c r="BX457" s="171"/>
      <c r="BY457" s="171"/>
      <c r="BZ457" s="171"/>
      <c r="CA457" s="171"/>
      <c r="CB457" s="171"/>
      <c r="CC457" s="171"/>
      <c r="CD457" s="171"/>
      <c r="CE457" s="171"/>
      <c r="CF457" s="171"/>
      <c r="CG457" s="171"/>
      <c r="CH457" s="171"/>
      <c r="CI457" s="171"/>
      <c r="CJ457" s="171"/>
    </row>
    <row r="458" spans="43:88" s="8" customFormat="1" x14ac:dyDescent="0.2">
      <c r="AQ458" s="171"/>
      <c r="AR458" s="171"/>
      <c r="AS458" s="171"/>
      <c r="AT458" s="171"/>
      <c r="AU458" s="171"/>
      <c r="AV458" s="171"/>
      <c r="AW458" s="171"/>
      <c r="AX458" s="171"/>
      <c r="AY458" s="171"/>
      <c r="AZ458" s="171"/>
      <c r="BA458" s="171"/>
      <c r="BB458" s="171"/>
      <c r="BC458" s="171"/>
      <c r="BD458" s="171"/>
      <c r="BE458" s="171"/>
      <c r="BF458" s="171"/>
      <c r="BG458" s="171"/>
      <c r="BH458" s="171"/>
      <c r="BI458" s="171"/>
      <c r="BJ458" s="171"/>
      <c r="BK458" s="171"/>
      <c r="BL458" s="171"/>
      <c r="BM458" s="171"/>
      <c r="BN458" s="171"/>
      <c r="BO458" s="171"/>
      <c r="BP458" s="171"/>
      <c r="BQ458" s="171"/>
      <c r="BR458" s="171"/>
      <c r="BS458" s="171"/>
      <c r="BT458" s="171"/>
      <c r="BU458" s="171"/>
      <c r="BV458" s="171"/>
      <c r="BW458" s="171"/>
      <c r="BX458" s="171"/>
      <c r="BY458" s="171"/>
      <c r="BZ458" s="171"/>
      <c r="CA458" s="171"/>
      <c r="CB458" s="171"/>
      <c r="CC458" s="171"/>
      <c r="CD458" s="171"/>
      <c r="CE458" s="171"/>
      <c r="CF458" s="171"/>
      <c r="CG458" s="171"/>
      <c r="CH458" s="171"/>
      <c r="CI458" s="171"/>
      <c r="CJ458" s="171"/>
    </row>
    <row r="459" spans="43:88" s="8" customFormat="1" x14ac:dyDescent="0.2">
      <c r="AQ459" s="171"/>
      <c r="AR459" s="171"/>
      <c r="AS459" s="171"/>
      <c r="AT459" s="171"/>
      <c r="AU459" s="171"/>
      <c r="AV459" s="171"/>
      <c r="AW459" s="171"/>
      <c r="AX459" s="171"/>
      <c r="AY459" s="171"/>
      <c r="AZ459" s="171"/>
      <c r="BA459" s="171"/>
      <c r="BB459" s="171"/>
      <c r="BC459" s="171"/>
      <c r="BD459" s="171"/>
      <c r="BE459" s="171"/>
      <c r="BF459" s="171"/>
      <c r="BG459" s="171"/>
      <c r="BH459" s="171"/>
      <c r="BI459" s="171"/>
      <c r="BJ459" s="171"/>
      <c r="BK459" s="171"/>
      <c r="BL459" s="171"/>
      <c r="BM459" s="171"/>
      <c r="BN459" s="171"/>
      <c r="BO459" s="171"/>
      <c r="BP459" s="171"/>
      <c r="BQ459" s="171"/>
      <c r="BR459" s="171"/>
      <c r="BS459" s="171"/>
      <c r="BT459" s="171"/>
      <c r="BU459" s="171"/>
      <c r="BV459" s="171"/>
      <c r="BW459" s="171"/>
      <c r="BX459" s="171"/>
      <c r="BY459" s="171"/>
      <c r="BZ459" s="171"/>
      <c r="CA459" s="171"/>
      <c r="CB459" s="171"/>
      <c r="CC459" s="171"/>
      <c r="CD459" s="171"/>
      <c r="CE459" s="171"/>
      <c r="CF459" s="171"/>
      <c r="CG459" s="171"/>
      <c r="CH459" s="171"/>
      <c r="CI459" s="171"/>
      <c r="CJ459" s="171"/>
    </row>
    <row r="460" spans="43:88" s="8" customFormat="1" x14ac:dyDescent="0.2">
      <c r="AQ460" s="171"/>
      <c r="AR460" s="171"/>
      <c r="AS460" s="171"/>
      <c r="AT460" s="171"/>
      <c r="AU460" s="171"/>
      <c r="AV460" s="171"/>
      <c r="AW460" s="171"/>
      <c r="AX460" s="171"/>
      <c r="AY460" s="171"/>
      <c r="AZ460" s="171"/>
      <c r="BA460" s="171"/>
      <c r="BB460" s="171"/>
      <c r="BC460" s="171"/>
      <c r="BD460" s="171"/>
      <c r="BE460" s="171"/>
      <c r="BF460" s="171"/>
      <c r="BG460" s="171"/>
      <c r="BH460" s="171"/>
      <c r="BI460" s="171"/>
      <c r="BJ460" s="171"/>
      <c r="BK460" s="171"/>
      <c r="BL460" s="171"/>
      <c r="BM460" s="171"/>
      <c r="BN460" s="171"/>
      <c r="BO460" s="171"/>
      <c r="BP460" s="171"/>
      <c r="BQ460" s="171"/>
      <c r="BR460" s="171"/>
      <c r="BS460" s="171"/>
      <c r="BT460" s="171"/>
      <c r="BU460" s="171"/>
      <c r="BV460" s="171"/>
      <c r="BW460" s="171"/>
      <c r="BX460" s="171"/>
      <c r="BY460" s="171"/>
      <c r="BZ460" s="171"/>
      <c r="CA460" s="171"/>
      <c r="CB460" s="171"/>
      <c r="CC460" s="171"/>
      <c r="CD460" s="171"/>
      <c r="CE460" s="171"/>
      <c r="CF460" s="171"/>
      <c r="CG460" s="171"/>
      <c r="CH460" s="171"/>
      <c r="CI460" s="171"/>
      <c r="CJ460" s="171"/>
    </row>
    <row r="461" spans="43:88" s="8" customFormat="1" x14ac:dyDescent="0.2">
      <c r="AQ461" s="171"/>
      <c r="AR461" s="171"/>
      <c r="AS461" s="171"/>
      <c r="AT461" s="171"/>
      <c r="AU461" s="171"/>
      <c r="AV461" s="171"/>
      <c r="AW461" s="171"/>
      <c r="AX461" s="171"/>
      <c r="AY461" s="171"/>
      <c r="AZ461" s="171"/>
      <c r="BA461" s="171"/>
      <c r="BB461" s="171"/>
      <c r="BC461" s="171"/>
      <c r="BD461" s="171"/>
      <c r="BE461" s="171"/>
      <c r="BF461" s="171"/>
      <c r="BG461" s="171"/>
      <c r="BH461" s="171"/>
      <c r="BI461" s="171"/>
      <c r="BJ461" s="171"/>
      <c r="BK461" s="171"/>
      <c r="BL461" s="171"/>
      <c r="BM461" s="171"/>
      <c r="BN461" s="171"/>
      <c r="BO461" s="171"/>
      <c r="BP461" s="171"/>
      <c r="BQ461" s="171"/>
      <c r="BR461" s="171"/>
      <c r="BS461" s="171"/>
      <c r="BT461" s="171"/>
      <c r="BU461" s="171"/>
      <c r="BV461" s="171"/>
      <c r="BW461" s="171"/>
      <c r="BX461" s="171"/>
      <c r="BY461" s="171"/>
      <c r="BZ461" s="171"/>
      <c r="CA461" s="171"/>
      <c r="CB461" s="171"/>
      <c r="CC461" s="171"/>
      <c r="CD461" s="171"/>
      <c r="CE461" s="171"/>
      <c r="CF461" s="171"/>
      <c r="CG461" s="171"/>
      <c r="CH461" s="171"/>
      <c r="CI461" s="171"/>
      <c r="CJ461" s="171"/>
    </row>
    <row r="462" spans="43:88" s="8" customFormat="1" x14ac:dyDescent="0.2">
      <c r="AQ462" s="171"/>
      <c r="AR462" s="171"/>
      <c r="AS462" s="171"/>
      <c r="AT462" s="171"/>
      <c r="AU462" s="171"/>
      <c r="AV462" s="171"/>
      <c r="AW462" s="171"/>
      <c r="AX462" s="171"/>
      <c r="AY462" s="171"/>
      <c r="AZ462" s="171"/>
      <c r="BA462" s="171"/>
      <c r="BB462" s="171"/>
      <c r="BC462" s="171"/>
      <c r="BD462" s="171"/>
      <c r="BE462" s="171"/>
      <c r="BF462" s="171"/>
      <c r="BG462" s="171"/>
      <c r="BH462" s="171"/>
      <c r="BI462" s="171"/>
      <c r="BJ462" s="171"/>
      <c r="BK462" s="171"/>
      <c r="BL462" s="171"/>
      <c r="BM462" s="171"/>
      <c r="BN462" s="171"/>
      <c r="BO462" s="171"/>
      <c r="BP462" s="171"/>
      <c r="BQ462" s="171"/>
      <c r="BR462" s="171"/>
      <c r="BS462" s="171"/>
      <c r="BT462" s="171"/>
      <c r="BU462" s="171"/>
      <c r="BV462" s="171"/>
      <c r="BW462" s="171"/>
      <c r="BX462" s="171"/>
      <c r="BY462" s="171"/>
      <c r="BZ462" s="171"/>
      <c r="CA462" s="171"/>
      <c r="CB462" s="171"/>
      <c r="CC462" s="171"/>
      <c r="CD462" s="171"/>
      <c r="CE462" s="171"/>
      <c r="CF462" s="171"/>
      <c r="CG462" s="171"/>
      <c r="CH462" s="171"/>
      <c r="CI462" s="171"/>
      <c r="CJ462" s="171"/>
    </row>
    <row r="463" spans="43:88" s="8" customFormat="1" x14ac:dyDescent="0.2">
      <c r="AQ463" s="171"/>
      <c r="AR463" s="171"/>
      <c r="AS463" s="171"/>
      <c r="AT463" s="171"/>
      <c r="AU463" s="171"/>
      <c r="AV463" s="171"/>
      <c r="AW463" s="171"/>
      <c r="AX463" s="171"/>
      <c r="AY463" s="171"/>
      <c r="AZ463" s="171"/>
      <c r="BA463" s="171"/>
      <c r="BB463" s="171"/>
      <c r="BC463" s="171"/>
      <c r="BD463" s="171"/>
      <c r="BE463" s="171"/>
      <c r="BF463" s="171"/>
      <c r="BG463" s="171"/>
      <c r="BH463" s="171"/>
      <c r="BI463" s="171"/>
      <c r="BJ463" s="171"/>
      <c r="BK463" s="171"/>
      <c r="BL463" s="171"/>
      <c r="BM463" s="171"/>
      <c r="BN463" s="171"/>
      <c r="BO463" s="171"/>
      <c r="BP463" s="171"/>
      <c r="BQ463" s="171"/>
      <c r="BR463" s="171"/>
      <c r="BS463" s="171"/>
      <c r="BT463" s="171"/>
      <c r="BU463" s="171"/>
      <c r="BV463" s="171"/>
      <c r="BW463" s="171"/>
      <c r="BX463" s="171"/>
      <c r="BY463" s="171"/>
      <c r="BZ463" s="171"/>
      <c r="CA463" s="171"/>
      <c r="CB463" s="171"/>
      <c r="CC463" s="171"/>
      <c r="CD463" s="171"/>
      <c r="CE463" s="171"/>
      <c r="CF463" s="171"/>
      <c r="CG463" s="171"/>
      <c r="CH463" s="171"/>
      <c r="CI463" s="171"/>
      <c r="CJ463" s="171"/>
    </row>
    <row r="464" spans="43:88" s="8" customFormat="1" x14ac:dyDescent="0.2">
      <c r="AQ464" s="171"/>
      <c r="AR464" s="171"/>
      <c r="AS464" s="171"/>
      <c r="AT464" s="171"/>
      <c r="AU464" s="171"/>
      <c r="AV464" s="171"/>
      <c r="AW464" s="171"/>
      <c r="AX464" s="171"/>
      <c r="AY464" s="171"/>
      <c r="AZ464" s="171"/>
      <c r="BA464" s="171"/>
      <c r="BB464" s="171"/>
      <c r="BC464" s="171"/>
      <c r="BD464" s="171"/>
      <c r="BE464" s="171"/>
      <c r="BF464" s="171"/>
      <c r="BG464" s="171"/>
      <c r="BH464" s="171"/>
      <c r="BI464" s="171"/>
      <c r="BJ464" s="171"/>
      <c r="BK464" s="171"/>
      <c r="BL464" s="171"/>
      <c r="BM464" s="171"/>
      <c r="BN464" s="171"/>
      <c r="BO464" s="171"/>
      <c r="BP464" s="171"/>
      <c r="BQ464" s="171"/>
      <c r="BR464" s="171"/>
      <c r="BS464" s="171"/>
      <c r="BT464" s="171"/>
      <c r="BU464" s="171"/>
      <c r="BV464" s="171"/>
      <c r="BW464" s="171"/>
      <c r="BX464" s="171"/>
      <c r="BY464" s="171"/>
      <c r="BZ464" s="171"/>
      <c r="CA464" s="171"/>
      <c r="CB464" s="171"/>
      <c r="CC464" s="171"/>
      <c r="CD464" s="171"/>
      <c r="CE464" s="171"/>
      <c r="CF464" s="171"/>
      <c r="CG464" s="171"/>
      <c r="CH464" s="171"/>
      <c r="CI464" s="171"/>
      <c r="CJ464" s="171"/>
    </row>
    <row r="465" spans="43:88" s="8" customFormat="1" x14ac:dyDescent="0.2">
      <c r="AQ465" s="171"/>
      <c r="AR465" s="171"/>
      <c r="AS465" s="171"/>
      <c r="AT465" s="171"/>
      <c r="AU465" s="171"/>
      <c r="AV465" s="171"/>
      <c r="AW465" s="171"/>
      <c r="AX465" s="171"/>
      <c r="AY465" s="171"/>
      <c r="AZ465" s="171"/>
      <c r="BA465" s="171"/>
      <c r="BB465" s="171"/>
      <c r="BC465" s="171"/>
      <c r="BD465" s="171"/>
      <c r="BE465" s="171"/>
      <c r="BF465" s="171"/>
      <c r="BG465" s="171"/>
      <c r="BH465" s="171"/>
      <c r="BI465" s="171"/>
      <c r="BJ465" s="171"/>
      <c r="BK465" s="171"/>
      <c r="BL465" s="171"/>
      <c r="BM465" s="171"/>
      <c r="BN465" s="171"/>
      <c r="BO465" s="171"/>
      <c r="BP465" s="171"/>
      <c r="BQ465" s="171"/>
      <c r="BR465" s="171"/>
      <c r="BS465" s="171"/>
      <c r="BT465" s="171"/>
      <c r="BU465" s="171"/>
      <c r="BV465" s="171"/>
      <c r="BW465" s="171"/>
      <c r="BX465" s="171"/>
      <c r="BY465" s="171"/>
      <c r="BZ465" s="171"/>
      <c r="CA465" s="171"/>
      <c r="CB465" s="171"/>
      <c r="CC465" s="171"/>
      <c r="CD465" s="171"/>
      <c r="CE465" s="171"/>
      <c r="CF465" s="171"/>
      <c r="CG465" s="171"/>
      <c r="CH465" s="171"/>
      <c r="CI465" s="171"/>
      <c r="CJ465" s="171"/>
    </row>
    <row r="466" spans="43:88" s="8" customFormat="1" x14ac:dyDescent="0.2">
      <c r="AQ466" s="171"/>
      <c r="AR466" s="171"/>
      <c r="AS466" s="171"/>
      <c r="AT466" s="171"/>
      <c r="AU466" s="171"/>
      <c r="AV466" s="171"/>
      <c r="AW466" s="171"/>
      <c r="AX466" s="171"/>
      <c r="AY466" s="171"/>
      <c r="AZ466" s="171"/>
      <c r="BA466" s="171"/>
      <c r="BB466" s="171"/>
      <c r="BC466" s="171"/>
      <c r="BD466" s="171"/>
      <c r="BE466" s="171"/>
      <c r="BF466" s="171"/>
      <c r="BG466" s="171"/>
      <c r="BH466" s="171"/>
      <c r="BI466" s="171"/>
      <c r="BJ466" s="171"/>
      <c r="BK466" s="171"/>
      <c r="BL466" s="171"/>
      <c r="BM466" s="171"/>
      <c r="BN466" s="171"/>
      <c r="BO466" s="171"/>
      <c r="BP466" s="171"/>
      <c r="BQ466" s="171"/>
      <c r="BR466" s="171"/>
      <c r="BS466" s="171"/>
      <c r="BT466" s="171"/>
      <c r="BU466" s="171"/>
      <c r="BV466" s="171"/>
      <c r="BW466" s="171"/>
      <c r="BX466" s="171"/>
      <c r="BY466" s="171"/>
      <c r="BZ466" s="171"/>
      <c r="CA466" s="171"/>
      <c r="CB466" s="171"/>
      <c r="CC466" s="171"/>
      <c r="CD466" s="171"/>
      <c r="CE466" s="171"/>
      <c r="CF466" s="171"/>
      <c r="CG466" s="171"/>
      <c r="CH466" s="171"/>
      <c r="CI466" s="171"/>
      <c r="CJ466" s="171"/>
    </row>
    <row r="467" spans="43:88" s="8" customFormat="1" x14ac:dyDescent="0.2">
      <c r="AQ467" s="171"/>
      <c r="AR467" s="171"/>
      <c r="AS467" s="171"/>
      <c r="AT467" s="171"/>
      <c r="AU467" s="171"/>
      <c r="AV467" s="171"/>
      <c r="AW467" s="171"/>
      <c r="AX467" s="171"/>
      <c r="AY467" s="171"/>
      <c r="AZ467" s="171"/>
      <c r="BA467" s="171"/>
      <c r="BB467" s="171"/>
      <c r="BC467" s="171"/>
      <c r="BD467" s="171"/>
      <c r="BE467" s="171"/>
      <c r="BF467" s="171"/>
      <c r="BG467" s="171"/>
      <c r="BH467" s="171"/>
      <c r="BI467" s="171"/>
      <c r="BJ467" s="171"/>
      <c r="BK467" s="171"/>
      <c r="BL467" s="171"/>
      <c r="BM467" s="171"/>
      <c r="BN467" s="171"/>
      <c r="BO467" s="171"/>
      <c r="BP467" s="171"/>
      <c r="BQ467" s="171"/>
      <c r="BR467" s="171"/>
      <c r="BS467" s="171"/>
      <c r="BT467" s="171"/>
      <c r="BU467" s="171"/>
      <c r="BV467" s="171"/>
      <c r="BW467" s="171"/>
      <c r="BX467" s="171"/>
      <c r="BY467" s="171"/>
      <c r="BZ467" s="171"/>
      <c r="CA467" s="171"/>
      <c r="CB467" s="171"/>
      <c r="CC467" s="171"/>
      <c r="CD467" s="171"/>
      <c r="CE467" s="171"/>
      <c r="CF467" s="171"/>
      <c r="CG467" s="171"/>
      <c r="CH467" s="171"/>
      <c r="CI467" s="171"/>
      <c r="CJ467" s="171"/>
    </row>
    <row r="468" spans="43:88" s="8" customFormat="1" x14ac:dyDescent="0.2">
      <c r="AQ468" s="171"/>
      <c r="AR468" s="171"/>
      <c r="AS468" s="171"/>
      <c r="AT468" s="171"/>
      <c r="AU468" s="171"/>
      <c r="AV468" s="171"/>
      <c r="AW468" s="171"/>
      <c r="AX468" s="171"/>
      <c r="AY468" s="171"/>
      <c r="AZ468" s="171"/>
      <c r="BA468" s="171"/>
      <c r="BB468" s="171"/>
      <c r="BC468" s="171"/>
      <c r="BD468" s="171"/>
      <c r="BE468" s="171"/>
      <c r="BF468" s="171"/>
      <c r="BG468" s="171"/>
      <c r="BH468" s="171"/>
      <c r="BI468" s="171"/>
      <c r="BJ468" s="171"/>
      <c r="BK468" s="171"/>
      <c r="BL468" s="171"/>
      <c r="BM468" s="171"/>
      <c r="BN468" s="171"/>
      <c r="BO468" s="171"/>
      <c r="BP468" s="171"/>
      <c r="BQ468" s="171"/>
      <c r="BR468" s="171"/>
      <c r="BS468" s="171"/>
      <c r="BT468" s="171"/>
      <c r="BU468" s="171"/>
      <c r="BV468" s="171"/>
      <c r="BW468" s="171"/>
      <c r="BX468" s="171"/>
      <c r="BY468" s="171"/>
      <c r="BZ468" s="171"/>
      <c r="CA468" s="171"/>
      <c r="CB468" s="171"/>
      <c r="CC468" s="171"/>
      <c r="CD468" s="171"/>
      <c r="CE468" s="171"/>
      <c r="CF468" s="171"/>
      <c r="CG468" s="171"/>
      <c r="CH468" s="171"/>
      <c r="CI468" s="171"/>
      <c r="CJ468" s="171"/>
    </row>
    <row r="469" spans="43:88" s="8" customFormat="1" x14ac:dyDescent="0.2">
      <c r="AQ469" s="171"/>
      <c r="AR469" s="171"/>
      <c r="AS469" s="171"/>
      <c r="AT469" s="171"/>
      <c r="AU469" s="171"/>
      <c r="AV469" s="171"/>
      <c r="AW469" s="171"/>
      <c r="AX469" s="171"/>
      <c r="AY469" s="171"/>
      <c r="AZ469" s="171"/>
      <c r="BA469" s="171"/>
      <c r="BB469" s="171"/>
      <c r="BC469" s="171"/>
      <c r="BD469" s="171"/>
      <c r="BE469" s="171"/>
      <c r="BF469" s="171"/>
      <c r="BG469" s="171"/>
      <c r="BH469" s="171"/>
      <c r="BI469" s="171"/>
      <c r="BJ469" s="171"/>
      <c r="BK469" s="171"/>
      <c r="BL469" s="171"/>
      <c r="BM469" s="171"/>
      <c r="BN469" s="171"/>
      <c r="BO469" s="171"/>
      <c r="BP469" s="171"/>
      <c r="BQ469" s="171"/>
      <c r="BR469" s="171"/>
      <c r="BS469" s="171"/>
      <c r="BT469" s="171"/>
      <c r="BU469" s="171"/>
      <c r="BV469" s="171"/>
      <c r="BW469" s="171"/>
      <c r="BX469" s="171"/>
      <c r="BY469" s="171"/>
      <c r="BZ469" s="171"/>
      <c r="CA469" s="171"/>
      <c r="CB469" s="171"/>
      <c r="CC469" s="171"/>
      <c r="CD469" s="171"/>
      <c r="CE469" s="171"/>
      <c r="CF469" s="171"/>
      <c r="CG469" s="171"/>
      <c r="CH469" s="171"/>
      <c r="CI469" s="171"/>
      <c r="CJ469" s="171"/>
    </row>
    <row r="470" spans="43:88" s="8" customFormat="1" x14ac:dyDescent="0.2">
      <c r="AQ470" s="171"/>
      <c r="AR470" s="171"/>
      <c r="AS470" s="171"/>
      <c r="AT470" s="171"/>
      <c r="AU470" s="171"/>
      <c r="AV470" s="171"/>
      <c r="AW470" s="171"/>
      <c r="AX470" s="171"/>
      <c r="AY470" s="171"/>
      <c r="AZ470" s="171"/>
      <c r="BA470" s="171"/>
      <c r="BB470" s="171"/>
      <c r="BC470" s="171"/>
      <c r="BD470" s="171"/>
      <c r="BE470" s="171"/>
      <c r="BF470" s="171"/>
      <c r="BG470" s="171"/>
      <c r="BH470" s="171"/>
      <c r="BI470" s="171"/>
      <c r="BJ470" s="171"/>
      <c r="BK470" s="171"/>
      <c r="BL470" s="171"/>
      <c r="BM470" s="171"/>
      <c r="BN470" s="171"/>
      <c r="BO470" s="171"/>
      <c r="BP470" s="171"/>
      <c r="BQ470" s="171"/>
      <c r="BR470" s="171"/>
      <c r="BS470" s="171"/>
      <c r="BT470" s="171"/>
      <c r="BU470" s="171"/>
      <c r="BV470" s="171"/>
      <c r="BW470" s="171"/>
      <c r="BX470" s="171"/>
      <c r="BY470" s="171"/>
      <c r="BZ470" s="171"/>
      <c r="CA470" s="171"/>
      <c r="CB470" s="171"/>
      <c r="CC470" s="171"/>
      <c r="CD470" s="171"/>
      <c r="CE470" s="171"/>
      <c r="CF470" s="171"/>
      <c r="CG470" s="171"/>
      <c r="CH470" s="171"/>
      <c r="CI470" s="171"/>
      <c r="CJ470" s="171"/>
    </row>
    <row r="471" spans="43:88" s="8" customFormat="1" x14ac:dyDescent="0.2">
      <c r="AQ471" s="171"/>
      <c r="AR471" s="171"/>
      <c r="AS471" s="171"/>
      <c r="AT471" s="171"/>
      <c r="AU471" s="171"/>
      <c r="AV471" s="171"/>
      <c r="AW471" s="171"/>
      <c r="AX471" s="171"/>
      <c r="AY471" s="171"/>
      <c r="AZ471" s="171"/>
      <c r="BA471" s="171"/>
      <c r="BB471" s="171"/>
      <c r="BC471" s="171"/>
      <c r="BD471" s="171"/>
      <c r="BE471" s="171"/>
      <c r="BF471" s="171"/>
      <c r="BG471" s="171"/>
      <c r="BH471" s="171"/>
      <c r="BI471" s="171"/>
      <c r="BJ471" s="171"/>
      <c r="BK471" s="171"/>
      <c r="BL471" s="171"/>
      <c r="BM471" s="171"/>
      <c r="BN471" s="171"/>
      <c r="BO471" s="171"/>
      <c r="BP471" s="171"/>
      <c r="BQ471" s="171"/>
      <c r="BR471" s="171"/>
      <c r="BS471" s="171"/>
      <c r="BT471" s="171"/>
      <c r="BU471" s="171"/>
      <c r="BV471" s="171"/>
      <c r="BW471" s="171"/>
      <c r="BX471" s="171"/>
      <c r="BY471" s="171"/>
      <c r="BZ471" s="171"/>
      <c r="CA471" s="171"/>
      <c r="CB471" s="171"/>
      <c r="CC471" s="171"/>
      <c r="CD471" s="171"/>
      <c r="CE471" s="171"/>
      <c r="CF471" s="171"/>
      <c r="CG471" s="171"/>
      <c r="CH471" s="171"/>
      <c r="CI471" s="171"/>
      <c r="CJ471" s="171"/>
    </row>
    <row r="472" spans="43:88" s="8" customFormat="1" x14ac:dyDescent="0.2">
      <c r="AQ472" s="171"/>
      <c r="AR472" s="171"/>
      <c r="AS472" s="171"/>
      <c r="AT472" s="171"/>
      <c r="AU472" s="171"/>
      <c r="AV472" s="171"/>
      <c r="AW472" s="171"/>
      <c r="AX472" s="171"/>
      <c r="AY472" s="171"/>
      <c r="AZ472" s="171"/>
      <c r="BA472" s="171"/>
      <c r="BB472" s="171"/>
      <c r="BC472" s="171"/>
      <c r="BD472" s="171"/>
      <c r="BE472" s="171"/>
      <c r="BF472" s="171"/>
      <c r="BG472" s="171"/>
      <c r="BH472" s="171"/>
      <c r="BI472" s="171"/>
      <c r="BJ472" s="171"/>
      <c r="BK472" s="171"/>
      <c r="BL472" s="171"/>
      <c r="BM472" s="171"/>
      <c r="BN472" s="171"/>
      <c r="BO472" s="171"/>
      <c r="BP472" s="171"/>
      <c r="BQ472" s="171"/>
      <c r="BR472" s="171"/>
      <c r="BS472" s="171"/>
      <c r="BT472" s="171"/>
      <c r="BU472" s="171"/>
      <c r="BV472" s="171"/>
      <c r="BW472" s="171"/>
      <c r="BX472" s="171"/>
      <c r="BY472" s="171"/>
      <c r="BZ472" s="171"/>
      <c r="CA472" s="171"/>
      <c r="CB472" s="171"/>
      <c r="CC472" s="171"/>
      <c r="CD472" s="171"/>
      <c r="CE472" s="171"/>
      <c r="CF472" s="171"/>
      <c r="CG472" s="171"/>
      <c r="CH472" s="171"/>
      <c r="CI472" s="171"/>
      <c r="CJ472" s="171"/>
    </row>
    <row r="473" spans="43:88" s="8" customFormat="1" x14ac:dyDescent="0.2">
      <c r="AQ473" s="171"/>
      <c r="AR473" s="171"/>
      <c r="AS473" s="171"/>
      <c r="AT473" s="171"/>
      <c r="AU473" s="171"/>
      <c r="AV473" s="171"/>
      <c r="AW473" s="171"/>
      <c r="AX473" s="171"/>
      <c r="AY473" s="171"/>
      <c r="AZ473" s="171"/>
      <c r="BA473" s="171"/>
      <c r="BB473" s="171"/>
      <c r="BC473" s="171"/>
      <c r="BD473" s="171"/>
      <c r="BE473" s="171"/>
      <c r="BF473" s="171"/>
      <c r="BG473" s="171"/>
      <c r="BH473" s="171"/>
      <c r="BI473" s="171"/>
      <c r="BJ473" s="171"/>
      <c r="BK473" s="171"/>
      <c r="BL473" s="171"/>
      <c r="BM473" s="171"/>
      <c r="BN473" s="171"/>
      <c r="BO473" s="171"/>
      <c r="BP473" s="171"/>
      <c r="BQ473" s="171"/>
      <c r="BR473" s="171"/>
      <c r="BS473" s="171"/>
      <c r="BT473" s="171"/>
      <c r="BU473" s="171"/>
      <c r="BV473" s="171"/>
      <c r="BW473" s="171"/>
      <c r="BX473" s="171"/>
      <c r="BY473" s="171"/>
      <c r="BZ473" s="171"/>
      <c r="CA473" s="171"/>
      <c r="CB473" s="171"/>
      <c r="CC473" s="171"/>
      <c r="CD473" s="171"/>
      <c r="CE473" s="171"/>
      <c r="CF473" s="171"/>
      <c r="CG473" s="171"/>
      <c r="CH473" s="171"/>
      <c r="CI473" s="171"/>
      <c r="CJ473" s="171"/>
    </row>
    <row r="474" spans="43:88" s="8" customFormat="1" x14ac:dyDescent="0.2">
      <c r="AQ474" s="171"/>
      <c r="AR474" s="171"/>
      <c r="AS474" s="171"/>
      <c r="AT474" s="171"/>
      <c r="AU474" s="171"/>
      <c r="AV474" s="171"/>
      <c r="AW474" s="171"/>
      <c r="AX474" s="171"/>
      <c r="AY474" s="171"/>
      <c r="AZ474" s="171"/>
      <c r="BA474" s="171"/>
      <c r="BB474" s="171"/>
      <c r="BC474" s="171"/>
      <c r="BD474" s="171"/>
      <c r="BE474" s="171"/>
      <c r="BF474" s="171"/>
      <c r="BG474" s="171"/>
      <c r="BH474" s="171"/>
      <c r="BI474" s="171"/>
      <c r="BJ474" s="171"/>
      <c r="BK474" s="171"/>
      <c r="BL474" s="171"/>
      <c r="BM474" s="171"/>
      <c r="BN474" s="171"/>
      <c r="BO474" s="171"/>
      <c r="BP474" s="171"/>
      <c r="BQ474" s="171"/>
      <c r="BR474" s="171"/>
      <c r="BS474" s="171"/>
      <c r="BT474" s="171"/>
      <c r="BU474" s="171"/>
      <c r="BV474" s="171"/>
      <c r="BW474" s="171"/>
      <c r="BX474" s="171"/>
      <c r="BY474" s="171"/>
      <c r="BZ474" s="171"/>
      <c r="CA474" s="171"/>
      <c r="CB474" s="171"/>
      <c r="CC474" s="171"/>
      <c r="CD474" s="171"/>
      <c r="CE474" s="171"/>
      <c r="CF474" s="171"/>
      <c r="CG474" s="171"/>
      <c r="CH474" s="171"/>
      <c r="CI474" s="171"/>
      <c r="CJ474" s="171"/>
    </row>
    <row r="475" spans="43:88" s="8" customFormat="1" x14ac:dyDescent="0.2">
      <c r="AQ475" s="171"/>
      <c r="AR475" s="171"/>
      <c r="AS475" s="171"/>
      <c r="AT475" s="171"/>
      <c r="AU475" s="171"/>
      <c r="AV475" s="171"/>
      <c r="AW475" s="171"/>
      <c r="AX475" s="171"/>
      <c r="AY475" s="171"/>
      <c r="AZ475" s="171"/>
      <c r="BA475" s="171"/>
      <c r="BB475" s="171"/>
      <c r="BC475" s="171"/>
      <c r="BD475" s="171"/>
      <c r="BE475" s="171"/>
      <c r="BF475" s="171"/>
      <c r="BG475" s="171"/>
      <c r="BH475" s="171"/>
      <c r="BI475" s="171"/>
      <c r="BJ475" s="171"/>
      <c r="BK475" s="171"/>
      <c r="BL475" s="171"/>
      <c r="BM475" s="171"/>
      <c r="BN475" s="171"/>
      <c r="BO475" s="171"/>
      <c r="BP475" s="171"/>
      <c r="BQ475" s="171"/>
      <c r="BR475" s="171"/>
      <c r="BS475" s="171"/>
      <c r="BT475" s="171"/>
      <c r="BU475" s="171"/>
      <c r="BV475" s="171"/>
      <c r="BW475" s="171"/>
      <c r="BX475" s="171"/>
      <c r="BY475" s="171"/>
      <c r="BZ475" s="171"/>
      <c r="CA475" s="171"/>
      <c r="CB475" s="171"/>
      <c r="CC475" s="171"/>
      <c r="CD475" s="171"/>
      <c r="CE475" s="171"/>
      <c r="CF475" s="171"/>
      <c r="CG475" s="171"/>
      <c r="CH475" s="171"/>
      <c r="CI475" s="171"/>
      <c r="CJ475" s="171"/>
    </row>
    <row r="476" spans="43:88" s="8" customFormat="1" x14ac:dyDescent="0.2">
      <c r="AQ476" s="171"/>
      <c r="AR476" s="171"/>
      <c r="AS476" s="171"/>
      <c r="AT476" s="171"/>
      <c r="AU476" s="171"/>
      <c r="AV476" s="171"/>
      <c r="AW476" s="171"/>
      <c r="AX476" s="171"/>
      <c r="AY476" s="171"/>
      <c r="AZ476" s="171"/>
      <c r="BA476" s="171"/>
      <c r="BB476" s="171"/>
      <c r="BC476" s="171"/>
      <c r="BD476" s="171"/>
      <c r="BE476" s="171"/>
      <c r="BF476" s="171"/>
      <c r="BG476" s="171"/>
      <c r="BH476" s="171"/>
      <c r="BI476" s="171"/>
      <c r="BJ476" s="171"/>
      <c r="BK476" s="171"/>
      <c r="BL476" s="171"/>
      <c r="BM476" s="171"/>
      <c r="BN476" s="171"/>
      <c r="BO476" s="171"/>
      <c r="BP476" s="171"/>
      <c r="BQ476" s="171"/>
      <c r="BR476" s="171"/>
      <c r="BS476" s="171"/>
      <c r="BT476" s="171"/>
      <c r="BU476" s="171"/>
      <c r="BV476" s="171"/>
      <c r="BW476" s="171"/>
      <c r="BX476" s="171"/>
      <c r="BY476" s="171"/>
      <c r="BZ476" s="171"/>
      <c r="CA476" s="171"/>
      <c r="CB476" s="171"/>
      <c r="CC476" s="171"/>
      <c r="CD476" s="171"/>
      <c r="CE476" s="171"/>
      <c r="CF476" s="171"/>
      <c r="CG476" s="171"/>
      <c r="CH476" s="171"/>
      <c r="CI476" s="171"/>
      <c r="CJ476" s="171"/>
    </row>
    <row r="477" spans="43:88" s="8" customFormat="1" x14ac:dyDescent="0.2">
      <c r="AQ477" s="171"/>
      <c r="AR477" s="171"/>
      <c r="AS477" s="171"/>
      <c r="AT477" s="171"/>
      <c r="AU477" s="171"/>
      <c r="AV477" s="171"/>
      <c r="AW477" s="171"/>
      <c r="AX477" s="171"/>
      <c r="AY477" s="171"/>
      <c r="AZ477" s="171"/>
      <c r="BA477" s="171"/>
      <c r="BB477" s="171"/>
      <c r="BC477" s="171"/>
      <c r="BD477" s="171"/>
      <c r="BE477" s="171"/>
      <c r="BF477" s="171"/>
      <c r="BG477" s="171"/>
      <c r="BH477" s="171"/>
      <c r="BI477" s="171"/>
      <c r="BJ477" s="171"/>
      <c r="BK477" s="171"/>
      <c r="BL477" s="171"/>
      <c r="BM477" s="171"/>
      <c r="BN477" s="171"/>
      <c r="BO477" s="171"/>
      <c r="BP477" s="171"/>
      <c r="BQ477" s="171"/>
      <c r="BR477" s="171"/>
      <c r="BS477" s="171"/>
      <c r="BT477" s="171"/>
      <c r="BU477" s="171"/>
      <c r="BV477" s="171"/>
      <c r="BW477" s="171"/>
      <c r="BX477" s="171"/>
      <c r="BY477" s="171"/>
      <c r="BZ477" s="171"/>
      <c r="CA477" s="171"/>
      <c r="CB477" s="171"/>
      <c r="CC477" s="171"/>
      <c r="CD477" s="171"/>
      <c r="CE477" s="171"/>
      <c r="CF477" s="171"/>
      <c r="CG477" s="171"/>
      <c r="CH477" s="171"/>
      <c r="CI477" s="171"/>
      <c r="CJ477" s="171"/>
    </row>
    <row r="478" spans="43:88" s="8" customFormat="1" x14ac:dyDescent="0.2">
      <c r="AQ478" s="171"/>
      <c r="AR478" s="171"/>
      <c r="AS478" s="171"/>
      <c r="AT478" s="171"/>
      <c r="AU478" s="171"/>
      <c r="AV478" s="171"/>
      <c r="AW478" s="171"/>
      <c r="AX478" s="171"/>
      <c r="AY478" s="171"/>
      <c r="AZ478" s="171"/>
      <c r="BA478" s="171"/>
      <c r="BB478" s="171"/>
      <c r="BC478" s="171"/>
      <c r="BD478" s="171"/>
      <c r="BE478" s="171"/>
      <c r="BF478" s="171"/>
      <c r="BG478" s="171"/>
      <c r="BH478" s="171"/>
      <c r="BI478" s="171"/>
      <c r="BJ478" s="171"/>
      <c r="BK478" s="171"/>
      <c r="BL478" s="171"/>
      <c r="BM478" s="171"/>
      <c r="BN478" s="171"/>
      <c r="BO478" s="171"/>
      <c r="BP478" s="171"/>
      <c r="BQ478" s="171"/>
      <c r="BR478" s="171"/>
      <c r="BS478" s="171"/>
      <c r="BT478" s="171"/>
      <c r="BU478" s="171"/>
      <c r="BV478" s="171"/>
      <c r="BW478" s="171"/>
      <c r="BX478" s="171"/>
      <c r="BY478" s="171"/>
      <c r="BZ478" s="171"/>
      <c r="CA478" s="171"/>
      <c r="CB478" s="171"/>
      <c r="CC478" s="171"/>
      <c r="CD478" s="171"/>
      <c r="CE478" s="171"/>
      <c r="CF478" s="171"/>
      <c r="CG478" s="171"/>
      <c r="CH478" s="171"/>
      <c r="CI478" s="171"/>
      <c r="CJ478" s="171"/>
    </row>
    <row r="479" spans="43:88" s="8" customFormat="1" x14ac:dyDescent="0.2">
      <c r="AQ479" s="171"/>
      <c r="AR479" s="171"/>
      <c r="AS479" s="171"/>
      <c r="AT479" s="171"/>
      <c r="AU479" s="171"/>
      <c r="AV479" s="171"/>
      <c r="AW479" s="171"/>
      <c r="AX479" s="171"/>
      <c r="AY479" s="171"/>
      <c r="AZ479" s="171"/>
      <c r="BA479" s="171"/>
      <c r="BB479" s="171"/>
      <c r="BC479" s="171"/>
      <c r="BD479" s="171"/>
      <c r="BE479" s="171"/>
      <c r="BF479" s="171"/>
      <c r="BG479" s="171"/>
      <c r="BH479" s="171"/>
      <c r="BI479" s="171"/>
      <c r="BJ479" s="171"/>
      <c r="BK479" s="171"/>
      <c r="BL479" s="171"/>
      <c r="BM479" s="171"/>
      <c r="BN479" s="171"/>
      <c r="BO479" s="171"/>
      <c r="BP479" s="171"/>
      <c r="BQ479" s="171"/>
      <c r="BR479" s="171"/>
      <c r="BS479" s="171"/>
      <c r="BT479" s="171"/>
      <c r="BU479" s="171"/>
      <c r="BV479" s="171"/>
      <c r="BW479" s="171"/>
      <c r="BX479" s="171"/>
      <c r="BY479" s="171"/>
      <c r="BZ479" s="171"/>
      <c r="CA479" s="171"/>
      <c r="CB479" s="171"/>
      <c r="CC479" s="171"/>
      <c r="CD479" s="171"/>
      <c r="CE479" s="171"/>
      <c r="CF479" s="171"/>
      <c r="CG479" s="171"/>
      <c r="CH479" s="171"/>
      <c r="CI479" s="171"/>
      <c r="CJ479" s="171"/>
    </row>
    <row r="480" spans="43:88" s="8" customFormat="1" x14ac:dyDescent="0.2">
      <c r="AQ480" s="171"/>
      <c r="AR480" s="171"/>
      <c r="AS480" s="171"/>
      <c r="AT480" s="171"/>
      <c r="AU480" s="171"/>
      <c r="AV480" s="171"/>
      <c r="AW480" s="171"/>
      <c r="AX480" s="171"/>
      <c r="AY480" s="171"/>
      <c r="AZ480" s="171"/>
      <c r="BA480" s="171"/>
      <c r="BB480" s="171"/>
      <c r="BC480" s="171"/>
      <c r="BD480" s="171"/>
      <c r="BE480" s="171"/>
      <c r="BF480" s="171"/>
      <c r="BG480" s="171"/>
      <c r="BH480" s="171"/>
      <c r="BI480" s="171"/>
      <c r="BJ480" s="171"/>
      <c r="BK480" s="171"/>
      <c r="BL480" s="171"/>
      <c r="BM480" s="171"/>
      <c r="BN480" s="171"/>
      <c r="BO480" s="171"/>
      <c r="BP480" s="171"/>
      <c r="BQ480" s="171"/>
      <c r="BR480" s="171"/>
      <c r="BS480" s="171"/>
      <c r="BT480" s="171"/>
      <c r="BU480" s="171"/>
      <c r="BV480" s="171"/>
      <c r="BW480" s="171"/>
      <c r="BX480" s="171"/>
      <c r="BY480" s="171"/>
      <c r="BZ480" s="171"/>
      <c r="CA480" s="171"/>
      <c r="CB480" s="171"/>
      <c r="CC480" s="171"/>
      <c r="CD480" s="171"/>
      <c r="CE480" s="171"/>
      <c r="CF480" s="171"/>
      <c r="CG480" s="171"/>
      <c r="CH480" s="171"/>
      <c r="CI480" s="171"/>
      <c r="CJ480" s="171"/>
    </row>
    <row r="481" spans="43:88" s="8" customFormat="1" x14ac:dyDescent="0.2">
      <c r="AQ481" s="171"/>
      <c r="AR481" s="171"/>
      <c r="AS481" s="171"/>
      <c r="AT481" s="171"/>
      <c r="AU481" s="171"/>
      <c r="AV481" s="171"/>
      <c r="AW481" s="171"/>
      <c r="AX481" s="171"/>
      <c r="AY481" s="171"/>
      <c r="AZ481" s="171"/>
      <c r="BA481" s="171"/>
      <c r="BB481" s="171"/>
      <c r="BC481" s="171"/>
      <c r="BD481" s="171"/>
      <c r="BE481" s="171"/>
      <c r="BF481" s="171"/>
      <c r="BG481" s="171"/>
      <c r="BH481" s="171"/>
      <c r="BI481" s="171"/>
      <c r="BJ481" s="171"/>
      <c r="BK481" s="171"/>
      <c r="BL481" s="171"/>
      <c r="BM481" s="171"/>
      <c r="BN481" s="171"/>
      <c r="BO481" s="171"/>
      <c r="BP481" s="171"/>
      <c r="BQ481" s="171"/>
      <c r="BR481" s="171"/>
      <c r="BS481" s="171"/>
      <c r="BT481" s="171"/>
      <c r="BU481" s="171"/>
      <c r="BV481" s="171"/>
      <c r="BW481" s="171"/>
      <c r="BX481" s="171"/>
      <c r="BY481" s="171"/>
      <c r="BZ481" s="171"/>
      <c r="CA481" s="171"/>
      <c r="CB481" s="171"/>
      <c r="CC481" s="171"/>
      <c r="CD481" s="171"/>
      <c r="CE481" s="171"/>
      <c r="CF481" s="171"/>
      <c r="CG481" s="171"/>
      <c r="CH481" s="171"/>
      <c r="CI481" s="171"/>
      <c r="CJ481" s="171"/>
    </row>
    <row r="482" spans="43:88" s="8" customFormat="1" x14ac:dyDescent="0.2">
      <c r="AQ482" s="171"/>
      <c r="AR482" s="171"/>
      <c r="AS482" s="171"/>
      <c r="AT482" s="171"/>
      <c r="AU482" s="171"/>
      <c r="AV482" s="171"/>
      <c r="AW482" s="171"/>
      <c r="AX482" s="171"/>
      <c r="AY482" s="171"/>
      <c r="AZ482" s="171"/>
      <c r="BA482" s="171"/>
      <c r="BB482" s="171"/>
      <c r="BC482" s="171"/>
      <c r="BD482" s="171"/>
      <c r="BE482" s="171"/>
      <c r="BF482" s="171"/>
      <c r="BG482" s="171"/>
      <c r="BH482" s="171"/>
      <c r="BI482" s="171"/>
      <c r="BJ482" s="171"/>
      <c r="BK482" s="171"/>
      <c r="BL482" s="171"/>
      <c r="BM482" s="171"/>
      <c r="BN482" s="171"/>
      <c r="BO482" s="171"/>
      <c r="BP482" s="171"/>
      <c r="BQ482" s="171"/>
      <c r="BR482" s="171"/>
      <c r="BS482" s="171"/>
      <c r="BT482" s="171"/>
      <c r="BU482" s="171"/>
      <c r="BV482" s="171"/>
      <c r="BW482" s="171"/>
      <c r="BX482" s="171"/>
      <c r="BY482" s="171"/>
      <c r="BZ482" s="171"/>
      <c r="CA482" s="171"/>
      <c r="CB482" s="171"/>
      <c r="CC482" s="171"/>
      <c r="CD482" s="171"/>
      <c r="CE482" s="171"/>
      <c r="CF482" s="171"/>
      <c r="CG482" s="171"/>
      <c r="CH482" s="171"/>
      <c r="CI482" s="171"/>
      <c r="CJ482" s="171"/>
    </row>
    <row r="483" spans="43:88" s="8" customFormat="1" x14ac:dyDescent="0.2">
      <c r="AQ483" s="171"/>
      <c r="AR483" s="171"/>
      <c r="AS483" s="171"/>
      <c r="AT483" s="171"/>
      <c r="AU483" s="171"/>
      <c r="AV483" s="171"/>
      <c r="AW483" s="171"/>
      <c r="AX483" s="171"/>
      <c r="AY483" s="171"/>
      <c r="AZ483" s="171"/>
      <c r="BA483" s="171"/>
      <c r="BB483" s="171"/>
      <c r="BC483" s="171"/>
      <c r="BD483" s="171"/>
      <c r="BE483" s="171"/>
      <c r="BF483" s="171"/>
      <c r="BG483" s="171"/>
      <c r="BH483" s="171"/>
      <c r="BI483" s="171"/>
      <c r="BJ483" s="171"/>
      <c r="BK483" s="171"/>
      <c r="BL483" s="171"/>
      <c r="BM483" s="171"/>
      <c r="BN483" s="171"/>
      <c r="BO483" s="171"/>
      <c r="BP483" s="171"/>
      <c r="BQ483" s="171"/>
      <c r="BR483" s="171"/>
      <c r="BS483" s="171"/>
      <c r="BT483" s="171"/>
      <c r="BU483" s="171"/>
      <c r="BV483" s="171"/>
      <c r="BW483" s="171"/>
      <c r="BX483" s="171"/>
      <c r="BY483" s="171"/>
      <c r="BZ483" s="171"/>
      <c r="CA483" s="171"/>
      <c r="CB483" s="171"/>
      <c r="CC483" s="171"/>
      <c r="CD483" s="171"/>
      <c r="CE483" s="171"/>
      <c r="CF483" s="171"/>
      <c r="CG483" s="171"/>
      <c r="CH483" s="171"/>
      <c r="CI483" s="171"/>
      <c r="CJ483" s="171"/>
    </row>
    <row r="484" spans="43:88" s="8" customFormat="1" x14ac:dyDescent="0.2">
      <c r="AQ484" s="171"/>
      <c r="AR484" s="171"/>
      <c r="AS484" s="171"/>
      <c r="AT484" s="171"/>
      <c r="AU484" s="171"/>
      <c r="AV484" s="171"/>
      <c r="AW484" s="171"/>
      <c r="AX484" s="171"/>
      <c r="AY484" s="171"/>
      <c r="AZ484" s="171"/>
      <c r="BA484" s="171"/>
      <c r="BB484" s="171"/>
      <c r="BC484" s="171"/>
      <c r="BD484" s="171"/>
      <c r="BE484" s="171"/>
      <c r="BF484" s="171"/>
      <c r="BG484" s="171"/>
      <c r="BH484" s="171"/>
      <c r="BI484" s="171"/>
      <c r="BJ484" s="171"/>
      <c r="BK484" s="171"/>
      <c r="BL484" s="171"/>
      <c r="BM484" s="171"/>
      <c r="BN484" s="171"/>
      <c r="BO484" s="171"/>
      <c r="BP484" s="171"/>
      <c r="BQ484" s="171"/>
      <c r="BR484" s="171"/>
      <c r="BS484" s="171"/>
      <c r="BT484" s="171"/>
      <c r="BU484" s="171"/>
      <c r="BV484" s="171"/>
      <c r="BW484" s="171"/>
      <c r="BX484" s="171"/>
      <c r="BY484" s="171"/>
      <c r="BZ484" s="171"/>
      <c r="CA484" s="171"/>
      <c r="CB484" s="171"/>
      <c r="CC484" s="171"/>
      <c r="CD484" s="171"/>
      <c r="CE484" s="171"/>
      <c r="CF484" s="171"/>
      <c r="CG484" s="171"/>
      <c r="CH484" s="171"/>
      <c r="CI484" s="171"/>
      <c r="CJ484" s="171"/>
    </row>
    <row r="485" spans="43:88" s="8" customFormat="1" x14ac:dyDescent="0.2">
      <c r="AQ485" s="171"/>
      <c r="AR485" s="171"/>
      <c r="AS485" s="171"/>
      <c r="AT485" s="171"/>
      <c r="AU485" s="171"/>
      <c r="AV485" s="171"/>
      <c r="AW485" s="171"/>
      <c r="AX485" s="171"/>
      <c r="AY485" s="171"/>
      <c r="AZ485" s="171"/>
      <c r="BA485" s="171"/>
      <c r="BB485" s="171"/>
      <c r="BC485" s="171"/>
      <c r="BD485" s="171"/>
      <c r="BE485" s="171"/>
      <c r="BF485" s="171"/>
      <c r="BG485" s="171"/>
      <c r="BH485" s="171"/>
      <c r="BI485" s="171"/>
      <c r="BJ485" s="171"/>
      <c r="BK485" s="171"/>
      <c r="BL485" s="171"/>
      <c r="BM485" s="171"/>
      <c r="BN485" s="171"/>
      <c r="BO485" s="171"/>
      <c r="BP485" s="171"/>
      <c r="BQ485" s="171"/>
      <c r="BR485" s="171"/>
      <c r="BS485" s="171"/>
      <c r="BT485" s="171"/>
      <c r="BU485" s="171"/>
      <c r="BV485" s="171"/>
      <c r="BW485" s="171"/>
      <c r="BX485" s="171"/>
      <c r="BY485" s="171"/>
      <c r="BZ485" s="171"/>
      <c r="CA485" s="171"/>
      <c r="CB485" s="171"/>
      <c r="CC485" s="171"/>
      <c r="CD485" s="171"/>
      <c r="CE485" s="171"/>
      <c r="CF485" s="171"/>
      <c r="CG485" s="171"/>
      <c r="CH485" s="171"/>
      <c r="CI485" s="171"/>
      <c r="CJ485" s="171"/>
    </row>
    <row r="486" spans="43:88" s="8" customFormat="1" x14ac:dyDescent="0.2">
      <c r="AQ486" s="171"/>
      <c r="AR486" s="171"/>
      <c r="AS486" s="171"/>
      <c r="AT486" s="171"/>
      <c r="AU486" s="171"/>
      <c r="AV486" s="171"/>
      <c r="AW486" s="171"/>
      <c r="AX486" s="171"/>
      <c r="AY486" s="171"/>
      <c r="AZ486" s="171"/>
      <c r="BA486" s="171"/>
      <c r="BB486" s="171"/>
      <c r="BC486" s="171"/>
      <c r="BD486" s="171"/>
      <c r="BE486" s="171"/>
      <c r="BF486" s="171"/>
      <c r="BG486" s="171"/>
      <c r="BH486" s="171"/>
      <c r="BI486" s="171"/>
      <c r="BJ486" s="171"/>
      <c r="BK486" s="171"/>
      <c r="BL486" s="171"/>
      <c r="BM486" s="171"/>
      <c r="BN486" s="171"/>
      <c r="BO486" s="171"/>
      <c r="BP486" s="171"/>
      <c r="BQ486" s="171"/>
      <c r="BR486" s="171"/>
      <c r="BS486" s="171"/>
      <c r="BT486" s="171"/>
      <c r="BU486" s="171"/>
      <c r="BV486" s="171"/>
      <c r="BW486" s="171"/>
      <c r="BX486" s="171"/>
      <c r="BY486" s="171"/>
      <c r="BZ486" s="171"/>
      <c r="CA486" s="171"/>
      <c r="CB486" s="171"/>
      <c r="CC486" s="171"/>
      <c r="CD486" s="171"/>
      <c r="CE486" s="171"/>
      <c r="CF486" s="171"/>
      <c r="CG486" s="171"/>
      <c r="CH486" s="171"/>
      <c r="CI486" s="171"/>
      <c r="CJ486" s="171"/>
    </row>
    <row r="487" spans="43:88" s="8" customFormat="1" x14ac:dyDescent="0.2">
      <c r="AQ487" s="171"/>
      <c r="AR487" s="171"/>
      <c r="AS487" s="171"/>
      <c r="AT487" s="171"/>
      <c r="AU487" s="171"/>
      <c r="AV487" s="171"/>
      <c r="AW487" s="171"/>
      <c r="AX487" s="171"/>
      <c r="AY487" s="171"/>
      <c r="AZ487" s="171"/>
      <c r="BA487" s="171"/>
      <c r="BB487" s="171"/>
      <c r="BC487" s="171"/>
      <c r="BD487" s="171"/>
      <c r="BE487" s="171"/>
      <c r="BF487" s="171"/>
      <c r="BG487" s="171"/>
      <c r="BH487" s="171"/>
      <c r="BI487" s="171"/>
      <c r="BJ487" s="171"/>
      <c r="BK487" s="171"/>
      <c r="BL487" s="171"/>
      <c r="BM487" s="171"/>
      <c r="BN487" s="171"/>
      <c r="BO487" s="171"/>
      <c r="BP487" s="171"/>
      <c r="BQ487" s="171"/>
      <c r="BR487" s="171"/>
      <c r="BS487" s="171"/>
      <c r="BT487" s="171"/>
      <c r="BU487" s="171"/>
      <c r="BV487" s="171"/>
      <c r="BW487" s="171"/>
      <c r="BX487" s="171"/>
      <c r="BY487" s="171"/>
      <c r="BZ487" s="171"/>
      <c r="CA487" s="171"/>
      <c r="CB487" s="171"/>
      <c r="CC487" s="171"/>
      <c r="CD487" s="171"/>
      <c r="CE487" s="171"/>
      <c r="CF487" s="171"/>
      <c r="CG487" s="171"/>
      <c r="CH487" s="171"/>
      <c r="CI487" s="171"/>
      <c r="CJ487" s="171"/>
    </row>
    <row r="488" spans="43:88" s="8" customFormat="1" x14ac:dyDescent="0.2">
      <c r="AQ488" s="171"/>
      <c r="AR488" s="171"/>
      <c r="AS488" s="171"/>
      <c r="AT488" s="171"/>
      <c r="AU488" s="171"/>
      <c r="AV488" s="171"/>
      <c r="AW488" s="171"/>
      <c r="AX488" s="171"/>
      <c r="AY488" s="171"/>
      <c r="AZ488" s="171"/>
      <c r="BA488" s="171"/>
      <c r="BB488" s="171"/>
      <c r="BC488" s="171"/>
      <c r="BD488" s="171"/>
      <c r="BE488" s="171"/>
      <c r="BF488" s="171"/>
      <c r="BG488" s="171"/>
      <c r="BH488" s="171"/>
      <c r="BI488" s="171"/>
      <c r="BJ488" s="171"/>
      <c r="BK488" s="171"/>
      <c r="BL488" s="171"/>
      <c r="BM488" s="171"/>
      <c r="BN488" s="171"/>
      <c r="BO488" s="171"/>
      <c r="BP488" s="171"/>
      <c r="BQ488" s="171"/>
      <c r="BR488" s="171"/>
      <c r="BS488" s="171"/>
      <c r="BT488" s="171"/>
      <c r="BU488" s="171"/>
      <c r="BV488" s="171"/>
      <c r="BW488" s="171"/>
      <c r="BX488" s="171"/>
      <c r="BY488" s="171"/>
      <c r="BZ488" s="171"/>
      <c r="CA488" s="171"/>
      <c r="CB488" s="171"/>
      <c r="CC488" s="171"/>
      <c r="CD488" s="171"/>
      <c r="CE488" s="171"/>
      <c r="CF488" s="171"/>
      <c r="CG488" s="171"/>
      <c r="CH488" s="171"/>
      <c r="CI488" s="171"/>
      <c r="CJ488" s="171"/>
    </row>
    <row r="489" spans="43:88" s="8" customFormat="1" x14ac:dyDescent="0.2">
      <c r="AQ489" s="171"/>
      <c r="AR489" s="171"/>
      <c r="AS489" s="171"/>
      <c r="AT489" s="171"/>
      <c r="AU489" s="171"/>
      <c r="AV489" s="171"/>
      <c r="AW489" s="171"/>
      <c r="AX489" s="171"/>
      <c r="AY489" s="171"/>
      <c r="AZ489" s="171"/>
      <c r="BA489" s="171"/>
      <c r="BB489" s="171"/>
      <c r="BC489" s="171"/>
      <c r="BD489" s="171"/>
      <c r="BE489" s="171"/>
      <c r="BF489" s="171"/>
      <c r="BG489" s="171"/>
      <c r="BH489" s="171"/>
      <c r="BI489" s="171"/>
      <c r="BJ489" s="171"/>
      <c r="BK489" s="171"/>
      <c r="BL489" s="171"/>
      <c r="BM489" s="171"/>
      <c r="BN489" s="171"/>
      <c r="BO489" s="171"/>
      <c r="BP489" s="171"/>
      <c r="BQ489" s="171"/>
      <c r="BR489" s="171"/>
      <c r="BS489" s="171"/>
      <c r="BT489" s="171"/>
      <c r="BU489" s="171"/>
      <c r="BV489" s="171"/>
      <c r="BW489" s="171"/>
      <c r="BX489" s="171"/>
      <c r="BY489" s="171"/>
      <c r="BZ489" s="171"/>
      <c r="CA489" s="171"/>
      <c r="CB489" s="171"/>
      <c r="CC489" s="171"/>
      <c r="CD489" s="171"/>
      <c r="CE489" s="171"/>
      <c r="CF489" s="171"/>
      <c r="CG489" s="171"/>
      <c r="CH489" s="171"/>
      <c r="CI489" s="171"/>
      <c r="CJ489" s="171"/>
    </row>
    <row r="490" spans="43:88" s="8" customFormat="1" x14ac:dyDescent="0.2">
      <c r="AQ490" s="171"/>
      <c r="AR490" s="171"/>
      <c r="AS490" s="171"/>
      <c r="AT490" s="171"/>
      <c r="AU490" s="171"/>
      <c r="AV490" s="171"/>
      <c r="AW490" s="171"/>
      <c r="AX490" s="171"/>
      <c r="AY490" s="171"/>
      <c r="AZ490" s="171"/>
      <c r="BA490" s="171"/>
      <c r="BB490" s="171"/>
      <c r="BC490" s="171"/>
      <c r="BD490" s="171"/>
      <c r="BE490" s="171"/>
      <c r="BF490" s="171"/>
      <c r="BG490" s="171"/>
      <c r="BH490" s="171"/>
      <c r="BI490" s="171"/>
      <c r="BJ490" s="171"/>
      <c r="BK490" s="171"/>
      <c r="BL490" s="171"/>
      <c r="BM490" s="171"/>
      <c r="BN490" s="171"/>
      <c r="BO490" s="171"/>
      <c r="BP490" s="171"/>
      <c r="BQ490" s="171"/>
      <c r="BR490" s="171"/>
      <c r="BS490" s="171"/>
      <c r="BT490" s="171"/>
      <c r="BU490" s="171"/>
      <c r="BV490" s="171"/>
      <c r="BW490" s="171"/>
      <c r="BX490" s="171"/>
      <c r="BY490" s="171"/>
      <c r="BZ490" s="171"/>
      <c r="CA490" s="171"/>
      <c r="CB490" s="171"/>
      <c r="CC490" s="171"/>
      <c r="CD490" s="171"/>
      <c r="CE490" s="171"/>
      <c r="CF490" s="171"/>
      <c r="CG490" s="171"/>
      <c r="CH490" s="171"/>
      <c r="CI490" s="171"/>
      <c r="CJ490" s="171"/>
    </row>
    <row r="491" spans="43:88" s="8" customFormat="1" x14ac:dyDescent="0.2">
      <c r="AQ491" s="171"/>
      <c r="AR491" s="171"/>
      <c r="AS491" s="171"/>
      <c r="AT491" s="171"/>
      <c r="AU491" s="171"/>
      <c r="AV491" s="171"/>
      <c r="AW491" s="171"/>
      <c r="AX491" s="171"/>
      <c r="AY491" s="171"/>
      <c r="AZ491" s="171"/>
      <c r="BA491" s="171"/>
      <c r="BB491" s="171"/>
      <c r="BC491" s="171"/>
      <c r="BD491" s="171"/>
      <c r="BE491" s="171"/>
      <c r="BF491" s="171"/>
      <c r="BG491" s="171"/>
      <c r="BH491" s="171"/>
      <c r="BI491" s="171"/>
      <c r="BJ491" s="171"/>
      <c r="BK491" s="171"/>
      <c r="BL491" s="171"/>
      <c r="BM491" s="171"/>
      <c r="BN491" s="171"/>
      <c r="BO491" s="171"/>
      <c r="BP491" s="171"/>
      <c r="BQ491" s="171"/>
      <c r="BR491" s="171"/>
      <c r="BS491" s="171"/>
      <c r="BT491" s="171"/>
      <c r="BU491" s="171"/>
      <c r="BV491" s="171"/>
      <c r="BW491" s="171"/>
      <c r="BX491" s="171"/>
      <c r="BY491" s="171"/>
      <c r="BZ491" s="171"/>
      <c r="CA491" s="171"/>
      <c r="CB491" s="171"/>
      <c r="CC491" s="171"/>
      <c r="CD491" s="171"/>
      <c r="CE491" s="171"/>
      <c r="CF491" s="171"/>
      <c r="CG491" s="171"/>
      <c r="CH491" s="171"/>
      <c r="CI491" s="171"/>
      <c r="CJ491" s="171"/>
    </row>
    <row r="492" spans="43:88" s="8" customFormat="1" x14ac:dyDescent="0.2">
      <c r="AQ492" s="171"/>
      <c r="AR492" s="171"/>
      <c r="AS492" s="171"/>
      <c r="AT492" s="171"/>
      <c r="AU492" s="171"/>
      <c r="AV492" s="171"/>
      <c r="AW492" s="171"/>
      <c r="AX492" s="171"/>
      <c r="AY492" s="171"/>
      <c r="AZ492" s="171"/>
      <c r="BA492" s="171"/>
      <c r="BB492" s="171"/>
      <c r="BC492" s="171"/>
      <c r="BD492" s="171"/>
      <c r="BE492" s="171"/>
      <c r="BF492" s="171"/>
      <c r="BG492" s="171"/>
      <c r="BH492" s="171"/>
      <c r="BI492" s="171"/>
      <c r="BJ492" s="171"/>
      <c r="BK492" s="171"/>
      <c r="BL492" s="171"/>
      <c r="BM492" s="171"/>
      <c r="BN492" s="171"/>
      <c r="BO492" s="171"/>
      <c r="BP492" s="171"/>
      <c r="BQ492" s="171"/>
      <c r="BR492" s="171"/>
      <c r="BS492" s="171"/>
      <c r="BT492" s="171"/>
      <c r="BU492" s="171"/>
      <c r="BV492" s="171"/>
      <c r="BW492" s="171"/>
      <c r="BX492" s="171"/>
      <c r="BY492" s="171"/>
      <c r="BZ492" s="171"/>
      <c r="CA492" s="171"/>
      <c r="CB492" s="171"/>
      <c r="CC492" s="171"/>
      <c r="CD492" s="171"/>
      <c r="CE492" s="171"/>
      <c r="CF492" s="171"/>
      <c r="CG492" s="171"/>
      <c r="CH492" s="171"/>
      <c r="CI492" s="171"/>
      <c r="CJ492" s="171"/>
    </row>
    <row r="493" spans="43:88" s="8" customFormat="1" x14ac:dyDescent="0.2">
      <c r="AQ493" s="171"/>
      <c r="AR493" s="171"/>
      <c r="AS493" s="171"/>
      <c r="AT493" s="171"/>
      <c r="AU493" s="171"/>
      <c r="AV493" s="171"/>
      <c r="AW493" s="171"/>
      <c r="AX493" s="171"/>
      <c r="AY493" s="171"/>
      <c r="AZ493" s="171"/>
      <c r="BA493" s="171"/>
      <c r="BB493" s="171"/>
      <c r="BC493" s="171"/>
      <c r="BD493" s="171"/>
      <c r="BE493" s="171"/>
      <c r="BF493" s="171"/>
      <c r="BG493" s="171"/>
      <c r="BH493" s="171"/>
      <c r="BI493" s="171"/>
      <c r="BJ493" s="171"/>
      <c r="BK493" s="171"/>
      <c r="BL493" s="171"/>
      <c r="BM493" s="171"/>
      <c r="BN493" s="171"/>
      <c r="BO493" s="171"/>
      <c r="BP493" s="171"/>
      <c r="BQ493" s="171"/>
      <c r="BR493" s="171"/>
      <c r="BS493" s="171"/>
      <c r="BT493" s="171"/>
      <c r="BU493" s="171"/>
      <c r="BV493" s="171"/>
      <c r="BW493" s="171"/>
      <c r="BX493" s="171"/>
      <c r="BY493" s="171"/>
      <c r="BZ493" s="171"/>
      <c r="CA493" s="171"/>
      <c r="CB493" s="171"/>
      <c r="CC493" s="171"/>
      <c r="CD493" s="171"/>
      <c r="CE493" s="171"/>
      <c r="CF493" s="171"/>
      <c r="CG493" s="171"/>
      <c r="CH493" s="171"/>
      <c r="CI493" s="171"/>
      <c r="CJ493" s="171"/>
    </row>
    <row r="494" spans="43:88" s="8" customFormat="1" x14ac:dyDescent="0.2">
      <c r="AQ494" s="171"/>
      <c r="AR494" s="171"/>
      <c r="AS494" s="171"/>
      <c r="AT494" s="171"/>
      <c r="AU494" s="171"/>
      <c r="AV494" s="171"/>
      <c r="AW494" s="171"/>
      <c r="AX494" s="171"/>
      <c r="AY494" s="171"/>
      <c r="AZ494" s="171"/>
      <c r="BA494" s="171"/>
      <c r="BB494" s="171"/>
      <c r="BC494" s="171"/>
      <c r="BD494" s="171"/>
      <c r="BE494" s="171"/>
      <c r="BF494" s="171"/>
      <c r="BG494" s="171"/>
      <c r="BH494" s="171"/>
      <c r="BI494" s="171"/>
      <c r="BJ494" s="171"/>
      <c r="BK494" s="171"/>
      <c r="BL494" s="171"/>
      <c r="BM494" s="171"/>
      <c r="BN494" s="171"/>
      <c r="BO494" s="171"/>
      <c r="BP494" s="171"/>
      <c r="BQ494" s="171"/>
      <c r="BR494" s="171"/>
      <c r="BS494" s="171"/>
      <c r="BT494" s="171"/>
      <c r="BU494" s="171"/>
      <c r="BV494" s="171"/>
      <c r="BW494" s="171"/>
      <c r="BX494" s="171"/>
      <c r="BY494" s="171"/>
      <c r="BZ494" s="171"/>
      <c r="CA494" s="171"/>
      <c r="CB494" s="171"/>
      <c r="CC494" s="171"/>
      <c r="CD494" s="171"/>
      <c r="CE494" s="171"/>
      <c r="CF494" s="171"/>
      <c r="CG494" s="171"/>
      <c r="CH494" s="171"/>
      <c r="CI494" s="171"/>
      <c r="CJ494" s="171"/>
    </row>
    <row r="495" spans="43:88" s="8" customFormat="1" x14ac:dyDescent="0.2">
      <c r="AQ495" s="171"/>
      <c r="AR495" s="171"/>
      <c r="AS495" s="171"/>
      <c r="AT495" s="171"/>
      <c r="AU495" s="171"/>
      <c r="AV495" s="171"/>
      <c r="AW495" s="171"/>
      <c r="AX495" s="171"/>
      <c r="AY495" s="171"/>
      <c r="AZ495" s="171"/>
      <c r="BA495" s="171"/>
      <c r="BB495" s="171"/>
      <c r="BC495" s="171"/>
      <c r="BD495" s="171"/>
      <c r="BE495" s="171"/>
      <c r="BF495" s="171"/>
      <c r="BG495" s="171"/>
      <c r="BH495" s="171"/>
      <c r="BI495" s="171"/>
      <c r="BJ495" s="171"/>
      <c r="BK495" s="171"/>
      <c r="BL495" s="171"/>
      <c r="BM495" s="171"/>
      <c r="BN495" s="171"/>
      <c r="BO495" s="171"/>
      <c r="BP495" s="171"/>
      <c r="BQ495" s="171"/>
      <c r="BR495" s="171"/>
      <c r="BS495" s="171"/>
      <c r="BT495" s="171"/>
      <c r="BU495" s="171"/>
      <c r="BV495" s="171"/>
      <c r="BW495" s="171"/>
      <c r="BX495" s="171"/>
      <c r="BY495" s="171"/>
      <c r="BZ495" s="171"/>
      <c r="CA495" s="171"/>
      <c r="CB495" s="171"/>
      <c r="CC495" s="171"/>
      <c r="CD495" s="171"/>
      <c r="CE495" s="171"/>
      <c r="CF495" s="171"/>
      <c r="CG495" s="171"/>
      <c r="CH495" s="171"/>
      <c r="CI495" s="171"/>
      <c r="CJ495" s="171"/>
    </row>
    <row r="496" spans="43:88" s="8" customFormat="1" x14ac:dyDescent="0.2">
      <c r="AQ496" s="171"/>
      <c r="AR496" s="171"/>
      <c r="AS496" s="171"/>
      <c r="AT496" s="171"/>
      <c r="AU496" s="171"/>
      <c r="AV496" s="171"/>
      <c r="AW496" s="171"/>
      <c r="AX496" s="171"/>
      <c r="AY496" s="171"/>
      <c r="AZ496" s="171"/>
      <c r="BA496" s="171"/>
      <c r="BB496" s="171"/>
      <c r="BC496" s="171"/>
      <c r="BD496" s="171"/>
      <c r="BE496" s="171"/>
      <c r="BF496" s="171"/>
      <c r="BG496" s="171"/>
      <c r="BH496" s="171"/>
      <c r="BI496" s="171"/>
      <c r="BJ496" s="171"/>
      <c r="BK496" s="171"/>
      <c r="BL496" s="171"/>
      <c r="BM496" s="171"/>
      <c r="BN496" s="171"/>
      <c r="BO496" s="171"/>
      <c r="BP496" s="171"/>
      <c r="BQ496" s="171"/>
      <c r="BR496" s="171"/>
      <c r="BS496" s="171"/>
      <c r="BT496" s="171"/>
      <c r="BU496" s="171"/>
      <c r="BV496" s="171"/>
      <c r="BW496" s="171"/>
      <c r="BX496" s="171"/>
      <c r="BY496" s="171"/>
      <c r="BZ496" s="171"/>
      <c r="CA496" s="171"/>
      <c r="CB496" s="171"/>
      <c r="CC496" s="171"/>
      <c r="CD496" s="171"/>
      <c r="CE496" s="171"/>
      <c r="CF496" s="171"/>
      <c r="CG496" s="171"/>
      <c r="CH496" s="171"/>
      <c r="CI496" s="171"/>
      <c r="CJ496" s="171"/>
    </row>
    <row r="497" spans="43:88" s="8" customFormat="1" x14ac:dyDescent="0.2">
      <c r="AQ497" s="171"/>
      <c r="AR497" s="171"/>
      <c r="AS497" s="171"/>
      <c r="AT497" s="171"/>
      <c r="AU497" s="171"/>
      <c r="AV497" s="171"/>
      <c r="AW497" s="171"/>
      <c r="AX497" s="171"/>
      <c r="AY497" s="171"/>
      <c r="AZ497" s="171"/>
      <c r="BA497" s="171"/>
      <c r="BB497" s="171"/>
      <c r="BC497" s="171"/>
      <c r="BD497" s="171"/>
      <c r="BE497" s="171"/>
      <c r="BF497" s="171"/>
      <c r="BG497" s="171"/>
      <c r="BH497" s="171"/>
      <c r="BI497" s="171"/>
      <c r="BJ497" s="171"/>
      <c r="BK497" s="171"/>
      <c r="BL497" s="171"/>
      <c r="BM497" s="171"/>
      <c r="BN497" s="171"/>
      <c r="BO497" s="171"/>
      <c r="BP497" s="171"/>
      <c r="BQ497" s="171"/>
      <c r="BR497" s="171"/>
      <c r="BS497" s="171"/>
      <c r="BT497" s="171"/>
      <c r="BU497" s="171"/>
      <c r="BV497" s="171"/>
      <c r="BW497" s="171"/>
      <c r="BX497" s="171"/>
      <c r="BY497" s="171"/>
      <c r="BZ497" s="171"/>
      <c r="CA497" s="171"/>
      <c r="CB497" s="171"/>
      <c r="CC497" s="171"/>
      <c r="CD497" s="171"/>
      <c r="CE497" s="171"/>
      <c r="CF497" s="171"/>
      <c r="CG497" s="171"/>
      <c r="CH497" s="171"/>
      <c r="CI497" s="171"/>
      <c r="CJ497" s="171"/>
    </row>
    <row r="498" spans="43:88" s="8" customFormat="1" x14ac:dyDescent="0.2">
      <c r="AQ498" s="171"/>
      <c r="AR498" s="171"/>
      <c r="AS498" s="171"/>
      <c r="AT498" s="171"/>
      <c r="AU498" s="171"/>
      <c r="AV498" s="171"/>
      <c r="AW498" s="171"/>
      <c r="AX498" s="171"/>
      <c r="AY498" s="171"/>
      <c r="AZ498" s="171"/>
      <c r="BA498" s="171"/>
      <c r="BB498" s="171"/>
      <c r="BC498" s="171"/>
      <c r="BD498" s="171"/>
      <c r="BE498" s="171"/>
      <c r="BF498" s="171"/>
      <c r="BG498" s="171"/>
      <c r="BH498" s="171"/>
      <c r="BI498" s="171"/>
      <c r="BJ498" s="171"/>
      <c r="BK498" s="171"/>
      <c r="BL498" s="171"/>
      <c r="BM498" s="171"/>
      <c r="BN498" s="171"/>
      <c r="BO498" s="171"/>
      <c r="BP498" s="171"/>
      <c r="BQ498" s="171"/>
      <c r="BR498" s="171"/>
      <c r="BS498" s="171"/>
      <c r="BT498" s="171"/>
      <c r="BU498" s="171"/>
      <c r="BV498" s="171"/>
      <c r="BW498" s="171"/>
      <c r="BX498" s="171"/>
      <c r="BY498" s="171"/>
      <c r="BZ498" s="171"/>
      <c r="CA498" s="171"/>
      <c r="CB498" s="171"/>
      <c r="CC498" s="171"/>
      <c r="CD498" s="171"/>
      <c r="CE498" s="171"/>
      <c r="CF498" s="171"/>
      <c r="CG498" s="171"/>
      <c r="CH498" s="171"/>
      <c r="CI498" s="171"/>
      <c r="CJ498" s="171"/>
    </row>
    <row r="499" spans="43:88" s="8" customFormat="1" x14ac:dyDescent="0.2">
      <c r="AQ499" s="171"/>
      <c r="AR499" s="171"/>
      <c r="AS499" s="171"/>
      <c r="AT499" s="171"/>
      <c r="AU499" s="171"/>
      <c r="AV499" s="171"/>
      <c r="AW499" s="171"/>
      <c r="AX499" s="171"/>
      <c r="AY499" s="171"/>
      <c r="AZ499" s="171"/>
      <c r="BA499" s="171"/>
      <c r="BB499" s="171"/>
      <c r="BC499" s="171"/>
      <c r="BD499" s="171"/>
      <c r="BE499" s="171"/>
      <c r="BF499" s="171"/>
      <c r="BG499" s="171"/>
      <c r="BH499" s="171"/>
      <c r="BI499" s="171"/>
      <c r="BJ499" s="171"/>
      <c r="BK499" s="171"/>
      <c r="BL499" s="171"/>
      <c r="BM499" s="171"/>
      <c r="BN499" s="171"/>
      <c r="BO499" s="171"/>
      <c r="BP499" s="171"/>
      <c r="BQ499" s="171"/>
      <c r="BR499" s="171"/>
      <c r="BS499" s="171"/>
      <c r="BT499" s="171"/>
      <c r="BU499" s="171"/>
      <c r="BV499" s="171"/>
      <c r="BW499" s="171"/>
      <c r="BX499" s="171"/>
      <c r="BY499" s="171"/>
      <c r="BZ499" s="171"/>
      <c r="CA499" s="171"/>
      <c r="CB499" s="171"/>
      <c r="CC499" s="171"/>
      <c r="CD499" s="171"/>
      <c r="CE499" s="171"/>
      <c r="CF499" s="171"/>
      <c r="CG499" s="171"/>
      <c r="CH499" s="171"/>
      <c r="CI499" s="171"/>
      <c r="CJ499" s="171"/>
    </row>
    <row r="500" spans="43:88" s="8" customFormat="1" x14ac:dyDescent="0.2">
      <c r="AQ500" s="171"/>
      <c r="AR500" s="171"/>
      <c r="AS500" s="171"/>
      <c r="AT500" s="171"/>
      <c r="AU500" s="171"/>
      <c r="AV500" s="171"/>
      <c r="AW500" s="171"/>
      <c r="AX500" s="171"/>
      <c r="AY500" s="171"/>
      <c r="AZ500" s="171"/>
      <c r="BA500" s="171"/>
      <c r="BB500" s="171"/>
      <c r="BC500" s="171"/>
      <c r="BD500" s="171"/>
      <c r="BE500" s="171"/>
      <c r="BF500" s="171"/>
      <c r="BG500" s="171"/>
      <c r="BH500" s="171"/>
      <c r="BI500" s="171"/>
      <c r="BJ500" s="171"/>
      <c r="BK500" s="171"/>
      <c r="BL500" s="171"/>
      <c r="BM500" s="171"/>
      <c r="BN500" s="171"/>
      <c r="BO500" s="171"/>
      <c r="BP500" s="171"/>
      <c r="BQ500" s="171"/>
      <c r="BR500" s="171"/>
      <c r="BS500" s="171"/>
      <c r="BT500" s="171"/>
      <c r="BU500" s="171"/>
      <c r="BV500" s="171"/>
      <c r="BW500" s="171"/>
      <c r="BX500" s="171"/>
      <c r="BY500" s="171"/>
      <c r="BZ500" s="171"/>
      <c r="CA500" s="171"/>
      <c r="CB500" s="171"/>
      <c r="CC500" s="171"/>
      <c r="CD500" s="171"/>
      <c r="CE500" s="171"/>
      <c r="CF500" s="171"/>
      <c r="CG500" s="171"/>
      <c r="CH500" s="171"/>
      <c r="CI500" s="171"/>
      <c r="CJ500" s="171"/>
    </row>
    <row r="501" spans="43:88" s="8" customFormat="1" x14ac:dyDescent="0.2">
      <c r="AQ501" s="171"/>
      <c r="AR501" s="171"/>
      <c r="AS501" s="171"/>
      <c r="AT501" s="171"/>
      <c r="AU501" s="171"/>
      <c r="AV501" s="171"/>
      <c r="AW501" s="171"/>
      <c r="AX501" s="171"/>
      <c r="AY501" s="171"/>
      <c r="AZ501" s="171"/>
      <c r="BA501" s="171"/>
      <c r="BB501" s="171"/>
      <c r="BC501" s="171"/>
      <c r="BD501" s="171"/>
      <c r="BE501" s="171"/>
      <c r="BF501" s="171"/>
      <c r="BG501" s="171"/>
      <c r="BH501" s="171"/>
      <c r="BI501" s="171"/>
      <c r="BJ501" s="171"/>
      <c r="BK501" s="171"/>
      <c r="BL501" s="171"/>
      <c r="BM501" s="171"/>
      <c r="BN501" s="171"/>
      <c r="BO501" s="171"/>
      <c r="BP501" s="171"/>
      <c r="BQ501" s="171"/>
      <c r="BR501" s="171"/>
      <c r="BS501" s="171"/>
      <c r="BT501" s="171"/>
      <c r="BU501" s="171"/>
      <c r="BV501" s="171"/>
      <c r="BW501" s="171"/>
      <c r="BX501" s="171"/>
      <c r="BY501" s="171"/>
      <c r="BZ501" s="171"/>
      <c r="CA501" s="171"/>
      <c r="CB501" s="171"/>
      <c r="CC501" s="171"/>
      <c r="CD501" s="171"/>
      <c r="CE501" s="171"/>
      <c r="CF501" s="171"/>
      <c r="CG501" s="171"/>
      <c r="CH501" s="171"/>
      <c r="CI501" s="171"/>
      <c r="CJ501" s="171"/>
    </row>
    <row r="502" spans="43:88" s="8" customFormat="1" x14ac:dyDescent="0.2">
      <c r="AQ502" s="171"/>
      <c r="AR502" s="171"/>
      <c r="AS502" s="171"/>
      <c r="AT502" s="171"/>
      <c r="AU502" s="171"/>
      <c r="AV502" s="171"/>
      <c r="AW502" s="171"/>
      <c r="AX502" s="171"/>
      <c r="AY502" s="171"/>
      <c r="AZ502" s="171"/>
      <c r="BA502" s="171"/>
      <c r="BB502" s="171"/>
      <c r="BC502" s="171"/>
      <c r="BD502" s="171"/>
      <c r="BE502" s="171"/>
      <c r="BF502" s="171"/>
      <c r="BG502" s="171"/>
      <c r="BH502" s="171"/>
      <c r="BI502" s="171"/>
      <c r="BJ502" s="171"/>
      <c r="BK502" s="171"/>
      <c r="BL502" s="171"/>
      <c r="BM502" s="171"/>
      <c r="BN502" s="171"/>
      <c r="BO502" s="171"/>
      <c r="BP502" s="171"/>
      <c r="BQ502" s="171"/>
      <c r="BR502" s="171"/>
      <c r="BS502" s="171"/>
      <c r="BT502" s="171"/>
      <c r="BU502" s="171"/>
      <c r="BV502" s="171"/>
      <c r="BW502" s="171"/>
      <c r="BX502" s="171"/>
      <c r="BY502" s="171"/>
      <c r="BZ502" s="171"/>
      <c r="CA502" s="171"/>
      <c r="CB502" s="171"/>
      <c r="CC502" s="171"/>
      <c r="CD502" s="171"/>
      <c r="CE502" s="171"/>
      <c r="CF502" s="171"/>
      <c r="CG502" s="171"/>
      <c r="CH502" s="171"/>
      <c r="CI502" s="171"/>
      <c r="CJ502" s="171"/>
    </row>
    <row r="503" spans="43:88" s="8" customFormat="1" x14ac:dyDescent="0.2">
      <c r="AQ503" s="171"/>
      <c r="AR503" s="171"/>
      <c r="AS503" s="171"/>
      <c r="AT503" s="171"/>
      <c r="AU503" s="171"/>
      <c r="AV503" s="171"/>
      <c r="AW503" s="171"/>
      <c r="AX503" s="171"/>
      <c r="AY503" s="171"/>
      <c r="AZ503" s="171"/>
      <c r="BA503" s="171"/>
      <c r="BB503" s="171"/>
      <c r="BC503" s="171"/>
      <c r="BD503" s="171"/>
      <c r="BE503" s="171"/>
      <c r="BF503" s="171"/>
      <c r="BG503" s="171"/>
      <c r="BH503" s="171"/>
      <c r="BI503" s="171"/>
      <c r="BJ503" s="171"/>
      <c r="BK503" s="171"/>
      <c r="BL503" s="171"/>
      <c r="BM503" s="171"/>
      <c r="BN503" s="171"/>
      <c r="BO503" s="171"/>
      <c r="BP503" s="171"/>
      <c r="BQ503" s="171"/>
      <c r="BR503" s="171"/>
      <c r="BS503" s="171"/>
      <c r="BT503" s="171"/>
      <c r="BU503" s="171"/>
      <c r="BV503" s="171"/>
      <c r="BW503" s="171"/>
      <c r="BX503" s="171"/>
      <c r="BY503" s="171"/>
      <c r="BZ503" s="171"/>
      <c r="CA503" s="171"/>
      <c r="CB503" s="171"/>
      <c r="CC503" s="171"/>
      <c r="CD503" s="171"/>
      <c r="CE503" s="171"/>
      <c r="CF503" s="171"/>
      <c r="CG503" s="171"/>
      <c r="CH503" s="171"/>
      <c r="CI503" s="171"/>
      <c r="CJ503" s="171"/>
    </row>
    <row r="504" spans="43:88" s="8" customFormat="1" x14ac:dyDescent="0.2">
      <c r="AQ504" s="171"/>
      <c r="AR504" s="171"/>
      <c r="AS504" s="171"/>
      <c r="AT504" s="171"/>
      <c r="AU504" s="171"/>
      <c r="AV504" s="171"/>
      <c r="AW504" s="171"/>
      <c r="AX504" s="171"/>
      <c r="AY504" s="171"/>
      <c r="AZ504" s="171"/>
      <c r="BA504" s="171"/>
      <c r="BB504" s="171"/>
      <c r="BC504" s="171"/>
      <c r="BD504" s="171"/>
      <c r="BE504" s="171"/>
      <c r="BF504" s="171"/>
      <c r="BG504" s="171"/>
      <c r="BH504" s="171"/>
      <c r="BI504" s="171"/>
      <c r="BJ504" s="171"/>
      <c r="BK504" s="171"/>
      <c r="BL504" s="171"/>
      <c r="BM504" s="171"/>
      <c r="BN504" s="171"/>
      <c r="BO504" s="171"/>
      <c r="BP504" s="171"/>
      <c r="BQ504" s="171"/>
      <c r="BR504" s="171"/>
      <c r="BS504" s="171"/>
      <c r="BT504" s="171"/>
      <c r="BU504" s="171"/>
      <c r="BV504" s="171"/>
      <c r="BW504" s="171"/>
      <c r="BX504" s="171"/>
      <c r="BY504" s="171"/>
      <c r="BZ504" s="171"/>
      <c r="CA504" s="171"/>
      <c r="CB504" s="171"/>
      <c r="CC504" s="171"/>
      <c r="CD504" s="171"/>
      <c r="CE504" s="171"/>
      <c r="CF504" s="171"/>
      <c r="CG504" s="171"/>
      <c r="CH504" s="171"/>
      <c r="CI504" s="171"/>
      <c r="CJ504" s="171"/>
    </row>
    <row r="505" spans="43:88" s="8" customFormat="1" x14ac:dyDescent="0.2">
      <c r="AQ505" s="171"/>
      <c r="AR505" s="171"/>
      <c r="AS505" s="171"/>
      <c r="AT505" s="171"/>
      <c r="AU505" s="171"/>
      <c r="AV505" s="171"/>
      <c r="AW505" s="171"/>
      <c r="AX505" s="171"/>
      <c r="AY505" s="171"/>
      <c r="AZ505" s="171"/>
      <c r="BA505" s="171"/>
      <c r="BB505" s="171"/>
      <c r="BC505" s="171"/>
      <c r="BD505" s="171"/>
      <c r="BE505" s="171"/>
      <c r="BF505" s="171"/>
      <c r="BG505" s="171"/>
      <c r="BH505" s="171"/>
      <c r="BI505" s="171"/>
      <c r="BJ505" s="171"/>
      <c r="BK505" s="171"/>
      <c r="BL505" s="171"/>
      <c r="BM505" s="171"/>
      <c r="BN505" s="171"/>
      <c r="BO505" s="171"/>
      <c r="BP505" s="171"/>
      <c r="BQ505" s="171"/>
      <c r="BR505" s="171"/>
      <c r="BS505" s="171"/>
      <c r="BT505" s="171"/>
      <c r="BU505" s="171"/>
      <c r="BV505" s="171"/>
      <c r="BW505" s="171"/>
      <c r="BX505" s="171"/>
      <c r="BY505" s="171"/>
      <c r="BZ505" s="171"/>
      <c r="CA505" s="171"/>
      <c r="CB505" s="171"/>
      <c r="CC505" s="171"/>
      <c r="CD505" s="171"/>
      <c r="CE505" s="171"/>
      <c r="CF505" s="171"/>
      <c r="CG505" s="171"/>
      <c r="CH505" s="171"/>
      <c r="CI505" s="171"/>
      <c r="CJ505" s="171"/>
    </row>
    <row r="506" spans="43:88" s="8" customFormat="1" x14ac:dyDescent="0.2">
      <c r="AQ506" s="171"/>
      <c r="AR506" s="171"/>
      <c r="AS506" s="171"/>
      <c r="AT506" s="171"/>
      <c r="AU506" s="171"/>
      <c r="AV506" s="171"/>
      <c r="AW506" s="171"/>
      <c r="AX506" s="171"/>
      <c r="AY506" s="171"/>
      <c r="AZ506" s="171"/>
      <c r="BA506" s="171"/>
      <c r="BB506" s="171"/>
      <c r="BC506" s="171"/>
      <c r="BD506" s="171"/>
      <c r="BE506" s="171"/>
      <c r="BF506" s="171"/>
      <c r="BG506" s="171"/>
      <c r="BH506" s="171"/>
      <c r="BI506" s="171"/>
      <c r="BJ506" s="171"/>
      <c r="BK506" s="171"/>
      <c r="BL506" s="171"/>
      <c r="BM506" s="171"/>
      <c r="BN506" s="171"/>
      <c r="BO506" s="171"/>
      <c r="BP506" s="171"/>
      <c r="BQ506" s="171"/>
      <c r="BR506" s="171"/>
      <c r="BS506" s="171"/>
      <c r="BT506" s="171"/>
      <c r="BU506" s="171"/>
      <c r="BV506" s="171"/>
      <c r="BW506" s="171"/>
      <c r="BX506" s="171"/>
      <c r="BY506" s="171"/>
      <c r="BZ506" s="171"/>
      <c r="CA506" s="171"/>
      <c r="CB506" s="171"/>
      <c r="CC506" s="171"/>
      <c r="CD506" s="171"/>
      <c r="CE506" s="171"/>
      <c r="CF506" s="171"/>
      <c r="CG506" s="171"/>
      <c r="CH506" s="171"/>
      <c r="CI506" s="171"/>
      <c r="CJ506" s="171"/>
    </row>
    <row r="507" spans="43:88" s="8" customFormat="1" x14ac:dyDescent="0.2">
      <c r="AQ507" s="171"/>
      <c r="AR507" s="171"/>
      <c r="AS507" s="171"/>
      <c r="AT507" s="171"/>
      <c r="AU507" s="171"/>
      <c r="AV507" s="171"/>
      <c r="AW507" s="171"/>
      <c r="AX507" s="171"/>
      <c r="AY507" s="171"/>
      <c r="AZ507" s="171"/>
      <c r="BA507" s="171"/>
      <c r="BB507" s="171"/>
      <c r="BC507" s="171"/>
      <c r="BD507" s="171"/>
      <c r="BE507" s="171"/>
      <c r="BF507" s="171"/>
      <c r="BG507" s="171"/>
      <c r="BH507" s="171"/>
      <c r="BI507" s="171"/>
      <c r="BJ507" s="171"/>
      <c r="BK507" s="171"/>
      <c r="BL507" s="171"/>
      <c r="BM507" s="171"/>
      <c r="BN507" s="171"/>
      <c r="BO507" s="171"/>
      <c r="BP507" s="171"/>
      <c r="BQ507" s="171"/>
      <c r="BR507" s="171"/>
      <c r="BS507" s="171"/>
      <c r="BT507" s="171"/>
      <c r="BU507" s="171"/>
      <c r="BV507" s="171"/>
      <c r="BW507" s="171"/>
      <c r="BX507" s="171"/>
      <c r="BY507" s="171"/>
      <c r="BZ507" s="171"/>
      <c r="CA507" s="171"/>
      <c r="CB507" s="171"/>
      <c r="CC507" s="171"/>
      <c r="CD507" s="171"/>
      <c r="CE507" s="171"/>
      <c r="CF507" s="171"/>
      <c r="CG507" s="171"/>
      <c r="CH507" s="171"/>
      <c r="CI507" s="171"/>
      <c r="CJ507" s="171"/>
    </row>
    <row r="508" spans="43:88" s="8" customFormat="1" x14ac:dyDescent="0.2">
      <c r="AQ508" s="171"/>
      <c r="AR508" s="171"/>
      <c r="AS508" s="171"/>
      <c r="AT508" s="171"/>
      <c r="AU508" s="171"/>
      <c r="AV508" s="171"/>
      <c r="AW508" s="171"/>
      <c r="AX508" s="171"/>
      <c r="AY508" s="171"/>
      <c r="AZ508" s="171"/>
      <c r="BA508" s="171"/>
      <c r="BB508" s="171"/>
      <c r="BC508" s="171"/>
      <c r="BD508" s="171"/>
      <c r="BE508" s="171"/>
      <c r="BF508" s="171"/>
      <c r="BG508" s="171"/>
      <c r="BH508" s="171"/>
      <c r="BI508" s="171"/>
      <c r="BJ508" s="171"/>
      <c r="BK508" s="171"/>
      <c r="BL508" s="171"/>
      <c r="BM508" s="171"/>
      <c r="BN508" s="171"/>
      <c r="BO508" s="171"/>
      <c r="BP508" s="171"/>
      <c r="BQ508" s="171"/>
      <c r="BR508" s="171"/>
      <c r="BS508" s="171"/>
      <c r="BT508" s="171"/>
      <c r="BU508" s="171"/>
      <c r="BV508" s="171"/>
      <c r="BW508" s="171"/>
      <c r="BX508" s="171"/>
      <c r="BY508" s="171"/>
      <c r="BZ508" s="171"/>
      <c r="CA508" s="171"/>
      <c r="CB508" s="171"/>
      <c r="CC508" s="171"/>
      <c r="CD508" s="171"/>
      <c r="CE508" s="171"/>
      <c r="CF508" s="171"/>
      <c r="CG508" s="171"/>
      <c r="CH508" s="171"/>
      <c r="CI508" s="171"/>
      <c r="CJ508" s="171"/>
    </row>
    <row r="509" spans="43:88" s="8" customFormat="1" x14ac:dyDescent="0.2">
      <c r="AQ509" s="171"/>
      <c r="AR509" s="171"/>
      <c r="AS509" s="171"/>
      <c r="AT509" s="171"/>
      <c r="AU509" s="171"/>
      <c r="AV509" s="171"/>
      <c r="AW509" s="171"/>
      <c r="AX509" s="171"/>
      <c r="AY509" s="171"/>
      <c r="AZ509" s="171"/>
      <c r="BA509" s="171"/>
      <c r="BB509" s="171"/>
      <c r="BC509" s="171"/>
      <c r="BD509" s="171"/>
      <c r="BE509" s="171"/>
      <c r="BF509" s="171"/>
      <c r="BG509" s="171"/>
      <c r="BH509" s="171"/>
      <c r="BI509" s="171"/>
      <c r="BJ509" s="171"/>
      <c r="BK509" s="171"/>
      <c r="BL509" s="171"/>
      <c r="BM509" s="171"/>
      <c r="BN509" s="171"/>
      <c r="BO509" s="171"/>
      <c r="BP509" s="171"/>
      <c r="BQ509" s="171"/>
      <c r="BR509" s="171"/>
      <c r="BS509" s="171"/>
      <c r="BT509" s="171"/>
      <c r="BU509" s="171"/>
      <c r="BV509" s="171"/>
      <c r="BW509" s="171"/>
      <c r="BX509" s="171"/>
      <c r="BY509" s="171"/>
      <c r="BZ509" s="171"/>
      <c r="CA509" s="171"/>
      <c r="CB509" s="171"/>
      <c r="CC509" s="171"/>
      <c r="CD509" s="171"/>
      <c r="CE509" s="171"/>
      <c r="CF509" s="171"/>
      <c r="CG509" s="171"/>
      <c r="CH509" s="171"/>
      <c r="CI509" s="171"/>
      <c r="CJ509" s="171"/>
    </row>
    <row r="510" spans="43:88" s="8" customFormat="1" x14ac:dyDescent="0.2">
      <c r="AQ510" s="171"/>
      <c r="AR510" s="171"/>
      <c r="AS510" s="171"/>
      <c r="AT510" s="171"/>
      <c r="AU510" s="171"/>
      <c r="AV510" s="171"/>
      <c r="AW510" s="171"/>
      <c r="AX510" s="171"/>
      <c r="AY510" s="171"/>
      <c r="AZ510" s="171"/>
      <c r="BA510" s="171"/>
      <c r="BB510" s="171"/>
      <c r="BC510" s="171"/>
      <c r="BD510" s="171"/>
      <c r="BE510" s="171"/>
      <c r="BF510" s="171"/>
      <c r="BG510" s="171"/>
      <c r="BH510" s="171"/>
      <c r="BI510" s="171"/>
      <c r="BJ510" s="171"/>
      <c r="BK510" s="171"/>
      <c r="BL510" s="171"/>
      <c r="BM510" s="171"/>
      <c r="BN510" s="171"/>
      <c r="BO510" s="171"/>
      <c r="BP510" s="171"/>
      <c r="BQ510" s="171"/>
      <c r="BR510" s="171"/>
      <c r="BS510" s="171"/>
      <c r="BT510" s="171"/>
      <c r="BU510" s="171"/>
      <c r="BV510" s="171"/>
      <c r="BW510" s="171"/>
      <c r="BX510" s="171"/>
      <c r="BY510" s="171"/>
      <c r="BZ510" s="171"/>
      <c r="CA510" s="171"/>
      <c r="CB510" s="171"/>
      <c r="CC510" s="171"/>
      <c r="CD510" s="171"/>
      <c r="CE510" s="171"/>
      <c r="CF510" s="171"/>
      <c r="CG510" s="171"/>
      <c r="CH510" s="171"/>
      <c r="CI510" s="171"/>
      <c r="CJ510" s="171"/>
    </row>
    <row r="511" spans="43:88" s="8" customFormat="1" x14ac:dyDescent="0.2">
      <c r="AQ511" s="171"/>
      <c r="AR511" s="171"/>
      <c r="AS511" s="171"/>
      <c r="AT511" s="171"/>
      <c r="AU511" s="171"/>
      <c r="AV511" s="171"/>
      <c r="AW511" s="171"/>
      <c r="AX511" s="171"/>
      <c r="AY511" s="171"/>
      <c r="AZ511" s="171"/>
      <c r="BA511" s="171"/>
      <c r="BB511" s="171"/>
      <c r="BC511" s="171"/>
      <c r="BD511" s="171"/>
      <c r="BE511" s="171"/>
      <c r="BF511" s="171"/>
      <c r="BG511" s="171"/>
      <c r="BH511" s="171"/>
      <c r="BI511" s="171"/>
      <c r="BJ511" s="171"/>
      <c r="BK511" s="171"/>
      <c r="BL511" s="171"/>
      <c r="BM511" s="171"/>
      <c r="BN511" s="171"/>
      <c r="BO511" s="171"/>
      <c r="BP511" s="171"/>
      <c r="BQ511" s="171"/>
      <c r="BR511" s="171"/>
      <c r="BS511" s="171"/>
      <c r="BT511" s="171"/>
      <c r="BU511" s="171"/>
      <c r="BV511" s="171"/>
      <c r="BW511" s="171"/>
      <c r="BX511" s="171"/>
      <c r="BY511" s="171"/>
      <c r="BZ511" s="171"/>
      <c r="CA511" s="171"/>
      <c r="CB511" s="171"/>
      <c r="CC511" s="171"/>
      <c r="CD511" s="171"/>
      <c r="CE511" s="171"/>
      <c r="CF511" s="171"/>
      <c r="CG511" s="171"/>
      <c r="CH511" s="171"/>
      <c r="CI511" s="171"/>
      <c r="CJ511" s="171"/>
    </row>
    <row r="512" spans="43:88" s="8" customFormat="1" x14ac:dyDescent="0.2">
      <c r="AQ512" s="171"/>
      <c r="AR512" s="171"/>
      <c r="AS512" s="171"/>
      <c r="AT512" s="171"/>
      <c r="AU512" s="171"/>
      <c r="AV512" s="171"/>
      <c r="AW512" s="171"/>
      <c r="AX512" s="171"/>
      <c r="AY512" s="171"/>
      <c r="AZ512" s="171"/>
      <c r="BA512" s="171"/>
      <c r="BB512" s="171"/>
      <c r="BC512" s="171"/>
      <c r="BD512" s="171"/>
      <c r="BE512" s="171"/>
      <c r="BF512" s="171"/>
      <c r="BG512" s="171"/>
      <c r="BH512" s="171"/>
      <c r="BI512" s="171"/>
      <c r="BJ512" s="171"/>
      <c r="BK512" s="171"/>
      <c r="BL512" s="171"/>
      <c r="BM512" s="171"/>
      <c r="BN512" s="171"/>
      <c r="BO512" s="171"/>
      <c r="BP512" s="171"/>
      <c r="BQ512" s="171"/>
      <c r="BR512" s="171"/>
      <c r="BS512" s="171"/>
      <c r="BT512" s="171"/>
      <c r="BU512" s="171"/>
      <c r="BV512" s="171"/>
      <c r="BW512" s="171"/>
      <c r="BX512" s="171"/>
      <c r="BY512" s="171"/>
      <c r="BZ512" s="171"/>
      <c r="CA512" s="171"/>
      <c r="CB512" s="171"/>
      <c r="CC512" s="171"/>
      <c r="CD512" s="171"/>
      <c r="CE512" s="171"/>
      <c r="CF512" s="171"/>
      <c r="CG512" s="171"/>
      <c r="CH512" s="171"/>
      <c r="CI512" s="171"/>
      <c r="CJ512" s="171"/>
    </row>
  </sheetData>
  <sheetProtection formatRows="0"/>
  <mergeCells count="359">
    <mergeCell ref="AJ47:AP47"/>
    <mergeCell ref="AJ46:AP46"/>
    <mergeCell ref="A47:B47"/>
    <mergeCell ref="G47:P47"/>
    <mergeCell ref="Q47:U47"/>
    <mergeCell ref="V47:W47"/>
    <mergeCell ref="X47:Y47"/>
    <mergeCell ref="Z47:AA47"/>
    <mergeCell ref="AB47:AC47"/>
    <mergeCell ref="AD47:AF47"/>
    <mergeCell ref="AG47:AI47"/>
    <mergeCell ref="AJ45:AP45"/>
    <mergeCell ref="A46:B46"/>
    <mergeCell ref="G46:P46"/>
    <mergeCell ref="Q46:U46"/>
    <mergeCell ref="V46:W46"/>
    <mergeCell ref="X46:Y46"/>
    <mergeCell ref="Z46:AA46"/>
    <mergeCell ref="AB46:AC46"/>
    <mergeCell ref="AD46:AF46"/>
    <mergeCell ref="AG46:AI46"/>
    <mergeCell ref="AJ44:AP44"/>
    <mergeCell ref="AJ43:AP43"/>
    <mergeCell ref="A44:B44"/>
    <mergeCell ref="G44:P44"/>
    <mergeCell ref="Q44:U44"/>
    <mergeCell ref="V44:W44"/>
    <mergeCell ref="X44:Y44"/>
    <mergeCell ref="Z44:AA44"/>
    <mergeCell ref="AB44:AC44"/>
    <mergeCell ref="AD44:AF44"/>
    <mergeCell ref="AG44:AI44"/>
    <mergeCell ref="A45:B45"/>
    <mergeCell ref="G45:P45"/>
    <mergeCell ref="Q45:U45"/>
    <mergeCell ref="V45:W45"/>
    <mergeCell ref="X45:Y45"/>
    <mergeCell ref="Z45:AA45"/>
    <mergeCell ref="AB45:AC45"/>
    <mergeCell ref="AD45:AF45"/>
    <mergeCell ref="AG45:AI45"/>
    <mergeCell ref="AJ41:AP41"/>
    <mergeCell ref="A42:B42"/>
    <mergeCell ref="G42:P42"/>
    <mergeCell ref="Q42:U42"/>
    <mergeCell ref="V42:W42"/>
    <mergeCell ref="X42:Y42"/>
    <mergeCell ref="Z42:AA42"/>
    <mergeCell ref="AB42:AC42"/>
    <mergeCell ref="AD42:AF42"/>
    <mergeCell ref="AG42:AI42"/>
    <mergeCell ref="AJ42:AP42"/>
    <mergeCell ref="A41:B41"/>
    <mergeCell ref="G41:P41"/>
    <mergeCell ref="Q41:U41"/>
    <mergeCell ref="V41:W41"/>
    <mergeCell ref="X41:Y41"/>
    <mergeCell ref="Z41:AA41"/>
    <mergeCell ref="AB41:AC41"/>
    <mergeCell ref="AD41:AF41"/>
    <mergeCell ref="AG41:AI41"/>
    <mergeCell ref="AJ39:AP39"/>
    <mergeCell ref="A40:B40"/>
    <mergeCell ref="G40:P40"/>
    <mergeCell ref="Q40:U40"/>
    <mergeCell ref="V40:W40"/>
    <mergeCell ref="X40:Y40"/>
    <mergeCell ref="Z40:AA40"/>
    <mergeCell ref="AB40:AC40"/>
    <mergeCell ref="AD40:AF40"/>
    <mergeCell ref="AG40:AI40"/>
    <mergeCell ref="AJ40:AP40"/>
    <mergeCell ref="A39:B39"/>
    <mergeCell ref="G39:P39"/>
    <mergeCell ref="Q39:U39"/>
    <mergeCell ref="V39:W39"/>
    <mergeCell ref="X39:Y39"/>
    <mergeCell ref="Z39:AA39"/>
    <mergeCell ref="AB39:AC39"/>
    <mergeCell ref="AD39:AF39"/>
    <mergeCell ref="AG39:AI39"/>
    <mergeCell ref="AJ37:AP37"/>
    <mergeCell ref="A38:B38"/>
    <mergeCell ref="G38:P38"/>
    <mergeCell ref="Q38:U38"/>
    <mergeCell ref="V38:W38"/>
    <mergeCell ref="X38:Y38"/>
    <mergeCell ref="Z38:AA38"/>
    <mergeCell ref="AB38:AC38"/>
    <mergeCell ref="AD38:AF38"/>
    <mergeCell ref="AG38:AI38"/>
    <mergeCell ref="AJ38:AP38"/>
    <mergeCell ref="A37:B37"/>
    <mergeCell ref="G37:P37"/>
    <mergeCell ref="Q37:U37"/>
    <mergeCell ref="V37:W37"/>
    <mergeCell ref="X37:Y37"/>
    <mergeCell ref="Z37:AA37"/>
    <mergeCell ref="AB37:AC37"/>
    <mergeCell ref="AD37:AF37"/>
    <mergeCell ref="AG37:AI37"/>
    <mergeCell ref="AJ35:AP35"/>
    <mergeCell ref="A36:B36"/>
    <mergeCell ref="G36:P36"/>
    <mergeCell ref="Q36:U36"/>
    <mergeCell ref="V36:W36"/>
    <mergeCell ref="X36:Y36"/>
    <mergeCell ref="Z36:AA36"/>
    <mergeCell ref="AB36:AC36"/>
    <mergeCell ref="AD36:AF36"/>
    <mergeCell ref="AG36:AI36"/>
    <mergeCell ref="AJ36:AP36"/>
    <mergeCell ref="A35:B35"/>
    <mergeCell ref="G35:P35"/>
    <mergeCell ref="Q35:U35"/>
    <mergeCell ref="V35:W35"/>
    <mergeCell ref="X35:Y35"/>
    <mergeCell ref="Z35:AA35"/>
    <mergeCell ref="AB35:AC35"/>
    <mergeCell ref="AD35:AF35"/>
    <mergeCell ref="AG35:AI35"/>
    <mergeCell ref="AJ33:AP33"/>
    <mergeCell ref="A34:B34"/>
    <mergeCell ref="G34:P34"/>
    <mergeCell ref="Q34:U34"/>
    <mergeCell ref="V34:W34"/>
    <mergeCell ref="X34:Y34"/>
    <mergeCell ref="Z34:AA34"/>
    <mergeCell ref="AB34:AC34"/>
    <mergeCell ref="AD34:AF34"/>
    <mergeCell ref="AG34:AI34"/>
    <mergeCell ref="AJ34:AP34"/>
    <mergeCell ref="A33:B33"/>
    <mergeCell ref="G33:P33"/>
    <mergeCell ref="Q33:U33"/>
    <mergeCell ref="V33:W33"/>
    <mergeCell ref="X33:Y33"/>
    <mergeCell ref="Z33:AA33"/>
    <mergeCell ref="AB33:AC33"/>
    <mergeCell ref="AD33:AF33"/>
    <mergeCell ref="AG33:AI33"/>
    <mergeCell ref="AJ31:AP31"/>
    <mergeCell ref="A32:B32"/>
    <mergeCell ref="G32:P32"/>
    <mergeCell ref="Q32:U32"/>
    <mergeCell ref="V32:W32"/>
    <mergeCell ref="X32:Y32"/>
    <mergeCell ref="Z32:AA32"/>
    <mergeCell ref="AB32:AC32"/>
    <mergeCell ref="AD32:AF32"/>
    <mergeCell ref="AG32:AI32"/>
    <mergeCell ref="A31:B31"/>
    <mergeCell ref="G31:P31"/>
    <mergeCell ref="Q31:U31"/>
    <mergeCell ref="V31:W31"/>
    <mergeCell ref="X31:Y31"/>
    <mergeCell ref="Z31:AA31"/>
    <mergeCell ref="AB31:AC31"/>
    <mergeCell ref="AD31:AF31"/>
    <mergeCell ref="AG31:AI31"/>
    <mergeCell ref="AJ32:AP32"/>
    <mergeCell ref="A55:AP55"/>
    <mergeCell ref="A43:B43"/>
    <mergeCell ref="G43:P43"/>
    <mergeCell ref="Q43:U43"/>
    <mergeCell ref="V43:W43"/>
    <mergeCell ref="X43:Y43"/>
    <mergeCell ref="Z43:AA43"/>
    <mergeCell ref="AB43:AC43"/>
    <mergeCell ref="AD43:AF43"/>
    <mergeCell ref="AG43:AI43"/>
    <mergeCell ref="AB50:AC50"/>
    <mergeCell ref="AD50:AF50"/>
    <mergeCell ref="AG50:AI50"/>
    <mergeCell ref="AJ50:AP50"/>
    <mergeCell ref="A53:AP53"/>
    <mergeCell ref="A54:AP54"/>
    <mergeCell ref="AB49:AC49"/>
    <mergeCell ref="AD49:AF49"/>
    <mergeCell ref="AG49:AI49"/>
    <mergeCell ref="AJ49:AP49"/>
    <mergeCell ref="A50:B50"/>
    <mergeCell ref="G50:P50"/>
    <mergeCell ref="Q50:U50"/>
    <mergeCell ref="V50:W50"/>
    <mergeCell ref="AD48:AF48"/>
    <mergeCell ref="AG48:AI48"/>
    <mergeCell ref="AJ48:AP48"/>
    <mergeCell ref="A49:B49"/>
    <mergeCell ref="G49:P49"/>
    <mergeCell ref="Q49:U49"/>
    <mergeCell ref="V49:W49"/>
    <mergeCell ref="X49:Y49"/>
    <mergeCell ref="Z49:AA49"/>
    <mergeCell ref="A48:B48"/>
    <mergeCell ref="G48:P48"/>
    <mergeCell ref="Q48:U48"/>
    <mergeCell ref="V48:W48"/>
    <mergeCell ref="X48:Y48"/>
    <mergeCell ref="Z48:AA48"/>
    <mergeCell ref="X50:Y50"/>
    <mergeCell ref="Z50:AA50"/>
    <mergeCell ref="AB48:AC48"/>
    <mergeCell ref="AB29:AC29"/>
    <mergeCell ref="AD29:AF29"/>
    <mergeCell ref="AG29:AI29"/>
    <mergeCell ref="AJ29:AP29"/>
    <mergeCell ref="A30:B30"/>
    <mergeCell ref="G30:P30"/>
    <mergeCell ref="Q30:U30"/>
    <mergeCell ref="V30:W30"/>
    <mergeCell ref="X30:Y30"/>
    <mergeCell ref="Z30:AA30"/>
    <mergeCell ref="A29:B29"/>
    <mergeCell ref="G29:P29"/>
    <mergeCell ref="Q29:U29"/>
    <mergeCell ref="V29:W29"/>
    <mergeCell ref="X29:Y29"/>
    <mergeCell ref="Z29:AA29"/>
    <mergeCell ref="AB30:AC30"/>
    <mergeCell ref="AD30:AF30"/>
    <mergeCell ref="AG30:AI30"/>
    <mergeCell ref="AJ30:AP30"/>
    <mergeCell ref="X27:AC27"/>
    <mergeCell ref="AD27:AI27"/>
    <mergeCell ref="AJ27:AP28"/>
    <mergeCell ref="X28:Y28"/>
    <mergeCell ref="Z28:AA28"/>
    <mergeCell ref="AB28:AC28"/>
    <mergeCell ref="AD28:AF28"/>
    <mergeCell ref="AG28:AI28"/>
    <mergeCell ref="A24:K25"/>
    <mergeCell ref="L24:AC24"/>
    <mergeCell ref="AD24:AF24"/>
    <mergeCell ref="AG24:AP24"/>
    <mergeCell ref="L25:AP25"/>
    <mergeCell ref="A27:B28"/>
    <mergeCell ref="C27:F27"/>
    <mergeCell ref="G27:P28"/>
    <mergeCell ref="Q27:U28"/>
    <mergeCell ref="V27:W28"/>
    <mergeCell ref="AF22:AK22"/>
    <mergeCell ref="AL22:AP22"/>
    <mergeCell ref="A23:E23"/>
    <mergeCell ref="F23:J23"/>
    <mergeCell ref="K23:P23"/>
    <mergeCell ref="Q23:U23"/>
    <mergeCell ref="V23:Z23"/>
    <mergeCell ref="AA23:AE23"/>
    <mergeCell ref="AF23:AK23"/>
    <mergeCell ref="AL23:AP23"/>
    <mergeCell ref="A22:E22"/>
    <mergeCell ref="F22:J22"/>
    <mergeCell ref="K22:P22"/>
    <mergeCell ref="Q22:U22"/>
    <mergeCell ref="V22:Z22"/>
    <mergeCell ref="AA22:AE22"/>
    <mergeCell ref="AF20:AK20"/>
    <mergeCell ref="AL20:AP20"/>
    <mergeCell ref="A21:E21"/>
    <mergeCell ref="F21:J21"/>
    <mergeCell ref="K21:P21"/>
    <mergeCell ref="Q21:U21"/>
    <mergeCell ref="V21:Z21"/>
    <mergeCell ref="AA21:AE21"/>
    <mergeCell ref="AF21:AK21"/>
    <mergeCell ref="AL21:AP21"/>
    <mergeCell ref="A20:E20"/>
    <mergeCell ref="F20:J20"/>
    <mergeCell ref="K20:P20"/>
    <mergeCell ref="Q20:U20"/>
    <mergeCell ref="V20:Z20"/>
    <mergeCell ref="AA20:AE20"/>
    <mergeCell ref="AF18:AK18"/>
    <mergeCell ref="AL18:AP18"/>
    <mergeCell ref="A19:E19"/>
    <mergeCell ref="F19:J19"/>
    <mergeCell ref="K19:P19"/>
    <mergeCell ref="Q19:U19"/>
    <mergeCell ref="V19:Z19"/>
    <mergeCell ref="AA19:AE19"/>
    <mergeCell ref="AF19:AK19"/>
    <mergeCell ref="AL19:AP19"/>
    <mergeCell ref="A18:E18"/>
    <mergeCell ref="F18:J18"/>
    <mergeCell ref="K18:P18"/>
    <mergeCell ref="Q18:U18"/>
    <mergeCell ref="V18:Z18"/>
    <mergeCell ref="AA18:AE18"/>
    <mergeCell ref="AF16:AK16"/>
    <mergeCell ref="AL16:AP16"/>
    <mergeCell ref="A17:E17"/>
    <mergeCell ref="F17:J17"/>
    <mergeCell ref="K17:P17"/>
    <mergeCell ref="Q17:U17"/>
    <mergeCell ref="V17:Z17"/>
    <mergeCell ref="AA17:AE17"/>
    <mergeCell ref="AF17:AK17"/>
    <mergeCell ref="AL17:AP17"/>
    <mergeCell ref="A16:E16"/>
    <mergeCell ref="F16:J16"/>
    <mergeCell ref="K16:P16"/>
    <mergeCell ref="Q16:U16"/>
    <mergeCell ref="V16:Z16"/>
    <mergeCell ref="AA16:AE16"/>
    <mergeCell ref="A14:AP14"/>
    <mergeCell ref="A15:E15"/>
    <mergeCell ref="F15:J15"/>
    <mergeCell ref="K15:P15"/>
    <mergeCell ref="Q15:U15"/>
    <mergeCell ref="V15:Z15"/>
    <mergeCell ref="AA15:AE15"/>
    <mergeCell ref="AF15:AK15"/>
    <mergeCell ref="AL15:AP15"/>
    <mergeCell ref="A11:E11"/>
    <mergeCell ref="F11:U11"/>
    <mergeCell ref="V11:AA11"/>
    <mergeCell ref="AB11:AP11"/>
    <mergeCell ref="A12:E12"/>
    <mergeCell ref="F12:U12"/>
    <mergeCell ref="V12:AA12"/>
    <mergeCell ref="AB12:AP12"/>
    <mergeCell ref="AE8:AJ8"/>
    <mergeCell ref="AK8:AP8"/>
    <mergeCell ref="A9:B9"/>
    <mergeCell ref="C9:H9"/>
    <mergeCell ref="I9:N9"/>
    <mergeCell ref="O9:T9"/>
    <mergeCell ref="U9:Y9"/>
    <mergeCell ref="Z9:AD9"/>
    <mergeCell ref="AE9:AJ9"/>
    <mergeCell ref="AK9:AP9"/>
    <mergeCell ref="A8:B8"/>
    <mergeCell ref="C8:H8"/>
    <mergeCell ref="I8:N8"/>
    <mergeCell ref="O8:T8"/>
    <mergeCell ref="U8:Y8"/>
    <mergeCell ref="Z8:AD8"/>
    <mergeCell ref="A1:K2"/>
    <mergeCell ref="L1:AC1"/>
    <mergeCell ref="AD1:AF1"/>
    <mergeCell ref="AG1:AP1"/>
    <mergeCell ref="L2:AP2"/>
    <mergeCell ref="A4:AP4"/>
    <mergeCell ref="AK6:AP6"/>
    <mergeCell ref="A7:B7"/>
    <mergeCell ref="C7:H7"/>
    <mergeCell ref="I7:N7"/>
    <mergeCell ref="O7:T7"/>
    <mergeCell ref="U7:Y7"/>
    <mergeCell ref="Z7:AD7"/>
    <mergeCell ref="AE7:AJ7"/>
    <mergeCell ref="AK7:AP7"/>
    <mergeCell ref="C6:H6"/>
    <mergeCell ref="I6:N6"/>
    <mergeCell ref="O6:T6"/>
    <mergeCell ref="U6:Y6"/>
    <mergeCell ref="Z6:AD6"/>
    <mergeCell ref="AE6:AJ6"/>
  </mergeCells>
  <conditionalFormatting sqref="A29:AP30 A39:AP50">
    <cfRule type="expression" dxfId="3" priority="1">
      <formula>($D29="X")</formula>
    </cfRule>
    <cfRule type="expression" dxfId="2" priority="2">
      <formula>($C29="X")</formula>
    </cfRule>
    <cfRule type="expression" dxfId="1" priority="3">
      <formula>OR($F29="A",$F29="C")</formula>
    </cfRule>
    <cfRule type="expression" dxfId="0" priority="4">
      <formula>OR($E29="A",$E29="C")</formula>
    </cfRule>
  </conditionalFormatting>
  <dataValidations count="2">
    <dataValidation type="list" allowBlank="1" showInputMessage="1" showErrorMessage="1" sqref="C29:D30 C39:D50" xr:uid="{6B451A34-E441-4A76-8946-ECDF15F6D8C7}">
      <formula1>"X"</formula1>
    </dataValidation>
    <dataValidation type="list" allowBlank="1" showInputMessage="1" showErrorMessage="1" sqref="E29:F30 E39:F50" xr:uid="{6B11E1DC-2487-463E-9C0A-48F4A53C8030}">
      <formula1>"A,C"</formula1>
    </dataValidation>
  </dataValidations>
  <printOptions horizontalCentered="1" gridLinesSet="0"/>
  <pageMargins left="0.23622047244094491" right="0.23622047244094491" top="0.35433070866141736" bottom="0.35433070866141736" header="0.31496062992125984" footer="7.874015748031496E-2"/>
  <pageSetup paperSize="9" scale="80" fitToHeight="0" orientation="landscape" useFirstPageNumber="1" r:id="rId1"/>
  <headerFooter>
    <oddFooter>&amp;C&amp;6Ce document est la propriété de DALKIA EN - Groupe EDF. Toute communication, reproduction, publication, même partielle, est interdite sans autorisation écrite de DALKIA EN - Groupe EDF.
DKEN-FOR-OPE-25.V2 du 05/01/2022&amp;RPage &amp;P</oddFooter>
  </headerFooter>
  <rowBreaks count="1" manualBreakCount="1">
    <brk id="23" max="41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>
                <anchor moveWithCells="1" sizeWithCells="1">
                  <from>
                    <xdr:col>42</xdr:col>
                    <xdr:colOff>76200</xdr:colOff>
                    <xdr:row>26</xdr:row>
                    <xdr:rowOff>28575</xdr:rowOff>
                  </from>
                  <to>
                    <xdr:col>43</xdr:col>
                    <xdr:colOff>219075</xdr:colOff>
                    <xdr:row>26</xdr:row>
                    <xdr:rowOff>371475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BBADB5-6963-4A9C-8B04-83DF2BE57930}">
  <sheetPr codeName="Feuil2"/>
  <dimension ref="A1:FJ2853"/>
  <sheetViews>
    <sheetView zoomScale="80" zoomScaleNormal="80" workbookViewId="0">
      <selection activeCell="E3" sqref="E3"/>
    </sheetView>
  </sheetViews>
  <sheetFormatPr baseColWidth="10" defaultRowHeight="12" x14ac:dyDescent="0.2"/>
  <cols>
    <col min="1" max="1" width="27.625" style="27" customWidth="1"/>
    <col min="2" max="2" width="18.125" style="27" customWidth="1"/>
    <col min="3" max="3" width="19.375" style="27" customWidth="1"/>
    <col min="4" max="4" width="17.375" style="27" customWidth="1"/>
    <col min="5" max="5" width="9.625" style="28" customWidth="1"/>
    <col min="6" max="6" width="4.25" style="27" customWidth="1"/>
    <col min="7" max="9" width="3.375" style="27" customWidth="1"/>
    <col min="10" max="10" width="17.25" style="27" customWidth="1"/>
    <col min="11" max="11" width="23.75" style="27" customWidth="1"/>
    <col min="12" max="12" width="11" style="27"/>
    <col min="13" max="13" width="25" style="27" customWidth="1"/>
    <col min="14" max="14" width="9.625" style="28" customWidth="1"/>
    <col min="15" max="15" width="4.25" style="27" customWidth="1"/>
    <col min="16" max="18" width="3.375" style="27" customWidth="1"/>
    <col min="19" max="19" width="17.25" style="27" customWidth="1"/>
    <col min="20" max="20" width="23.75" style="27" customWidth="1"/>
    <col min="21" max="21" width="11" style="27"/>
    <col min="22" max="22" width="25" style="27" customWidth="1"/>
    <col min="23" max="23" width="9.625" style="28" customWidth="1"/>
    <col min="24" max="24" width="4.25" style="27" customWidth="1"/>
    <col min="25" max="27" width="3.375" style="27" customWidth="1"/>
    <col min="28" max="28" width="17.25" style="27" customWidth="1"/>
    <col min="29" max="29" width="23.75" style="27" customWidth="1"/>
    <col min="30" max="30" width="11" style="27"/>
    <col min="31" max="31" width="25" style="27" customWidth="1"/>
    <col min="32" max="32" width="9.625" style="28" customWidth="1"/>
    <col min="33" max="33" width="4.25" style="27" customWidth="1"/>
    <col min="34" max="36" width="3.375" style="27" customWidth="1"/>
    <col min="37" max="37" width="17.25" style="27" customWidth="1"/>
    <col min="38" max="38" width="23.75" style="27" customWidth="1"/>
    <col min="39" max="39" width="11" style="27"/>
    <col min="40" max="40" width="25" style="27" customWidth="1"/>
    <col min="41" max="41" width="9.625" style="28" customWidth="1"/>
    <col min="42" max="42" width="4.25" style="27" customWidth="1"/>
    <col min="43" max="45" width="3.375" style="27" customWidth="1"/>
    <col min="46" max="46" width="17.25" style="27" customWidth="1"/>
    <col min="47" max="47" width="23.75" style="27" customWidth="1"/>
    <col min="48" max="48" width="11" style="27"/>
    <col min="49" max="49" width="25" style="27" customWidth="1"/>
    <col min="50" max="50" width="9.625" style="28" customWidth="1"/>
    <col min="51" max="51" width="4.25" style="27" customWidth="1"/>
    <col min="52" max="54" width="3.375" style="27" customWidth="1"/>
    <col min="55" max="55" width="17.25" style="27" customWidth="1"/>
    <col min="56" max="56" width="23.75" style="27" customWidth="1"/>
    <col min="57" max="57" width="11" style="27"/>
    <col min="58" max="58" width="25" style="27" customWidth="1"/>
    <col min="59" max="59" width="9.625" style="28" customWidth="1"/>
    <col min="60" max="60" width="4.25" style="27" customWidth="1"/>
    <col min="61" max="63" width="3.375" style="27" customWidth="1"/>
    <col min="64" max="64" width="17.25" style="27" customWidth="1"/>
    <col min="65" max="65" width="23.75" style="27" customWidth="1"/>
    <col min="66" max="66" width="11" style="27"/>
    <col min="67" max="67" width="25" style="27" customWidth="1"/>
    <col min="68" max="68" width="9.625" style="28" customWidth="1"/>
    <col min="69" max="69" width="4.25" style="27" customWidth="1"/>
    <col min="70" max="72" width="3.375" style="27" customWidth="1"/>
    <col min="73" max="73" width="17.25" style="27" customWidth="1"/>
    <col min="74" max="74" width="23.75" style="27" customWidth="1"/>
    <col min="75" max="75" width="11" style="27"/>
    <col min="76" max="76" width="25" style="27" customWidth="1"/>
    <col min="77" max="77" width="9.625" style="28" customWidth="1"/>
    <col min="78" max="78" width="4.25" style="27" customWidth="1"/>
    <col min="79" max="81" width="3.375" style="27" customWidth="1"/>
    <col min="82" max="82" width="17.25" style="27" customWidth="1"/>
    <col min="83" max="83" width="23.75" style="27" customWidth="1"/>
    <col min="84" max="84" width="11" style="27"/>
    <col min="85" max="85" width="25" style="27" customWidth="1"/>
    <col min="86" max="86" width="9.625" style="28" customWidth="1"/>
    <col min="87" max="87" width="4.25" style="27" customWidth="1"/>
    <col min="88" max="90" width="3.375" style="27" customWidth="1"/>
    <col min="91" max="91" width="17.25" style="27" customWidth="1"/>
    <col min="92" max="92" width="23.75" style="27" customWidth="1"/>
    <col min="93" max="93" width="11" style="27"/>
    <col min="94" max="94" width="25" style="27" customWidth="1"/>
    <col min="95" max="95" width="9.625" style="28" customWidth="1"/>
    <col min="96" max="96" width="4.25" style="27" customWidth="1"/>
    <col min="97" max="99" width="3.375" style="27" customWidth="1"/>
    <col min="100" max="100" width="17.25" style="27" customWidth="1"/>
    <col min="101" max="101" width="23.75" style="27" customWidth="1"/>
    <col min="102" max="102" width="11" style="27"/>
    <col min="103" max="103" width="25" style="27" customWidth="1"/>
    <col min="104" max="104" width="9.625" style="28" customWidth="1"/>
    <col min="105" max="105" width="4.25" style="27" customWidth="1"/>
    <col min="106" max="108" width="3.375" style="27" customWidth="1"/>
    <col min="109" max="109" width="17.25" style="27" customWidth="1"/>
    <col min="110" max="110" width="23.75" style="27" customWidth="1"/>
    <col min="111" max="111" width="11" style="27"/>
    <col min="112" max="112" width="25" style="27" customWidth="1"/>
    <col min="113" max="113" width="9.625" style="28" customWidth="1"/>
    <col min="114" max="114" width="4.25" style="27" customWidth="1"/>
    <col min="115" max="117" width="3.375" style="27" customWidth="1"/>
    <col min="118" max="118" width="17.25" style="27" customWidth="1"/>
    <col min="119" max="119" width="23.75" style="27" customWidth="1"/>
    <col min="120" max="120" width="11" style="27"/>
    <col min="121" max="121" width="25" style="27" customWidth="1"/>
    <col min="122" max="122" width="9.625" style="28" customWidth="1"/>
    <col min="123" max="123" width="4.25" style="27" customWidth="1"/>
    <col min="124" max="126" width="3.375" style="27" customWidth="1"/>
    <col min="127" max="127" width="17.25" style="27" customWidth="1"/>
    <col min="128" max="128" width="23.75" style="27" customWidth="1"/>
    <col min="129" max="129" width="11" style="27"/>
    <col min="130" max="130" width="25" style="27" customWidth="1"/>
    <col min="131" max="131" width="9.625" style="28" customWidth="1"/>
    <col min="132" max="132" width="4.25" style="27" customWidth="1"/>
    <col min="133" max="135" width="3.375" style="27" customWidth="1"/>
    <col min="136" max="136" width="17.25" style="27" customWidth="1"/>
    <col min="137" max="137" width="23.75" style="27" customWidth="1"/>
    <col min="138" max="138" width="11" style="27"/>
    <col min="139" max="139" width="25" style="27" customWidth="1"/>
    <col min="140" max="140" width="9.625" style="28" customWidth="1"/>
    <col min="141" max="141" width="4.25" style="27" customWidth="1"/>
    <col min="142" max="144" width="3.375" style="27" customWidth="1"/>
    <col min="145" max="145" width="17.25" style="27" customWidth="1"/>
    <col min="146" max="146" width="23.75" style="27" customWidth="1"/>
    <col min="147" max="147" width="11" style="27"/>
    <col min="148" max="148" width="25" style="27" customWidth="1"/>
    <col min="149" max="149" width="9.625" style="28" customWidth="1"/>
    <col min="150" max="150" width="4.25" style="27" customWidth="1"/>
    <col min="151" max="153" width="3.375" style="27" customWidth="1"/>
    <col min="154" max="154" width="17.25" style="27" customWidth="1"/>
    <col min="155" max="155" width="23.75" style="27" customWidth="1"/>
    <col min="156" max="156" width="11" style="27"/>
    <col min="157" max="157" width="25" style="27" customWidth="1"/>
    <col min="158" max="158" width="9.625" style="28" customWidth="1"/>
    <col min="159" max="159" width="4.25" style="27" customWidth="1"/>
    <col min="160" max="162" width="3.375" style="27" customWidth="1"/>
    <col min="163" max="163" width="17.25" style="27" customWidth="1"/>
    <col min="164" max="164" width="23.75" style="27" customWidth="1"/>
    <col min="165" max="165" width="11" style="27"/>
    <col min="166" max="166" width="25" style="27" customWidth="1"/>
    <col min="167" max="16384" width="11" style="27"/>
  </cols>
  <sheetData>
    <row r="1" spans="1:166" ht="12.75" thickBot="1" x14ac:dyDescent="0.25">
      <c r="A1" s="26"/>
      <c r="B1" s="26"/>
      <c r="C1" s="26"/>
      <c r="D1" s="35"/>
    </row>
    <row r="2" spans="1:166" ht="16.5" customHeight="1" thickBot="1" x14ac:dyDescent="0.25">
      <c r="A2" s="29" t="s">
        <v>23</v>
      </c>
      <c r="B2" s="29" t="s">
        <v>22</v>
      </c>
      <c r="C2" s="29" t="s">
        <v>2923</v>
      </c>
      <c r="D2" s="36" t="s">
        <v>24</v>
      </c>
      <c r="E2" s="32" t="s">
        <v>31</v>
      </c>
      <c r="F2" s="30" t="s">
        <v>39</v>
      </c>
      <c r="G2" s="30" t="s">
        <v>40</v>
      </c>
      <c r="H2" s="30" t="s">
        <v>41</v>
      </c>
      <c r="I2" s="30" t="s">
        <v>42</v>
      </c>
      <c r="J2" s="30" t="s">
        <v>33</v>
      </c>
      <c r="K2" s="30" t="s">
        <v>34</v>
      </c>
      <c r="L2" s="30" t="s">
        <v>35</v>
      </c>
      <c r="M2" s="31" t="s">
        <v>38</v>
      </c>
      <c r="N2" s="32" t="s">
        <v>31</v>
      </c>
      <c r="O2" s="30" t="s">
        <v>39</v>
      </c>
      <c r="P2" s="30" t="s">
        <v>40</v>
      </c>
      <c r="Q2" s="30" t="s">
        <v>41</v>
      </c>
      <c r="R2" s="30" t="s">
        <v>42</v>
      </c>
      <c r="S2" s="30" t="s">
        <v>33</v>
      </c>
      <c r="T2" s="30" t="s">
        <v>34</v>
      </c>
      <c r="U2" s="30" t="s">
        <v>35</v>
      </c>
      <c r="V2" s="31" t="s">
        <v>38</v>
      </c>
      <c r="W2" s="32" t="s">
        <v>31</v>
      </c>
      <c r="X2" s="30" t="s">
        <v>39</v>
      </c>
      <c r="Y2" s="30" t="s">
        <v>40</v>
      </c>
      <c r="Z2" s="30" t="s">
        <v>41</v>
      </c>
      <c r="AA2" s="30" t="s">
        <v>42</v>
      </c>
      <c r="AB2" s="30" t="s">
        <v>33</v>
      </c>
      <c r="AC2" s="30" t="s">
        <v>34</v>
      </c>
      <c r="AD2" s="30" t="s">
        <v>35</v>
      </c>
      <c r="AE2" s="31" t="s">
        <v>38</v>
      </c>
      <c r="AF2" s="32" t="s">
        <v>31</v>
      </c>
      <c r="AG2" s="30" t="s">
        <v>39</v>
      </c>
      <c r="AH2" s="30" t="s">
        <v>40</v>
      </c>
      <c r="AI2" s="30" t="s">
        <v>41</v>
      </c>
      <c r="AJ2" s="30" t="s">
        <v>42</v>
      </c>
      <c r="AK2" s="30" t="s">
        <v>33</v>
      </c>
      <c r="AL2" s="30" t="s">
        <v>34</v>
      </c>
      <c r="AM2" s="30" t="s">
        <v>35</v>
      </c>
      <c r="AN2" s="31" t="s">
        <v>38</v>
      </c>
      <c r="AO2" s="32" t="s">
        <v>31</v>
      </c>
      <c r="AP2" s="30" t="s">
        <v>39</v>
      </c>
      <c r="AQ2" s="30" t="s">
        <v>40</v>
      </c>
      <c r="AR2" s="30" t="s">
        <v>41</v>
      </c>
      <c r="AS2" s="30" t="s">
        <v>42</v>
      </c>
      <c r="AT2" s="30" t="s">
        <v>33</v>
      </c>
      <c r="AU2" s="30" t="s">
        <v>34</v>
      </c>
      <c r="AV2" s="30" t="s">
        <v>35</v>
      </c>
      <c r="AW2" s="31" t="s">
        <v>38</v>
      </c>
      <c r="AX2" s="32" t="s">
        <v>31</v>
      </c>
      <c r="AY2" s="30" t="s">
        <v>39</v>
      </c>
      <c r="AZ2" s="30" t="s">
        <v>40</v>
      </c>
      <c r="BA2" s="30" t="s">
        <v>41</v>
      </c>
      <c r="BB2" s="30" t="s">
        <v>42</v>
      </c>
      <c r="BC2" s="30" t="s">
        <v>33</v>
      </c>
      <c r="BD2" s="30" t="s">
        <v>34</v>
      </c>
      <c r="BE2" s="30" t="s">
        <v>35</v>
      </c>
      <c r="BF2" s="31" t="s">
        <v>38</v>
      </c>
      <c r="BG2" s="32" t="s">
        <v>31</v>
      </c>
      <c r="BH2" s="30" t="s">
        <v>39</v>
      </c>
      <c r="BI2" s="30" t="s">
        <v>40</v>
      </c>
      <c r="BJ2" s="30" t="s">
        <v>41</v>
      </c>
      <c r="BK2" s="30" t="s">
        <v>42</v>
      </c>
      <c r="BL2" s="30" t="s">
        <v>33</v>
      </c>
      <c r="BM2" s="30" t="s">
        <v>34</v>
      </c>
      <c r="BN2" s="30" t="s">
        <v>35</v>
      </c>
      <c r="BO2" s="31" t="s">
        <v>38</v>
      </c>
      <c r="BP2" s="32" t="s">
        <v>31</v>
      </c>
      <c r="BQ2" s="30" t="s">
        <v>39</v>
      </c>
      <c r="BR2" s="30" t="s">
        <v>40</v>
      </c>
      <c r="BS2" s="30" t="s">
        <v>41</v>
      </c>
      <c r="BT2" s="30" t="s">
        <v>42</v>
      </c>
      <c r="BU2" s="30" t="s">
        <v>33</v>
      </c>
      <c r="BV2" s="30" t="s">
        <v>34</v>
      </c>
      <c r="BW2" s="30" t="s">
        <v>35</v>
      </c>
      <c r="BX2" s="31" t="s">
        <v>38</v>
      </c>
      <c r="BY2" s="32" t="s">
        <v>31</v>
      </c>
      <c r="BZ2" s="30" t="s">
        <v>39</v>
      </c>
      <c r="CA2" s="30" t="s">
        <v>40</v>
      </c>
      <c r="CB2" s="30" t="s">
        <v>41</v>
      </c>
      <c r="CC2" s="30" t="s">
        <v>42</v>
      </c>
      <c r="CD2" s="30" t="s">
        <v>33</v>
      </c>
      <c r="CE2" s="30" t="s">
        <v>34</v>
      </c>
      <c r="CF2" s="30" t="s">
        <v>35</v>
      </c>
      <c r="CG2" s="31" t="s">
        <v>38</v>
      </c>
      <c r="CH2" s="32" t="s">
        <v>31</v>
      </c>
      <c r="CI2" s="30" t="s">
        <v>39</v>
      </c>
      <c r="CJ2" s="30" t="s">
        <v>40</v>
      </c>
      <c r="CK2" s="30" t="s">
        <v>41</v>
      </c>
      <c r="CL2" s="30" t="s">
        <v>42</v>
      </c>
      <c r="CM2" s="30" t="s">
        <v>33</v>
      </c>
      <c r="CN2" s="30" t="s">
        <v>34</v>
      </c>
      <c r="CO2" s="30" t="s">
        <v>35</v>
      </c>
      <c r="CP2" s="31" t="s">
        <v>38</v>
      </c>
      <c r="CQ2" s="32" t="s">
        <v>31</v>
      </c>
      <c r="CR2" s="30" t="s">
        <v>39</v>
      </c>
      <c r="CS2" s="30" t="s">
        <v>40</v>
      </c>
      <c r="CT2" s="30" t="s">
        <v>41</v>
      </c>
      <c r="CU2" s="30" t="s">
        <v>42</v>
      </c>
      <c r="CV2" s="30" t="s">
        <v>33</v>
      </c>
      <c r="CW2" s="30" t="s">
        <v>34</v>
      </c>
      <c r="CX2" s="30" t="s">
        <v>35</v>
      </c>
      <c r="CY2" s="31" t="s">
        <v>38</v>
      </c>
      <c r="CZ2" s="32" t="s">
        <v>31</v>
      </c>
      <c r="DA2" s="30" t="s">
        <v>39</v>
      </c>
      <c r="DB2" s="30" t="s">
        <v>40</v>
      </c>
      <c r="DC2" s="30" t="s">
        <v>41</v>
      </c>
      <c r="DD2" s="30" t="s">
        <v>42</v>
      </c>
      <c r="DE2" s="30" t="s">
        <v>33</v>
      </c>
      <c r="DF2" s="30" t="s">
        <v>34</v>
      </c>
      <c r="DG2" s="30" t="s">
        <v>35</v>
      </c>
      <c r="DH2" s="31" t="s">
        <v>38</v>
      </c>
      <c r="DI2" s="32" t="s">
        <v>31</v>
      </c>
      <c r="DJ2" s="30" t="s">
        <v>39</v>
      </c>
      <c r="DK2" s="30" t="s">
        <v>40</v>
      </c>
      <c r="DL2" s="30" t="s">
        <v>41</v>
      </c>
      <c r="DM2" s="30" t="s">
        <v>42</v>
      </c>
      <c r="DN2" s="30" t="s">
        <v>33</v>
      </c>
      <c r="DO2" s="30" t="s">
        <v>34</v>
      </c>
      <c r="DP2" s="30" t="s">
        <v>35</v>
      </c>
      <c r="DQ2" s="31" t="s">
        <v>38</v>
      </c>
      <c r="DR2" s="32" t="s">
        <v>31</v>
      </c>
      <c r="DS2" s="30" t="s">
        <v>39</v>
      </c>
      <c r="DT2" s="30" t="s">
        <v>40</v>
      </c>
      <c r="DU2" s="30" t="s">
        <v>41</v>
      </c>
      <c r="DV2" s="30" t="s">
        <v>42</v>
      </c>
      <c r="DW2" s="30" t="s">
        <v>33</v>
      </c>
      <c r="DX2" s="30" t="s">
        <v>34</v>
      </c>
      <c r="DY2" s="30" t="s">
        <v>35</v>
      </c>
      <c r="DZ2" s="31" t="s">
        <v>38</v>
      </c>
      <c r="EA2" s="32" t="s">
        <v>31</v>
      </c>
      <c r="EB2" s="30" t="s">
        <v>39</v>
      </c>
      <c r="EC2" s="30" t="s">
        <v>40</v>
      </c>
      <c r="ED2" s="30" t="s">
        <v>41</v>
      </c>
      <c r="EE2" s="30" t="s">
        <v>42</v>
      </c>
      <c r="EF2" s="30" t="s">
        <v>33</v>
      </c>
      <c r="EG2" s="30" t="s">
        <v>34</v>
      </c>
      <c r="EH2" s="30" t="s">
        <v>35</v>
      </c>
      <c r="EI2" s="31" t="s">
        <v>38</v>
      </c>
      <c r="EJ2" s="32" t="s">
        <v>31</v>
      </c>
      <c r="EK2" s="30" t="s">
        <v>39</v>
      </c>
      <c r="EL2" s="30" t="s">
        <v>40</v>
      </c>
      <c r="EM2" s="30" t="s">
        <v>41</v>
      </c>
      <c r="EN2" s="30" t="s">
        <v>42</v>
      </c>
      <c r="EO2" s="30" t="s">
        <v>33</v>
      </c>
      <c r="EP2" s="30" t="s">
        <v>34</v>
      </c>
      <c r="EQ2" s="30" t="s">
        <v>35</v>
      </c>
      <c r="ER2" s="31" t="s">
        <v>38</v>
      </c>
      <c r="ES2" s="32" t="s">
        <v>31</v>
      </c>
      <c r="ET2" s="30" t="s">
        <v>39</v>
      </c>
      <c r="EU2" s="30" t="s">
        <v>40</v>
      </c>
      <c r="EV2" s="30" t="s">
        <v>41</v>
      </c>
      <c r="EW2" s="30" t="s">
        <v>42</v>
      </c>
      <c r="EX2" s="30" t="s">
        <v>33</v>
      </c>
      <c r="EY2" s="30" t="s">
        <v>34</v>
      </c>
      <c r="EZ2" s="30" t="s">
        <v>35</v>
      </c>
      <c r="FA2" s="31" t="s">
        <v>38</v>
      </c>
      <c r="FB2" s="32" t="s">
        <v>31</v>
      </c>
      <c r="FC2" s="30" t="s">
        <v>39</v>
      </c>
      <c r="FD2" s="30" t="s">
        <v>40</v>
      </c>
      <c r="FE2" s="30" t="s">
        <v>41</v>
      </c>
      <c r="FF2" s="30" t="s">
        <v>42</v>
      </c>
      <c r="FG2" s="30" t="s">
        <v>33</v>
      </c>
      <c r="FH2" s="30" t="s">
        <v>34</v>
      </c>
      <c r="FI2" s="30" t="s">
        <v>35</v>
      </c>
      <c r="FJ2" s="31" t="s">
        <v>38</v>
      </c>
    </row>
    <row r="3" spans="1:166" s="34" customFormat="1" ht="12.75" thickBot="1" x14ac:dyDescent="0.25">
      <c r="A3" s="33" t="s">
        <v>54</v>
      </c>
      <c r="B3" s="33" t="s">
        <v>1647</v>
      </c>
      <c r="C3" s="33">
        <v>2271953</v>
      </c>
      <c r="D3" s="37" t="s">
        <v>2037</v>
      </c>
      <c r="E3" s="39">
        <f>DSI!A31</f>
        <v>30</v>
      </c>
      <c r="F3" s="23"/>
      <c r="G3" s="23"/>
      <c r="H3" s="23"/>
      <c r="I3" s="23"/>
      <c r="J3" s="23"/>
      <c r="K3" s="23"/>
      <c r="L3" s="23"/>
      <c r="M3" s="23"/>
      <c r="N3" s="38">
        <v>40</v>
      </c>
      <c r="O3" s="23">
        <f>DSI!C32</f>
        <v>0</v>
      </c>
      <c r="P3" s="23">
        <f>DSI!D32</f>
        <v>0</v>
      </c>
      <c r="Q3" s="23">
        <f>DSI!E32</f>
        <v>0</v>
      </c>
      <c r="R3" s="23">
        <f>DSI!F32</f>
        <v>0</v>
      </c>
      <c r="S3" s="23" t="str">
        <f>DSI!G32</f>
        <v>Nettoyage externe du moteur
(Stator, grille et ventilateur de refroidissement) et du ventilateur</v>
      </c>
      <c r="T3" s="23">
        <f>DSI!H32</f>
        <v>0</v>
      </c>
      <c r="U3" s="23">
        <f>DSI!Z31</f>
        <v>0</v>
      </c>
      <c r="V3" s="24"/>
      <c r="W3" s="25">
        <v>50</v>
      </c>
      <c r="X3" s="23"/>
      <c r="Y3" s="23"/>
      <c r="Z3" s="23"/>
      <c r="AA3" s="23"/>
      <c r="AB3" s="23">
        <f>DSI!Y31</f>
        <v>0</v>
      </c>
      <c r="AC3" s="23">
        <f>DSI!AI31</f>
        <v>0</v>
      </c>
      <c r="AD3" s="23">
        <f>DSI!AI31</f>
        <v>0</v>
      </c>
      <c r="AE3" s="24"/>
      <c r="AF3" s="25">
        <v>60</v>
      </c>
      <c r="AG3" s="23"/>
      <c r="AH3" s="23"/>
      <c r="AI3" s="23"/>
      <c r="AJ3" s="23"/>
      <c r="AK3" s="23">
        <f>DSI!AH31</f>
        <v>0</v>
      </c>
      <c r="AL3" s="23">
        <f>DSI!AR31</f>
        <v>0</v>
      </c>
      <c r="AM3" s="23">
        <f>DSI!AR31</f>
        <v>0</v>
      </c>
      <c r="AN3" s="24"/>
      <c r="AO3" s="25">
        <v>70</v>
      </c>
      <c r="AP3" s="23"/>
      <c r="AQ3" s="23"/>
      <c r="AR3" s="23"/>
      <c r="AS3" s="23"/>
      <c r="AT3" s="23">
        <f>DSI!AQ31</f>
        <v>0</v>
      </c>
      <c r="AU3" s="23">
        <f>DSI!BA31</f>
        <v>0</v>
      </c>
      <c r="AV3" s="23">
        <f>DSI!BA31</f>
        <v>0</v>
      </c>
      <c r="AW3" s="24"/>
      <c r="AX3" s="25">
        <v>80</v>
      </c>
      <c r="AY3" s="23"/>
      <c r="AZ3" s="23"/>
      <c r="BA3" s="23"/>
      <c r="BB3" s="23"/>
      <c r="BC3" s="23">
        <f>DSI!AZ31</f>
        <v>0</v>
      </c>
      <c r="BD3" s="23">
        <f>DSI!BJ31</f>
        <v>0</v>
      </c>
      <c r="BE3" s="23">
        <f>DSI!BJ31</f>
        <v>0</v>
      </c>
      <c r="BF3" s="24"/>
      <c r="BG3" s="25">
        <v>90</v>
      </c>
      <c r="BH3" s="23"/>
      <c r="BI3" s="23"/>
      <c r="BJ3" s="23"/>
      <c r="BK3" s="23"/>
      <c r="BL3" s="23">
        <f>DSI!BI31</f>
        <v>0</v>
      </c>
      <c r="BM3" s="23">
        <f>DSI!BS31</f>
        <v>0</v>
      </c>
      <c r="BN3" s="23">
        <f>DSI!BS31</f>
        <v>0</v>
      </c>
      <c r="BO3" s="24"/>
      <c r="BP3" s="25">
        <v>100</v>
      </c>
      <c r="BQ3" s="23"/>
      <c r="BR3" s="23"/>
      <c r="BS3" s="23"/>
      <c r="BT3" s="23"/>
      <c r="BU3" s="23">
        <f>DSI!BR31</f>
        <v>0</v>
      </c>
      <c r="BV3" s="23">
        <f>DSI!CB31</f>
        <v>0</v>
      </c>
      <c r="BW3" s="23">
        <f>DSI!CB31</f>
        <v>0</v>
      </c>
      <c r="BX3" s="24"/>
      <c r="BY3" s="25">
        <v>110</v>
      </c>
      <c r="BZ3" s="23"/>
      <c r="CA3" s="23"/>
      <c r="CB3" s="23"/>
      <c r="CC3" s="23"/>
      <c r="CD3" s="23">
        <f>DSI!CA31</f>
        <v>0</v>
      </c>
      <c r="CE3" s="23">
        <f>DSI!CK31</f>
        <v>0</v>
      </c>
      <c r="CF3" s="23">
        <f>DSI!CK31</f>
        <v>0</v>
      </c>
      <c r="CG3" s="24"/>
      <c r="CH3" s="25">
        <v>120</v>
      </c>
      <c r="CI3" s="23"/>
      <c r="CJ3" s="23"/>
      <c r="CK3" s="23"/>
      <c r="CL3" s="23"/>
      <c r="CM3" s="23">
        <f>DSI!CJ31</f>
        <v>0</v>
      </c>
      <c r="CN3" s="23">
        <f>DSI!CT31</f>
        <v>0</v>
      </c>
      <c r="CO3" s="23">
        <f>DSI!CT31</f>
        <v>0</v>
      </c>
      <c r="CP3" s="24"/>
      <c r="CQ3" s="25">
        <v>130</v>
      </c>
      <c r="CR3" s="23"/>
      <c r="CS3" s="23"/>
      <c r="CT3" s="23"/>
      <c r="CU3" s="23"/>
      <c r="CV3" s="23">
        <f>DSI!CS31</f>
        <v>0</v>
      </c>
      <c r="CW3" s="23">
        <f>DSI!DC31</f>
        <v>0</v>
      </c>
      <c r="CX3" s="23">
        <f>DSI!DC31</f>
        <v>0</v>
      </c>
      <c r="CY3" s="24"/>
      <c r="CZ3" s="25">
        <v>140</v>
      </c>
      <c r="DA3" s="23"/>
      <c r="DB3" s="23"/>
      <c r="DC3" s="23"/>
      <c r="DD3" s="23"/>
      <c r="DE3" s="23">
        <f>DSI!DB31</f>
        <v>0</v>
      </c>
      <c r="DF3" s="23">
        <f>DSI!DL31</f>
        <v>0</v>
      </c>
      <c r="DG3" s="23">
        <f>DSI!DL31</f>
        <v>0</v>
      </c>
      <c r="DH3" s="24"/>
      <c r="DI3" s="25">
        <v>150</v>
      </c>
      <c r="DJ3" s="23"/>
      <c r="DK3" s="23"/>
      <c r="DL3" s="23"/>
      <c r="DM3" s="23"/>
      <c r="DN3" s="23">
        <f>DSI!DK31</f>
        <v>0</v>
      </c>
      <c r="DO3" s="23">
        <f>DSI!DU31</f>
        <v>0</v>
      </c>
      <c r="DP3" s="23">
        <f>DSI!DU31</f>
        <v>0</v>
      </c>
      <c r="DQ3" s="24"/>
      <c r="DR3" s="25">
        <v>160</v>
      </c>
      <c r="DS3" s="23"/>
      <c r="DT3" s="23"/>
      <c r="DU3" s="23"/>
      <c r="DV3" s="23"/>
      <c r="DW3" s="23">
        <f>DSI!DT31</f>
        <v>0</v>
      </c>
      <c r="DX3" s="23">
        <f>DSI!ED31</f>
        <v>0</v>
      </c>
      <c r="DY3" s="23">
        <f>DSI!ED31</f>
        <v>0</v>
      </c>
      <c r="DZ3" s="24"/>
      <c r="EA3" s="25">
        <v>170</v>
      </c>
      <c r="EB3" s="23"/>
      <c r="EC3" s="23"/>
      <c r="ED3" s="23"/>
      <c r="EE3" s="23"/>
      <c r="EF3" s="23">
        <f>DSI!EC31</f>
        <v>0</v>
      </c>
      <c r="EG3" s="23">
        <f>DSI!EM31</f>
        <v>0</v>
      </c>
      <c r="EH3" s="23">
        <f>DSI!EM31</f>
        <v>0</v>
      </c>
      <c r="EI3" s="24"/>
      <c r="EJ3" s="25">
        <v>180</v>
      </c>
      <c r="EK3" s="23"/>
      <c r="EL3" s="23"/>
      <c r="EM3" s="23"/>
      <c r="EN3" s="23"/>
      <c r="EO3" s="23">
        <f>DSI!EL31</f>
        <v>0</v>
      </c>
      <c r="EP3" s="23">
        <f>DSI!EV31</f>
        <v>0</v>
      </c>
      <c r="EQ3" s="23">
        <f>DSI!EV31</f>
        <v>0</v>
      </c>
      <c r="ER3" s="24"/>
      <c r="ES3" s="25">
        <v>190</v>
      </c>
      <c r="ET3" s="23"/>
      <c r="EU3" s="23"/>
      <c r="EV3" s="23"/>
      <c r="EW3" s="23"/>
      <c r="EX3" s="23">
        <f>DSI!EU31</f>
        <v>0</v>
      </c>
      <c r="EY3" s="23">
        <f>DSI!FE31</f>
        <v>0</v>
      </c>
      <c r="EZ3" s="23">
        <f>DSI!FE31</f>
        <v>0</v>
      </c>
      <c r="FA3" s="24"/>
      <c r="FB3" s="25">
        <v>200</v>
      </c>
      <c r="FC3" s="23"/>
      <c r="FD3" s="23"/>
      <c r="FE3" s="23"/>
      <c r="FF3" s="23"/>
      <c r="FG3" s="23">
        <f>DSI!FD31</f>
        <v>0</v>
      </c>
      <c r="FH3" s="23">
        <f>DSI!FN31</f>
        <v>0</v>
      </c>
      <c r="FI3" s="23">
        <f>DSI!FN31</f>
        <v>0</v>
      </c>
      <c r="FJ3" s="24"/>
    </row>
    <row r="4" spans="1:166" ht="12.75" thickBot="1" x14ac:dyDescent="0.25">
      <c r="A4" s="33" t="s">
        <v>55</v>
      </c>
      <c r="B4" s="33" t="s">
        <v>1648</v>
      </c>
      <c r="C4" s="33">
        <v>4842657</v>
      </c>
      <c r="D4" s="37" t="s">
        <v>2038</v>
      </c>
    </row>
    <row r="5" spans="1:166" ht="12.75" thickBot="1" x14ac:dyDescent="0.25">
      <c r="A5" s="33" t="s">
        <v>56</v>
      </c>
      <c r="B5" s="33" t="s">
        <v>1649</v>
      </c>
      <c r="C5" s="33">
        <v>4948598</v>
      </c>
      <c r="D5" s="37" t="s">
        <v>2039</v>
      </c>
    </row>
    <row r="6" spans="1:166" ht="12.75" thickBot="1" x14ac:dyDescent="0.25">
      <c r="A6" s="33" t="s">
        <v>57</v>
      </c>
      <c r="B6" s="33" t="s">
        <v>1650</v>
      </c>
      <c r="C6" s="33">
        <v>5080990</v>
      </c>
      <c r="D6" s="37" t="s">
        <v>2040</v>
      </c>
    </row>
    <row r="7" spans="1:166" ht="12.75" thickBot="1" x14ac:dyDescent="0.25">
      <c r="A7" s="33" t="s">
        <v>58</v>
      </c>
      <c r="B7" s="33" t="s">
        <v>1651</v>
      </c>
      <c r="C7" s="33" t="s">
        <v>2924</v>
      </c>
      <c r="D7" s="37" t="s">
        <v>2041</v>
      </c>
    </row>
    <row r="8" spans="1:166" ht="12.75" thickBot="1" x14ac:dyDescent="0.25">
      <c r="A8" s="33" t="s">
        <v>59</v>
      </c>
      <c r="B8" s="33" t="s">
        <v>1652</v>
      </c>
      <c r="C8" s="33">
        <v>4976017</v>
      </c>
      <c r="D8" s="37" t="s">
        <v>2042</v>
      </c>
    </row>
    <row r="9" spans="1:166" ht="12.75" thickBot="1" x14ac:dyDescent="0.25">
      <c r="A9" s="33" t="s">
        <v>60</v>
      </c>
      <c r="B9" s="33" t="s">
        <v>1653</v>
      </c>
      <c r="C9" s="33">
        <v>5159162</v>
      </c>
      <c r="D9" s="37" t="s">
        <v>2043</v>
      </c>
    </row>
    <row r="10" spans="1:166" ht="12.75" thickBot="1" x14ac:dyDescent="0.25">
      <c r="A10" s="33" t="s">
        <v>61</v>
      </c>
      <c r="B10" s="33" t="s">
        <v>1647</v>
      </c>
      <c r="C10" s="33">
        <v>2271955</v>
      </c>
      <c r="D10" s="37" t="s">
        <v>2044</v>
      </c>
    </row>
    <row r="11" spans="1:166" ht="12.75" thickBot="1" x14ac:dyDescent="0.25">
      <c r="A11" s="33" t="s">
        <v>62</v>
      </c>
      <c r="B11" s="33" t="s">
        <v>1654</v>
      </c>
      <c r="C11" s="33">
        <v>4454738</v>
      </c>
      <c r="D11" s="37" t="s">
        <v>2045</v>
      </c>
    </row>
    <row r="12" spans="1:166" ht="12.75" thickBot="1" x14ac:dyDescent="0.25">
      <c r="A12" s="33" t="s">
        <v>63</v>
      </c>
      <c r="B12" s="33" t="s">
        <v>1651</v>
      </c>
      <c r="C12" s="33" t="s">
        <v>2925</v>
      </c>
      <c r="D12" s="37" t="s">
        <v>2046</v>
      </c>
    </row>
    <row r="13" spans="1:166" ht="12.75" thickBot="1" x14ac:dyDescent="0.25">
      <c r="A13" s="33" t="s">
        <v>64</v>
      </c>
      <c r="B13" s="33" t="s">
        <v>1655</v>
      </c>
      <c r="C13" s="33">
        <v>4975837</v>
      </c>
      <c r="D13" s="37" t="s">
        <v>2047</v>
      </c>
    </row>
    <row r="14" spans="1:166" ht="12.75" thickBot="1" x14ac:dyDescent="0.25">
      <c r="A14" s="33" t="s">
        <v>65</v>
      </c>
      <c r="B14" s="33" t="s">
        <v>1654</v>
      </c>
      <c r="C14" s="33">
        <v>4455014</v>
      </c>
      <c r="D14" s="37" t="s">
        <v>2048</v>
      </c>
    </row>
    <row r="15" spans="1:166" ht="12.75" thickBot="1" x14ac:dyDescent="0.25">
      <c r="A15" s="33" t="s">
        <v>66</v>
      </c>
      <c r="B15" s="33" t="s">
        <v>1656</v>
      </c>
      <c r="C15" s="33">
        <v>4914760</v>
      </c>
      <c r="D15" s="37" t="s">
        <v>2049</v>
      </c>
    </row>
    <row r="16" spans="1:166" ht="12.75" thickBot="1" x14ac:dyDescent="0.25">
      <c r="A16" s="33" t="s">
        <v>67</v>
      </c>
      <c r="B16" s="33" t="s">
        <v>1651</v>
      </c>
      <c r="C16" s="33" t="s">
        <v>2926</v>
      </c>
      <c r="D16" s="37" t="s">
        <v>2050</v>
      </c>
    </row>
    <row r="17" spans="1:4" ht="12.75" thickBot="1" x14ac:dyDescent="0.25">
      <c r="A17" s="33" t="s">
        <v>68</v>
      </c>
      <c r="B17" s="33" t="s">
        <v>1657</v>
      </c>
      <c r="C17" s="33">
        <v>2274772</v>
      </c>
      <c r="D17" s="37" t="s">
        <v>2051</v>
      </c>
    </row>
    <row r="18" spans="1:4" ht="12.75" thickBot="1" x14ac:dyDescent="0.25">
      <c r="A18" s="33" t="s">
        <v>69</v>
      </c>
      <c r="B18" s="33" t="s">
        <v>1658</v>
      </c>
      <c r="C18" s="33">
        <v>4975838</v>
      </c>
      <c r="D18" s="37" t="s">
        <v>2052</v>
      </c>
    </row>
    <row r="19" spans="1:4" ht="12.75" thickBot="1" x14ac:dyDescent="0.25">
      <c r="A19" s="33" t="s">
        <v>70</v>
      </c>
      <c r="B19" s="33" t="s">
        <v>1659</v>
      </c>
      <c r="C19" s="33" t="s">
        <v>2927</v>
      </c>
      <c r="D19" s="37" t="s">
        <v>2053</v>
      </c>
    </row>
    <row r="20" spans="1:4" ht="12.75" thickBot="1" x14ac:dyDescent="0.25">
      <c r="A20" s="33" t="s">
        <v>71</v>
      </c>
      <c r="B20" s="33" t="s">
        <v>1656</v>
      </c>
      <c r="C20" s="33">
        <v>4930532</v>
      </c>
      <c r="D20" s="37" t="s">
        <v>2054</v>
      </c>
    </row>
    <row r="21" spans="1:4" ht="12.75" thickBot="1" x14ac:dyDescent="0.25">
      <c r="A21" s="33" t="s">
        <v>72</v>
      </c>
      <c r="B21" s="33" t="s">
        <v>1651</v>
      </c>
      <c r="C21" s="33" t="s">
        <v>2928</v>
      </c>
      <c r="D21" s="37" t="s">
        <v>2055</v>
      </c>
    </row>
    <row r="22" spans="1:4" ht="12.75" thickBot="1" x14ac:dyDescent="0.25">
      <c r="A22" s="33" t="s">
        <v>73</v>
      </c>
      <c r="B22" s="33" t="s">
        <v>1657</v>
      </c>
      <c r="C22" s="33">
        <v>2274773</v>
      </c>
      <c r="D22" s="37" t="s">
        <v>2056</v>
      </c>
    </row>
    <row r="23" spans="1:4" ht="12.75" thickBot="1" x14ac:dyDescent="0.25">
      <c r="A23" s="33" t="s">
        <v>74</v>
      </c>
      <c r="B23" s="33" t="s">
        <v>1660</v>
      </c>
      <c r="C23" s="33">
        <v>5183180</v>
      </c>
      <c r="D23" s="37" t="s">
        <v>2057</v>
      </c>
    </row>
    <row r="24" spans="1:4" ht="12.75" thickBot="1" x14ac:dyDescent="0.25">
      <c r="A24" s="33" t="s">
        <v>75</v>
      </c>
      <c r="B24" s="33" t="s">
        <v>1661</v>
      </c>
      <c r="C24" s="33" t="s">
        <v>2929</v>
      </c>
      <c r="D24" s="37" t="s">
        <v>2058</v>
      </c>
    </row>
    <row r="25" spans="1:4" ht="12.75" thickBot="1" x14ac:dyDescent="0.25">
      <c r="A25" s="33" t="s">
        <v>76</v>
      </c>
      <c r="B25" s="33" t="s">
        <v>1662</v>
      </c>
      <c r="C25" s="33">
        <v>2781921</v>
      </c>
      <c r="D25" s="37" t="s">
        <v>2059</v>
      </c>
    </row>
    <row r="26" spans="1:4" ht="12.75" thickBot="1" x14ac:dyDescent="0.25">
      <c r="A26" s="33" t="s">
        <v>77</v>
      </c>
      <c r="B26" s="33" t="s">
        <v>1656</v>
      </c>
      <c r="C26" s="33">
        <v>4915618</v>
      </c>
      <c r="D26" s="37" t="s">
        <v>2060</v>
      </c>
    </row>
    <row r="27" spans="1:4" ht="12.75" thickBot="1" x14ac:dyDescent="0.25">
      <c r="A27" s="33" t="s">
        <v>78</v>
      </c>
      <c r="B27" s="33" t="s">
        <v>1651</v>
      </c>
      <c r="C27" s="33" t="s">
        <v>2930</v>
      </c>
      <c r="D27" s="37" t="s">
        <v>2061</v>
      </c>
    </row>
    <row r="28" spans="1:4" ht="12.75" thickBot="1" x14ac:dyDescent="0.25">
      <c r="A28" s="33" t="s">
        <v>79</v>
      </c>
      <c r="B28" s="33" t="s">
        <v>1663</v>
      </c>
      <c r="C28" s="33" t="s">
        <v>2931</v>
      </c>
      <c r="D28" s="37" t="s">
        <v>2062</v>
      </c>
    </row>
    <row r="29" spans="1:4" ht="12.75" thickBot="1" x14ac:dyDescent="0.25">
      <c r="A29" s="33" t="s">
        <v>80</v>
      </c>
      <c r="B29" s="33" t="s">
        <v>1660</v>
      </c>
      <c r="C29" s="33">
        <v>5188312</v>
      </c>
      <c r="D29" s="37" t="s">
        <v>2063</v>
      </c>
    </row>
    <row r="30" spans="1:4" ht="12.75" thickBot="1" x14ac:dyDescent="0.25">
      <c r="A30" s="33" t="s">
        <v>81</v>
      </c>
      <c r="B30" s="33" t="s">
        <v>1664</v>
      </c>
      <c r="C30" s="33" t="s">
        <v>2932</v>
      </c>
      <c r="D30" s="37" t="s">
        <v>2058</v>
      </c>
    </row>
    <row r="31" spans="1:4" ht="12.75" thickBot="1" x14ac:dyDescent="0.25">
      <c r="A31" s="33" t="s">
        <v>82</v>
      </c>
      <c r="B31" s="33" t="s">
        <v>1665</v>
      </c>
      <c r="C31" s="33">
        <v>3108260</v>
      </c>
      <c r="D31" s="37" t="s">
        <v>2037</v>
      </c>
    </row>
    <row r="32" spans="1:4" ht="12.75" thickBot="1" x14ac:dyDescent="0.25">
      <c r="A32" s="33" t="s">
        <v>83</v>
      </c>
      <c r="B32" s="33" t="s">
        <v>1656</v>
      </c>
      <c r="C32" s="33">
        <v>4646240</v>
      </c>
      <c r="D32" s="37" t="s">
        <v>2064</v>
      </c>
    </row>
    <row r="33" spans="1:4" ht="12.75" thickBot="1" x14ac:dyDescent="0.25">
      <c r="A33" s="33" t="s">
        <v>84</v>
      </c>
      <c r="B33" s="33" t="s">
        <v>1666</v>
      </c>
      <c r="C33" s="33">
        <v>5205008</v>
      </c>
      <c r="D33" s="37" t="s">
        <v>2065</v>
      </c>
    </row>
    <row r="34" spans="1:4" ht="12.75" thickBot="1" x14ac:dyDescent="0.25">
      <c r="A34" s="33" t="s">
        <v>85</v>
      </c>
      <c r="B34" s="33" t="s">
        <v>1667</v>
      </c>
      <c r="C34" s="33" t="s">
        <v>2933</v>
      </c>
      <c r="D34" s="37" t="s">
        <v>2066</v>
      </c>
    </row>
    <row r="35" spans="1:4" ht="12.75" thickBot="1" x14ac:dyDescent="0.25">
      <c r="A35" s="33" t="s">
        <v>86</v>
      </c>
      <c r="B35" s="33" t="s">
        <v>1665</v>
      </c>
      <c r="C35" s="33">
        <v>3108294</v>
      </c>
      <c r="D35" s="37" t="s">
        <v>2044</v>
      </c>
    </row>
    <row r="36" spans="1:4" ht="12.75" thickBot="1" x14ac:dyDescent="0.25">
      <c r="A36" s="33" t="s">
        <v>87</v>
      </c>
      <c r="B36" s="33" t="s">
        <v>1656</v>
      </c>
      <c r="C36" s="33">
        <v>4646238</v>
      </c>
      <c r="D36" s="37" t="s">
        <v>2067</v>
      </c>
    </row>
    <row r="37" spans="1:4" ht="12.75" thickBot="1" x14ac:dyDescent="0.25">
      <c r="A37" s="33" t="s">
        <v>88</v>
      </c>
      <c r="B37" s="33" t="s">
        <v>1657</v>
      </c>
      <c r="C37" s="33">
        <v>5080533</v>
      </c>
      <c r="D37" s="37" t="s">
        <v>2068</v>
      </c>
    </row>
    <row r="38" spans="1:4" ht="12.75" thickBot="1" x14ac:dyDescent="0.25">
      <c r="A38" s="33" t="s">
        <v>89</v>
      </c>
      <c r="B38" s="33" t="s">
        <v>1666</v>
      </c>
      <c r="C38" s="33">
        <v>5205010</v>
      </c>
      <c r="D38" s="37" t="s">
        <v>2069</v>
      </c>
    </row>
    <row r="39" spans="1:4" ht="12.75" thickBot="1" x14ac:dyDescent="0.25">
      <c r="A39" s="33" t="s">
        <v>90</v>
      </c>
      <c r="B39" s="33" t="s">
        <v>1668</v>
      </c>
      <c r="C39" s="33">
        <v>3855035</v>
      </c>
      <c r="D39" s="37" t="s">
        <v>2070</v>
      </c>
    </row>
    <row r="40" spans="1:4" ht="12.75" thickBot="1" x14ac:dyDescent="0.25">
      <c r="A40" s="33" t="s">
        <v>91</v>
      </c>
      <c r="B40" s="33" t="s">
        <v>1669</v>
      </c>
      <c r="C40" s="33">
        <v>4589840</v>
      </c>
      <c r="D40" s="37" t="s">
        <v>2071</v>
      </c>
    </row>
    <row r="41" spans="1:4" ht="12.75" thickBot="1" x14ac:dyDescent="0.25">
      <c r="A41" s="33" t="s">
        <v>92</v>
      </c>
      <c r="B41" s="33" t="s">
        <v>1657</v>
      </c>
      <c r="C41" s="33">
        <v>5264543</v>
      </c>
      <c r="D41" s="37" t="s">
        <v>2072</v>
      </c>
    </row>
    <row r="42" spans="1:4" ht="12.75" thickBot="1" x14ac:dyDescent="0.25">
      <c r="A42" s="33" t="s">
        <v>93</v>
      </c>
      <c r="B42" s="33"/>
      <c r="C42" s="33" t="s">
        <v>2934</v>
      </c>
      <c r="D42" s="37" t="s">
        <v>2073</v>
      </c>
    </row>
    <row r="43" spans="1:4" ht="12.75" thickBot="1" x14ac:dyDescent="0.25">
      <c r="A43" s="33" t="s">
        <v>94</v>
      </c>
      <c r="B43" s="33" t="s">
        <v>1655</v>
      </c>
      <c r="C43" s="33">
        <v>4975757</v>
      </c>
      <c r="D43" s="37" t="s">
        <v>2074</v>
      </c>
    </row>
    <row r="44" spans="1:4" ht="12.75" thickBot="1" x14ac:dyDescent="0.25">
      <c r="A44" s="33" t="s">
        <v>95</v>
      </c>
      <c r="B44" s="33" t="s">
        <v>1653</v>
      </c>
      <c r="C44" s="33">
        <v>5696464</v>
      </c>
      <c r="D44" s="37" t="s">
        <v>2075</v>
      </c>
    </row>
    <row r="45" spans="1:4" ht="12.75" thickBot="1" x14ac:dyDescent="0.25">
      <c r="A45" s="33" t="s">
        <v>96</v>
      </c>
      <c r="B45" s="33" t="s">
        <v>1656</v>
      </c>
      <c r="C45" s="33">
        <v>4646239</v>
      </c>
      <c r="D45" s="37" t="s">
        <v>2071</v>
      </c>
    </row>
    <row r="46" spans="1:4" ht="12.75" thickBot="1" x14ac:dyDescent="0.25">
      <c r="A46" s="33" t="s">
        <v>97</v>
      </c>
      <c r="B46" s="33" t="s">
        <v>1657</v>
      </c>
      <c r="C46" s="33">
        <v>5264685</v>
      </c>
      <c r="D46" s="37" t="s">
        <v>2076</v>
      </c>
    </row>
    <row r="47" spans="1:4" ht="12.75" thickBot="1" x14ac:dyDescent="0.25">
      <c r="A47" s="33" t="s">
        <v>98</v>
      </c>
      <c r="B47" s="33" t="s">
        <v>1655</v>
      </c>
      <c r="C47" s="33">
        <v>4975762</v>
      </c>
      <c r="D47" s="37" t="s">
        <v>2077</v>
      </c>
    </row>
    <row r="48" spans="1:4" ht="12.75" thickBot="1" x14ac:dyDescent="0.25">
      <c r="A48" s="33" t="s">
        <v>99</v>
      </c>
      <c r="B48" s="33" t="s">
        <v>1670</v>
      </c>
      <c r="C48" s="33">
        <v>4679825</v>
      </c>
      <c r="D48" s="37" t="s">
        <v>2078</v>
      </c>
    </row>
    <row r="49" spans="1:4" ht="12.75" thickBot="1" x14ac:dyDescent="0.25">
      <c r="A49" s="33" t="s">
        <v>100</v>
      </c>
      <c r="B49" s="33" t="s">
        <v>1671</v>
      </c>
      <c r="C49" s="33">
        <v>5696418</v>
      </c>
      <c r="D49" s="37" t="s">
        <v>2079</v>
      </c>
    </row>
    <row r="50" spans="1:4" ht="12.75" thickBot="1" x14ac:dyDescent="0.25">
      <c r="A50" s="33" t="s">
        <v>101</v>
      </c>
      <c r="B50" s="33" t="s">
        <v>1672</v>
      </c>
      <c r="C50" s="33">
        <v>5079965</v>
      </c>
      <c r="D50" s="37" t="s">
        <v>2080</v>
      </c>
    </row>
    <row r="51" spans="1:4" ht="12.75" thickBot="1" x14ac:dyDescent="0.25">
      <c r="A51" s="33" t="s">
        <v>102</v>
      </c>
      <c r="B51" s="33" t="s">
        <v>1660</v>
      </c>
      <c r="C51" s="33">
        <v>5193955</v>
      </c>
      <c r="D51" s="37" t="s">
        <v>2081</v>
      </c>
    </row>
    <row r="52" spans="1:4" ht="12.75" thickBot="1" x14ac:dyDescent="0.25">
      <c r="A52" s="33" t="s">
        <v>103</v>
      </c>
      <c r="B52" s="33" t="s">
        <v>1671</v>
      </c>
      <c r="C52" s="33">
        <v>5696419</v>
      </c>
      <c r="D52" s="37" t="s">
        <v>2082</v>
      </c>
    </row>
    <row r="53" spans="1:4" ht="12.75" thickBot="1" x14ac:dyDescent="0.25">
      <c r="A53" s="33" t="s">
        <v>104</v>
      </c>
      <c r="B53" s="33" t="s">
        <v>1656</v>
      </c>
      <c r="C53" s="33">
        <v>5085696</v>
      </c>
      <c r="D53" s="37" t="s">
        <v>2078</v>
      </c>
    </row>
    <row r="54" spans="1:4" ht="12.75" thickBot="1" x14ac:dyDescent="0.25">
      <c r="A54" s="33" t="s">
        <v>105</v>
      </c>
      <c r="B54" s="33" t="s">
        <v>1672</v>
      </c>
      <c r="C54" s="33">
        <v>5080037</v>
      </c>
      <c r="D54" s="37" t="s">
        <v>2083</v>
      </c>
    </row>
    <row r="55" spans="1:4" ht="12.75" thickBot="1" x14ac:dyDescent="0.25">
      <c r="A55" s="33" t="s">
        <v>106</v>
      </c>
      <c r="B55" s="33" t="s">
        <v>1673</v>
      </c>
      <c r="C55" s="33">
        <v>5430115</v>
      </c>
      <c r="D55" s="37" t="s">
        <v>2084</v>
      </c>
    </row>
    <row r="56" spans="1:4" ht="12.75" thickBot="1" x14ac:dyDescent="0.25">
      <c r="A56" s="33" t="s">
        <v>107</v>
      </c>
      <c r="B56" s="33" t="s">
        <v>1671</v>
      </c>
      <c r="C56" s="33">
        <v>5696420</v>
      </c>
      <c r="D56" s="37" t="s">
        <v>2085</v>
      </c>
    </row>
    <row r="57" spans="1:4" ht="12.75" thickBot="1" x14ac:dyDescent="0.25">
      <c r="A57" s="33" t="s">
        <v>108</v>
      </c>
      <c r="B57" s="33" t="s">
        <v>1672</v>
      </c>
      <c r="C57" s="33">
        <v>5080039</v>
      </c>
      <c r="D57" s="37" t="s">
        <v>2086</v>
      </c>
    </row>
    <row r="58" spans="1:4" ht="12.75" thickBot="1" x14ac:dyDescent="0.25">
      <c r="A58" s="33" t="s">
        <v>109</v>
      </c>
      <c r="B58" s="33" t="s">
        <v>1674</v>
      </c>
      <c r="C58" s="33">
        <v>5134571</v>
      </c>
      <c r="D58" s="37" t="s">
        <v>2087</v>
      </c>
    </row>
    <row r="59" spans="1:4" ht="12.75" thickBot="1" x14ac:dyDescent="0.25">
      <c r="A59" s="33" t="s">
        <v>110</v>
      </c>
      <c r="B59" s="33" t="s">
        <v>1660</v>
      </c>
      <c r="C59" s="33">
        <v>5486166</v>
      </c>
      <c r="D59" s="37" t="s">
        <v>2088</v>
      </c>
    </row>
    <row r="60" spans="1:4" ht="12.75" thickBot="1" x14ac:dyDescent="0.25">
      <c r="A60" s="33" t="s">
        <v>111</v>
      </c>
      <c r="B60" s="33" t="s">
        <v>1653</v>
      </c>
      <c r="C60" s="33">
        <v>5159164</v>
      </c>
      <c r="D60" s="37" t="s">
        <v>2089</v>
      </c>
    </row>
    <row r="61" spans="1:4" ht="12.75" thickBot="1" x14ac:dyDescent="0.25">
      <c r="A61" s="33" t="s">
        <v>112</v>
      </c>
      <c r="B61" s="33" t="s">
        <v>1675</v>
      </c>
      <c r="C61" s="33">
        <v>5208307</v>
      </c>
      <c r="D61" s="37" t="s">
        <v>2090</v>
      </c>
    </row>
    <row r="62" spans="1:4" ht="12.75" thickBot="1" x14ac:dyDescent="0.25">
      <c r="A62" s="33" t="s">
        <v>113</v>
      </c>
      <c r="B62" s="33" t="s">
        <v>1672</v>
      </c>
      <c r="C62" s="33">
        <v>5080041</v>
      </c>
      <c r="D62" s="37" t="s">
        <v>2091</v>
      </c>
    </row>
    <row r="63" spans="1:4" ht="12.75" thickBot="1" x14ac:dyDescent="0.25">
      <c r="A63" s="33" t="s">
        <v>114</v>
      </c>
      <c r="B63" s="33" t="s">
        <v>1660</v>
      </c>
      <c r="C63" s="33">
        <v>5493718</v>
      </c>
      <c r="D63" s="37" t="s">
        <v>2092</v>
      </c>
    </row>
    <row r="64" spans="1:4" ht="12.75" thickBot="1" x14ac:dyDescent="0.25">
      <c r="A64" s="33" t="s">
        <v>115</v>
      </c>
      <c r="B64" s="33" t="s">
        <v>1676</v>
      </c>
      <c r="C64" s="33">
        <v>4958407</v>
      </c>
      <c r="D64" s="37" t="s">
        <v>2093</v>
      </c>
    </row>
    <row r="65" spans="1:4" ht="12.75" thickBot="1" x14ac:dyDescent="0.25">
      <c r="A65" s="33" t="s">
        <v>116</v>
      </c>
      <c r="B65" s="33" t="s">
        <v>1672</v>
      </c>
      <c r="C65" s="33">
        <v>5080043</v>
      </c>
      <c r="D65" s="37" t="s">
        <v>2094</v>
      </c>
    </row>
    <row r="66" spans="1:4" ht="12.75" thickBot="1" x14ac:dyDescent="0.25">
      <c r="A66" s="33" t="s">
        <v>117</v>
      </c>
      <c r="B66" s="33" t="s">
        <v>1673</v>
      </c>
      <c r="C66" s="33">
        <v>5538639</v>
      </c>
      <c r="D66" s="37" t="s">
        <v>2095</v>
      </c>
    </row>
    <row r="67" spans="1:4" ht="12.75" thickBot="1" x14ac:dyDescent="0.25">
      <c r="A67" s="33" t="s">
        <v>118</v>
      </c>
      <c r="B67" s="33" t="s">
        <v>1676</v>
      </c>
      <c r="C67" s="33">
        <v>4962172</v>
      </c>
      <c r="D67" s="37" t="s">
        <v>2096</v>
      </c>
    </row>
    <row r="68" spans="1:4" ht="12.75" thickBot="1" x14ac:dyDescent="0.25">
      <c r="A68" s="33" t="s">
        <v>119</v>
      </c>
      <c r="B68" s="33" t="s">
        <v>1672</v>
      </c>
      <c r="C68" s="33">
        <v>5080045</v>
      </c>
      <c r="D68" s="37" t="s">
        <v>2097</v>
      </c>
    </row>
    <row r="69" spans="1:4" ht="12.75" thickBot="1" x14ac:dyDescent="0.25">
      <c r="A69" s="33" t="s">
        <v>120</v>
      </c>
      <c r="B69" s="33" t="s">
        <v>1660</v>
      </c>
      <c r="C69" s="33">
        <v>5567466</v>
      </c>
      <c r="D69" s="37" t="s">
        <v>2098</v>
      </c>
    </row>
    <row r="70" spans="1:4" ht="12.75" thickBot="1" x14ac:dyDescent="0.25">
      <c r="A70" s="33" t="s">
        <v>121</v>
      </c>
      <c r="B70" s="33" t="s">
        <v>1677</v>
      </c>
      <c r="C70" s="33">
        <v>4811504</v>
      </c>
      <c r="D70" s="37" t="s">
        <v>2099</v>
      </c>
    </row>
    <row r="71" spans="1:4" ht="12.75" thickBot="1" x14ac:dyDescent="0.25">
      <c r="A71" s="33" t="s">
        <v>122</v>
      </c>
      <c r="B71" s="33" t="s">
        <v>1672</v>
      </c>
      <c r="C71" s="33">
        <v>5079967</v>
      </c>
      <c r="D71" s="37" t="s">
        <v>2100</v>
      </c>
    </row>
    <row r="72" spans="1:4" ht="12.75" thickBot="1" x14ac:dyDescent="0.25">
      <c r="A72" s="33" t="s">
        <v>123</v>
      </c>
      <c r="B72" s="33" t="s">
        <v>1660</v>
      </c>
      <c r="C72" s="33">
        <v>5567470</v>
      </c>
      <c r="D72" s="37" t="s">
        <v>2101</v>
      </c>
    </row>
    <row r="73" spans="1:4" ht="12.75" thickBot="1" x14ac:dyDescent="0.25">
      <c r="A73" s="33" t="s">
        <v>124</v>
      </c>
      <c r="B73" s="33" t="s">
        <v>1666</v>
      </c>
      <c r="C73" s="33">
        <v>4811269</v>
      </c>
      <c r="D73" s="37" t="s">
        <v>2102</v>
      </c>
    </row>
    <row r="74" spans="1:4" ht="12.75" thickBot="1" x14ac:dyDescent="0.25">
      <c r="A74" s="33" t="s">
        <v>125</v>
      </c>
      <c r="B74" s="33" t="s">
        <v>1678</v>
      </c>
      <c r="C74" s="33">
        <v>5208310</v>
      </c>
      <c r="D74" s="37" t="s">
        <v>2090</v>
      </c>
    </row>
    <row r="75" spans="1:4" ht="12.75" thickBot="1" x14ac:dyDescent="0.25">
      <c r="A75" s="33" t="s">
        <v>126</v>
      </c>
      <c r="B75" s="33" t="s">
        <v>1672</v>
      </c>
      <c r="C75" s="33">
        <v>5080048</v>
      </c>
      <c r="D75" s="37" t="s">
        <v>2103</v>
      </c>
    </row>
    <row r="76" spans="1:4" ht="12.75" thickBot="1" x14ac:dyDescent="0.25">
      <c r="A76" s="33" t="s">
        <v>127</v>
      </c>
      <c r="B76" s="33" t="s">
        <v>1660</v>
      </c>
      <c r="C76" s="33">
        <v>5567471</v>
      </c>
      <c r="D76" s="37" t="s">
        <v>2104</v>
      </c>
    </row>
    <row r="77" spans="1:4" ht="12.75" thickBot="1" x14ac:dyDescent="0.25">
      <c r="A77" s="33" t="s">
        <v>128</v>
      </c>
      <c r="B77" s="33" t="s">
        <v>1666</v>
      </c>
      <c r="C77" s="33">
        <v>4810976</v>
      </c>
      <c r="D77" s="37" t="s">
        <v>2105</v>
      </c>
    </row>
    <row r="78" spans="1:4" ht="12.75" thickBot="1" x14ac:dyDescent="0.25">
      <c r="A78" s="33" t="s">
        <v>129</v>
      </c>
      <c r="B78" s="33" t="s">
        <v>1672</v>
      </c>
      <c r="C78" s="33">
        <v>5079966</v>
      </c>
      <c r="D78" s="37" t="s">
        <v>2106</v>
      </c>
    </row>
    <row r="79" spans="1:4" ht="12.75" thickBot="1" x14ac:dyDescent="0.25">
      <c r="A79" s="33" t="s">
        <v>130</v>
      </c>
      <c r="B79" s="33" t="s">
        <v>1660</v>
      </c>
      <c r="C79" s="33">
        <v>5567472</v>
      </c>
      <c r="D79" s="37" t="s">
        <v>2107</v>
      </c>
    </row>
    <row r="80" spans="1:4" ht="12.75" thickBot="1" x14ac:dyDescent="0.25">
      <c r="A80" s="33" t="s">
        <v>131</v>
      </c>
      <c r="B80" s="33" t="s">
        <v>1666</v>
      </c>
      <c r="C80" s="33">
        <v>4811266</v>
      </c>
      <c r="D80" s="37" t="s">
        <v>2108</v>
      </c>
    </row>
    <row r="81" spans="1:4" ht="12.75" thickBot="1" x14ac:dyDescent="0.25">
      <c r="A81" s="33" t="s">
        <v>132</v>
      </c>
      <c r="B81" s="33" t="s">
        <v>1672</v>
      </c>
      <c r="C81" s="33">
        <v>5079968</v>
      </c>
      <c r="D81" s="37" t="s">
        <v>2109</v>
      </c>
    </row>
    <row r="82" spans="1:4" ht="12.75" thickBot="1" x14ac:dyDescent="0.25">
      <c r="A82" s="33" t="s">
        <v>133</v>
      </c>
      <c r="B82" s="33" t="s">
        <v>1660</v>
      </c>
      <c r="C82" s="33">
        <v>5591289</v>
      </c>
      <c r="D82" s="37" t="s">
        <v>2110</v>
      </c>
    </row>
    <row r="83" spans="1:4" ht="12.75" thickBot="1" x14ac:dyDescent="0.25">
      <c r="A83" s="33" t="s">
        <v>134</v>
      </c>
      <c r="B83" s="33" t="s">
        <v>1655</v>
      </c>
      <c r="C83" s="33">
        <v>4860898</v>
      </c>
      <c r="D83" s="37" t="s">
        <v>2111</v>
      </c>
    </row>
    <row r="84" spans="1:4" ht="12.75" thickBot="1" x14ac:dyDescent="0.25">
      <c r="A84" s="33" t="s">
        <v>135</v>
      </c>
      <c r="B84" s="33" t="s">
        <v>1672</v>
      </c>
      <c r="C84" s="33">
        <v>5079970</v>
      </c>
      <c r="D84" s="37" t="s">
        <v>2112</v>
      </c>
    </row>
    <row r="85" spans="1:4" ht="12.75" thickBot="1" x14ac:dyDescent="0.25">
      <c r="A85" s="33" t="s">
        <v>136</v>
      </c>
      <c r="B85" s="33" t="s">
        <v>1660</v>
      </c>
      <c r="C85" s="33">
        <v>5591290</v>
      </c>
      <c r="D85" s="37" t="s">
        <v>2113</v>
      </c>
    </row>
    <row r="86" spans="1:4" ht="12.75" thickBot="1" x14ac:dyDescent="0.25">
      <c r="A86" s="33" t="s">
        <v>137</v>
      </c>
      <c r="B86" s="33" t="s">
        <v>1655</v>
      </c>
      <c r="C86" s="33">
        <v>4860900</v>
      </c>
      <c r="D86" s="37" t="s">
        <v>2114</v>
      </c>
    </row>
    <row r="87" spans="1:4" ht="12.75" thickBot="1" x14ac:dyDescent="0.25">
      <c r="A87" s="33" t="s">
        <v>138</v>
      </c>
      <c r="B87" s="33" t="s">
        <v>1679</v>
      </c>
      <c r="C87" s="33">
        <v>5208227</v>
      </c>
      <c r="D87" s="37" t="s">
        <v>2115</v>
      </c>
    </row>
    <row r="88" spans="1:4" ht="12.75" thickBot="1" x14ac:dyDescent="0.25">
      <c r="A88" s="33" t="s">
        <v>139</v>
      </c>
      <c r="B88" s="33" t="s">
        <v>1680</v>
      </c>
      <c r="C88" s="33">
        <v>2806953</v>
      </c>
      <c r="D88" s="37" t="s">
        <v>2116</v>
      </c>
    </row>
    <row r="89" spans="1:4" ht="12.75" thickBot="1" x14ac:dyDescent="0.25">
      <c r="A89" s="33" t="s">
        <v>140</v>
      </c>
      <c r="B89" s="33" t="s">
        <v>1673</v>
      </c>
      <c r="C89" s="33">
        <v>5594438</v>
      </c>
      <c r="D89" s="37" t="s">
        <v>2117</v>
      </c>
    </row>
    <row r="90" spans="1:4" ht="12.75" thickBot="1" x14ac:dyDescent="0.25">
      <c r="A90" s="33" t="s">
        <v>141</v>
      </c>
      <c r="B90" s="33" t="s">
        <v>1681</v>
      </c>
      <c r="C90" s="33">
        <v>5121213</v>
      </c>
      <c r="D90" s="37" t="s">
        <v>2118</v>
      </c>
    </row>
    <row r="91" spans="1:4" ht="12.75" thickBot="1" x14ac:dyDescent="0.25">
      <c r="A91" s="33" t="s">
        <v>142</v>
      </c>
      <c r="B91" s="33" t="s">
        <v>1682</v>
      </c>
      <c r="C91" s="33">
        <v>5079843</v>
      </c>
      <c r="D91" s="37" t="s">
        <v>2119</v>
      </c>
    </row>
    <row r="92" spans="1:4" ht="12.75" thickBot="1" x14ac:dyDescent="0.25">
      <c r="A92" s="33" t="s">
        <v>143</v>
      </c>
      <c r="B92" s="33" t="s">
        <v>1679</v>
      </c>
      <c r="C92" s="33">
        <v>5208229</v>
      </c>
      <c r="D92" s="37" t="s">
        <v>2120</v>
      </c>
    </row>
    <row r="93" spans="1:4" ht="12.75" thickBot="1" x14ac:dyDescent="0.25">
      <c r="A93" s="33" t="s">
        <v>144</v>
      </c>
      <c r="B93" s="33" t="s">
        <v>1654</v>
      </c>
      <c r="C93" s="33">
        <v>5157252</v>
      </c>
      <c r="D93" s="37" t="s">
        <v>2121</v>
      </c>
    </row>
    <row r="94" spans="1:4" ht="12.75" thickBot="1" x14ac:dyDescent="0.25">
      <c r="A94" s="33" t="s">
        <v>145</v>
      </c>
      <c r="B94" s="33" t="s">
        <v>1683</v>
      </c>
      <c r="C94" s="33">
        <v>5080065</v>
      </c>
      <c r="D94" s="37" t="s">
        <v>2122</v>
      </c>
    </row>
    <row r="95" spans="1:4" ht="12.75" thickBot="1" x14ac:dyDescent="0.25">
      <c r="A95" s="33" t="s">
        <v>146</v>
      </c>
      <c r="B95" s="33" t="s">
        <v>1684</v>
      </c>
      <c r="C95" s="33">
        <v>4811420</v>
      </c>
      <c r="D95" s="37" t="s">
        <v>2123</v>
      </c>
    </row>
    <row r="96" spans="1:4" ht="12.75" thickBot="1" x14ac:dyDescent="0.25">
      <c r="A96" s="33" t="s">
        <v>147</v>
      </c>
      <c r="B96" s="33" t="s">
        <v>1657</v>
      </c>
      <c r="C96" s="33">
        <v>5208687</v>
      </c>
      <c r="D96" s="37" t="s">
        <v>2124</v>
      </c>
    </row>
    <row r="97" spans="1:4" ht="12.75" thickBot="1" x14ac:dyDescent="0.25">
      <c r="A97" s="33" t="s">
        <v>148</v>
      </c>
      <c r="B97" s="33" t="s">
        <v>1654</v>
      </c>
      <c r="C97" s="33">
        <v>5157253</v>
      </c>
      <c r="D97" s="37" t="s">
        <v>2125</v>
      </c>
    </row>
    <row r="98" spans="1:4" ht="12.75" thickBot="1" x14ac:dyDescent="0.25">
      <c r="A98" s="33" t="s">
        <v>149</v>
      </c>
      <c r="B98" s="33" t="s">
        <v>1655</v>
      </c>
      <c r="C98" s="33">
        <v>4811306</v>
      </c>
      <c r="D98" s="37" t="s">
        <v>2126</v>
      </c>
    </row>
    <row r="99" spans="1:4" ht="12.75" thickBot="1" x14ac:dyDescent="0.25">
      <c r="A99" s="33" t="s">
        <v>150</v>
      </c>
      <c r="B99" s="33" t="s">
        <v>1685</v>
      </c>
      <c r="C99" s="33">
        <v>5080115</v>
      </c>
      <c r="D99" s="37" t="s">
        <v>2127</v>
      </c>
    </row>
    <row r="100" spans="1:4" ht="12.75" thickBot="1" x14ac:dyDescent="0.25">
      <c r="A100" s="33" t="s">
        <v>151</v>
      </c>
      <c r="B100" s="33" t="s">
        <v>1657</v>
      </c>
      <c r="C100" s="33">
        <v>5208688</v>
      </c>
      <c r="D100" s="37" t="s">
        <v>2128</v>
      </c>
    </row>
    <row r="101" spans="1:4" ht="12.75" thickBot="1" x14ac:dyDescent="0.25">
      <c r="A101" s="33" t="s">
        <v>152</v>
      </c>
      <c r="B101" s="33" t="s">
        <v>1686</v>
      </c>
      <c r="C101" s="33">
        <v>5428433</v>
      </c>
      <c r="D101" s="37" t="s">
        <v>2129</v>
      </c>
    </row>
    <row r="102" spans="1:4" ht="12.75" thickBot="1" x14ac:dyDescent="0.25">
      <c r="A102" s="33" t="s">
        <v>153</v>
      </c>
      <c r="B102" s="33" t="s">
        <v>1687</v>
      </c>
      <c r="C102" s="33">
        <v>5696437</v>
      </c>
      <c r="D102" s="37" t="s">
        <v>2130</v>
      </c>
    </row>
    <row r="103" spans="1:4" ht="12.75" thickBot="1" x14ac:dyDescent="0.25">
      <c r="A103" s="33" t="s">
        <v>154</v>
      </c>
      <c r="B103" s="33" t="s">
        <v>1680</v>
      </c>
      <c r="C103" s="33">
        <v>4905460</v>
      </c>
      <c r="D103" s="37" t="s">
        <v>2126</v>
      </c>
    </row>
    <row r="104" spans="1:4" ht="12.75" thickBot="1" x14ac:dyDescent="0.25">
      <c r="A104" s="33" t="s">
        <v>155</v>
      </c>
      <c r="B104" s="33" t="s">
        <v>1680</v>
      </c>
      <c r="C104" s="33">
        <v>5080536</v>
      </c>
      <c r="D104" s="37" t="s">
        <v>2131</v>
      </c>
    </row>
    <row r="105" spans="1:4" ht="12.75" thickBot="1" x14ac:dyDescent="0.25">
      <c r="A105" s="33" t="s">
        <v>156</v>
      </c>
      <c r="B105" s="33" t="s">
        <v>1656</v>
      </c>
      <c r="C105" s="33">
        <v>5945589</v>
      </c>
      <c r="D105" s="37" t="s">
        <v>2132</v>
      </c>
    </row>
    <row r="106" spans="1:4" ht="12.75" thickBot="1" x14ac:dyDescent="0.25">
      <c r="A106" s="33" t="s">
        <v>157</v>
      </c>
      <c r="B106" s="33" t="s">
        <v>1688</v>
      </c>
      <c r="C106" s="33">
        <v>5696438</v>
      </c>
      <c r="D106" s="37" t="s">
        <v>2133</v>
      </c>
    </row>
    <row r="107" spans="1:4" ht="12.75" thickBot="1" x14ac:dyDescent="0.25">
      <c r="A107" s="33" t="s">
        <v>158</v>
      </c>
      <c r="B107" s="33" t="s">
        <v>1656</v>
      </c>
      <c r="C107" s="33">
        <v>4877214</v>
      </c>
      <c r="D107" s="37" t="s">
        <v>2134</v>
      </c>
    </row>
    <row r="108" spans="1:4" ht="12.75" thickBot="1" x14ac:dyDescent="0.25">
      <c r="A108" s="33" t="s">
        <v>159</v>
      </c>
      <c r="B108" s="33" t="s">
        <v>1689</v>
      </c>
      <c r="C108" s="33">
        <v>5079778</v>
      </c>
      <c r="D108" s="37" t="s">
        <v>2135</v>
      </c>
    </row>
    <row r="109" spans="1:4" ht="12.75" thickBot="1" x14ac:dyDescent="0.25">
      <c r="A109" s="33" t="s">
        <v>160</v>
      </c>
      <c r="B109" s="33" t="s">
        <v>1690</v>
      </c>
      <c r="C109" s="33">
        <v>5954907</v>
      </c>
      <c r="D109" s="37" t="s">
        <v>2136</v>
      </c>
    </row>
    <row r="110" spans="1:4" ht="12.75" thickBot="1" x14ac:dyDescent="0.25">
      <c r="A110" s="33" t="s">
        <v>161</v>
      </c>
      <c r="B110" s="33" t="s">
        <v>1681</v>
      </c>
      <c r="C110" s="33">
        <v>5696472</v>
      </c>
      <c r="D110" s="37" t="s">
        <v>2137</v>
      </c>
    </row>
    <row r="111" spans="1:4" ht="12.75" thickBot="1" x14ac:dyDescent="0.25">
      <c r="A111" s="33" t="s">
        <v>162</v>
      </c>
      <c r="B111" s="33" t="s">
        <v>1669</v>
      </c>
      <c r="C111" s="33">
        <v>3882120</v>
      </c>
      <c r="D111" s="37" t="s">
        <v>2138</v>
      </c>
    </row>
    <row r="112" spans="1:4" ht="12.75" thickBot="1" x14ac:dyDescent="0.25">
      <c r="A112" s="33" t="s">
        <v>163</v>
      </c>
      <c r="B112" s="33" t="s">
        <v>1691</v>
      </c>
      <c r="C112" s="33">
        <v>5079980</v>
      </c>
      <c r="D112" s="37" t="s">
        <v>2139</v>
      </c>
    </row>
    <row r="113" spans="1:4" ht="12.75" thickBot="1" x14ac:dyDescent="0.25">
      <c r="A113" s="33" t="s">
        <v>164</v>
      </c>
      <c r="B113" s="33" t="s">
        <v>1673</v>
      </c>
      <c r="C113" s="33">
        <v>5489780</v>
      </c>
      <c r="D113" s="37" t="s">
        <v>2140</v>
      </c>
    </row>
    <row r="114" spans="1:4" ht="12.75" thickBot="1" x14ac:dyDescent="0.25">
      <c r="A114" s="33" t="s">
        <v>165</v>
      </c>
      <c r="B114" s="33" t="s">
        <v>1692</v>
      </c>
      <c r="C114" s="33">
        <v>5081053</v>
      </c>
      <c r="D114" s="37" t="s">
        <v>2141</v>
      </c>
    </row>
    <row r="115" spans="1:4" ht="12.75" thickBot="1" x14ac:dyDescent="0.25">
      <c r="A115" s="33" t="s">
        <v>166</v>
      </c>
      <c r="B115" s="33" t="s">
        <v>1656</v>
      </c>
      <c r="C115" s="33">
        <v>4877216</v>
      </c>
      <c r="D115" s="37" t="s">
        <v>2138</v>
      </c>
    </row>
    <row r="116" spans="1:4" ht="12.75" thickBot="1" x14ac:dyDescent="0.25">
      <c r="A116" s="33" t="s">
        <v>167</v>
      </c>
      <c r="B116" s="33" t="s">
        <v>1672</v>
      </c>
      <c r="C116" s="33">
        <v>5209024</v>
      </c>
      <c r="D116" s="37" t="s">
        <v>2142</v>
      </c>
    </row>
    <row r="117" spans="1:4" ht="12.75" thickBot="1" x14ac:dyDescent="0.25">
      <c r="A117" s="33" t="s">
        <v>168</v>
      </c>
      <c r="B117" s="33" t="s">
        <v>1693</v>
      </c>
      <c r="C117" s="33">
        <v>4976124</v>
      </c>
      <c r="D117" s="37" t="s">
        <v>2143</v>
      </c>
    </row>
    <row r="118" spans="1:4" ht="12.75" thickBot="1" x14ac:dyDescent="0.25">
      <c r="A118" s="33" t="s">
        <v>169</v>
      </c>
      <c r="B118" s="33" t="s">
        <v>1672</v>
      </c>
      <c r="C118" s="33">
        <v>5209026</v>
      </c>
      <c r="D118" s="37" t="s">
        <v>2144</v>
      </c>
    </row>
    <row r="119" spans="1:4" ht="12.75" thickBot="1" x14ac:dyDescent="0.25">
      <c r="A119" s="33" t="s">
        <v>170</v>
      </c>
      <c r="B119" s="33" t="s">
        <v>1669</v>
      </c>
      <c r="C119" s="33">
        <v>3882121</v>
      </c>
      <c r="D119" s="37" t="s">
        <v>2145</v>
      </c>
    </row>
    <row r="120" spans="1:4" ht="12.75" thickBot="1" x14ac:dyDescent="0.25">
      <c r="A120" s="33" t="s">
        <v>171</v>
      </c>
      <c r="B120" s="33" t="s">
        <v>1680</v>
      </c>
      <c r="C120" s="33">
        <v>5081143</v>
      </c>
      <c r="D120" s="37" t="s">
        <v>2146</v>
      </c>
    </row>
    <row r="121" spans="1:4" ht="12.75" thickBot="1" x14ac:dyDescent="0.25">
      <c r="A121" s="33" t="s">
        <v>172</v>
      </c>
      <c r="B121" s="33" t="s">
        <v>1655</v>
      </c>
      <c r="C121" s="33">
        <v>4975836</v>
      </c>
      <c r="D121" s="37" t="s">
        <v>2147</v>
      </c>
    </row>
    <row r="122" spans="1:4" ht="12.75" thickBot="1" x14ac:dyDescent="0.25">
      <c r="A122" s="33" t="s">
        <v>173</v>
      </c>
      <c r="B122" s="33" t="s">
        <v>1692</v>
      </c>
      <c r="C122" s="33">
        <v>5081055</v>
      </c>
      <c r="D122" s="37" t="s">
        <v>2148</v>
      </c>
    </row>
    <row r="123" spans="1:4" ht="12.75" thickBot="1" x14ac:dyDescent="0.25">
      <c r="A123" s="33" t="s">
        <v>174</v>
      </c>
      <c r="B123" s="33" t="s">
        <v>1656</v>
      </c>
      <c r="C123" s="33">
        <v>4877217</v>
      </c>
      <c r="D123" s="37" t="s">
        <v>2145</v>
      </c>
    </row>
    <row r="124" spans="1:4" ht="12.75" thickBot="1" x14ac:dyDescent="0.25">
      <c r="A124" s="33" t="s">
        <v>175</v>
      </c>
      <c r="B124" s="33" t="s">
        <v>1672</v>
      </c>
      <c r="C124" s="33">
        <v>5209028</v>
      </c>
      <c r="D124" s="37" t="s">
        <v>2149</v>
      </c>
    </row>
    <row r="125" spans="1:4" ht="12.75" thickBot="1" x14ac:dyDescent="0.25">
      <c r="A125" s="33" t="s">
        <v>176</v>
      </c>
      <c r="B125" s="33" t="s">
        <v>1655</v>
      </c>
      <c r="C125" s="33">
        <v>4975832</v>
      </c>
      <c r="D125" s="37" t="s">
        <v>2150</v>
      </c>
    </row>
    <row r="126" spans="1:4" ht="12.75" thickBot="1" x14ac:dyDescent="0.25">
      <c r="A126" s="33" t="s">
        <v>177</v>
      </c>
      <c r="B126" s="33" t="s">
        <v>1692</v>
      </c>
      <c r="C126" s="33">
        <v>5081056</v>
      </c>
      <c r="D126" s="37" t="s">
        <v>2151</v>
      </c>
    </row>
    <row r="127" spans="1:4" ht="12.75" thickBot="1" x14ac:dyDescent="0.25">
      <c r="A127" s="33" t="s">
        <v>178</v>
      </c>
      <c r="B127" s="33" t="s">
        <v>1672</v>
      </c>
      <c r="C127" s="33">
        <v>5209030</v>
      </c>
      <c r="D127" s="37" t="s">
        <v>2152</v>
      </c>
    </row>
    <row r="128" spans="1:4" ht="12.75" thickBot="1" x14ac:dyDescent="0.25">
      <c r="A128" s="33" t="s">
        <v>179</v>
      </c>
      <c r="B128" s="33" t="s">
        <v>1669</v>
      </c>
      <c r="C128" s="33">
        <v>3882122</v>
      </c>
      <c r="D128" s="37" t="s">
        <v>2153</v>
      </c>
    </row>
    <row r="129" spans="1:4" ht="12.75" thickBot="1" x14ac:dyDescent="0.25">
      <c r="A129" s="33" t="s">
        <v>180</v>
      </c>
      <c r="B129" s="33" t="s">
        <v>1676</v>
      </c>
      <c r="C129" s="33">
        <v>2845400</v>
      </c>
      <c r="D129" s="37" t="s">
        <v>2154</v>
      </c>
    </row>
    <row r="130" spans="1:4" ht="12.75" thickBot="1" x14ac:dyDescent="0.25">
      <c r="A130" s="33" t="s">
        <v>181</v>
      </c>
      <c r="B130" s="33" t="s">
        <v>1692</v>
      </c>
      <c r="C130" s="33">
        <v>5081058</v>
      </c>
      <c r="D130" s="37" t="s">
        <v>2155</v>
      </c>
    </row>
    <row r="131" spans="1:4" ht="12.75" thickBot="1" x14ac:dyDescent="0.25">
      <c r="A131" s="33" t="s">
        <v>182</v>
      </c>
      <c r="B131" s="33" t="s">
        <v>1656</v>
      </c>
      <c r="C131" s="33">
        <v>4877874</v>
      </c>
      <c r="D131" s="37" t="s">
        <v>2153</v>
      </c>
    </row>
    <row r="132" spans="1:4" ht="12.75" thickBot="1" x14ac:dyDescent="0.25">
      <c r="A132" s="33" t="s">
        <v>183</v>
      </c>
      <c r="B132" s="33" t="s">
        <v>1672</v>
      </c>
      <c r="C132" s="33">
        <v>5209032</v>
      </c>
      <c r="D132" s="37" t="s">
        <v>2156</v>
      </c>
    </row>
    <row r="133" spans="1:4" ht="12.75" thickBot="1" x14ac:dyDescent="0.25">
      <c r="A133" s="33" t="s">
        <v>184</v>
      </c>
      <c r="B133" s="33" t="s">
        <v>1694</v>
      </c>
      <c r="C133" s="33">
        <v>5642614</v>
      </c>
      <c r="D133" s="37" t="s">
        <v>2157</v>
      </c>
    </row>
    <row r="134" spans="1:4" ht="12.75" thickBot="1" x14ac:dyDescent="0.25">
      <c r="A134" s="33" t="s">
        <v>185</v>
      </c>
      <c r="B134" s="33" t="s">
        <v>1672</v>
      </c>
      <c r="C134" s="33">
        <v>5209033</v>
      </c>
      <c r="D134" s="37" t="s">
        <v>2158</v>
      </c>
    </row>
    <row r="135" spans="1:4" ht="12.75" thickBot="1" x14ac:dyDescent="0.25">
      <c r="A135" s="33" t="s">
        <v>186</v>
      </c>
      <c r="B135" s="33" t="s">
        <v>1669</v>
      </c>
      <c r="C135" s="33">
        <v>3882118</v>
      </c>
      <c r="D135" s="37" t="s">
        <v>2159</v>
      </c>
    </row>
    <row r="136" spans="1:4" ht="12.75" thickBot="1" x14ac:dyDescent="0.25">
      <c r="A136" s="33" t="s">
        <v>187</v>
      </c>
      <c r="B136" s="33" t="s">
        <v>1680</v>
      </c>
      <c r="C136" s="33">
        <v>5081145</v>
      </c>
      <c r="D136" s="37" t="s">
        <v>2160</v>
      </c>
    </row>
    <row r="137" spans="1:4" ht="12.75" thickBot="1" x14ac:dyDescent="0.25">
      <c r="A137" s="33" t="s">
        <v>188</v>
      </c>
      <c r="B137" s="33" t="s">
        <v>1695</v>
      </c>
      <c r="C137" s="33">
        <v>5945588</v>
      </c>
      <c r="D137" s="37" t="s">
        <v>2161</v>
      </c>
    </row>
    <row r="138" spans="1:4" ht="12.75" thickBot="1" x14ac:dyDescent="0.25">
      <c r="A138" s="33" t="s">
        <v>189</v>
      </c>
      <c r="B138" s="33" t="s">
        <v>1656</v>
      </c>
      <c r="C138" s="33">
        <v>4877876</v>
      </c>
      <c r="D138" s="37" t="s">
        <v>2162</v>
      </c>
    </row>
    <row r="139" spans="1:4" ht="12.75" thickBot="1" x14ac:dyDescent="0.25">
      <c r="A139" s="33" t="s">
        <v>190</v>
      </c>
      <c r="B139" s="33" t="s">
        <v>1672</v>
      </c>
      <c r="C139" s="33">
        <v>5209034</v>
      </c>
      <c r="D139" s="37" t="s">
        <v>2163</v>
      </c>
    </row>
    <row r="140" spans="1:4" ht="12.75" thickBot="1" x14ac:dyDescent="0.25">
      <c r="A140" s="33" t="s">
        <v>191</v>
      </c>
      <c r="B140" s="33" t="s">
        <v>1680</v>
      </c>
      <c r="C140" s="33">
        <v>5081151</v>
      </c>
      <c r="D140" s="37" t="s">
        <v>2164</v>
      </c>
    </row>
    <row r="141" spans="1:4" ht="12.75" thickBot="1" x14ac:dyDescent="0.25">
      <c r="A141" s="33" t="s">
        <v>192</v>
      </c>
      <c r="B141" s="33" t="s">
        <v>1674</v>
      </c>
      <c r="C141" s="33">
        <v>5465914</v>
      </c>
      <c r="D141" s="37" t="s">
        <v>2129</v>
      </c>
    </row>
    <row r="142" spans="1:4" ht="12.75" thickBot="1" x14ac:dyDescent="0.25">
      <c r="A142" s="33" t="s">
        <v>193</v>
      </c>
      <c r="B142" s="33" t="s">
        <v>1696</v>
      </c>
      <c r="C142" s="33" t="s">
        <v>2935</v>
      </c>
      <c r="D142" s="37" t="s">
        <v>2165</v>
      </c>
    </row>
    <row r="143" spans="1:4" ht="12.75" thickBot="1" x14ac:dyDescent="0.25">
      <c r="A143" s="33" t="s">
        <v>194</v>
      </c>
      <c r="B143" s="33" t="s">
        <v>1672</v>
      </c>
      <c r="C143" s="33">
        <v>5209035</v>
      </c>
      <c r="D143" s="37" t="s">
        <v>2166</v>
      </c>
    </row>
    <row r="144" spans="1:4" ht="12.75" thickBot="1" x14ac:dyDescent="0.25">
      <c r="A144" s="33" t="s">
        <v>195</v>
      </c>
      <c r="B144" s="33" t="s">
        <v>1669</v>
      </c>
      <c r="C144" s="33">
        <v>3882102</v>
      </c>
      <c r="D144" s="37" t="s">
        <v>2167</v>
      </c>
    </row>
    <row r="145" spans="1:4" ht="12.75" thickBot="1" x14ac:dyDescent="0.25">
      <c r="A145" s="33" t="s">
        <v>196</v>
      </c>
      <c r="B145" s="33" t="s">
        <v>1697</v>
      </c>
      <c r="C145" s="33">
        <v>6036749</v>
      </c>
      <c r="D145" s="37" t="s">
        <v>2168</v>
      </c>
    </row>
    <row r="146" spans="1:4" ht="12.75" thickBot="1" x14ac:dyDescent="0.25">
      <c r="A146" s="33" t="s">
        <v>197</v>
      </c>
      <c r="B146" s="33" t="s">
        <v>1698</v>
      </c>
      <c r="C146" s="33">
        <v>5081147</v>
      </c>
      <c r="D146" s="37" t="s">
        <v>2165</v>
      </c>
    </row>
    <row r="147" spans="1:4" ht="12.75" thickBot="1" x14ac:dyDescent="0.25">
      <c r="A147" s="33" t="s">
        <v>198</v>
      </c>
      <c r="B147" s="33" t="s">
        <v>1656</v>
      </c>
      <c r="C147" s="33">
        <v>4877215</v>
      </c>
      <c r="D147" s="37" t="s">
        <v>2167</v>
      </c>
    </row>
    <row r="148" spans="1:4" ht="12.75" thickBot="1" x14ac:dyDescent="0.25">
      <c r="A148" s="33" t="s">
        <v>199</v>
      </c>
      <c r="B148" s="33" t="s">
        <v>1672</v>
      </c>
      <c r="C148" s="33">
        <v>5209036</v>
      </c>
      <c r="D148" s="37" t="s">
        <v>2169</v>
      </c>
    </row>
    <row r="149" spans="1:4" ht="12.75" thickBot="1" x14ac:dyDescent="0.25">
      <c r="A149" s="33" t="s">
        <v>200</v>
      </c>
      <c r="B149" s="33" t="s">
        <v>1699</v>
      </c>
      <c r="C149" s="33">
        <v>6036785</v>
      </c>
      <c r="D149" s="37" t="s">
        <v>2170</v>
      </c>
    </row>
    <row r="150" spans="1:4" ht="12.75" thickBot="1" x14ac:dyDescent="0.25">
      <c r="A150" s="33" t="s">
        <v>201</v>
      </c>
      <c r="B150" s="33" t="s">
        <v>1696</v>
      </c>
      <c r="C150" s="33" t="s">
        <v>2936</v>
      </c>
      <c r="D150" s="37" t="s">
        <v>2171</v>
      </c>
    </row>
    <row r="151" spans="1:4" ht="12.75" thickBot="1" x14ac:dyDescent="0.25">
      <c r="A151" s="33" t="s">
        <v>202</v>
      </c>
      <c r="B151" s="33" t="s">
        <v>1656</v>
      </c>
      <c r="C151" s="33">
        <v>4877213</v>
      </c>
      <c r="D151" s="37" t="s">
        <v>2172</v>
      </c>
    </row>
    <row r="152" spans="1:4" ht="12.75" thickBot="1" x14ac:dyDescent="0.25">
      <c r="A152" s="33" t="s">
        <v>203</v>
      </c>
      <c r="B152" s="33" t="s">
        <v>1672</v>
      </c>
      <c r="C152" s="33">
        <v>5209038</v>
      </c>
      <c r="D152" s="37" t="s">
        <v>2173</v>
      </c>
    </row>
    <row r="153" spans="1:4" ht="12.75" thickBot="1" x14ac:dyDescent="0.25">
      <c r="A153" s="33" t="s">
        <v>204</v>
      </c>
      <c r="B153" s="33" t="s">
        <v>1698</v>
      </c>
      <c r="C153" s="33">
        <v>5081149</v>
      </c>
      <c r="D153" s="37" t="s">
        <v>2171</v>
      </c>
    </row>
    <row r="154" spans="1:4" ht="12.75" thickBot="1" x14ac:dyDescent="0.25">
      <c r="A154" s="33" t="s">
        <v>205</v>
      </c>
      <c r="B154" s="33" t="s">
        <v>1700</v>
      </c>
      <c r="C154" s="33">
        <v>5209039</v>
      </c>
      <c r="D154" s="37" t="s">
        <v>2174</v>
      </c>
    </row>
    <row r="155" spans="1:4" ht="12.75" thickBot="1" x14ac:dyDescent="0.25">
      <c r="A155" s="33" t="s">
        <v>206</v>
      </c>
      <c r="B155" s="33" t="s">
        <v>1669</v>
      </c>
      <c r="C155" s="33">
        <v>3882082</v>
      </c>
      <c r="D155" s="37" t="s">
        <v>2175</v>
      </c>
    </row>
    <row r="156" spans="1:4" ht="12.75" thickBot="1" x14ac:dyDescent="0.25">
      <c r="A156" s="33" t="s">
        <v>207</v>
      </c>
      <c r="B156" s="33" t="s">
        <v>1672</v>
      </c>
      <c r="C156" s="33">
        <v>5209049</v>
      </c>
      <c r="D156" s="37" t="s">
        <v>2176</v>
      </c>
    </row>
    <row r="157" spans="1:4" ht="12.75" thickBot="1" x14ac:dyDescent="0.25">
      <c r="A157" s="33" t="s">
        <v>208</v>
      </c>
      <c r="B157" s="33" t="s">
        <v>1669</v>
      </c>
      <c r="C157" s="33">
        <v>3882083</v>
      </c>
      <c r="D157" s="37" t="s">
        <v>2177</v>
      </c>
    </row>
    <row r="158" spans="1:4" ht="12.75" thickBot="1" x14ac:dyDescent="0.25">
      <c r="A158" s="33" t="s">
        <v>209</v>
      </c>
      <c r="B158" s="33" t="s">
        <v>1701</v>
      </c>
      <c r="C158" s="33">
        <v>5081256</v>
      </c>
      <c r="D158" s="37" t="s">
        <v>2178</v>
      </c>
    </row>
    <row r="159" spans="1:4" ht="12.75" thickBot="1" x14ac:dyDescent="0.25">
      <c r="A159" s="33" t="s">
        <v>210</v>
      </c>
      <c r="B159" s="33" t="s">
        <v>1656</v>
      </c>
      <c r="C159" s="33">
        <v>4881523</v>
      </c>
      <c r="D159" s="37" t="s">
        <v>2177</v>
      </c>
    </row>
    <row r="160" spans="1:4" ht="12.75" thickBot="1" x14ac:dyDescent="0.25">
      <c r="A160" s="33" t="s">
        <v>211</v>
      </c>
      <c r="B160" s="33" t="s">
        <v>1672</v>
      </c>
      <c r="C160" s="33">
        <v>5209050</v>
      </c>
      <c r="D160" s="37" t="s">
        <v>2179</v>
      </c>
    </row>
    <row r="161" spans="1:4" ht="12.75" thickBot="1" x14ac:dyDescent="0.25">
      <c r="A161" s="33" t="s">
        <v>212</v>
      </c>
      <c r="B161" s="33" t="s">
        <v>1680</v>
      </c>
      <c r="C161" s="33">
        <v>5080381</v>
      </c>
      <c r="D161" s="37" t="s">
        <v>2180</v>
      </c>
    </row>
    <row r="162" spans="1:4" ht="12.75" thickBot="1" x14ac:dyDescent="0.25">
      <c r="A162" s="33" t="s">
        <v>213</v>
      </c>
      <c r="B162" s="33" t="s">
        <v>1669</v>
      </c>
      <c r="C162" s="33">
        <v>4975923</v>
      </c>
      <c r="D162" s="37" t="s">
        <v>2181</v>
      </c>
    </row>
    <row r="163" spans="1:4" ht="12.75" thickBot="1" x14ac:dyDescent="0.25">
      <c r="A163" s="33" t="s">
        <v>214</v>
      </c>
      <c r="B163" s="33" t="s">
        <v>1680</v>
      </c>
      <c r="C163" s="33">
        <v>5080382</v>
      </c>
      <c r="D163" s="37" t="s">
        <v>2182</v>
      </c>
    </row>
    <row r="164" spans="1:4" ht="12.75" thickBot="1" x14ac:dyDescent="0.25">
      <c r="A164" s="33" t="s">
        <v>215</v>
      </c>
      <c r="B164" s="33" t="s">
        <v>1691</v>
      </c>
      <c r="C164" s="33">
        <v>5209052</v>
      </c>
      <c r="D164" s="37" t="s">
        <v>2183</v>
      </c>
    </row>
    <row r="165" spans="1:4" ht="12.75" thickBot="1" x14ac:dyDescent="0.25">
      <c r="A165" s="33" t="s">
        <v>216</v>
      </c>
      <c r="B165" s="33" t="s">
        <v>1696</v>
      </c>
      <c r="C165" s="33">
        <v>5166633</v>
      </c>
      <c r="D165" s="37" t="s">
        <v>2181</v>
      </c>
    </row>
    <row r="166" spans="1:4" ht="12.75" thickBot="1" x14ac:dyDescent="0.25">
      <c r="A166" s="33" t="s">
        <v>217</v>
      </c>
      <c r="B166" s="33" t="s">
        <v>1683</v>
      </c>
      <c r="C166" s="33">
        <v>5209140</v>
      </c>
      <c r="D166" s="37" t="s">
        <v>2184</v>
      </c>
    </row>
    <row r="167" spans="1:4" ht="12.75" thickBot="1" x14ac:dyDescent="0.25">
      <c r="A167" s="33" t="s">
        <v>218</v>
      </c>
      <c r="B167" s="33" t="s">
        <v>1680</v>
      </c>
      <c r="C167" s="33">
        <v>5080383</v>
      </c>
      <c r="D167" s="37" t="s">
        <v>2185</v>
      </c>
    </row>
    <row r="168" spans="1:4" ht="12.75" thickBot="1" x14ac:dyDescent="0.25">
      <c r="A168" s="33" t="s">
        <v>219</v>
      </c>
      <c r="B168" s="33" t="s">
        <v>1669</v>
      </c>
      <c r="C168" s="33">
        <v>4975898</v>
      </c>
      <c r="D168" s="37" t="s">
        <v>2186</v>
      </c>
    </row>
    <row r="169" spans="1:4" ht="12.75" thickBot="1" x14ac:dyDescent="0.25">
      <c r="A169" s="33" t="s">
        <v>220</v>
      </c>
      <c r="B169" s="33" t="s">
        <v>1683</v>
      </c>
      <c r="C169" s="33">
        <v>5209142</v>
      </c>
      <c r="D169" s="37" t="s">
        <v>2187</v>
      </c>
    </row>
    <row r="170" spans="1:4" ht="12.75" thickBot="1" x14ac:dyDescent="0.25">
      <c r="A170" s="33" t="s">
        <v>221</v>
      </c>
      <c r="B170" s="33" t="s">
        <v>1680</v>
      </c>
      <c r="C170" s="33">
        <v>5080384</v>
      </c>
      <c r="D170" s="37" t="s">
        <v>2188</v>
      </c>
    </row>
    <row r="171" spans="1:4" ht="12.75" thickBot="1" x14ac:dyDescent="0.25">
      <c r="A171" s="33" t="s">
        <v>222</v>
      </c>
      <c r="B171" s="33" t="s">
        <v>1702</v>
      </c>
      <c r="C171" s="33">
        <v>5080495</v>
      </c>
      <c r="D171" s="37" t="s">
        <v>2189</v>
      </c>
    </row>
    <row r="172" spans="1:4" ht="12.75" thickBot="1" x14ac:dyDescent="0.25">
      <c r="A172" s="33" t="s">
        <v>223</v>
      </c>
      <c r="B172" s="33" t="s">
        <v>1696</v>
      </c>
      <c r="C172" s="33">
        <v>5166634</v>
      </c>
      <c r="D172" s="37" t="s">
        <v>2186</v>
      </c>
    </row>
    <row r="173" spans="1:4" ht="12.75" thickBot="1" x14ac:dyDescent="0.25">
      <c r="A173" s="33" t="s">
        <v>224</v>
      </c>
      <c r="B173" s="33" t="s">
        <v>1669</v>
      </c>
      <c r="C173" s="33">
        <v>5209161</v>
      </c>
      <c r="D173" s="37" t="s">
        <v>2190</v>
      </c>
    </row>
    <row r="174" spans="1:4" ht="12.75" thickBot="1" x14ac:dyDescent="0.25">
      <c r="A174" s="33" t="s">
        <v>225</v>
      </c>
      <c r="B174" s="33" t="s">
        <v>1669</v>
      </c>
      <c r="C174" s="33">
        <v>3882149</v>
      </c>
      <c r="D174" s="37" t="s">
        <v>2088</v>
      </c>
    </row>
    <row r="175" spans="1:4" ht="12.75" thickBot="1" x14ac:dyDescent="0.25">
      <c r="A175" s="33" t="s">
        <v>226</v>
      </c>
      <c r="B175" s="33" t="s">
        <v>1669</v>
      </c>
      <c r="C175" s="33">
        <v>5209163</v>
      </c>
      <c r="D175" s="37" t="s">
        <v>2191</v>
      </c>
    </row>
    <row r="176" spans="1:4" ht="12.75" thickBot="1" x14ac:dyDescent="0.25">
      <c r="A176" s="33" t="s">
        <v>227</v>
      </c>
      <c r="B176" s="33" t="s">
        <v>1680</v>
      </c>
      <c r="C176" s="33">
        <v>5081202</v>
      </c>
      <c r="D176" s="37" t="s">
        <v>2192</v>
      </c>
    </row>
    <row r="177" spans="1:4" ht="12.75" thickBot="1" x14ac:dyDescent="0.25">
      <c r="A177" s="33" t="s">
        <v>228</v>
      </c>
      <c r="B177" s="33" t="s">
        <v>1703</v>
      </c>
      <c r="C177" s="33">
        <v>5081698</v>
      </c>
      <c r="D177" s="37" t="s">
        <v>2193</v>
      </c>
    </row>
    <row r="178" spans="1:4" ht="12.75" thickBot="1" x14ac:dyDescent="0.25">
      <c r="A178" s="33" t="s">
        <v>229</v>
      </c>
      <c r="B178" s="33" t="s">
        <v>1680</v>
      </c>
      <c r="C178" s="33">
        <v>4433625</v>
      </c>
      <c r="D178" s="37" t="s">
        <v>2194</v>
      </c>
    </row>
    <row r="179" spans="1:4" ht="12.75" thickBot="1" x14ac:dyDescent="0.25">
      <c r="A179" s="33" t="s">
        <v>230</v>
      </c>
      <c r="B179" s="33" t="s">
        <v>1657</v>
      </c>
      <c r="C179" s="33">
        <v>5209234</v>
      </c>
      <c r="D179" s="37" t="s">
        <v>2195</v>
      </c>
    </row>
    <row r="180" spans="1:4" ht="12.75" thickBot="1" x14ac:dyDescent="0.25">
      <c r="A180" s="33" t="s">
        <v>231</v>
      </c>
      <c r="B180" s="33" t="s">
        <v>1655</v>
      </c>
      <c r="C180" s="33">
        <v>4666978</v>
      </c>
      <c r="D180" s="37" t="s">
        <v>2196</v>
      </c>
    </row>
    <row r="181" spans="1:4" ht="12.75" thickBot="1" x14ac:dyDescent="0.25">
      <c r="A181" s="33" t="s">
        <v>232</v>
      </c>
      <c r="B181" s="33" t="s">
        <v>1704</v>
      </c>
      <c r="C181" s="33">
        <v>5080682</v>
      </c>
      <c r="D181" s="37" t="s">
        <v>2197</v>
      </c>
    </row>
    <row r="182" spans="1:4" ht="12.75" thickBot="1" x14ac:dyDescent="0.25">
      <c r="A182" s="33" t="s">
        <v>233</v>
      </c>
      <c r="B182" s="33" t="s">
        <v>1657</v>
      </c>
      <c r="C182" s="33">
        <v>5209235</v>
      </c>
      <c r="D182" s="37" t="s">
        <v>2198</v>
      </c>
    </row>
    <row r="183" spans="1:4" ht="12.75" thickBot="1" x14ac:dyDescent="0.25">
      <c r="A183" s="33" t="s">
        <v>234</v>
      </c>
      <c r="B183" s="33" t="s">
        <v>1648</v>
      </c>
      <c r="C183" s="33">
        <v>3882287</v>
      </c>
      <c r="D183" s="37" t="s">
        <v>2199</v>
      </c>
    </row>
    <row r="184" spans="1:4" ht="12.75" thickBot="1" x14ac:dyDescent="0.25">
      <c r="A184" s="33" t="s">
        <v>235</v>
      </c>
      <c r="B184" s="33" t="s">
        <v>1704</v>
      </c>
      <c r="C184" s="33">
        <v>5080684</v>
      </c>
      <c r="D184" s="37" t="s">
        <v>2200</v>
      </c>
    </row>
    <row r="185" spans="1:4" ht="12.75" thickBot="1" x14ac:dyDescent="0.25">
      <c r="A185" s="33" t="s">
        <v>236</v>
      </c>
      <c r="B185" s="33" t="s">
        <v>1680</v>
      </c>
      <c r="C185" s="33">
        <v>5209479</v>
      </c>
      <c r="D185" s="37" t="s">
        <v>2201</v>
      </c>
    </row>
    <row r="186" spans="1:4" ht="12.75" thickBot="1" x14ac:dyDescent="0.25">
      <c r="A186" s="33" t="s">
        <v>237</v>
      </c>
      <c r="B186" s="33" t="s">
        <v>1648</v>
      </c>
      <c r="C186" s="33">
        <v>3882237</v>
      </c>
      <c r="D186" s="37" t="s">
        <v>2202</v>
      </c>
    </row>
    <row r="187" spans="1:4" ht="12.75" thickBot="1" x14ac:dyDescent="0.25">
      <c r="A187" s="33" t="s">
        <v>238</v>
      </c>
      <c r="B187" s="33" t="s">
        <v>1684</v>
      </c>
      <c r="C187" s="33">
        <v>5209496</v>
      </c>
      <c r="D187" s="37" t="s">
        <v>2203</v>
      </c>
    </row>
    <row r="188" spans="1:4" ht="12.75" thickBot="1" x14ac:dyDescent="0.25">
      <c r="A188" s="33" t="s">
        <v>239</v>
      </c>
      <c r="B188" s="33" t="s">
        <v>1680</v>
      </c>
      <c r="C188" s="33">
        <v>5081204</v>
      </c>
      <c r="D188" s="37" t="s">
        <v>2204</v>
      </c>
    </row>
    <row r="189" spans="1:4" ht="12.75" thickBot="1" x14ac:dyDescent="0.25">
      <c r="A189" s="33" t="s">
        <v>240</v>
      </c>
      <c r="B189" s="33" t="s">
        <v>1653</v>
      </c>
      <c r="C189" s="33">
        <v>5159163</v>
      </c>
      <c r="D189" s="37" t="s">
        <v>2205</v>
      </c>
    </row>
    <row r="190" spans="1:4" ht="12.75" thickBot="1" x14ac:dyDescent="0.25">
      <c r="A190" s="33" t="s">
        <v>241</v>
      </c>
      <c r="B190" s="33" t="s">
        <v>1703</v>
      </c>
      <c r="C190" s="33">
        <v>5081700</v>
      </c>
      <c r="D190" s="37" t="s">
        <v>2206</v>
      </c>
    </row>
    <row r="191" spans="1:4" ht="12.75" thickBot="1" x14ac:dyDescent="0.25">
      <c r="A191" s="33" t="s">
        <v>242</v>
      </c>
      <c r="B191" s="33" t="s">
        <v>1684</v>
      </c>
      <c r="C191" s="33">
        <v>5209497</v>
      </c>
      <c r="D191" s="37" t="s">
        <v>2207</v>
      </c>
    </row>
    <row r="192" spans="1:4" ht="12.75" thickBot="1" x14ac:dyDescent="0.25">
      <c r="A192" s="33" t="s">
        <v>243</v>
      </c>
      <c r="B192" s="33" t="s">
        <v>1677</v>
      </c>
      <c r="C192" s="33">
        <v>4454451</v>
      </c>
      <c r="D192" s="37" t="s">
        <v>2208</v>
      </c>
    </row>
    <row r="193" spans="1:4" ht="12.75" thickBot="1" x14ac:dyDescent="0.25">
      <c r="A193" s="33" t="s">
        <v>244</v>
      </c>
      <c r="B193" s="33" t="s">
        <v>1702</v>
      </c>
      <c r="C193" s="33">
        <v>5080498</v>
      </c>
      <c r="D193" s="37" t="s">
        <v>2209</v>
      </c>
    </row>
    <row r="194" spans="1:4" ht="12.75" thickBot="1" x14ac:dyDescent="0.25">
      <c r="A194" s="33" t="s">
        <v>245</v>
      </c>
      <c r="B194" s="33" t="s">
        <v>1702</v>
      </c>
      <c r="C194" s="33">
        <v>5209522</v>
      </c>
      <c r="D194" s="37" t="s">
        <v>2210</v>
      </c>
    </row>
    <row r="195" spans="1:4" ht="12.75" thickBot="1" x14ac:dyDescent="0.25">
      <c r="A195" s="33" t="s">
        <v>246</v>
      </c>
      <c r="B195" s="33" t="s">
        <v>1702</v>
      </c>
      <c r="C195" s="33">
        <v>5209523</v>
      </c>
      <c r="D195" s="37" t="s">
        <v>2211</v>
      </c>
    </row>
    <row r="196" spans="1:4" ht="12.75" thickBot="1" x14ac:dyDescent="0.25">
      <c r="A196" s="33" t="s">
        <v>247</v>
      </c>
      <c r="B196" s="33" t="s">
        <v>1669</v>
      </c>
      <c r="C196" s="33">
        <v>4454446</v>
      </c>
      <c r="D196" s="37" t="s">
        <v>2212</v>
      </c>
    </row>
    <row r="197" spans="1:4" ht="12.75" thickBot="1" x14ac:dyDescent="0.25">
      <c r="A197" s="33" t="s">
        <v>248</v>
      </c>
      <c r="B197" s="33" t="s">
        <v>1680</v>
      </c>
      <c r="C197" s="33">
        <v>5081207</v>
      </c>
      <c r="D197" s="37" t="s">
        <v>2213</v>
      </c>
    </row>
    <row r="198" spans="1:4" ht="12.75" thickBot="1" x14ac:dyDescent="0.25">
      <c r="A198" s="33" t="s">
        <v>249</v>
      </c>
      <c r="B198" s="33" t="s">
        <v>1702</v>
      </c>
      <c r="C198" s="33">
        <v>5080500</v>
      </c>
      <c r="D198" s="37" t="s">
        <v>2214</v>
      </c>
    </row>
    <row r="199" spans="1:4" ht="12.75" thickBot="1" x14ac:dyDescent="0.25">
      <c r="A199" s="33" t="s">
        <v>250</v>
      </c>
      <c r="B199" s="33" t="s">
        <v>1702</v>
      </c>
      <c r="C199" s="33">
        <v>5209525</v>
      </c>
      <c r="D199" s="37" t="s">
        <v>2215</v>
      </c>
    </row>
    <row r="200" spans="1:4" ht="12.75" thickBot="1" x14ac:dyDescent="0.25">
      <c r="A200" s="33" t="s">
        <v>251</v>
      </c>
      <c r="B200" s="33" t="s">
        <v>1666</v>
      </c>
      <c r="C200" s="33">
        <v>4456864</v>
      </c>
      <c r="D200" s="37" t="s">
        <v>2212</v>
      </c>
    </row>
    <row r="201" spans="1:4" ht="12.75" thickBot="1" x14ac:dyDescent="0.25">
      <c r="A201" s="33" t="s">
        <v>252</v>
      </c>
      <c r="B201" s="33" t="s">
        <v>1705</v>
      </c>
      <c r="C201" s="33">
        <v>5209527</v>
      </c>
      <c r="D201" s="37" t="s">
        <v>2216</v>
      </c>
    </row>
    <row r="202" spans="1:4" ht="12.75" thickBot="1" x14ac:dyDescent="0.25">
      <c r="A202" s="33" t="s">
        <v>253</v>
      </c>
      <c r="B202" s="33" t="s">
        <v>1669</v>
      </c>
      <c r="C202" s="33">
        <v>4454474</v>
      </c>
      <c r="D202" s="37" t="s">
        <v>2217</v>
      </c>
    </row>
    <row r="203" spans="1:4" ht="12.75" thickBot="1" x14ac:dyDescent="0.25">
      <c r="A203" s="33" t="s">
        <v>254</v>
      </c>
      <c r="B203" s="33" t="s">
        <v>1680</v>
      </c>
      <c r="C203" s="33">
        <v>5081209</v>
      </c>
      <c r="D203" s="37" t="s">
        <v>2218</v>
      </c>
    </row>
    <row r="204" spans="1:4" ht="12.75" thickBot="1" x14ac:dyDescent="0.25">
      <c r="A204" s="33" t="s">
        <v>255</v>
      </c>
      <c r="B204" s="33" t="s">
        <v>1669</v>
      </c>
      <c r="C204" s="33">
        <v>4454473</v>
      </c>
      <c r="D204" s="37" t="s">
        <v>2219</v>
      </c>
    </row>
    <row r="205" spans="1:4" ht="12.75" thickBot="1" x14ac:dyDescent="0.25">
      <c r="A205" s="33" t="s">
        <v>256</v>
      </c>
      <c r="B205" s="33" t="s">
        <v>1706</v>
      </c>
      <c r="C205" s="33">
        <v>5209532</v>
      </c>
      <c r="D205" s="37" t="s">
        <v>2115</v>
      </c>
    </row>
    <row r="206" spans="1:4" ht="12.75" thickBot="1" x14ac:dyDescent="0.25">
      <c r="A206" s="33" t="s">
        <v>257</v>
      </c>
      <c r="B206" s="33" t="s">
        <v>1707</v>
      </c>
      <c r="C206" s="33">
        <v>5599730</v>
      </c>
      <c r="D206" s="37" t="s">
        <v>2220</v>
      </c>
    </row>
    <row r="207" spans="1:4" ht="12.75" thickBot="1" x14ac:dyDescent="0.25">
      <c r="A207" s="33" t="s">
        <v>258</v>
      </c>
      <c r="B207" s="33" t="s">
        <v>1669</v>
      </c>
      <c r="C207" s="33">
        <v>4454462</v>
      </c>
      <c r="D207" s="37" t="s">
        <v>2221</v>
      </c>
    </row>
    <row r="208" spans="1:4" ht="12.75" thickBot="1" x14ac:dyDescent="0.25">
      <c r="A208" s="33" t="s">
        <v>259</v>
      </c>
      <c r="B208" s="33" t="s">
        <v>1684</v>
      </c>
      <c r="C208" s="33">
        <v>5209534</v>
      </c>
      <c r="D208" s="37" t="s">
        <v>2120</v>
      </c>
    </row>
    <row r="209" spans="1:4" ht="12.75" thickBot="1" x14ac:dyDescent="0.25">
      <c r="A209" s="33" t="s">
        <v>260</v>
      </c>
      <c r="B209" s="33" t="s">
        <v>1707</v>
      </c>
      <c r="C209" s="33">
        <v>5599732</v>
      </c>
      <c r="D209" s="37" t="s">
        <v>2222</v>
      </c>
    </row>
    <row r="210" spans="1:4" ht="12.75" thickBot="1" x14ac:dyDescent="0.25">
      <c r="A210" s="33" t="s">
        <v>261</v>
      </c>
      <c r="B210" s="33" t="s">
        <v>1692</v>
      </c>
      <c r="C210" s="33">
        <v>5209976</v>
      </c>
      <c r="D210" s="37" t="s">
        <v>2223</v>
      </c>
    </row>
    <row r="211" spans="1:4" ht="12.75" thickBot="1" x14ac:dyDescent="0.25">
      <c r="A211" s="33" t="s">
        <v>262</v>
      </c>
      <c r="B211" s="33" t="s">
        <v>1701</v>
      </c>
      <c r="C211" s="33">
        <v>4894910</v>
      </c>
      <c r="D211" s="37" t="s">
        <v>2224</v>
      </c>
    </row>
    <row r="212" spans="1:4" ht="12.75" thickBot="1" x14ac:dyDescent="0.25">
      <c r="A212" s="33" t="s">
        <v>263</v>
      </c>
      <c r="B212" s="33" t="s">
        <v>1707</v>
      </c>
      <c r="C212" s="33">
        <v>5599733</v>
      </c>
      <c r="D212" s="37" t="s">
        <v>2225</v>
      </c>
    </row>
    <row r="213" spans="1:4" ht="12.75" thickBot="1" x14ac:dyDescent="0.25">
      <c r="A213" s="33" t="s">
        <v>264</v>
      </c>
      <c r="B213" s="33" t="s">
        <v>1692</v>
      </c>
      <c r="C213" s="33">
        <v>5209977</v>
      </c>
      <c r="D213" s="37" t="s">
        <v>2226</v>
      </c>
    </row>
    <row r="214" spans="1:4" ht="12.75" thickBot="1" x14ac:dyDescent="0.25">
      <c r="A214" s="33" t="s">
        <v>265</v>
      </c>
      <c r="B214" s="33" t="s">
        <v>1684</v>
      </c>
      <c r="C214" s="33">
        <v>5116749</v>
      </c>
      <c r="D214" s="37" t="s">
        <v>2227</v>
      </c>
    </row>
    <row r="215" spans="1:4" ht="12.75" thickBot="1" x14ac:dyDescent="0.25">
      <c r="A215" s="33" t="s">
        <v>266</v>
      </c>
      <c r="B215" s="33" t="s">
        <v>1707</v>
      </c>
      <c r="C215" s="33">
        <v>5599734</v>
      </c>
      <c r="D215" s="37" t="s">
        <v>2228</v>
      </c>
    </row>
    <row r="216" spans="1:4" ht="12.75" thickBot="1" x14ac:dyDescent="0.25">
      <c r="A216" s="33" t="s">
        <v>267</v>
      </c>
      <c r="B216" s="33" t="s">
        <v>1692</v>
      </c>
      <c r="C216" s="33">
        <v>5209979</v>
      </c>
      <c r="D216" s="37" t="s">
        <v>2229</v>
      </c>
    </row>
    <row r="217" spans="1:4" ht="12.75" thickBot="1" x14ac:dyDescent="0.25">
      <c r="A217" s="33" t="s">
        <v>268</v>
      </c>
      <c r="B217" s="33" t="s">
        <v>1707</v>
      </c>
      <c r="C217" s="33">
        <v>5599735</v>
      </c>
      <c r="D217" s="37" t="s">
        <v>2230</v>
      </c>
    </row>
    <row r="218" spans="1:4" ht="12.75" thickBot="1" x14ac:dyDescent="0.25">
      <c r="A218" s="33" t="s">
        <v>269</v>
      </c>
      <c r="B218" s="33" t="s">
        <v>1692</v>
      </c>
      <c r="C218" s="33">
        <v>5209980</v>
      </c>
      <c r="D218" s="37" t="s">
        <v>2231</v>
      </c>
    </row>
    <row r="219" spans="1:4" ht="12.75" thickBot="1" x14ac:dyDescent="0.25">
      <c r="A219" s="33" t="s">
        <v>270</v>
      </c>
      <c r="B219" s="33" t="s">
        <v>1707</v>
      </c>
      <c r="C219" s="33">
        <v>5599736</v>
      </c>
      <c r="D219" s="37" t="s">
        <v>2232</v>
      </c>
    </row>
    <row r="220" spans="1:4" ht="12.75" thickBot="1" x14ac:dyDescent="0.25">
      <c r="A220" s="33" t="s">
        <v>271</v>
      </c>
      <c r="B220" s="33" t="s">
        <v>1680</v>
      </c>
      <c r="C220" s="33">
        <v>5210175</v>
      </c>
      <c r="D220" s="37" t="s">
        <v>2233</v>
      </c>
    </row>
    <row r="221" spans="1:4" ht="12.75" thickBot="1" x14ac:dyDescent="0.25">
      <c r="A221" s="33" t="s">
        <v>272</v>
      </c>
      <c r="B221" s="33" t="s">
        <v>1707</v>
      </c>
      <c r="C221" s="33">
        <v>5599737</v>
      </c>
      <c r="D221" s="37" t="s">
        <v>2234</v>
      </c>
    </row>
    <row r="222" spans="1:4" ht="12.75" thickBot="1" x14ac:dyDescent="0.25">
      <c r="A222" s="33" t="s">
        <v>273</v>
      </c>
      <c r="B222" s="33" t="s">
        <v>1680</v>
      </c>
      <c r="C222" s="33">
        <v>5210177</v>
      </c>
      <c r="D222" s="37" t="s">
        <v>2235</v>
      </c>
    </row>
    <row r="223" spans="1:4" ht="12.75" thickBot="1" x14ac:dyDescent="0.25">
      <c r="A223" s="33" t="s">
        <v>274</v>
      </c>
      <c r="B223" s="33" t="s">
        <v>1707</v>
      </c>
      <c r="C223" s="33">
        <v>5599738</v>
      </c>
      <c r="D223" s="37" t="s">
        <v>2236</v>
      </c>
    </row>
    <row r="224" spans="1:4" ht="12.75" thickBot="1" x14ac:dyDescent="0.25">
      <c r="A224" s="33" t="s">
        <v>275</v>
      </c>
      <c r="B224" s="33" t="s">
        <v>1708</v>
      </c>
      <c r="C224" s="33">
        <v>5412919</v>
      </c>
      <c r="D224" s="37" t="s">
        <v>2237</v>
      </c>
    </row>
    <row r="225" spans="1:4" ht="12.75" thickBot="1" x14ac:dyDescent="0.25">
      <c r="A225" s="33" t="s">
        <v>276</v>
      </c>
      <c r="B225" s="33" t="s">
        <v>1680</v>
      </c>
      <c r="C225" s="33">
        <v>5210831</v>
      </c>
      <c r="D225" s="37" t="s">
        <v>2238</v>
      </c>
    </row>
    <row r="226" spans="1:4" ht="12.75" thickBot="1" x14ac:dyDescent="0.25">
      <c r="A226" s="33" t="s">
        <v>277</v>
      </c>
      <c r="B226" s="33" t="s">
        <v>1707</v>
      </c>
      <c r="C226" s="33">
        <v>5599739</v>
      </c>
      <c r="D226" s="37" t="s">
        <v>2239</v>
      </c>
    </row>
    <row r="227" spans="1:4" ht="12.75" thickBot="1" x14ac:dyDescent="0.25">
      <c r="A227" s="33" t="s">
        <v>278</v>
      </c>
      <c r="B227" s="33" t="s">
        <v>1709</v>
      </c>
      <c r="C227" s="33">
        <v>5412935</v>
      </c>
      <c r="D227" s="37" t="s">
        <v>2240</v>
      </c>
    </row>
    <row r="228" spans="1:4" ht="12.75" thickBot="1" x14ac:dyDescent="0.25">
      <c r="A228" s="33" t="s">
        <v>279</v>
      </c>
      <c r="B228" s="33" t="s">
        <v>1680</v>
      </c>
      <c r="C228" s="33">
        <v>5210832</v>
      </c>
      <c r="D228" s="37" t="s">
        <v>2241</v>
      </c>
    </row>
    <row r="229" spans="1:4" ht="12.75" thickBot="1" x14ac:dyDescent="0.25">
      <c r="A229" s="33" t="s">
        <v>280</v>
      </c>
      <c r="B229" s="33" t="s">
        <v>1707</v>
      </c>
      <c r="C229" s="33">
        <v>5599740</v>
      </c>
      <c r="D229" s="37" t="s">
        <v>2242</v>
      </c>
    </row>
    <row r="230" spans="1:4" ht="12.75" thickBot="1" x14ac:dyDescent="0.25">
      <c r="A230" s="33" t="s">
        <v>281</v>
      </c>
      <c r="B230" s="33" t="s">
        <v>1680</v>
      </c>
      <c r="C230" s="33">
        <v>5210834</v>
      </c>
      <c r="D230" s="37" t="s">
        <v>2243</v>
      </c>
    </row>
    <row r="231" spans="1:4" ht="12.75" thickBot="1" x14ac:dyDescent="0.25">
      <c r="A231" s="33" t="s">
        <v>282</v>
      </c>
      <c r="B231" s="33" t="s">
        <v>1707</v>
      </c>
      <c r="C231" s="33">
        <v>4456546</v>
      </c>
      <c r="D231" s="37" t="s">
        <v>2244</v>
      </c>
    </row>
    <row r="232" spans="1:4" ht="12.75" thickBot="1" x14ac:dyDescent="0.25">
      <c r="A232" s="33" t="s">
        <v>283</v>
      </c>
      <c r="B232" s="33" t="s">
        <v>1707</v>
      </c>
      <c r="C232" s="33">
        <v>5599741</v>
      </c>
      <c r="D232" s="37" t="s">
        <v>2245</v>
      </c>
    </row>
    <row r="233" spans="1:4" ht="12.75" thickBot="1" x14ac:dyDescent="0.25">
      <c r="A233" s="33" t="s">
        <v>284</v>
      </c>
      <c r="B233" s="33" t="s">
        <v>1680</v>
      </c>
      <c r="C233" s="33">
        <v>5210835</v>
      </c>
      <c r="D233" s="37" t="s">
        <v>2246</v>
      </c>
    </row>
    <row r="234" spans="1:4" ht="12.75" thickBot="1" x14ac:dyDescent="0.25">
      <c r="A234" s="33" t="s">
        <v>285</v>
      </c>
      <c r="B234" s="33" t="s">
        <v>1710</v>
      </c>
      <c r="C234" s="33">
        <v>4456534</v>
      </c>
      <c r="D234" s="37" t="s">
        <v>2129</v>
      </c>
    </row>
    <row r="235" spans="1:4" ht="12.75" thickBot="1" x14ac:dyDescent="0.25">
      <c r="A235" s="33" t="s">
        <v>286</v>
      </c>
      <c r="B235" s="33" t="s">
        <v>1707</v>
      </c>
      <c r="C235" s="33">
        <v>5599743</v>
      </c>
      <c r="D235" s="37" t="s">
        <v>2247</v>
      </c>
    </row>
    <row r="236" spans="1:4" ht="12.75" thickBot="1" x14ac:dyDescent="0.25">
      <c r="A236" s="33" t="s">
        <v>287</v>
      </c>
      <c r="B236" s="33" t="s">
        <v>1711</v>
      </c>
      <c r="C236" s="33">
        <v>5345717</v>
      </c>
      <c r="D236" s="37" t="s">
        <v>2248</v>
      </c>
    </row>
    <row r="237" spans="1:4" ht="12.75" thickBot="1" x14ac:dyDescent="0.25">
      <c r="A237" s="33" t="s">
        <v>288</v>
      </c>
      <c r="B237" s="33" t="s">
        <v>1712</v>
      </c>
      <c r="C237" s="33">
        <v>5416739</v>
      </c>
      <c r="D237" s="37" t="s">
        <v>2249</v>
      </c>
    </row>
    <row r="238" spans="1:4" ht="12.75" thickBot="1" x14ac:dyDescent="0.25">
      <c r="A238" s="33" t="s">
        <v>289</v>
      </c>
      <c r="B238" s="33" t="s">
        <v>1707</v>
      </c>
      <c r="C238" s="33" t="s">
        <v>2937</v>
      </c>
      <c r="D238" s="37" t="s">
        <v>2250</v>
      </c>
    </row>
    <row r="239" spans="1:4" ht="12.75" thickBot="1" x14ac:dyDescent="0.25">
      <c r="A239" s="33" t="s">
        <v>290</v>
      </c>
      <c r="B239" s="33" t="s">
        <v>1692</v>
      </c>
      <c r="C239" s="33">
        <v>5081054</v>
      </c>
      <c r="D239" s="37" t="s">
        <v>2251</v>
      </c>
    </row>
    <row r="240" spans="1:4" ht="12.75" thickBot="1" x14ac:dyDescent="0.25">
      <c r="A240" s="33" t="s">
        <v>291</v>
      </c>
      <c r="B240" s="33" t="s">
        <v>1699</v>
      </c>
      <c r="C240" s="33">
        <v>5401196</v>
      </c>
      <c r="D240" s="37" t="s">
        <v>2252</v>
      </c>
    </row>
    <row r="241" spans="1:4" ht="12.75" thickBot="1" x14ac:dyDescent="0.25">
      <c r="A241" s="33" t="s">
        <v>292</v>
      </c>
      <c r="B241" s="33" t="s">
        <v>1713</v>
      </c>
      <c r="C241" s="33">
        <v>5348981</v>
      </c>
      <c r="D241" s="37" t="s">
        <v>2253</v>
      </c>
    </row>
    <row r="242" spans="1:4" ht="12.75" thickBot="1" x14ac:dyDescent="0.25">
      <c r="A242" s="33" t="s">
        <v>293</v>
      </c>
      <c r="B242" s="33" t="s">
        <v>1692</v>
      </c>
      <c r="C242" s="33">
        <v>5081057</v>
      </c>
      <c r="D242" s="37" t="s">
        <v>2254</v>
      </c>
    </row>
    <row r="243" spans="1:4" ht="12.75" thickBot="1" x14ac:dyDescent="0.25">
      <c r="A243" s="33" t="s">
        <v>294</v>
      </c>
      <c r="B243" s="33" t="s">
        <v>1714</v>
      </c>
      <c r="C243" s="33">
        <v>5348983</v>
      </c>
      <c r="D243" s="37" t="s">
        <v>2255</v>
      </c>
    </row>
    <row r="244" spans="1:4" ht="12.75" thickBot="1" x14ac:dyDescent="0.25">
      <c r="A244" s="33" t="s">
        <v>295</v>
      </c>
      <c r="B244" s="33" t="s">
        <v>1715</v>
      </c>
      <c r="C244" s="33">
        <v>5418295</v>
      </c>
      <c r="D244" s="37" t="s">
        <v>2256</v>
      </c>
    </row>
    <row r="245" spans="1:4" ht="12.75" thickBot="1" x14ac:dyDescent="0.25">
      <c r="A245" s="33" t="s">
        <v>296</v>
      </c>
      <c r="B245" s="33" t="s">
        <v>1716</v>
      </c>
      <c r="C245" s="33">
        <v>5353665</v>
      </c>
      <c r="D245" s="37" t="s">
        <v>2257</v>
      </c>
    </row>
    <row r="246" spans="1:4" ht="12.75" thickBot="1" x14ac:dyDescent="0.25">
      <c r="A246" s="33" t="s">
        <v>297</v>
      </c>
      <c r="B246" s="33" t="s">
        <v>1699</v>
      </c>
      <c r="C246" s="33">
        <v>5401138</v>
      </c>
      <c r="D246" s="37" t="s">
        <v>2258</v>
      </c>
    </row>
    <row r="247" spans="1:4" ht="12.75" thickBot="1" x14ac:dyDescent="0.25">
      <c r="A247" s="33" t="s">
        <v>298</v>
      </c>
      <c r="B247" s="33" t="s">
        <v>1717</v>
      </c>
      <c r="C247" s="33">
        <v>5080117</v>
      </c>
      <c r="D247" s="37" t="s">
        <v>2259</v>
      </c>
    </row>
    <row r="248" spans="1:4" ht="12.75" thickBot="1" x14ac:dyDescent="0.25">
      <c r="A248" s="33" t="s">
        <v>299</v>
      </c>
      <c r="B248" s="33" t="s">
        <v>1718</v>
      </c>
      <c r="C248" s="33">
        <v>5392950</v>
      </c>
      <c r="D248" s="37" t="s">
        <v>2223</v>
      </c>
    </row>
    <row r="249" spans="1:4" ht="12.75" thickBot="1" x14ac:dyDescent="0.25">
      <c r="A249" s="33" t="s">
        <v>300</v>
      </c>
      <c r="B249" s="33" t="s">
        <v>1719</v>
      </c>
      <c r="C249" s="33">
        <v>5425190</v>
      </c>
      <c r="D249" s="37" t="s">
        <v>2260</v>
      </c>
    </row>
    <row r="250" spans="1:4" ht="12.75" thickBot="1" x14ac:dyDescent="0.25">
      <c r="A250" s="33" t="s">
        <v>301</v>
      </c>
      <c r="B250" s="33" t="s">
        <v>1720</v>
      </c>
      <c r="C250" s="33">
        <v>5599742</v>
      </c>
      <c r="D250" s="37" t="s">
        <v>2261</v>
      </c>
    </row>
    <row r="251" spans="1:4" ht="12.75" thickBot="1" x14ac:dyDescent="0.25">
      <c r="A251" s="33" t="s">
        <v>302</v>
      </c>
      <c r="B251" s="33" t="s">
        <v>1721</v>
      </c>
      <c r="C251" s="33" t="s">
        <v>2938</v>
      </c>
      <c r="D251" s="37" t="s">
        <v>2250</v>
      </c>
    </row>
    <row r="252" spans="1:4" ht="12.75" thickBot="1" x14ac:dyDescent="0.25">
      <c r="A252" s="33" t="s">
        <v>303</v>
      </c>
      <c r="B252" s="33" t="s">
        <v>1722</v>
      </c>
      <c r="C252" s="33">
        <v>5605981</v>
      </c>
      <c r="D252" s="37" t="s">
        <v>2262</v>
      </c>
    </row>
    <row r="253" spans="1:4" ht="12.75" thickBot="1" x14ac:dyDescent="0.25">
      <c r="A253" s="33" t="s">
        <v>304</v>
      </c>
      <c r="B253" s="33" t="s">
        <v>1723</v>
      </c>
      <c r="C253" s="33">
        <v>3551436</v>
      </c>
      <c r="D253" s="37" t="s">
        <v>2263</v>
      </c>
    </row>
    <row r="254" spans="1:4" ht="12.75" thickBot="1" x14ac:dyDescent="0.25">
      <c r="A254" s="33" t="s">
        <v>305</v>
      </c>
      <c r="B254" s="33" t="s">
        <v>1721</v>
      </c>
      <c r="C254" s="33" t="s">
        <v>2939</v>
      </c>
      <c r="D254" s="37" t="s">
        <v>2131</v>
      </c>
    </row>
    <row r="255" spans="1:4" ht="12.75" thickBot="1" x14ac:dyDescent="0.25">
      <c r="A255" s="33" t="s">
        <v>306</v>
      </c>
      <c r="B255" s="33" t="s">
        <v>1724</v>
      </c>
      <c r="C255" s="33">
        <v>5605981</v>
      </c>
      <c r="D255" s="37" t="s">
        <v>2264</v>
      </c>
    </row>
    <row r="256" spans="1:4" ht="12.75" thickBot="1" x14ac:dyDescent="0.25">
      <c r="A256" s="33" t="s">
        <v>307</v>
      </c>
      <c r="B256" s="33" t="s">
        <v>1725</v>
      </c>
      <c r="C256" s="33" t="s">
        <v>2940</v>
      </c>
      <c r="D256" s="37" t="s">
        <v>2265</v>
      </c>
    </row>
    <row r="257" spans="1:4" ht="12.75" thickBot="1" x14ac:dyDescent="0.25">
      <c r="A257" s="33" t="s">
        <v>308</v>
      </c>
      <c r="B257" s="33" t="s">
        <v>1726</v>
      </c>
      <c r="C257" s="33">
        <v>5647901</v>
      </c>
      <c r="D257" s="37" t="s">
        <v>2266</v>
      </c>
    </row>
    <row r="258" spans="1:4" ht="12.75" thickBot="1" x14ac:dyDescent="0.25">
      <c r="A258" s="33" t="s">
        <v>309</v>
      </c>
      <c r="B258" s="33" t="s">
        <v>1721</v>
      </c>
      <c r="C258" s="33">
        <v>5647741</v>
      </c>
      <c r="D258" s="37" t="s">
        <v>2116</v>
      </c>
    </row>
    <row r="259" spans="1:4" ht="12.75" thickBot="1" x14ac:dyDescent="0.25">
      <c r="A259" s="33" t="s">
        <v>310</v>
      </c>
      <c r="B259" s="33" t="s">
        <v>1727</v>
      </c>
      <c r="C259" s="33">
        <v>4962158</v>
      </c>
      <c r="D259" s="37" t="s">
        <v>2096</v>
      </c>
    </row>
    <row r="260" spans="1:4" ht="12.75" thickBot="1" x14ac:dyDescent="0.25">
      <c r="A260" s="33" t="s">
        <v>311</v>
      </c>
      <c r="B260" s="33" t="s">
        <v>1728</v>
      </c>
      <c r="C260" s="33">
        <v>5647907</v>
      </c>
      <c r="D260" s="37" t="s">
        <v>2267</v>
      </c>
    </row>
    <row r="261" spans="1:4" ht="12.75" thickBot="1" x14ac:dyDescent="0.25">
      <c r="A261" s="33" t="s">
        <v>312</v>
      </c>
      <c r="B261" s="33" t="s">
        <v>1721</v>
      </c>
      <c r="C261" s="33">
        <v>5646527</v>
      </c>
      <c r="D261" s="37" t="s">
        <v>2268</v>
      </c>
    </row>
    <row r="262" spans="1:4" ht="12.75" thickBot="1" x14ac:dyDescent="0.25">
      <c r="A262" s="33" t="s">
        <v>313</v>
      </c>
      <c r="B262" s="33" t="s">
        <v>1729</v>
      </c>
      <c r="C262" s="33">
        <v>4958362</v>
      </c>
      <c r="D262" s="37" t="s">
        <v>2093</v>
      </c>
    </row>
    <row r="263" spans="1:4" ht="12.75" thickBot="1" x14ac:dyDescent="0.25">
      <c r="A263" s="33" t="s">
        <v>314</v>
      </c>
      <c r="B263" s="33" t="s">
        <v>1730</v>
      </c>
      <c r="C263" s="33">
        <v>5550053</v>
      </c>
      <c r="D263" s="37" t="s">
        <v>2193</v>
      </c>
    </row>
    <row r="264" spans="1:4" ht="12.75" thickBot="1" x14ac:dyDescent="0.25">
      <c r="A264" s="33" t="s">
        <v>315</v>
      </c>
      <c r="B264" s="33" t="s">
        <v>1731</v>
      </c>
      <c r="C264" s="33">
        <v>5647921</v>
      </c>
      <c r="D264" s="37" t="s">
        <v>2265</v>
      </c>
    </row>
    <row r="265" spans="1:4" ht="12.75" thickBot="1" x14ac:dyDescent="0.25">
      <c r="A265" s="33" t="s">
        <v>316</v>
      </c>
      <c r="B265" s="33" t="s">
        <v>1732</v>
      </c>
      <c r="C265" s="33">
        <v>5426958</v>
      </c>
      <c r="D265" s="37" t="s">
        <v>2269</v>
      </c>
    </row>
    <row r="266" spans="1:4" ht="12.75" thickBot="1" x14ac:dyDescent="0.25">
      <c r="A266" s="33" t="s">
        <v>317</v>
      </c>
      <c r="B266" s="33" t="s">
        <v>1733</v>
      </c>
      <c r="C266" s="33">
        <v>5208239</v>
      </c>
      <c r="D266" s="37" t="s">
        <v>2124</v>
      </c>
    </row>
    <row r="267" spans="1:4" ht="12.75" thickBot="1" x14ac:dyDescent="0.25">
      <c r="A267" s="33" t="s">
        <v>317</v>
      </c>
      <c r="B267" s="33" t="s">
        <v>1679</v>
      </c>
      <c r="C267" s="33">
        <v>5208239</v>
      </c>
      <c r="D267" s="37" t="s">
        <v>2124</v>
      </c>
    </row>
    <row r="268" spans="1:4" ht="12.75" thickBot="1" x14ac:dyDescent="0.25">
      <c r="A268" s="33" t="s">
        <v>318</v>
      </c>
      <c r="B268" s="33" t="s">
        <v>1696</v>
      </c>
      <c r="C268" s="33">
        <v>4512654</v>
      </c>
      <c r="D268" s="37" t="s">
        <v>2270</v>
      </c>
    </row>
    <row r="269" spans="1:4" ht="12.75" thickBot="1" x14ac:dyDescent="0.25">
      <c r="A269" s="33" t="s">
        <v>319</v>
      </c>
      <c r="B269" s="33" t="s">
        <v>1734</v>
      </c>
      <c r="C269" s="33">
        <v>5599756</v>
      </c>
      <c r="D269" s="37" t="s">
        <v>2271</v>
      </c>
    </row>
    <row r="270" spans="1:4" ht="12.75" thickBot="1" x14ac:dyDescent="0.25">
      <c r="A270" s="33" t="s">
        <v>320</v>
      </c>
      <c r="B270" s="33" t="s">
        <v>1679</v>
      </c>
      <c r="C270" s="33">
        <v>5208240</v>
      </c>
      <c r="D270" s="37" t="s">
        <v>2128</v>
      </c>
    </row>
    <row r="271" spans="1:4" ht="12.75" thickBot="1" x14ac:dyDescent="0.25">
      <c r="A271" s="33" t="s">
        <v>321</v>
      </c>
      <c r="B271" s="33" t="s">
        <v>1696</v>
      </c>
      <c r="C271" s="33">
        <v>4512653</v>
      </c>
      <c r="D271" s="37" t="s">
        <v>2272</v>
      </c>
    </row>
    <row r="272" spans="1:4" ht="12.75" thickBot="1" x14ac:dyDescent="0.25">
      <c r="A272" s="33" t="s">
        <v>322</v>
      </c>
      <c r="B272" s="33" t="s">
        <v>1734</v>
      </c>
      <c r="C272" s="33">
        <v>5599757</v>
      </c>
      <c r="D272" s="37" t="s">
        <v>2273</v>
      </c>
    </row>
    <row r="273" spans="1:4" ht="12.75" thickBot="1" x14ac:dyDescent="0.25">
      <c r="A273" s="33" t="s">
        <v>323</v>
      </c>
      <c r="B273" s="33" t="s">
        <v>1735</v>
      </c>
      <c r="C273" s="33">
        <v>5647864</v>
      </c>
      <c r="D273" s="37" t="s">
        <v>2274</v>
      </c>
    </row>
    <row r="274" spans="1:4" ht="12.75" thickBot="1" x14ac:dyDescent="0.25">
      <c r="A274" s="33" t="s">
        <v>324</v>
      </c>
      <c r="B274" s="33" t="s">
        <v>1696</v>
      </c>
      <c r="C274" s="33">
        <v>4512652</v>
      </c>
      <c r="D274" s="37" t="s">
        <v>2275</v>
      </c>
    </row>
    <row r="275" spans="1:4" ht="12.75" thickBot="1" x14ac:dyDescent="0.25">
      <c r="A275" s="33" t="s">
        <v>325</v>
      </c>
      <c r="B275" s="33" t="s">
        <v>1657</v>
      </c>
      <c r="C275" s="33">
        <v>5208736</v>
      </c>
      <c r="D275" s="37" t="s">
        <v>2276</v>
      </c>
    </row>
    <row r="276" spans="1:4" ht="12.75" thickBot="1" x14ac:dyDescent="0.25">
      <c r="A276" s="33" t="s">
        <v>326</v>
      </c>
      <c r="B276" s="33" t="s">
        <v>1736</v>
      </c>
      <c r="C276" s="33">
        <v>4173740</v>
      </c>
      <c r="D276" s="37" t="s">
        <v>2277</v>
      </c>
    </row>
    <row r="277" spans="1:4" ht="12.75" thickBot="1" x14ac:dyDescent="0.25">
      <c r="A277" s="33" t="s">
        <v>327</v>
      </c>
      <c r="B277" s="33" t="s">
        <v>1696</v>
      </c>
      <c r="C277" s="33">
        <v>5355478</v>
      </c>
      <c r="D277" s="37" t="s">
        <v>2278</v>
      </c>
    </row>
    <row r="278" spans="1:4" ht="12.75" thickBot="1" x14ac:dyDescent="0.25">
      <c r="A278" s="33" t="s">
        <v>328</v>
      </c>
      <c r="B278" s="33" t="s">
        <v>1657</v>
      </c>
      <c r="C278" s="33">
        <v>5208737</v>
      </c>
      <c r="D278" s="37" t="s">
        <v>2279</v>
      </c>
    </row>
    <row r="279" spans="1:4" ht="12.75" thickBot="1" x14ac:dyDescent="0.25">
      <c r="A279" s="33" t="s">
        <v>329</v>
      </c>
      <c r="B279" s="33" t="s">
        <v>1696</v>
      </c>
      <c r="C279" s="33">
        <v>4996607</v>
      </c>
      <c r="D279" s="37" t="s">
        <v>2280</v>
      </c>
    </row>
    <row r="280" spans="1:4" ht="12.75" thickBot="1" x14ac:dyDescent="0.25">
      <c r="A280" s="33" t="s">
        <v>330</v>
      </c>
      <c r="B280" s="33" t="s">
        <v>1680</v>
      </c>
      <c r="C280" s="33">
        <v>2806954</v>
      </c>
      <c r="D280" s="37" t="s">
        <v>2281</v>
      </c>
    </row>
    <row r="281" spans="1:4" ht="12.75" thickBot="1" x14ac:dyDescent="0.25">
      <c r="A281" s="33" t="s">
        <v>331</v>
      </c>
      <c r="B281" s="33" t="s">
        <v>1723</v>
      </c>
      <c r="C281" s="33">
        <v>5893488</v>
      </c>
      <c r="D281" s="37" t="s">
        <v>2282</v>
      </c>
    </row>
    <row r="282" spans="1:4" ht="12.75" thickBot="1" x14ac:dyDescent="0.25">
      <c r="A282" s="33" t="s">
        <v>332</v>
      </c>
      <c r="B282" s="33" t="s">
        <v>1737</v>
      </c>
      <c r="C282" s="33">
        <v>5820433</v>
      </c>
      <c r="D282" s="37" t="s">
        <v>2283</v>
      </c>
    </row>
    <row r="283" spans="1:4" ht="12.75" thickBot="1" x14ac:dyDescent="0.25">
      <c r="A283" s="33" t="s">
        <v>333</v>
      </c>
      <c r="B283" s="33" t="s">
        <v>1674</v>
      </c>
      <c r="C283" s="33">
        <v>5294112</v>
      </c>
      <c r="D283" s="37" t="s">
        <v>2284</v>
      </c>
    </row>
    <row r="284" spans="1:4" ht="12.75" thickBot="1" x14ac:dyDescent="0.25">
      <c r="A284" s="33" t="s">
        <v>334</v>
      </c>
      <c r="B284" s="33" t="s">
        <v>1684</v>
      </c>
      <c r="C284" s="33">
        <v>5209495</v>
      </c>
      <c r="D284" s="37" t="s">
        <v>2285</v>
      </c>
    </row>
    <row r="285" spans="1:4" ht="12.75" thickBot="1" x14ac:dyDescent="0.25">
      <c r="A285" s="33" t="s">
        <v>335</v>
      </c>
      <c r="B285" s="33" t="s">
        <v>1662</v>
      </c>
      <c r="C285" s="33">
        <v>2782087</v>
      </c>
      <c r="D285" s="37" t="s">
        <v>2286</v>
      </c>
    </row>
    <row r="286" spans="1:4" ht="12.75" thickBot="1" x14ac:dyDescent="0.25">
      <c r="A286" s="33" t="s">
        <v>336</v>
      </c>
      <c r="B286" s="33" t="s">
        <v>1738</v>
      </c>
      <c r="C286" s="33" t="s">
        <v>2941</v>
      </c>
      <c r="D286" s="37" t="s">
        <v>2165</v>
      </c>
    </row>
    <row r="287" spans="1:4" ht="12.75" thickBot="1" x14ac:dyDescent="0.25">
      <c r="A287" s="33" t="s">
        <v>337</v>
      </c>
      <c r="B287" s="33" t="s">
        <v>1652</v>
      </c>
      <c r="C287" s="33">
        <v>4721312</v>
      </c>
      <c r="D287" s="37" t="s">
        <v>2178</v>
      </c>
    </row>
    <row r="288" spans="1:4" ht="12.75" thickBot="1" x14ac:dyDescent="0.25">
      <c r="A288" s="33" t="s">
        <v>338</v>
      </c>
      <c r="B288" s="33" t="s">
        <v>1738</v>
      </c>
      <c r="C288" s="33" t="s">
        <v>2942</v>
      </c>
      <c r="D288" s="37" t="s">
        <v>2171</v>
      </c>
    </row>
    <row r="289" spans="1:4" ht="12.75" thickBot="1" x14ac:dyDescent="0.25">
      <c r="A289" s="33" t="s">
        <v>339</v>
      </c>
      <c r="B289" s="33" t="s">
        <v>1652</v>
      </c>
      <c r="C289" s="33">
        <v>4721319</v>
      </c>
      <c r="D289" s="37" t="s">
        <v>2287</v>
      </c>
    </row>
    <row r="290" spans="1:4" ht="12.75" thickBot="1" x14ac:dyDescent="0.25">
      <c r="A290" s="33" t="s">
        <v>340</v>
      </c>
      <c r="B290" s="33" t="s">
        <v>1739</v>
      </c>
      <c r="C290" s="33" t="s">
        <v>2943</v>
      </c>
      <c r="D290" s="37" t="s">
        <v>2131</v>
      </c>
    </row>
    <row r="291" spans="1:4" ht="12.75" thickBot="1" x14ac:dyDescent="0.25">
      <c r="A291" s="33" t="s">
        <v>341</v>
      </c>
      <c r="B291" s="33" t="s">
        <v>1740</v>
      </c>
      <c r="C291" s="33">
        <v>5878572</v>
      </c>
      <c r="D291" s="37" t="s">
        <v>2135</v>
      </c>
    </row>
    <row r="292" spans="1:4" ht="12.75" thickBot="1" x14ac:dyDescent="0.25">
      <c r="A292" s="33" t="s">
        <v>342</v>
      </c>
      <c r="B292" s="33" t="s">
        <v>1741</v>
      </c>
      <c r="C292" s="33">
        <v>5209893</v>
      </c>
      <c r="D292" s="37" t="s">
        <v>2288</v>
      </c>
    </row>
    <row r="293" spans="1:4" ht="12.75" thickBot="1" x14ac:dyDescent="0.25">
      <c r="A293" s="33" t="s">
        <v>343</v>
      </c>
      <c r="B293" s="33" t="s">
        <v>1655</v>
      </c>
      <c r="C293" s="33">
        <v>4699953</v>
      </c>
      <c r="D293" s="37" t="s">
        <v>2289</v>
      </c>
    </row>
    <row r="294" spans="1:4" ht="12.75" thickBot="1" x14ac:dyDescent="0.25">
      <c r="A294" s="33" t="s">
        <v>344</v>
      </c>
      <c r="B294" s="33" t="s">
        <v>1742</v>
      </c>
      <c r="C294" s="33">
        <v>5902869</v>
      </c>
      <c r="D294" s="37" t="s">
        <v>2290</v>
      </c>
    </row>
    <row r="295" spans="1:4" ht="12.75" thickBot="1" x14ac:dyDescent="0.25">
      <c r="A295" s="33" t="s">
        <v>345</v>
      </c>
      <c r="B295" s="33" t="s">
        <v>1740</v>
      </c>
      <c r="C295" s="33">
        <v>5878640</v>
      </c>
      <c r="D295" s="37" t="s">
        <v>2291</v>
      </c>
    </row>
    <row r="296" spans="1:4" ht="12.75" thickBot="1" x14ac:dyDescent="0.25">
      <c r="A296" s="33" t="s">
        <v>346</v>
      </c>
      <c r="B296" s="33" t="s">
        <v>1655</v>
      </c>
      <c r="C296" s="33">
        <v>4719048</v>
      </c>
      <c r="D296" s="37" t="s">
        <v>2292</v>
      </c>
    </row>
    <row r="297" spans="1:4" ht="12.75" thickBot="1" x14ac:dyDescent="0.25">
      <c r="A297" s="33" t="s">
        <v>347</v>
      </c>
      <c r="B297" s="33" t="s">
        <v>1674</v>
      </c>
      <c r="C297" s="33">
        <v>5667757</v>
      </c>
      <c r="D297" s="37" t="s">
        <v>2293</v>
      </c>
    </row>
    <row r="298" spans="1:4" ht="12.75" thickBot="1" x14ac:dyDescent="0.25">
      <c r="A298" s="33" t="s">
        <v>348</v>
      </c>
      <c r="B298" s="33" t="s">
        <v>1743</v>
      </c>
      <c r="C298" s="33">
        <v>6002227</v>
      </c>
      <c r="D298" s="37" t="s">
        <v>2294</v>
      </c>
    </row>
    <row r="299" spans="1:4" ht="12.75" thickBot="1" x14ac:dyDescent="0.25">
      <c r="A299" s="33" t="s">
        <v>348</v>
      </c>
      <c r="B299" s="33" t="s">
        <v>1744</v>
      </c>
      <c r="C299" s="33">
        <v>6002227</v>
      </c>
      <c r="D299" s="37" t="s">
        <v>2294</v>
      </c>
    </row>
    <row r="300" spans="1:4" ht="12.75" thickBot="1" x14ac:dyDescent="0.25">
      <c r="A300" s="33" t="s">
        <v>349</v>
      </c>
      <c r="B300" s="33" t="s">
        <v>1655</v>
      </c>
      <c r="C300" s="33">
        <v>4960657</v>
      </c>
      <c r="D300" s="37" t="s">
        <v>2295</v>
      </c>
    </row>
    <row r="301" spans="1:4" ht="12.75" thickBot="1" x14ac:dyDescent="0.25">
      <c r="A301" s="33" t="s">
        <v>350</v>
      </c>
      <c r="B301" s="33" t="s">
        <v>1745</v>
      </c>
      <c r="C301" s="33">
        <v>5904458</v>
      </c>
      <c r="D301" s="37" t="s">
        <v>2296</v>
      </c>
    </row>
    <row r="302" spans="1:4" ht="12.75" thickBot="1" x14ac:dyDescent="0.25">
      <c r="A302" s="33" t="s">
        <v>351</v>
      </c>
      <c r="B302" s="33" t="s">
        <v>1746</v>
      </c>
      <c r="C302" s="33" t="s">
        <v>2944</v>
      </c>
      <c r="D302" s="37" t="s">
        <v>2059</v>
      </c>
    </row>
    <row r="303" spans="1:4" ht="12.75" thickBot="1" x14ac:dyDescent="0.25">
      <c r="A303" s="33" t="s">
        <v>352</v>
      </c>
      <c r="B303" s="33" t="s">
        <v>1681</v>
      </c>
      <c r="C303" s="33">
        <v>5308535</v>
      </c>
      <c r="D303" s="37" t="s">
        <v>2297</v>
      </c>
    </row>
    <row r="304" spans="1:4" ht="12.75" thickBot="1" x14ac:dyDescent="0.25">
      <c r="A304" s="33" t="s">
        <v>353</v>
      </c>
      <c r="B304" s="33" t="s">
        <v>1745</v>
      </c>
      <c r="C304" s="33">
        <v>5915833</v>
      </c>
      <c r="D304" s="37" t="s">
        <v>2298</v>
      </c>
    </row>
    <row r="305" spans="1:4" ht="12.75" thickBot="1" x14ac:dyDescent="0.25">
      <c r="A305" s="33" t="s">
        <v>354</v>
      </c>
      <c r="B305" s="33" t="s">
        <v>1746</v>
      </c>
      <c r="C305" s="33" t="s">
        <v>2945</v>
      </c>
      <c r="D305" s="37" t="s">
        <v>2290</v>
      </c>
    </row>
    <row r="306" spans="1:4" ht="12.75" thickBot="1" x14ac:dyDescent="0.25">
      <c r="A306" s="33" t="s">
        <v>355</v>
      </c>
      <c r="B306" s="33" t="s">
        <v>1747</v>
      </c>
      <c r="C306" s="33">
        <v>5318038</v>
      </c>
      <c r="D306" s="37" t="s">
        <v>2299</v>
      </c>
    </row>
    <row r="307" spans="1:4" ht="12.75" thickBot="1" x14ac:dyDescent="0.25">
      <c r="A307" s="33" t="s">
        <v>356</v>
      </c>
      <c r="B307" s="33" t="s">
        <v>1748</v>
      </c>
      <c r="C307" s="33">
        <v>5918321</v>
      </c>
      <c r="D307" s="37" t="s">
        <v>2300</v>
      </c>
    </row>
    <row r="308" spans="1:4" ht="12.75" thickBot="1" x14ac:dyDescent="0.25">
      <c r="A308" s="33" t="s">
        <v>357</v>
      </c>
      <c r="B308" s="33" t="s">
        <v>1746</v>
      </c>
      <c r="C308" s="33" t="s">
        <v>2946</v>
      </c>
      <c r="D308" s="37" t="s">
        <v>2195</v>
      </c>
    </row>
    <row r="309" spans="1:4" ht="12.75" thickBot="1" x14ac:dyDescent="0.25">
      <c r="A309" s="33" t="s">
        <v>358</v>
      </c>
      <c r="B309" s="33" t="s">
        <v>1749</v>
      </c>
      <c r="C309" s="33">
        <v>4811485</v>
      </c>
      <c r="D309" s="37" t="s">
        <v>2301</v>
      </c>
    </row>
    <row r="310" spans="1:4" ht="12.75" thickBot="1" x14ac:dyDescent="0.25">
      <c r="A310" s="33" t="s">
        <v>359</v>
      </c>
      <c r="B310" s="33" t="s">
        <v>1750</v>
      </c>
      <c r="C310" s="33">
        <v>5079980</v>
      </c>
      <c r="D310" s="37" t="s">
        <v>2139</v>
      </c>
    </row>
    <row r="311" spans="1:4" ht="12.75" thickBot="1" x14ac:dyDescent="0.25">
      <c r="A311" s="33" t="s">
        <v>360</v>
      </c>
      <c r="B311" s="33" t="s">
        <v>1746</v>
      </c>
      <c r="C311" s="33" t="s">
        <v>2947</v>
      </c>
      <c r="D311" s="37" t="s">
        <v>2198</v>
      </c>
    </row>
    <row r="312" spans="1:4" ht="12.75" thickBot="1" x14ac:dyDescent="0.25">
      <c r="A312" s="33" t="s">
        <v>361</v>
      </c>
      <c r="B312" s="33" t="s">
        <v>1751</v>
      </c>
      <c r="C312" s="33">
        <v>5295796</v>
      </c>
      <c r="D312" s="37" t="s">
        <v>2302</v>
      </c>
    </row>
    <row r="313" spans="1:4" ht="12.75" thickBot="1" x14ac:dyDescent="0.25">
      <c r="A313" s="33" t="s">
        <v>362</v>
      </c>
      <c r="B313" s="33" t="s">
        <v>1752</v>
      </c>
      <c r="C313" s="33">
        <v>5599731</v>
      </c>
      <c r="D313" s="37" t="s">
        <v>2303</v>
      </c>
    </row>
    <row r="314" spans="1:4" ht="12.75" thickBot="1" x14ac:dyDescent="0.25">
      <c r="A314" s="33" t="s">
        <v>363</v>
      </c>
      <c r="B314" s="33" t="s">
        <v>1746</v>
      </c>
      <c r="C314" s="33" t="s">
        <v>2948</v>
      </c>
      <c r="D314" s="37" t="s">
        <v>2286</v>
      </c>
    </row>
    <row r="315" spans="1:4" ht="12.75" thickBot="1" x14ac:dyDescent="0.25">
      <c r="A315" s="33" t="s">
        <v>364</v>
      </c>
      <c r="B315" s="33" t="s">
        <v>1751</v>
      </c>
      <c r="C315" s="33">
        <v>5295800</v>
      </c>
      <c r="D315" s="37" t="s">
        <v>2304</v>
      </c>
    </row>
    <row r="316" spans="1:4" ht="12.75" thickBot="1" x14ac:dyDescent="0.25">
      <c r="A316" s="33" t="s">
        <v>365</v>
      </c>
      <c r="B316" s="33" t="s">
        <v>1746</v>
      </c>
      <c r="C316" s="33" t="s">
        <v>2949</v>
      </c>
      <c r="D316" s="37" t="s">
        <v>2282</v>
      </c>
    </row>
    <row r="317" spans="1:4" ht="12.75" thickBot="1" x14ac:dyDescent="0.25">
      <c r="A317" s="33" t="s">
        <v>366</v>
      </c>
      <c r="B317" s="33" t="s">
        <v>1751</v>
      </c>
      <c r="C317" s="33">
        <v>5295803</v>
      </c>
      <c r="D317" s="37" t="s">
        <v>2305</v>
      </c>
    </row>
    <row r="318" spans="1:4" ht="12.75" thickBot="1" x14ac:dyDescent="0.25">
      <c r="A318" s="33" t="s">
        <v>367</v>
      </c>
      <c r="B318" s="33" t="s">
        <v>1746</v>
      </c>
      <c r="C318" s="33" t="s">
        <v>2950</v>
      </c>
      <c r="D318" s="37" t="s">
        <v>2183</v>
      </c>
    </row>
    <row r="319" spans="1:4" ht="12.75" thickBot="1" x14ac:dyDescent="0.25">
      <c r="A319" s="33" t="s">
        <v>368</v>
      </c>
      <c r="B319" s="33" t="s">
        <v>1751</v>
      </c>
      <c r="C319" s="33">
        <v>5295806</v>
      </c>
      <c r="D319" s="37" t="s">
        <v>2306</v>
      </c>
    </row>
    <row r="320" spans="1:4" ht="12.75" thickBot="1" x14ac:dyDescent="0.25">
      <c r="A320" s="33" t="s">
        <v>369</v>
      </c>
      <c r="B320" s="33" t="s">
        <v>1746</v>
      </c>
      <c r="C320" s="33" t="s">
        <v>2951</v>
      </c>
      <c r="D320" s="37" t="s">
        <v>2307</v>
      </c>
    </row>
    <row r="321" spans="1:4" ht="12.75" thickBot="1" x14ac:dyDescent="0.25">
      <c r="A321" s="33" t="s">
        <v>370</v>
      </c>
      <c r="B321" s="33" t="s">
        <v>1751</v>
      </c>
      <c r="C321" s="33">
        <v>5295808</v>
      </c>
      <c r="D321" s="37" t="s">
        <v>2308</v>
      </c>
    </row>
    <row r="322" spans="1:4" ht="12.75" thickBot="1" x14ac:dyDescent="0.25">
      <c r="A322" s="33" t="s">
        <v>371</v>
      </c>
      <c r="B322" s="33" t="s">
        <v>1746</v>
      </c>
      <c r="C322" s="33" t="s">
        <v>2952</v>
      </c>
      <c r="D322" s="37" t="s">
        <v>2037</v>
      </c>
    </row>
    <row r="323" spans="1:4" ht="12.75" thickBot="1" x14ac:dyDescent="0.25">
      <c r="A323" s="33" t="s">
        <v>372</v>
      </c>
      <c r="B323" s="33" t="s">
        <v>1751</v>
      </c>
      <c r="C323" s="33">
        <v>5295782</v>
      </c>
      <c r="D323" s="37" t="s">
        <v>2309</v>
      </c>
    </row>
    <row r="324" spans="1:4" ht="12.75" thickBot="1" x14ac:dyDescent="0.25">
      <c r="A324" s="33" t="s">
        <v>373</v>
      </c>
      <c r="B324" s="33" t="s">
        <v>1746</v>
      </c>
      <c r="C324" s="33" t="s">
        <v>2953</v>
      </c>
      <c r="D324" s="37" t="s">
        <v>2044</v>
      </c>
    </row>
    <row r="325" spans="1:4" ht="12.75" thickBot="1" x14ac:dyDescent="0.25">
      <c r="A325" s="33" t="s">
        <v>374</v>
      </c>
      <c r="B325" s="33" t="s">
        <v>1751</v>
      </c>
      <c r="C325" s="33">
        <v>5295786</v>
      </c>
      <c r="D325" s="37" t="s">
        <v>2310</v>
      </c>
    </row>
    <row r="326" spans="1:4" ht="12.75" thickBot="1" x14ac:dyDescent="0.25">
      <c r="A326" s="33" t="s">
        <v>375</v>
      </c>
      <c r="B326" s="33" t="s">
        <v>1746</v>
      </c>
      <c r="C326" s="33" t="s">
        <v>2954</v>
      </c>
      <c r="D326" s="37" t="s">
        <v>2311</v>
      </c>
    </row>
    <row r="327" spans="1:4" ht="12.75" thickBot="1" x14ac:dyDescent="0.25">
      <c r="A327" s="33" t="s">
        <v>376</v>
      </c>
      <c r="B327" s="33" t="s">
        <v>1751</v>
      </c>
      <c r="C327" s="33">
        <v>5295788</v>
      </c>
      <c r="D327" s="37" t="s">
        <v>2312</v>
      </c>
    </row>
    <row r="328" spans="1:4" ht="12.75" thickBot="1" x14ac:dyDescent="0.25">
      <c r="A328" s="33" t="s">
        <v>377</v>
      </c>
      <c r="B328" s="33" t="s">
        <v>1746</v>
      </c>
      <c r="C328" s="33" t="s">
        <v>2955</v>
      </c>
      <c r="D328" s="37" t="s">
        <v>2313</v>
      </c>
    </row>
    <row r="329" spans="1:4" ht="12.75" thickBot="1" x14ac:dyDescent="0.25">
      <c r="A329" s="33" t="s">
        <v>378</v>
      </c>
      <c r="B329" s="33" t="s">
        <v>1751</v>
      </c>
      <c r="C329" s="33">
        <v>5295791</v>
      </c>
      <c r="D329" s="37" t="s">
        <v>2314</v>
      </c>
    </row>
    <row r="330" spans="1:4" ht="12.75" thickBot="1" x14ac:dyDescent="0.25">
      <c r="A330" s="33" t="s">
        <v>379</v>
      </c>
      <c r="B330" s="33" t="s">
        <v>1753</v>
      </c>
      <c r="C330" s="33" t="s">
        <v>2956</v>
      </c>
      <c r="D330" s="37" t="s">
        <v>2120</v>
      </c>
    </row>
    <row r="331" spans="1:4" ht="12.75" thickBot="1" x14ac:dyDescent="0.25">
      <c r="A331" s="33" t="s">
        <v>380</v>
      </c>
      <c r="B331" s="33" t="s">
        <v>1751</v>
      </c>
      <c r="C331" s="33">
        <v>5295793</v>
      </c>
      <c r="D331" s="37" t="s">
        <v>2315</v>
      </c>
    </row>
    <row r="332" spans="1:4" ht="12.75" thickBot="1" x14ac:dyDescent="0.25">
      <c r="A332" s="33" t="s">
        <v>381</v>
      </c>
      <c r="B332" s="33" t="s">
        <v>1746</v>
      </c>
      <c r="C332" s="33" t="s">
        <v>2957</v>
      </c>
      <c r="D332" s="37" t="s">
        <v>2316</v>
      </c>
    </row>
    <row r="333" spans="1:4" ht="12.75" thickBot="1" x14ac:dyDescent="0.25">
      <c r="A333" s="33" t="s">
        <v>382</v>
      </c>
      <c r="B333" s="33" t="s">
        <v>1751</v>
      </c>
      <c r="C333" s="33">
        <v>5307004</v>
      </c>
      <c r="D333" s="37" t="s">
        <v>2317</v>
      </c>
    </row>
    <row r="334" spans="1:4" ht="12.75" thickBot="1" x14ac:dyDescent="0.25">
      <c r="A334" s="33" t="s">
        <v>383</v>
      </c>
      <c r="B334" s="33" t="s">
        <v>1746</v>
      </c>
      <c r="C334" s="33" t="s">
        <v>2958</v>
      </c>
      <c r="D334" s="37" t="s">
        <v>2318</v>
      </c>
    </row>
    <row r="335" spans="1:4" ht="12.75" thickBot="1" x14ac:dyDescent="0.25">
      <c r="A335" s="33" t="s">
        <v>384</v>
      </c>
      <c r="B335" s="33" t="s">
        <v>1751</v>
      </c>
      <c r="C335" s="33">
        <v>5306995</v>
      </c>
      <c r="D335" s="37" t="s">
        <v>2319</v>
      </c>
    </row>
    <row r="336" spans="1:4" ht="12.75" thickBot="1" x14ac:dyDescent="0.25">
      <c r="A336" s="33" t="s">
        <v>385</v>
      </c>
      <c r="B336" s="33" t="s">
        <v>1754</v>
      </c>
      <c r="C336" s="33">
        <v>6086668</v>
      </c>
      <c r="D336" s="37" t="s">
        <v>2267</v>
      </c>
    </row>
    <row r="337" spans="1:4" ht="12.75" thickBot="1" x14ac:dyDescent="0.25">
      <c r="A337" s="33" t="s">
        <v>386</v>
      </c>
      <c r="B337" s="33" t="s">
        <v>1751</v>
      </c>
      <c r="C337" s="33">
        <v>5306996</v>
      </c>
      <c r="D337" s="37" t="s">
        <v>2320</v>
      </c>
    </row>
    <row r="338" spans="1:4" ht="12.75" thickBot="1" x14ac:dyDescent="0.25">
      <c r="A338" s="33" t="s">
        <v>387</v>
      </c>
      <c r="B338" s="33" t="s">
        <v>1751</v>
      </c>
      <c r="C338" s="33">
        <v>5307007</v>
      </c>
      <c r="D338" s="37" t="s">
        <v>2321</v>
      </c>
    </row>
    <row r="339" spans="1:4" ht="12.75" thickBot="1" x14ac:dyDescent="0.25">
      <c r="A339" s="33" t="s">
        <v>388</v>
      </c>
      <c r="B339" s="33" t="s">
        <v>1751</v>
      </c>
      <c r="C339" s="33">
        <v>5316238</v>
      </c>
      <c r="D339" s="37" t="s">
        <v>2322</v>
      </c>
    </row>
    <row r="340" spans="1:4" ht="12.75" thickBot="1" x14ac:dyDescent="0.25">
      <c r="A340" s="33" t="s">
        <v>389</v>
      </c>
      <c r="B340" s="33" t="s">
        <v>1751</v>
      </c>
      <c r="C340" s="33">
        <v>5316239</v>
      </c>
      <c r="D340" s="37" t="s">
        <v>2323</v>
      </c>
    </row>
    <row r="341" spans="1:4" ht="12.75" thickBot="1" x14ac:dyDescent="0.25">
      <c r="A341" s="33" t="s">
        <v>390</v>
      </c>
      <c r="B341" s="33" t="s">
        <v>1751</v>
      </c>
      <c r="C341" s="33">
        <v>5316240</v>
      </c>
      <c r="D341" s="37" t="s">
        <v>2324</v>
      </c>
    </row>
    <row r="342" spans="1:4" ht="12.75" thickBot="1" x14ac:dyDescent="0.25">
      <c r="A342" s="33" t="s">
        <v>391</v>
      </c>
      <c r="B342" s="33" t="s">
        <v>1751</v>
      </c>
      <c r="C342" s="33">
        <v>5316235</v>
      </c>
      <c r="D342" s="37" t="s">
        <v>2325</v>
      </c>
    </row>
    <row r="343" spans="1:4" ht="12.75" thickBot="1" x14ac:dyDescent="0.25">
      <c r="A343" s="33" t="s">
        <v>392</v>
      </c>
      <c r="B343" s="33" t="s">
        <v>1751</v>
      </c>
      <c r="C343" s="33">
        <v>5316236</v>
      </c>
      <c r="D343" s="37" t="s">
        <v>2326</v>
      </c>
    </row>
    <row r="344" spans="1:4" ht="12.75" thickBot="1" x14ac:dyDescent="0.25">
      <c r="A344" s="33" t="s">
        <v>393</v>
      </c>
      <c r="B344" s="33" t="s">
        <v>1751</v>
      </c>
      <c r="C344" s="33">
        <v>5316241</v>
      </c>
      <c r="D344" s="37" t="s">
        <v>2327</v>
      </c>
    </row>
    <row r="345" spans="1:4" ht="12.75" thickBot="1" x14ac:dyDescent="0.25">
      <c r="A345" s="33" t="s">
        <v>394</v>
      </c>
      <c r="B345" s="33" t="s">
        <v>1751</v>
      </c>
      <c r="C345" s="33">
        <v>5316226</v>
      </c>
      <c r="D345" s="37" t="s">
        <v>2328</v>
      </c>
    </row>
    <row r="346" spans="1:4" ht="12.75" thickBot="1" x14ac:dyDescent="0.25">
      <c r="A346" s="33" t="s">
        <v>395</v>
      </c>
      <c r="B346" s="33" t="s">
        <v>1751</v>
      </c>
      <c r="C346" s="33">
        <v>5316242</v>
      </c>
      <c r="D346" s="37" t="s">
        <v>2329</v>
      </c>
    </row>
    <row r="347" spans="1:4" ht="12.75" thickBot="1" x14ac:dyDescent="0.25">
      <c r="A347" s="33" t="s">
        <v>396</v>
      </c>
      <c r="B347" s="33" t="s">
        <v>1751</v>
      </c>
      <c r="C347" s="33">
        <v>5316243</v>
      </c>
      <c r="D347" s="37" t="s">
        <v>2330</v>
      </c>
    </row>
    <row r="348" spans="1:4" ht="12.75" thickBot="1" x14ac:dyDescent="0.25">
      <c r="A348" s="33" t="s">
        <v>397</v>
      </c>
      <c r="B348" s="33" t="s">
        <v>1751</v>
      </c>
      <c r="C348" s="33">
        <v>5316228</v>
      </c>
      <c r="D348" s="37" t="s">
        <v>2331</v>
      </c>
    </row>
    <row r="349" spans="1:4" ht="12.75" thickBot="1" x14ac:dyDescent="0.25">
      <c r="A349" s="33" t="s">
        <v>398</v>
      </c>
      <c r="B349" s="33" t="s">
        <v>1751</v>
      </c>
      <c r="C349" s="33">
        <v>5316231</v>
      </c>
      <c r="D349" s="37" t="s">
        <v>2332</v>
      </c>
    </row>
    <row r="350" spans="1:4" ht="12.75" thickBot="1" x14ac:dyDescent="0.25">
      <c r="A350" s="33" t="s">
        <v>399</v>
      </c>
      <c r="B350" s="33" t="s">
        <v>1755</v>
      </c>
      <c r="C350" s="33">
        <v>3168945</v>
      </c>
      <c r="D350" s="37" t="s">
        <v>2333</v>
      </c>
    </row>
    <row r="351" spans="1:4" ht="12.75" thickBot="1" x14ac:dyDescent="0.25">
      <c r="A351" s="33" t="s">
        <v>400</v>
      </c>
      <c r="B351" s="33" t="s">
        <v>1756</v>
      </c>
      <c r="C351" s="33">
        <v>5316221</v>
      </c>
      <c r="D351" s="37" t="s">
        <v>2161</v>
      </c>
    </row>
    <row r="352" spans="1:4" ht="12.75" thickBot="1" x14ac:dyDescent="0.25">
      <c r="A352" s="33" t="s">
        <v>401</v>
      </c>
      <c r="B352" s="33" t="s">
        <v>1757</v>
      </c>
      <c r="C352" s="33">
        <v>5316234</v>
      </c>
      <c r="D352" s="37" t="s">
        <v>2161</v>
      </c>
    </row>
    <row r="353" spans="1:4" ht="12.75" thickBot="1" x14ac:dyDescent="0.25">
      <c r="A353" s="33" t="s">
        <v>402</v>
      </c>
      <c r="B353" s="33" t="s">
        <v>1655</v>
      </c>
      <c r="C353" s="33">
        <v>4993189</v>
      </c>
      <c r="D353" s="37" t="s">
        <v>2334</v>
      </c>
    </row>
    <row r="354" spans="1:4" ht="12.75" thickBot="1" x14ac:dyDescent="0.25">
      <c r="A354" s="33" t="s">
        <v>403</v>
      </c>
      <c r="B354" s="33" t="s">
        <v>1681</v>
      </c>
      <c r="C354" s="33">
        <v>5360426</v>
      </c>
      <c r="D354" s="37" t="s">
        <v>2335</v>
      </c>
    </row>
    <row r="355" spans="1:4" ht="12.75" thickBot="1" x14ac:dyDescent="0.25">
      <c r="A355" s="33" t="s">
        <v>404</v>
      </c>
      <c r="B355" s="33" t="s">
        <v>1758</v>
      </c>
      <c r="C355" s="33">
        <v>5007891</v>
      </c>
      <c r="D355" s="37" t="s">
        <v>2336</v>
      </c>
    </row>
    <row r="356" spans="1:4" ht="12.75" thickBot="1" x14ac:dyDescent="0.25">
      <c r="A356" s="33" t="s">
        <v>405</v>
      </c>
      <c r="B356" s="33" t="s">
        <v>1759</v>
      </c>
      <c r="C356" s="33">
        <v>4454653</v>
      </c>
      <c r="D356" s="37" t="s">
        <v>2337</v>
      </c>
    </row>
    <row r="357" spans="1:4" ht="12.75" thickBot="1" x14ac:dyDescent="0.25">
      <c r="A357" s="33" t="s">
        <v>406</v>
      </c>
      <c r="B357" s="33" t="s">
        <v>1701</v>
      </c>
      <c r="C357" s="33">
        <v>4721166</v>
      </c>
      <c r="D357" s="37" t="s">
        <v>2338</v>
      </c>
    </row>
    <row r="358" spans="1:4" ht="12.75" thickBot="1" x14ac:dyDescent="0.25">
      <c r="A358" s="33" t="s">
        <v>407</v>
      </c>
      <c r="B358" s="33" t="s">
        <v>1701</v>
      </c>
      <c r="C358" s="33">
        <v>4721165</v>
      </c>
      <c r="D358" s="37" t="s">
        <v>2339</v>
      </c>
    </row>
    <row r="359" spans="1:4" ht="12.75" thickBot="1" x14ac:dyDescent="0.25">
      <c r="A359" s="33" t="s">
        <v>408</v>
      </c>
      <c r="B359" s="33" t="s">
        <v>1655</v>
      </c>
      <c r="C359" s="33">
        <v>4719052</v>
      </c>
      <c r="D359" s="37" t="s">
        <v>2340</v>
      </c>
    </row>
    <row r="360" spans="1:4" ht="12.75" thickBot="1" x14ac:dyDescent="0.25">
      <c r="A360" s="33" t="s">
        <v>409</v>
      </c>
      <c r="B360" s="33" t="s">
        <v>1655</v>
      </c>
      <c r="C360" s="33">
        <v>4719050</v>
      </c>
      <c r="D360" s="37" t="s">
        <v>2341</v>
      </c>
    </row>
    <row r="361" spans="1:4" ht="12.75" thickBot="1" x14ac:dyDescent="0.25">
      <c r="A361" s="33" t="s">
        <v>410</v>
      </c>
      <c r="B361" s="33" t="s">
        <v>1655</v>
      </c>
      <c r="C361" s="33">
        <v>4455015</v>
      </c>
      <c r="D361" s="37" t="s">
        <v>2342</v>
      </c>
    </row>
    <row r="362" spans="1:4" ht="12.75" thickBot="1" x14ac:dyDescent="0.25">
      <c r="A362" s="33" t="s">
        <v>411</v>
      </c>
      <c r="B362" s="33" t="s">
        <v>1655</v>
      </c>
      <c r="C362" s="33">
        <v>4455022</v>
      </c>
      <c r="D362" s="37" t="s">
        <v>2343</v>
      </c>
    </row>
    <row r="363" spans="1:4" ht="12.75" thickBot="1" x14ac:dyDescent="0.25">
      <c r="A363" s="33" t="s">
        <v>412</v>
      </c>
      <c r="B363" s="33" t="s">
        <v>1655</v>
      </c>
      <c r="C363" s="33">
        <v>4457762</v>
      </c>
      <c r="D363" s="37" t="s">
        <v>2344</v>
      </c>
    </row>
    <row r="364" spans="1:4" ht="12.75" thickBot="1" x14ac:dyDescent="0.25">
      <c r="A364" s="33" t="s">
        <v>413</v>
      </c>
      <c r="B364" s="33" t="s">
        <v>1658</v>
      </c>
      <c r="C364" s="33">
        <v>4719056</v>
      </c>
      <c r="D364" s="37" t="s">
        <v>2345</v>
      </c>
    </row>
    <row r="365" spans="1:4" ht="12.75" thickBot="1" x14ac:dyDescent="0.25">
      <c r="A365" s="33" t="s">
        <v>414</v>
      </c>
      <c r="B365" s="33" t="s">
        <v>1760</v>
      </c>
      <c r="C365" s="33">
        <v>4454823</v>
      </c>
      <c r="D365" s="37" t="s">
        <v>2346</v>
      </c>
    </row>
    <row r="366" spans="1:4" ht="12.75" thickBot="1" x14ac:dyDescent="0.25">
      <c r="A366" s="33" t="s">
        <v>415</v>
      </c>
      <c r="B366" s="33" t="s">
        <v>1760</v>
      </c>
      <c r="C366" s="33">
        <v>4454479</v>
      </c>
      <c r="D366" s="37" t="s">
        <v>2347</v>
      </c>
    </row>
    <row r="367" spans="1:4" ht="12.75" thickBot="1" x14ac:dyDescent="0.25">
      <c r="A367" s="33" t="s">
        <v>416</v>
      </c>
      <c r="B367" s="33" t="s">
        <v>1761</v>
      </c>
      <c r="C367" s="33">
        <v>4454478</v>
      </c>
      <c r="D367" s="37" t="s">
        <v>2348</v>
      </c>
    </row>
    <row r="368" spans="1:4" ht="12.75" thickBot="1" x14ac:dyDescent="0.25">
      <c r="A368" s="33" t="s">
        <v>417</v>
      </c>
      <c r="B368" s="33" t="s">
        <v>1760</v>
      </c>
      <c r="C368" s="33">
        <v>4454477</v>
      </c>
      <c r="D368" s="37" t="s">
        <v>2349</v>
      </c>
    </row>
    <row r="369" spans="1:4" ht="12.75" thickBot="1" x14ac:dyDescent="0.25">
      <c r="A369" s="33" t="s">
        <v>418</v>
      </c>
      <c r="B369" s="33" t="s">
        <v>1760</v>
      </c>
      <c r="C369" s="33">
        <v>4454472</v>
      </c>
      <c r="D369" s="37" t="s">
        <v>2350</v>
      </c>
    </row>
    <row r="370" spans="1:4" ht="12.75" thickBot="1" x14ac:dyDescent="0.25">
      <c r="A370" s="33" t="s">
        <v>419</v>
      </c>
      <c r="B370" s="33" t="s">
        <v>1655</v>
      </c>
      <c r="C370" s="33">
        <v>4454696</v>
      </c>
      <c r="D370" s="37" t="s">
        <v>2351</v>
      </c>
    </row>
    <row r="371" spans="1:4" ht="12.75" thickBot="1" x14ac:dyDescent="0.25">
      <c r="A371" s="33" t="s">
        <v>420</v>
      </c>
      <c r="B371" s="33" t="s">
        <v>1655</v>
      </c>
      <c r="C371" s="33">
        <v>4455041</v>
      </c>
      <c r="D371" s="37" t="s">
        <v>2352</v>
      </c>
    </row>
    <row r="372" spans="1:4" ht="12.75" thickBot="1" x14ac:dyDescent="0.25">
      <c r="A372" s="33" t="s">
        <v>421</v>
      </c>
      <c r="B372" s="33" t="s">
        <v>1655</v>
      </c>
      <c r="C372" s="33">
        <v>4457743</v>
      </c>
      <c r="D372" s="37" t="s">
        <v>2353</v>
      </c>
    </row>
    <row r="373" spans="1:4" ht="12.75" thickBot="1" x14ac:dyDescent="0.25">
      <c r="A373" s="33" t="s">
        <v>422</v>
      </c>
      <c r="B373" s="33" t="s">
        <v>1674</v>
      </c>
      <c r="C373" s="33">
        <v>5081156</v>
      </c>
      <c r="D373" s="37" t="s">
        <v>2354</v>
      </c>
    </row>
    <row r="374" spans="1:4" ht="12.75" thickBot="1" x14ac:dyDescent="0.25">
      <c r="A374" s="33" t="s">
        <v>423</v>
      </c>
      <c r="B374" s="33" t="s">
        <v>1653</v>
      </c>
      <c r="C374" s="33">
        <v>5159165</v>
      </c>
      <c r="D374" s="37" t="s">
        <v>2168</v>
      </c>
    </row>
    <row r="375" spans="1:4" ht="12.75" thickBot="1" x14ac:dyDescent="0.25">
      <c r="A375" s="33" t="s">
        <v>424</v>
      </c>
      <c r="B375" s="33" t="s">
        <v>1661</v>
      </c>
      <c r="C375" s="33">
        <v>5466873</v>
      </c>
      <c r="D375" s="37" t="s">
        <v>2355</v>
      </c>
    </row>
    <row r="376" spans="1:4" ht="12.75" thickBot="1" x14ac:dyDescent="0.25">
      <c r="A376" s="33" t="s">
        <v>425</v>
      </c>
      <c r="B376" s="33" t="s">
        <v>1657</v>
      </c>
      <c r="C376" s="33">
        <v>2355384</v>
      </c>
      <c r="D376" s="37" t="s">
        <v>2300</v>
      </c>
    </row>
    <row r="377" spans="1:4" ht="12.75" thickBot="1" x14ac:dyDescent="0.25">
      <c r="A377" s="33" t="s">
        <v>426</v>
      </c>
      <c r="B377" s="33" t="s">
        <v>1762</v>
      </c>
      <c r="C377" s="33" t="s">
        <v>2959</v>
      </c>
      <c r="D377" s="37" t="s">
        <v>2333</v>
      </c>
    </row>
    <row r="378" spans="1:4" ht="12.75" thickBot="1" x14ac:dyDescent="0.25">
      <c r="A378" s="33" t="s">
        <v>427</v>
      </c>
      <c r="B378" s="33" t="s">
        <v>1763</v>
      </c>
      <c r="C378" s="33">
        <v>3391712</v>
      </c>
      <c r="D378" s="37" t="s">
        <v>2356</v>
      </c>
    </row>
    <row r="379" spans="1:4" ht="12.75" thickBot="1" x14ac:dyDescent="0.25">
      <c r="A379" s="33" t="s">
        <v>428</v>
      </c>
      <c r="B379" s="33" t="s">
        <v>1679</v>
      </c>
      <c r="C379" s="33">
        <v>3817659</v>
      </c>
      <c r="D379" s="37" t="s">
        <v>2357</v>
      </c>
    </row>
    <row r="380" spans="1:4" ht="12.75" thickBot="1" x14ac:dyDescent="0.25">
      <c r="A380" s="33" t="s">
        <v>429</v>
      </c>
      <c r="B380" s="33" t="s">
        <v>1679</v>
      </c>
      <c r="C380" s="33">
        <v>3823264</v>
      </c>
      <c r="D380" s="37" t="s">
        <v>2358</v>
      </c>
    </row>
    <row r="381" spans="1:4" ht="12.75" thickBot="1" x14ac:dyDescent="0.25">
      <c r="A381" s="33" t="s">
        <v>430</v>
      </c>
      <c r="B381" s="33" t="s">
        <v>1763</v>
      </c>
      <c r="C381" s="33">
        <v>3882077</v>
      </c>
      <c r="D381" s="37" t="s">
        <v>2359</v>
      </c>
    </row>
    <row r="382" spans="1:4" ht="12.75" thickBot="1" x14ac:dyDescent="0.25">
      <c r="A382" s="33" t="s">
        <v>431</v>
      </c>
      <c r="B382" s="33" t="s">
        <v>1764</v>
      </c>
      <c r="C382" s="33">
        <v>3882084</v>
      </c>
      <c r="D382" s="37" t="s">
        <v>2110</v>
      </c>
    </row>
    <row r="383" spans="1:4" ht="12.75" thickBot="1" x14ac:dyDescent="0.25">
      <c r="A383" s="33" t="s">
        <v>432</v>
      </c>
      <c r="B383" s="33" t="s">
        <v>1764</v>
      </c>
      <c r="C383" s="33">
        <v>3882085</v>
      </c>
      <c r="D383" s="37" t="s">
        <v>2113</v>
      </c>
    </row>
    <row r="384" spans="1:4" ht="12.75" thickBot="1" x14ac:dyDescent="0.25">
      <c r="A384" s="33" t="s">
        <v>433</v>
      </c>
      <c r="B384" s="33" t="s">
        <v>1655</v>
      </c>
      <c r="C384" s="33">
        <v>3882176</v>
      </c>
      <c r="D384" s="37" t="s">
        <v>2360</v>
      </c>
    </row>
    <row r="385" spans="1:4" ht="12.75" thickBot="1" x14ac:dyDescent="0.25">
      <c r="A385" s="33" t="s">
        <v>434</v>
      </c>
      <c r="B385" s="33" t="s">
        <v>1655</v>
      </c>
      <c r="C385" s="33">
        <v>3882215</v>
      </c>
      <c r="D385" s="37" t="s">
        <v>2361</v>
      </c>
    </row>
    <row r="386" spans="1:4" ht="12.75" thickBot="1" x14ac:dyDescent="0.25">
      <c r="A386" s="33" t="s">
        <v>435</v>
      </c>
      <c r="B386" s="33" t="s">
        <v>1763</v>
      </c>
      <c r="C386" s="33">
        <v>3882224</v>
      </c>
      <c r="D386" s="37" t="s">
        <v>2362</v>
      </c>
    </row>
    <row r="387" spans="1:4" ht="12.75" thickBot="1" x14ac:dyDescent="0.25">
      <c r="A387" s="33" t="s">
        <v>436</v>
      </c>
      <c r="B387" s="33" t="s">
        <v>1765</v>
      </c>
      <c r="C387" s="33">
        <v>3882562</v>
      </c>
      <c r="D387" s="37" t="s">
        <v>2363</v>
      </c>
    </row>
    <row r="388" spans="1:4" ht="12.75" thickBot="1" x14ac:dyDescent="0.25">
      <c r="A388" s="33" t="s">
        <v>437</v>
      </c>
      <c r="B388" s="33" t="s">
        <v>1765</v>
      </c>
      <c r="C388" s="33">
        <v>3882567</v>
      </c>
      <c r="D388" s="37" t="s">
        <v>2364</v>
      </c>
    </row>
    <row r="389" spans="1:4" ht="12.75" thickBot="1" x14ac:dyDescent="0.25">
      <c r="A389" s="33" t="s">
        <v>438</v>
      </c>
      <c r="B389" s="33" t="s">
        <v>1764</v>
      </c>
      <c r="C389" s="33">
        <v>4001955</v>
      </c>
      <c r="D389" s="37" t="s">
        <v>2081</v>
      </c>
    </row>
    <row r="390" spans="1:4" ht="12.75" thickBot="1" x14ac:dyDescent="0.25">
      <c r="A390" s="33" t="s">
        <v>439</v>
      </c>
      <c r="B390" s="33" t="s">
        <v>1655</v>
      </c>
      <c r="C390" s="33">
        <v>4098316</v>
      </c>
      <c r="D390" s="37" t="s">
        <v>2365</v>
      </c>
    </row>
    <row r="391" spans="1:4" ht="12.75" thickBot="1" x14ac:dyDescent="0.25">
      <c r="A391" s="33" t="s">
        <v>440</v>
      </c>
      <c r="B391" s="33" t="s">
        <v>1655</v>
      </c>
      <c r="C391" s="33">
        <v>4263817</v>
      </c>
      <c r="D391" s="37" t="s">
        <v>2366</v>
      </c>
    </row>
    <row r="392" spans="1:4" ht="12.75" thickBot="1" x14ac:dyDescent="0.25">
      <c r="A392" s="33" t="s">
        <v>441</v>
      </c>
      <c r="B392" s="33" t="s">
        <v>1655</v>
      </c>
      <c r="C392" s="33">
        <v>4263819</v>
      </c>
      <c r="D392" s="37" t="s">
        <v>2367</v>
      </c>
    </row>
    <row r="393" spans="1:4" ht="12.75" thickBot="1" x14ac:dyDescent="0.25">
      <c r="A393" s="33" t="s">
        <v>442</v>
      </c>
      <c r="B393" s="33" t="s">
        <v>1657</v>
      </c>
      <c r="C393" s="33">
        <v>4388233</v>
      </c>
      <c r="D393" s="37" t="s">
        <v>2368</v>
      </c>
    </row>
    <row r="394" spans="1:4" ht="12.75" thickBot="1" x14ac:dyDescent="0.25">
      <c r="A394" s="33" t="s">
        <v>443</v>
      </c>
      <c r="B394" s="33" t="s">
        <v>1766</v>
      </c>
      <c r="C394" s="33">
        <v>4454510</v>
      </c>
      <c r="D394" s="37" t="s">
        <v>2369</v>
      </c>
    </row>
    <row r="395" spans="1:4" ht="12.75" thickBot="1" x14ac:dyDescent="0.25">
      <c r="A395" s="33" t="s">
        <v>444</v>
      </c>
      <c r="B395" s="33" t="s">
        <v>1767</v>
      </c>
      <c r="C395" s="33">
        <v>4508574</v>
      </c>
      <c r="D395" s="37" t="s">
        <v>2370</v>
      </c>
    </row>
    <row r="396" spans="1:4" ht="12.75" thickBot="1" x14ac:dyDescent="0.25">
      <c r="A396" s="33" t="s">
        <v>445</v>
      </c>
      <c r="B396" s="33" t="s">
        <v>1767</v>
      </c>
      <c r="C396" s="33">
        <v>4508592</v>
      </c>
      <c r="D396" s="37" t="s">
        <v>2371</v>
      </c>
    </row>
    <row r="397" spans="1:4" ht="12.75" thickBot="1" x14ac:dyDescent="0.25">
      <c r="A397" s="33" t="s">
        <v>446</v>
      </c>
      <c r="B397" s="33" t="s">
        <v>1767</v>
      </c>
      <c r="C397" s="33">
        <v>4508657</v>
      </c>
      <c r="D397" s="37" t="s">
        <v>2372</v>
      </c>
    </row>
    <row r="398" spans="1:4" ht="12.75" thickBot="1" x14ac:dyDescent="0.25">
      <c r="A398" s="33" t="s">
        <v>447</v>
      </c>
      <c r="B398" s="33" t="s">
        <v>1767</v>
      </c>
      <c r="C398" s="33">
        <v>4508715</v>
      </c>
      <c r="D398" s="37" t="s">
        <v>2373</v>
      </c>
    </row>
    <row r="399" spans="1:4" ht="12.75" thickBot="1" x14ac:dyDescent="0.25">
      <c r="A399" s="33" t="s">
        <v>448</v>
      </c>
      <c r="B399" s="33" t="s">
        <v>1767</v>
      </c>
      <c r="C399" s="33">
        <v>4508717</v>
      </c>
      <c r="D399" s="37" t="s">
        <v>2374</v>
      </c>
    </row>
    <row r="400" spans="1:4" ht="12.75" thickBot="1" x14ac:dyDescent="0.25">
      <c r="A400" s="33" t="s">
        <v>449</v>
      </c>
      <c r="B400" s="33" t="s">
        <v>1767</v>
      </c>
      <c r="C400" s="33">
        <v>4508718</v>
      </c>
      <c r="D400" s="37" t="s">
        <v>2375</v>
      </c>
    </row>
    <row r="401" spans="1:4" ht="12.75" thickBot="1" x14ac:dyDescent="0.25">
      <c r="A401" s="33" t="s">
        <v>450</v>
      </c>
      <c r="B401" s="33" t="s">
        <v>1767</v>
      </c>
      <c r="C401" s="33">
        <v>4508719</v>
      </c>
      <c r="D401" s="37" t="s">
        <v>2376</v>
      </c>
    </row>
    <row r="402" spans="1:4" ht="12.75" thickBot="1" x14ac:dyDescent="0.25">
      <c r="A402" s="33" t="s">
        <v>451</v>
      </c>
      <c r="B402" s="33" t="s">
        <v>1768</v>
      </c>
      <c r="C402" s="33">
        <v>4589717</v>
      </c>
      <c r="D402" s="37" t="s">
        <v>2377</v>
      </c>
    </row>
    <row r="403" spans="1:4" ht="12.75" thickBot="1" x14ac:dyDescent="0.25">
      <c r="A403" s="33" t="s">
        <v>452</v>
      </c>
      <c r="B403" s="33" t="s">
        <v>1701</v>
      </c>
      <c r="C403" s="33">
        <v>4589734</v>
      </c>
      <c r="D403" s="37" t="s">
        <v>2378</v>
      </c>
    </row>
    <row r="404" spans="1:4" ht="12.75" thickBot="1" x14ac:dyDescent="0.25">
      <c r="A404" s="33" t="s">
        <v>453</v>
      </c>
      <c r="B404" s="33" t="s">
        <v>1648</v>
      </c>
      <c r="C404" s="33">
        <v>4589776</v>
      </c>
      <c r="D404" s="37" t="s">
        <v>2356</v>
      </c>
    </row>
    <row r="405" spans="1:4" ht="12.75" thickBot="1" x14ac:dyDescent="0.25">
      <c r="A405" s="33" t="s">
        <v>454</v>
      </c>
      <c r="B405" s="33" t="s">
        <v>1680</v>
      </c>
      <c r="C405" s="33">
        <v>4589823</v>
      </c>
      <c r="D405" s="37" t="s">
        <v>2379</v>
      </c>
    </row>
    <row r="406" spans="1:4" ht="12.75" thickBot="1" x14ac:dyDescent="0.25">
      <c r="A406" s="33" t="s">
        <v>455</v>
      </c>
      <c r="B406" s="33" t="s">
        <v>1769</v>
      </c>
      <c r="C406" s="33" t="s">
        <v>2960</v>
      </c>
      <c r="D406" s="37" t="s">
        <v>2380</v>
      </c>
    </row>
    <row r="407" spans="1:4" ht="12.75" thickBot="1" x14ac:dyDescent="0.25">
      <c r="A407" s="33" t="s">
        <v>456</v>
      </c>
      <c r="B407" s="33" t="s">
        <v>1680</v>
      </c>
      <c r="C407" s="33">
        <v>4589967</v>
      </c>
      <c r="D407" s="37" t="s">
        <v>2380</v>
      </c>
    </row>
    <row r="408" spans="1:4" ht="12.75" thickBot="1" x14ac:dyDescent="0.25">
      <c r="A408" s="33" t="s">
        <v>457</v>
      </c>
      <c r="B408" s="33" t="s">
        <v>1770</v>
      </c>
      <c r="C408" s="33">
        <v>4589981</v>
      </c>
      <c r="D408" s="37" t="s">
        <v>2291</v>
      </c>
    </row>
    <row r="409" spans="1:4" ht="12.75" thickBot="1" x14ac:dyDescent="0.25">
      <c r="A409" s="33" t="s">
        <v>458</v>
      </c>
      <c r="B409" s="33" t="s">
        <v>1770</v>
      </c>
      <c r="C409" s="33">
        <v>4590000</v>
      </c>
      <c r="D409" s="37" t="s">
        <v>2135</v>
      </c>
    </row>
    <row r="410" spans="1:4" ht="12.75" thickBot="1" x14ac:dyDescent="0.25">
      <c r="A410" s="33" t="s">
        <v>459</v>
      </c>
      <c r="B410" s="33" t="s">
        <v>1768</v>
      </c>
      <c r="C410" s="33">
        <v>4590035</v>
      </c>
      <c r="D410" s="37" t="s">
        <v>2381</v>
      </c>
    </row>
    <row r="411" spans="1:4" ht="12.75" thickBot="1" x14ac:dyDescent="0.25">
      <c r="A411" s="33" t="s">
        <v>460</v>
      </c>
      <c r="B411" s="33" t="s">
        <v>1666</v>
      </c>
      <c r="C411" s="33">
        <v>4608285</v>
      </c>
      <c r="D411" s="37" t="s">
        <v>2382</v>
      </c>
    </row>
    <row r="412" spans="1:4" ht="12.75" thickBot="1" x14ac:dyDescent="0.25">
      <c r="A412" s="33" t="s">
        <v>461</v>
      </c>
      <c r="B412" s="33" t="s">
        <v>1749</v>
      </c>
      <c r="C412" s="33">
        <v>4616275</v>
      </c>
      <c r="D412" s="37" t="s">
        <v>2383</v>
      </c>
    </row>
    <row r="413" spans="1:4" ht="12.75" thickBot="1" x14ac:dyDescent="0.25">
      <c r="A413" s="33" t="s">
        <v>462</v>
      </c>
      <c r="B413" s="33" t="s">
        <v>1666</v>
      </c>
      <c r="C413" s="33">
        <v>4620564</v>
      </c>
      <c r="D413" s="37" t="s">
        <v>2384</v>
      </c>
    </row>
    <row r="414" spans="1:4" ht="12.75" thickBot="1" x14ac:dyDescent="0.25">
      <c r="A414" s="33" t="s">
        <v>463</v>
      </c>
      <c r="B414" s="33" t="s">
        <v>1666</v>
      </c>
      <c r="C414" s="33">
        <v>4620565</v>
      </c>
      <c r="D414" s="37" t="s">
        <v>2385</v>
      </c>
    </row>
    <row r="415" spans="1:4" ht="12.75" thickBot="1" x14ac:dyDescent="0.25">
      <c r="A415" s="33" t="s">
        <v>464</v>
      </c>
      <c r="B415" s="33" t="s">
        <v>1666</v>
      </c>
      <c r="C415" s="33">
        <v>4629042</v>
      </c>
      <c r="D415" s="37" t="s">
        <v>2386</v>
      </c>
    </row>
    <row r="416" spans="1:4" ht="12.75" thickBot="1" x14ac:dyDescent="0.25">
      <c r="A416" s="33" t="s">
        <v>465</v>
      </c>
      <c r="B416" s="33" t="s">
        <v>1666</v>
      </c>
      <c r="C416" s="33">
        <v>4629044</v>
      </c>
      <c r="D416" s="37" t="s">
        <v>2387</v>
      </c>
    </row>
    <row r="417" spans="1:4" ht="12.75" thickBot="1" x14ac:dyDescent="0.25">
      <c r="A417" s="33" t="s">
        <v>466</v>
      </c>
      <c r="B417" s="33" t="s">
        <v>1666</v>
      </c>
      <c r="C417" s="33">
        <v>4629049</v>
      </c>
      <c r="D417" s="37" t="s">
        <v>2388</v>
      </c>
    </row>
    <row r="418" spans="1:4" ht="12.75" thickBot="1" x14ac:dyDescent="0.25">
      <c r="A418" s="33" t="s">
        <v>467</v>
      </c>
      <c r="B418" s="33" t="s">
        <v>1654</v>
      </c>
      <c r="C418" s="33">
        <v>4630405</v>
      </c>
      <c r="D418" s="37" t="s">
        <v>2389</v>
      </c>
    </row>
    <row r="419" spans="1:4" ht="12.75" thickBot="1" x14ac:dyDescent="0.25">
      <c r="A419" s="33" t="s">
        <v>468</v>
      </c>
      <c r="B419" s="33" t="s">
        <v>1654</v>
      </c>
      <c r="C419" s="33">
        <v>4630411</v>
      </c>
      <c r="D419" s="37" t="s">
        <v>2390</v>
      </c>
    </row>
    <row r="420" spans="1:4" ht="12.75" thickBot="1" x14ac:dyDescent="0.25">
      <c r="A420" s="33" t="s">
        <v>469</v>
      </c>
      <c r="B420" s="33" t="s">
        <v>1666</v>
      </c>
      <c r="C420" s="33">
        <v>4639296</v>
      </c>
      <c r="D420" s="37" t="s">
        <v>2391</v>
      </c>
    </row>
    <row r="421" spans="1:4" ht="12.75" thickBot="1" x14ac:dyDescent="0.25">
      <c r="A421" s="33" t="s">
        <v>470</v>
      </c>
      <c r="B421" s="33" t="s">
        <v>1771</v>
      </c>
      <c r="C421" s="33">
        <v>4649379</v>
      </c>
      <c r="D421" s="37" t="s">
        <v>2116</v>
      </c>
    </row>
    <row r="422" spans="1:4" ht="12.75" thickBot="1" x14ac:dyDescent="0.25">
      <c r="A422" s="33" t="s">
        <v>471</v>
      </c>
      <c r="B422" s="33" t="s">
        <v>1771</v>
      </c>
      <c r="C422" s="33">
        <v>4649382</v>
      </c>
      <c r="D422" s="37" t="s">
        <v>2281</v>
      </c>
    </row>
    <row r="423" spans="1:4" ht="12.75" thickBot="1" x14ac:dyDescent="0.25">
      <c r="A423" s="33" t="s">
        <v>472</v>
      </c>
      <c r="B423" s="33" t="s">
        <v>1654</v>
      </c>
      <c r="C423" s="33">
        <v>4681008</v>
      </c>
      <c r="D423" s="37" t="s">
        <v>2127</v>
      </c>
    </row>
    <row r="424" spans="1:4" ht="12.75" thickBot="1" x14ac:dyDescent="0.25">
      <c r="A424" s="33" t="s">
        <v>473</v>
      </c>
      <c r="B424" s="33" t="s">
        <v>1654</v>
      </c>
      <c r="C424" s="33">
        <v>4681009</v>
      </c>
      <c r="D424" s="37" t="s">
        <v>2259</v>
      </c>
    </row>
    <row r="425" spans="1:4" ht="12.75" thickBot="1" x14ac:dyDescent="0.25">
      <c r="A425" s="33" t="s">
        <v>474</v>
      </c>
      <c r="B425" s="33" t="s">
        <v>1655</v>
      </c>
      <c r="C425" s="33">
        <v>4690613</v>
      </c>
      <c r="D425" s="37" t="s">
        <v>2392</v>
      </c>
    </row>
    <row r="426" spans="1:4" ht="12.75" thickBot="1" x14ac:dyDescent="0.25">
      <c r="A426" s="33" t="s">
        <v>475</v>
      </c>
      <c r="B426" s="33" t="s">
        <v>1680</v>
      </c>
      <c r="C426" s="33">
        <v>4721184</v>
      </c>
      <c r="D426" s="37" t="s">
        <v>2293</v>
      </c>
    </row>
    <row r="427" spans="1:4" ht="12.75" thickBot="1" x14ac:dyDescent="0.25">
      <c r="A427" s="33" t="s">
        <v>476</v>
      </c>
      <c r="B427" s="33" t="s">
        <v>1666</v>
      </c>
      <c r="C427" s="33">
        <v>4723595</v>
      </c>
      <c r="D427" s="37" t="s">
        <v>2393</v>
      </c>
    </row>
    <row r="428" spans="1:4" ht="12.75" thickBot="1" x14ac:dyDescent="0.25">
      <c r="A428" s="33" t="s">
        <v>477</v>
      </c>
      <c r="B428" s="33" t="s">
        <v>1666</v>
      </c>
      <c r="C428" s="33">
        <v>4743850</v>
      </c>
      <c r="D428" s="37" t="s">
        <v>2273</v>
      </c>
    </row>
    <row r="429" spans="1:4" ht="12.75" thickBot="1" x14ac:dyDescent="0.25">
      <c r="A429" s="33" t="s">
        <v>478</v>
      </c>
      <c r="B429" s="33" t="s">
        <v>1666</v>
      </c>
      <c r="C429" s="33">
        <v>4743851</v>
      </c>
      <c r="D429" s="37" t="s">
        <v>2271</v>
      </c>
    </row>
    <row r="430" spans="1:4" ht="12.75" thickBot="1" x14ac:dyDescent="0.25">
      <c r="A430" s="33" t="s">
        <v>479</v>
      </c>
      <c r="B430" s="33" t="s">
        <v>1666</v>
      </c>
      <c r="C430" s="33">
        <v>4774966</v>
      </c>
      <c r="D430" s="37" t="s">
        <v>2394</v>
      </c>
    </row>
    <row r="431" spans="1:4" ht="12.75" thickBot="1" x14ac:dyDescent="0.25">
      <c r="A431" s="33" t="s">
        <v>480</v>
      </c>
      <c r="B431" s="33" t="s">
        <v>1772</v>
      </c>
      <c r="C431" s="33">
        <v>4808254</v>
      </c>
      <c r="D431" s="37" t="s">
        <v>2395</v>
      </c>
    </row>
    <row r="432" spans="1:4" ht="12.75" thickBot="1" x14ac:dyDescent="0.25">
      <c r="A432" s="33" t="s">
        <v>481</v>
      </c>
      <c r="B432" s="33" t="s">
        <v>1773</v>
      </c>
      <c r="C432" s="33">
        <v>5122693</v>
      </c>
      <c r="D432" s="37" t="s">
        <v>2396</v>
      </c>
    </row>
    <row r="433" spans="1:4" ht="12.75" thickBot="1" x14ac:dyDescent="0.25">
      <c r="A433" s="33" t="s">
        <v>482</v>
      </c>
      <c r="B433" s="33" t="s">
        <v>1774</v>
      </c>
      <c r="C433" s="33">
        <v>4487060</v>
      </c>
      <c r="D433" s="37" t="s">
        <v>2397</v>
      </c>
    </row>
    <row r="434" spans="1:4" ht="12.75" thickBot="1" x14ac:dyDescent="0.25">
      <c r="A434" s="33" t="s">
        <v>483</v>
      </c>
      <c r="B434" s="33" t="s">
        <v>1775</v>
      </c>
      <c r="C434" s="33" t="s">
        <v>2961</v>
      </c>
      <c r="D434" s="37" t="s">
        <v>2161</v>
      </c>
    </row>
    <row r="435" spans="1:4" ht="12.75" thickBot="1" x14ac:dyDescent="0.25">
      <c r="A435" s="33" t="s">
        <v>484</v>
      </c>
      <c r="B435" s="33" t="s">
        <v>1774</v>
      </c>
      <c r="C435" s="33">
        <v>5161236</v>
      </c>
      <c r="D435" s="37" t="s">
        <v>2105</v>
      </c>
    </row>
    <row r="436" spans="1:4" ht="12.75" thickBot="1" x14ac:dyDescent="0.25">
      <c r="A436" s="33" t="s">
        <v>485</v>
      </c>
      <c r="B436" s="33" t="s">
        <v>1776</v>
      </c>
      <c r="C436" s="33">
        <v>5311659</v>
      </c>
      <c r="D436" s="37" t="s">
        <v>2079</v>
      </c>
    </row>
    <row r="437" spans="1:4" ht="12.75" thickBot="1" x14ac:dyDescent="0.25">
      <c r="A437" s="33" t="s">
        <v>486</v>
      </c>
      <c r="B437" s="33" t="s">
        <v>1776</v>
      </c>
      <c r="C437" s="33">
        <v>5311660</v>
      </c>
      <c r="D437" s="37" t="s">
        <v>2082</v>
      </c>
    </row>
    <row r="438" spans="1:4" ht="12.75" thickBot="1" x14ac:dyDescent="0.25">
      <c r="A438" s="33" t="s">
        <v>487</v>
      </c>
      <c r="B438" s="33" t="s">
        <v>1776</v>
      </c>
      <c r="C438" s="33">
        <v>5335853</v>
      </c>
      <c r="D438" s="37" t="s">
        <v>2085</v>
      </c>
    </row>
    <row r="439" spans="1:4" ht="12.75" thickBot="1" x14ac:dyDescent="0.25">
      <c r="A439" s="33" t="s">
        <v>488</v>
      </c>
      <c r="B439" s="33" t="s">
        <v>1776</v>
      </c>
      <c r="C439" s="33">
        <v>5335856</v>
      </c>
      <c r="D439" s="37" t="s">
        <v>2398</v>
      </c>
    </row>
    <row r="440" spans="1:4" ht="12.75" thickBot="1" x14ac:dyDescent="0.25">
      <c r="A440" s="33" t="s">
        <v>489</v>
      </c>
      <c r="B440" s="33" t="s">
        <v>1776</v>
      </c>
      <c r="C440" s="33">
        <v>5311661</v>
      </c>
      <c r="D440" s="37" t="s">
        <v>2399</v>
      </c>
    </row>
    <row r="441" spans="1:4" ht="12.75" thickBot="1" x14ac:dyDescent="0.25">
      <c r="A441" s="33" t="s">
        <v>490</v>
      </c>
      <c r="B441" s="33" t="s">
        <v>1777</v>
      </c>
      <c r="C441" s="33">
        <v>5466788</v>
      </c>
      <c r="D441" s="37" t="s">
        <v>2400</v>
      </c>
    </row>
    <row r="442" spans="1:4" ht="12.75" thickBot="1" x14ac:dyDescent="0.25">
      <c r="A442" s="33" t="s">
        <v>491</v>
      </c>
      <c r="B442" s="33" t="s">
        <v>1778</v>
      </c>
      <c r="C442" s="33" t="s">
        <v>2962</v>
      </c>
      <c r="D442" s="37" t="s">
        <v>2401</v>
      </c>
    </row>
    <row r="443" spans="1:4" ht="12.75" thickBot="1" x14ac:dyDescent="0.25">
      <c r="A443" s="33" t="s">
        <v>492</v>
      </c>
      <c r="B443" s="33" t="s">
        <v>1779</v>
      </c>
      <c r="C443" s="33">
        <v>3882029</v>
      </c>
      <c r="D443" s="37" t="s">
        <v>2402</v>
      </c>
    </row>
    <row r="444" spans="1:4" ht="12.75" thickBot="1" x14ac:dyDescent="0.25">
      <c r="A444" s="33" t="s">
        <v>493</v>
      </c>
      <c r="B444" s="33" t="s">
        <v>1779</v>
      </c>
      <c r="C444" s="33">
        <v>3882044</v>
      </c>
      <c r="D444" s="37" t="s">
        <v>2403</v>
      </c>
    </row>
    <row r="445" spans="1:4" ht="12.75" thickBot="1" x14ac:dyDescent="0.25">
      <c r="A445" s="33" t="s">
        <v>494</v>
      </c>
      <c r="B445" s="33" t="s">
        <v>1779</v>
      </c>
      <c r="C445" s="33">
        <v>3882050</v>
      </c>
      <c r="D445" s="37" t="s">
        <v>2132</v>
      </c>
    </row>
    <row r="446" spans="1:4" ht="12.75" thickBot="1" x14ac:dyDescent="0.25">
      <c r="A446" s="33" t="s">
        <v>495</v>
      </c>
      <c r="B446" s="33" t="s">
        <v>1779</v>
      </c>
      <c r="C446" s="33">
        <v>5475624</v>
      </c>
      <c r="D446" s="37" t="s">
        <v>2175</v>
      </c>
    </row>
    <row r="447" spans="1:4" ht="12.75" thickBot="1" x14ac:dyDescent="0.25">
      <c r="A447" s="33" t="s">
        <v>496</v>
      </c>
      <c r="B447" s="33" t="s">
        <v>1779</v>
      </c>
      <c r="C447" s="33">
        <v>5496945</v>
      </c>
      <c r="D447" s="37" t="s">
        <v>2162</v>
      </c>
    </row>
    <row r="448" spans="1:4" ht="12.75" thickBot="1" x14ac:dyDescent="0.25">
      <c r="A448" s="33" t="s">
        <v>497</v>
      </c>
      <c r="B448" s="33" t="s">
        <v>1779</v>
      </c>
      <c r="C448" s="33">
        <v>5496947</v>
      </c>
      <c r="D448" s="37" t="s">
        <v>2145</v>
      </c>
    </row>
    <row r="449" spans="1:4" ht="12.75" thickBot="1" x14ac:dyDescent="0.25">
      <c r="A449" s="33" t="s">
        <v>498</v>
      </c>
      <c r="B449" s="33" t="s">
        <v>1779</v>
      </c>
      <c r="C449" s="33">
        <v>5496953</v>
      </c>
      <c r="D449" s="37" t="s">
        <v>2167</v>
      </c>
    </row>
    <row r="450" spans="1:4" ht="12.75" thickBot="1" x14ac:dyDescent="0.25">
      <c r="A450" s="33" t="s">
        <v>499</v>
      </c>
      <c r="B450" s="33" t="s">
        <v>1780</v>
      </c>
      <c r="C450" s="33">
        <v>3882020</v>
      </c>
      <c r="D450" s="37" t="s">
        <v>2404</v>
      </c>
    </row>
    <row r="451" spans="1:4" ht="12.75" thickBot="1" x14ac:dyDescent="0.25">
      <c r="A451" s="33" t="s">
        <v>500</v>
      </c>
      <c r="B451" s="33" t="s">
        <v>1780</v>
      </c>
      <c r="C451" s="33">
        <v>3882052</v>
      </c>
      <c r="D451" s="37" t="s">
        <v>2405</v>
      </c>
    </row>
    <row r="452" spans="1:4" ht="12.75" thickBot="1" x14ac:dyDescent="0.25">
      <c r="A452" s="33" t="s">
        <v>501</v>
      </c>
      <c r="B452" s="33" t="s">
        <v>1779</v>
      </c>
      <c r="C452" s="33">
        <v>5475625</v>
      </c>
      <c r="D452" s="37" t="s">
        <v>2177</v>
      </c>
    </row>
    <row r="453" spans="1:4" ht="12.75" thickBot="1" x14ac:dyDescent="0.25">
      <c r="A453" s="33" t="s">
        <v>502</v>
      </c>
      <c r="B453" s="33" t="s">
        <v>1779</v>
      </c>
      <c r="C453" s="33">
        <v>5490095</v>
      </c>
      <c r="D453" s="37" t="s">
        <v>2153</v>
      </c>
    </row>
    <row r="454" spans="1:4" ht="12.75" thickBot="1" x14ac:dyDescent="0.25">
      <c r="A454" s="33" t="s">
        <v>503</v>
      </c>
      <c r="B454" s="33" t="s">
        <v>1781</v>
      </c>
      <c r="C454" s="33">
        <v>4002513</v>
      </c>
      <c r="D454" s="37" t="s">
        <v>2406</v>
      </c>
    </row>
    <row r="455" spans="1:4" ht="12.75" thickBot="1" x14ac:dyDescent="0.25">
      <c r="A455" s="33" t="s">
        <v>504</v>
      </c>
      <c r="B455" s="33" t="s">
        <v>1655</v>
      </c>
      <c r="C455" s="33">
        <v>4960656</v>
      </c>
      <c r="D455" s="37" t="s">
        <v>2407</v>
      </c>
    </row>
    <row r="456" spans="1:4" ht="12.75" thickBot="1" x14ac:dyDescent="0.25">
      <c r="A456" s="33" t="s">
        <v>505</v>
      </c>
      <c r="B456" s="33" t="s">
        <v>1782</v>
      </c>
      <c r="C456" s="33">
        <v>4076557</v>
      </c>
      <c r="D456" s="37" t="s">
        <v>2408</v>
      </c>
    </row>
    <row r="457" spans="1:4" ht="12.75" thickBot="1" x14ac:dyDescent="0.25">
      <c r="A457" s="33" t="s">
        <v>506</v>
      </c>
      <c r="B457" s="33" t="s">
        <v>1732</v>
      </c>
      <c r="C457" s="33">
        <v>4376908</v>
      </c>
      <c r="D457" s="37" t="s">
        <v>2409</v>
      </c>
    </row>
    <row r="458" spans="1:4" ht="12.75" thickBot="1" x14ac:dyDescent="0.25">
      <c r="A458" s="33" t="s">
        <v>507</v>
      </c>
      <c r="B458" s="33" t="s">
        <v>1783</v>
      </c>
      <c r="C458" s="33">
        <v>5526012</v>
      </c>
      <c r="D458" s="37" t="s">
        <v>2410</v>
      </c>
    </row>
    <row r="459" spans="1:4" ht="12.75" thickBot="1" x14ac:dyDescent="0.25">
      <c r="A459" s="33" t="s">
        <v>508</v>
      </c>
      <c r="B459" s="33" t="s">
        <v>1784</v>
      </c>
      <c r="C459" s="33">
        <v>5422389</v>
      </c>
      <c r="D459" s="37" t="s">
        <v>2333</v>
      </c>
    </row>
    <row r="460" spans="1:4" ht="12.75" thickBot="1" x14ac:dyDescent="0.25">
      <c r="A460" s="33" t="s">
        <v>509</v>
      </c>
      <c r="B460" s="33" t="s">
        <v>1785</v>
      </c>
      <c r="C460" s="33">
        <v>4454619</v>
      </c>
      <c r="D460" s="37" t="s">
        <v>2411</v>
      </c>
    </row>
    <row r="461" spans="1:4" ht="12.75" thickBot="1" x14ac:dyDescent="0.25">
      <c r="A461" s="33" t="s">
        <v>510</v>
      </c>
      <c r="B461" s="33" t="s">
        <v>1656</v>
      </c>
      <c r="C461" s="33">
        <v>4644259</v>
      </c>
      <c r="D461" s="37" t="s">
        <v>2412</v>
      </c>
    </row>
    <row r="462" spans="1:4" ht="12.75" thickBot="1" x14ac:dyDescent="0.25">
      <c r="A462" s="33" t="s">
        <v>511</v>
      </c>
      <c r="B462" s="33" t="s">
        <v>1656</v>
      </c>
      <c r="C462" s="33">
        <v>4644260</v>
      </c>
      <c r="D462" s="37" t="s">
        <v>2413</v>
      </c>
    </row>
    <row r="463" spans="1:4" ht="12.75" thickBot="1" x14ac:dyDescent="0.25">
      <c r="A463" s="33" t="s">
        <v>512</v>
      </c>
      <c r="B463" s="33" t="s">
        <v>1656</v>
      </c>
      <c r="C463" s="33">
        <v>4644261</v>
      </c>
      <c r="D463" s="37" t="s">
        <v>2414</v>
      </c>
    </row>
    <row r="464" spans="1:4" ht="12.75" thickBot="1" x14ac:dyDescent="0.25">
      <c r="A464" s="33" t="s">
        <v>513</v>
      </c>
      <c r="B464" s="33" t="s">
        <v>1656</v>
      </c>
      <c r="C464" s="33">
        <v>4644909</v>
      </c>
      <c r="D464" s="37" t="s">
        <v>2415</v>
      </c>
    </row>
    <row r="465" spans="1:4" ht="12.75" thickBot="1" x14ac:dyDescent="0.25">
      <c r="A465" s="33" t="s">
        <v>514</v>
      </c>
      <c r="B465" s="33" t="s">
        <v>1656</v>
      </c>
      <c r="C465" s="33">
        <v>4644910</v>
      </c>
      <c r="D465" s="37" t="s">
        <v>2416</v>
      </c>
    </row>
    <row r="466" spans="1:4" ht="12.75" thickBot="1" x14ac:dyDescent="0.25">
      <c r="A466" s="33" t="s">
        <v>515</v>
      </c>
      <c r="B466" s="33" t="s">
        <v>1656</v>
      </c>
      <c r="C466" s="33">
        <v>4644911</v>
      </c>
      <c r="D466" s="37" t="s">
        <v>2408</v>
      </c>
    </row>
    <row r="467" spans="1:4" ht="12.75" thickBot="1" x14ac:dyDescent="0.25">
      <c r="A467" s="33" t="s">
        <v>516</v>
      </c>
      <c r="B467" s="33" t="s">
        <v>1680</v>
      </c>
      <c r="C467" s="33">
        <v>5396052</v>
      </c>
      <c r="D467" s="37" t="s">
        <v>2417</v>
      </c>
    </row>
    <row r="468" spans="1:4" ht="12.75" thickBot="1" x14ac:dyDescent="0.25">
      <c r="A468" s="33" t="s">
        <v>517</v>
      </c>
      <c r="B468" s="33" t="s">
        <v>1648</v>
      </c>
      <c r="C468" s="33">
        <v>4589746</v>
      </c>
      <c r="D468" s="37" t="s">
        <v>2418</v>
      </c>
    </row>
    <row r="469" spans="1:4" ht="12.75" thickBot="1" x14ac:dyDescent="0.25">
      <c r="A469" s="33" t="s">
        <v>518</v>
      </c>
      <c r="B469" s="33" t="s">
        <v>1648</v>
      </c>
      <c r="C469" s="33">
        <v>4589951</v>
      </c>
      <c r="D469" s="37" t="s">
        <v>2419</v>
      </c>
    </row>
    <row r="470" spans="1:4" ht="12.75" thickBot="1" x14ac:dyDescent="0.25">
      <c r="A470" s="33" t="s">
        <v>519</v>
      </c>
      <c r="B470" s="33" t="s">
        <v>1680</v>
      </c>
      <c r="C470" s="33">
        <v>4715633</v>
      </c>
      <c r="D470" s="37" t="s">
        <v>2418</v>
      </c>
    </row>
    <row r="471" spans="1:4" ht="12.75" thickBot="1" x14ac:dyDescent="0.25">
      <c r="A471" s="33" t="s">
        <v>520</v>
      </c>
      <c r="B471" s="33" t="s">
        <v>1786</v>
      </c>
      <c r="C471" s="33">
        <v>3392852</v>
      </c>
      <c r="D471" s="37" t="s">
        <v>2420</v>
      </c>
    </row>
    <row r="472" spans="1:4" ht="12.75" thickBot="1" x14ac:dyDescent="0.25">
      <c r="A472" s="33" t="s">
        <v>521</v>
      </c>
      <c r="B472" s="33" t="s">
        <v>1751</v>
      </c>
      <c r="C472" s="33">
        <v>5236823</v>
      </c>
      <c r="D472" s="37" t="s">
        <v>2421</v>
      </c>
    </row>
    <row r="473" spans="1:4" ht="12.75" thickBot="1" x14ac:dyDescent="0.25">
      <c r="A473" s="33" t="s">
        <v>522</v>
      </c>
      <c r="B473" s="33" t="s">
        <v>1751</v>
      </c>
      <c r="C473" s="33">
        <v>5236835</v>
      </c>
      <c r="D473" s="37" t="s">
        <v>2422</v>
      </c>
    </row>
    <row r="474" spans="1:4" ht="12.75" thickBot="1" x14ac:dyDescent="0.25">
      <c r="A474" s="33" t="s">
        <v>523</v>
      </c>
      <c r="B474" s="33" t="s">
        <v>1751</v>
      </c>
      <c r="C474" s="33">
        <v>5256227</v>
      </c>
      <c r="D474" s="37" t="s">
        <v>2423</v>
      </c>
    </row>
    <row r="475" spans="1:4" ht="12.75" thickBot="1" x14ac:dyDescent="0.25">
      <c r="A475" s="33" t="s">
        <v>524</v>
      </c>
      <c r="B475" s="33" t="s">
        <v>1751</v>
      </c>
      <c r="C475" s="33">
        <v>5256229</v>
      </c>
      <c r="D475" s="37" t="s">
        <v>2424</v>
      </c>
    </row>
    <row r="476" spans="1:4" ht="12.75" thickBot="1" x14ac:dyDescent="0.25">
      <c r="A476" s="33" t="s">
        <v>525</v>
      </c>
      <c r="B476" s="33" t="s">
        <v>1751</v>
      </c>
      <c r="C476" s="33">
        <v>5256232</v>
      </c>
      <c r="D476" s="37" t="s">
        <v>2425</v>
      </c>
    </row>
    <row r="477" spans="1:4" ht="12.75" thickBot="1" x14ac:dyDescent="0.25">
      <c r="A477" s="33" t="s">
        <v>526</v>
      </c>
      <c r="B477" s="33" t="s">
        <v>1666</v>
      </c>
      <c r="C477" s="33">
        <v>4811272</v>
      </c>
      <c r="D477" s="37" t="s">
        <v>2426</v>
      </c>
    </row>
    <row r="478" spans="1:4" ht="12.75" thickBot="1" x14ac:dyDescent="0.25">
      <c r="A478" s="33" t="s">
        <v>527</v>
      </c>
      <c r="B478" s="33" t="s">
        <v>1666</v>
      </c>
      <c r="C478" s="33">
        <v>4811277</v>
      </c>
      <c r="D478" s="37" t="s">
        <v>2427</v>
      </c>
    </row>
    <row r="479" spans="1:4" ht="12.75" thickBot="1" x14ac:dyDescent="0.25">
      <c r="A479" s="33" t="s">
        <v>528</v>
      </c>
      <c r="B479" s="33" t="s">
        <v>1666</v>
      </c>
      <c r="C479" s="33">
        <v>4811515</v>
      </c>
      <c r="D479" s="37" t="s">
        <v>2428</v>
      </c>
    </row>
    <row r="480" spans="1:4" ht="12.75" thickBot="1" x14ac:dyDescent="0.25">
      <c r="A480" s="33" t="s">
        <v>529</v>
      </c>
      <c r="B480" s="33" t="s">
        <v>1660</v>
      </c>
      <c r="C480" s="33">
        <v>4811516</v>
      </c>
      <c r="D480" s="37" t="s">
        <v>2429</v>
      </c>
    </row>
    <row r="481" spans="1:4" ht="12.75" thickBot="1" x14ac:dyDescent="0.25">
      <c r="A481" s="33" t="s">
        <v>530</v>
      </c>
      <c r="B481" s="33" t="s">
        <v>1787</v>
      </c>
      <c r="C481" s="33">
        <v>3590412</v>
      </c>
      <c r="D481" s="37" t="s">
        <v>2430</v>
      </c>
    </row>
    <row r="482" spans="1:4" ht="12.75" thickBot="1" x14ac:dyDescent="0.25">
      <c r="A482" s="33" t="s">
        <v>531</v>
      </c>
      <c r="B482" s="33" t="s">
        <v>1674</v>
      </c>
      <c r="C482" s="33">
        <v>5468760</v>
      </c>
      <c r="D482" s="37" t="s">
        <v>2431</v>
      </c>
    </row>
    <row r="483" spans="1:4" ht="12.75" thickBot="1" x14ac:dyDescent="0.25">
      <c r="A483" s="33" t="s">
        <v>532</v>
      </c>
      <c r="B483" s="33" t="s">
        <v>1666</v>
      </c>
      <c r="C483" s="33">
        <v>4885307</v>
      </c>
      <c r="D483" s="37" t="s">
        <v>2432</v>
      </c>
    </row>
    <row r="484" spans="1:4" ht="12.75" thickBot="1" x14ac:dyDescent="0.25">
      <c r="A484" s="33" t="s">
        <v>533</v>
      </c>
      <c r="B484" s="33" t="s">
        <v>1666</v>
      </c>
      <c r="C484" s="33">
        <v>4885308</v>
      </c>
      <c r="D484" s="37" t="s">
        <v>2433</v>
      </c>
    </row>
    <row r="485" spans="1:4" ht="12.75" thickBot="1" x14ac:dyDescent="0.25">
      <c r="A485" s="33" t="s">
        <v>534</v>
      </c>
      <c r="B485" s="33" t="s">
        <v>1666</v>
      </c>
      <c r="C485" s="33">
        <v>4885315</v>
      </c>
      <c r="D485" s="37" t="s">
        <v>2434</v>
      </c>
    </row>
    <row r="486" spans="1:4" ht="12.75" thickBot="1" x14ac:dyDescent="0.25">
      <c r="A486" s="33" t="s">
        <v>535</v>
      </c>
      <c r="B486" s="33" t="s">
        <v>1788</v>
      </c>
      <c r="C486" s="33">
        <v>5291644</v>
      </c>
      <c r="D486" s="37" t="s">
        <v>2115</v>
      </c>
    </row>
    <row r="487" spans="1:4" ht="12.75" thickBot="1" x14ac:dyDescent="0.25">
      <c r="A487" s="33" t="s">
        <v>536</v>
      </c>
      <c r="B487" s="33" t="s">
        <v>1674</v>
      </c>
      <c r="C487" s="33">
        <v>5291645</v>
      </c>
      <c r="D487" s="37" t="s">
        <v>2120</v>
      </c>
    </row>
    <row r="488" spans="1:4" ht="12.75" thickBot="1" x14ac:dyDescent="0.25">
      <c r="A488" s="33" t="s">
        <v>537</v>
      </c>
      <c r="B488" s="33" t="s">
        <v>1789</v>
      </c>
      <c r="C488" s="33">
        <v>5407484</v>
      </c>
      <c r="D488" s="37" t="s">
        <v>2115</v>
      </c>
    </row>
    <row r="489" spans="1:4" ht="12.75" thickBot="1" x14ac:dyDescent="0.25">
      <c r="A489" s="33" t="s">
        <v>538</v>
      </c>
      <c r="B489" s="33" t="s">
        <v>1790</v>
      </c>
      <c r="C489" s="33">
        <v>5291647</v>
      </c>
      <c r="D489" s="37" t="s">
        <v>2124</v>
      </c>
    </row>
    <row r="490" spans="1:4" ht="12.75" thickBot="1" x14ac:dyDescent="0.25">
      <c r="A490" s="33" t="s">
        <v>539</v>
      </c>
      <c r="B490" s="33" t="s">
        <v>1655</v>
      </c>
      <c r="C490" s="33">
        <v>4811311</v>
      </c>
      <c r="D490" s="37" t="s">
        <v>2435</v>
      </c>
    </row>
    <row r="491" spans="1:4" ht="12.75" thickBot="1" x14ac:dyDescent="0.25">
      <c r="A491" s="33" t="s">
        <v>540</v>
      </c>
      <c r="B491" s="33" t="s">
        <v>1669</v>
      </c>
      <c r="C491" s="33">
        <v>4976092</v>
      </c>
      <c r="D491" s="37" t="s">
        <v>2132</v>
      </c>
    </row>
    <row r="492" spans="1:4" ht="12.75" thickBot="1" x14ac:dyDescent="0.25">
      <c r="A492" s="33" t="s">
        <v>541</v>
      </c>
      <c r="B492" s="33" t="s">
        <v>1666</v>
      </c>
      <c r="C492" s="33">
        <v>5183184</v>
      </c>
      <c r="D492" s="37" t="s">
        <v>2436</v>
      </c>
    </row>
    <row r="493" spans="1:4" ht="12.75" thickBot="1" x14ac:dyDescent="0.25">
      <c r="A493" s="33" t="s">
        <v>542</v>
      </c>
      <c r="B493" s="33" t="s">
        <v>1666</v>
      </c>
      <c r="C493" s="33">
        <v>5183185</v>
      </c>
      <c r="D493" s="37" t="s">
        <v>2437</v>
      </c>
    </row>
    <row r="494" spans="1:4" ht="12.75" thickBot="1" x14ac:dyDescent="0.25">
      <c r="A494" s="33" t="s">
        <v>543</v>
      </c>
      <c r="B494" s="33" t="s">
        <v>1666</v>
      </c>
      <c r="C494" s="33">
        <v>5188304</v>
      </c>
      <c r="D494" s="37" t="s">
        <v>2438</v>
      </c>
    </row>
    <row r="495" spans="1:4" ht="12.75" thickBot="1" x14ac:dyDescent="0.25">
      <c r="A495" s="33" t="s">
        <v>544</v>
      </c>
      <c r="B495" s="33" t="s">
        <v>1666</v>
      </c>
      <c r="C495" s="33">
        <v>5285291</v>
      </c>
      <c r="D495" s="37" t="s">
        <v>2439</v>
      </c>
    </row>
    <row r="496" spans="1:4" ht="12.75" thickBot="1" x14ac:dyDescent="0.25">
      <c r="A496" s="33" t="s">
        <v>545</v>
      </c>
      <c r="B496" s="33" t="s">
        <v>1655</v>
      </c>
      <c r="C496" s="33">
        <v>4263820</v>
      </c>
      <c r="D496" s="37" t="s">
        <v>2440</v>
      </c>
    </row>
    <row r="497" spans="1:4" ht="12.75" thickBot="1" x14ac:dyDescent="0.25">
      <c r="A497" s="33" t="s">
        <v>546</v>
      </c>
      <c r="B497" s="33" t="s">
        <v>1655</v>
      </c>
      <c r="C497" s="33">
        <v>4263822</v>
      </c>
      <c r="D497" s="37" t="s">
        <v>2441</v>
      </c>
    </row>
    <row r="498" spans="1:4" ht="12.75" thickBot="1" x14ac:dyDescent="0.25">
      <c r="A498" s="33" t="s">
        <v>547</v>
      </c>
      <c r="B498" s="33" t="s">
        <v>1760</v>
      </c>
      <c r="C498" s="33">
        <v>4454819</v>
      </c>
      <c r="D498" s="37" t="s">
        <v>2442</v>
      </c>
    </row>
    <row r="499" spans="1:4" ht="12.75" thickBot="1" x14ac:dyDescent="0.25">
      <c r="A499" s="33" t="s">
        <v>548</v>
      </c>
      <c r="B499" s="33" t="s">
        <v>1760</v>
      </c>
      <c r="C499" s="33">
        <v>4454488</v>
      </c>
      <c r="D499" s="37" t="s">
        <v>2443</v>
      </c>
    </row>
    <row r="500" spans="1:4" ht="12.75" thickBot="1" x14ac:dyDescent="0.25">
      <c r="A500" s="33" t="s">
        <v>549</v>
      </c>
      <c r="B500" s="33" t="s">
        <v>1791</v>
      </c>
      <c r="C500" s="33">
        <v>4833185</v>
      </c>
      <c r="D500" s="37" t="s">
        <v>2444</v>
      </c>
    </row>
    <row r="501" spans="1:4" ht="12.75" thickBot="1" x14ac:dyDescent="0.25">
      <c r="A501" s="33" t="s">
        <v>550</v>
      </c>
      <c r="B501" s="33" t="s">
        <v>1792</v>
      </c>
      <c r="C501" s="33">
        <v>5473970</v>
      </c>
      <c r="D501" s="37" t="s">
        <v>2445</v>
      </c>
    </row>
    <row r="502" spans="1:4" ht="12.75" thickBot="1" x14ac:dyDescent="0.25">
      <c r="A502" s="33" t="s">
        <v>551</v>
      </c>
      <c r="B502" s="33" t="s">
        <v>1766</v>
      </c>
      <c r="C502" s="33">
        <v>4454932</v>
      </c>
      <c r="D502" s="37" t="s">
        <v>2446</v>
      </c>
    </row>
    <row r="503" spans="1:4" ht="12.75" thickBot="1" x14ac:dyDescent="0.25">
      <c r="A503" s="33" t="s">
        <v>552</v>
      </c>
      <c r="B503" s="33" t="s">
        <v>1766</v>
      </c>
      <c r="C503" s="33">
        <v>4454980</v>
      </c>
      <c r="D503" s="37" t="s">
        <v>2447</v>
      </c>
    </row>
    <row r="504" spans="1:4" ht="12.75" thickBot="1" x14ac:dyDescent="0.25">
      <c r="A504" s="33" t="s">
        <v>553</v>
      </c>
      <c r="B504" s="33" t="s">
        <v>1766</v>
      </c>
      <c r="C504" s="33">
        <v>4454482</v>
      </c>
      <c r="D504" s="37" t="s">
        <v>2448</v>
      </c>
    </row>
    <row r="505" spans="1:4" ht="12.75" thickBot="1" x14ac:dyDescent="0.25">
      <c r="A505" s="33" t="s">
        <v>554</v>
      </c>
      <c r="B505" s="33" t="s">
        <v>1766</v>
      </c>
      <c r="C505" s="33">
        <v>4454481</v>
      </c>
      <c r="D505" s="37" t="s">
        <v>2449</v>
      </c>
    </row>
    <row r="506" spans="1:4" ht="12.75" thickBot="1" x14ac:dyDescent="0.25">
      <c r="A506" s="33" t="s">
        <v>555</v>
      </c>
      <c r="B506" s="33" t="s">
        <v>1766</v>
      </c>
      <c r="C506" s="33">
        <v>4454684</v>
      </c>
      <c r="D506" s="37" t="s">
        <v>2450</v>
      </c>
    </row>
    <row r="507" spans="1:4" ht="12.75" thickBot="1" x14ac:dyDescent="0.25">
      <c r="A507" s="33" t="s">
        <v>556</v>
      </c>
      <c r="B507" s="33" t="s">
        <v>1793</v>
      </c>
      <c r="C507" s="33">
        <v>4454476</v>
      </c>
      <c r="D507" s="37" t="s">
        <v>2451</v>
      </c>
    </row>
    <row r="508" spans="1:4" ht="12.75" thickBot="1" x14ac:dyDescent="0.25">
      <c r="A508" s="33" t="s">
        <v>557</v>
      </c>
      <c r="B508" s="33" t="s">
        <v>1766</v>
      </c>
      <c r="C508" s="33">
        <v>4454475</v>
      </c>
      <c r="D508" s="37" t="s">
        <v>2452</v>
      </c>
    </row>
    <row r="509" spans="1:4" ht="12.75" thickBot="1" x14ac:dyDescent="0.25">
      <c r="A509" s="33" t="s">
        <v>558</v>
      </c>
      <c r="B509" s="33" t="s">
        <v>1766</v>
      </c>
      <c r="C509" s="33">
        <v>4454982</v>
      </c>
      <c r="D509" s="37" t="s">
        <v>2453</v>
      </c>
    </row>
    <row r="510" spans="1:4" ht="12.75" thickBot="1" x14ac:dyDescent="0.25">
      <c r="A510" s="33" t="s">
        <v>559</v>
      </c>
      <c r="B510" s="33" t="s">
        <v>1793</v>
      </c>
      <c r="C510" s="33">
        <v>4454745</v>
      </c>
      <c r="D510" s="37" t="s">
        <v>2454</v>
      </c>
    </row>
    <row r="511" spans="1:4" ht="12.75" thickBot="1" x14ac:dyDescent="0.25">
      <c r="A511" s="33" t="s">
        <v>560</v>
      </c>
      <c r="B511" s="33" t="s">
        <v>1684</v>
      </c>
      <c r="C511" s="33">
        <v>4589845</v>
      </c>
      <c r="D511" s="37" t="s">
        <v>2455</v>
      </c>
    </row>
    <row r="512" spans="1:4" ht="12.75" thickBot="1" x14ac:dyDescent="0.25">
      <c r="A512" s="33" t="s">
        <v>561</v>
      </c>
      <c r="B512" s="33" t="s">
        <v>1794</v>
      </c>
      <c r="C512" s="33">
        <v>4454426</v>
      </c>
      <c r="D512" s="37" t="s">
        <v>2456</v>
      </c>
    </row>
    <row r="513" spans="1:4" ht="12.75" thickBot="1" x14ac:dyDescent="0.25">
      <c r="A513" s="33" t="s">
        <v>562</v>
      </c>
      <c r="B513" s="33" t="s">
        <v>1795</v>
      </c>
      <c r="C513" s="33">
        <v>5538790</v>
      </c>
      <c r="D513" s="37" t="s">
        <v>2457</v>
      </c>
    </row>
    <row r="514" spans="1:4" ht="12.75" thickBot="1" x14ac:dyDescent="0.25">
      <c r="A514" s="33" t="s">
        <v>563</v>
      </c>
      <c r="B514" s="33" t="s">
        <v>1794</v>
      </c>
      <c r="C514" s="33">
        <v>4454428</v>
      </c>
      <c r="D514" s="37" t="s">
        <v>2458</v>
      </c>
    </row>
    <row r="515" spans="1:4" ht="12.75" thickBot="1" x14ac:dyDescent="0.25">
      <c r="A515" s="33" t="s">
        <v>564</v>
      </c>
      <c r="B515" s="33" t="s">
        <v>1794</v>
      </c>
      <c r="C515" s="33">
        <v>4454429</v>
      </c>
      <c r="D515" s="37" t="s">
        <v>2459</v>
      </c>
    </row>
    <row r="516" spans="1:4" ht="12.75" thickBot="1" x14ac:dyDescent="0.25">
      <c r="A516" s="33" t="s">
        <v>565</v>
      </c>
      <c r="B516" s="33" t="s">
        <v>1655</v>
      </c>
      <c r="C516" s="33">
        <v>4811314</v>
      </c>
      <c r="D516" s="37" t="s">
        <v>2460</v>
      </c>
    </row>
    <row r="517" spans="1:4" ht="12.75" thickBot="1" x14ac:dyDescent="0.25">
      <c r="A517" s="33" t="s">
        <v>566</v>
      </c>
      <c r="B517" s="33" t="s">
        <v>1790</v>
      </c>
      <c r="C517" s="33">
        <v>3071377</v>
      </c>
      <c r="D517" s="37" t="s">
        <v>2461</v>
      </c>
    </row>
    <row r="518" spans="1:4" ht="12.75" thickBot="1" x14ac:dyDescent="0.25">
      <c r="A518" s="33" t="s">
        <v>567</v>
      </c>
      <c r="B518" s="33" t="s">
        <v>1781</v>
      </c>
      <c r="C518" s="33">
        <v>4002505</v>
      </c>
      <c r="D518" s="37" t="s">
        <v>2462</v>
      </c>
    </row>
    <row r="519" spans="1:4" ht="12.75" thickBot="1" x14ac:dyDescent="0.25">
      <c r="A519" s="33" t="s">
        <v>568</v>
      </c>
      <c r="B519" s="33" t="s">
        <v>1783</v>
      </c>
      <c r="C519" s="33">
        <v>5529902</v>
      </c>
      <c r="D519" s="37" t="s">
        <v>2457</v>
      </c>
    </row>
    <row r="520" spans="1:4" ht="12.75" thickBot="1" x14ac:dyDescent="0.25">
      <c r="A520" s="33" t="s">
        <v>569</v>
      </c>
      <c r="B520" s="33" t="s">
        <v>1796</v>
      </c>
      <c r="C520" s="33">
        <v>5209587</v>
      </c>
      <c r="D520" s="37" t="s">
        <v>2463</v>
      </c>
    </row>
    <row r="521" spans="1:4" ht="12.75" thickBot="1" x14ac:dyDescent="0.25">
      <c r="A521" s="33" t="s">
        <v>570</v>
      </c>
      <c r="B521" s="33" t="s">
        <v>1797</v>
      </c>
      <c r="C521" s="33" t="s">
        <v>2963</v>
      </c>
      <c r="D521" s="37" t="s">
        <v>2401</v>
      </c>
    </row>
    <row r="522" spans="1:4" ht="12.75" thickBot="1" x14ac:dyDescent="0.25">
      <c r="A522" s="33" t="s">
        <v>571</v>
      </c>
      <c r="B522" s="33" t="s">
        <v>1798</v>
      </c>
      <c r="C522" s="33">
        <v>5566179</v>
      </c>
      <c r="D522" s="37" t="s">
        <v>2464</v>
      </c>
    </row>
    <row r="523" spans="1:4" ht="12.75" thickBot="1" x14ac:dyDescent="0.25">
      <c r="A523" s="33" t="s">
        <v>572</v>
      </c>
      <c r="B523" s="33" t="s">
        <v>1799</v>
      </c>
      <c r="C523" s="33">
        <v>5070258</v>
      </c>
      <c r="D523" s="37" t="s">
        <v>2465</v>
      </c>
    </row>
    <row r="524" spans="1:4" ht="12.75" thickBot="1" x14ac:dyDescent="0.25">
      <c r="A524" s="33" t="s">
        <v>573</v>
      </c>
      <c r="B524" s="33" t="s">
        <v>1762</v>
      </c>
      <c r="C524" s="33" t="s">
        <v>2964</v>
      </c>
      <c r="D524" s="37" t="s">
        <v>2333</v>
      </c>
    </row>
    <row r="525" spans="1:4" ht="12.75" thickBot="1" x14ac:dyDescent="0.25">
      <c r="A525" s="33" t="s">
        <v>574</v>
      </c>
      <c r="B525" s="33" t="s">
        <v>1654</v>
      </c>
      <c r="C525" s="33">
        <v>5216358</v>
      </c>
      <c r="D525" s="37" t="s">
        <v>2191</v>
      </c>
    </row>
    <row r="526" spans="1:4" ht="12.75" thickBot="1" x14ac:dyDescent="0.25">
      <c r="A526" s="33" t="s">
        <v>575</v>
      </c>
      <c r="B526" s="33" t="s">
        <v>1654</v>
      </c>
      <c r="C526" s="33">
        <v>5216348</v>
      </c>
      <c r="D526" s="37" t="s">
        <v>2190</v>
      </c>
    </row>
    <row r="527" spans="1:4" ht="12.75" thickBot="1" x14ac:dyDescent="0.25">
      <c r="A527" s="33" t="s">
        <v>576</v>
      </c>
      <c r="B527" s="33" t="s">
        <v>1800</v>
      </c>
      <c r="C527" s="33">
        <v>5534821</v>
      </c>
      <c r="D527" s="37" t="s">
        <v>2466</v>
      </c>
    </row>
    <row r="528" spans="1:4" ht="12.75" thickBot="1" x14ac:dyDescent="0.25">
      <c r="A528" s="33" t="s">
        <v>577</v>
      </c>
      <c r="B528" s="33" t="s">
        <v>1801</v>
      </c>
      <c r="C528" s="33">
        <v>4455153</v>
      </c>
      <c r="D528" s="37" t="s">
        <v>2467</v>
      </c>
    </row>
    <row r="529" spans="1:4" ht="12.75" thickBot="1" x14ac:dyDescent="0.25">
      <c r="A529" s="33" t="s">
        <v>578</v>
      </c>
      <c r="B529" s="33" t="s">
        <v>1768</v>
      </c>
      <c r="C529" s="33">
        <v>4247037</v>
      </c>
      <c r="D529" s="37" t="s">
        <v>2407</v>
      </c>
    </row>
    <row r="530" spans="1:4" ht="12.75" thickBot="1" x14ac:dyDescent="0.25">
      <c r="A530" s="33" t="s">
        <v>579</v>
      </c>
      <c r="B530" s="33" t="s">
        <v>1802</v>
      </c>
      <c r="C530" s="33">
        <v>5101463</v>
      </c>
      <c r="D530" s="37" t="s">
        <v>2468</v>
      </c>
    </row>
    <row r="531" spans="1:4" ht="12.75" thickBot="1" x14ac:dyDescent="0.25">
      <c r="A531" s="33" t="s">
        <v>580</v>
      </c>
      <c r="B531" s="33" t="s">
        <v>1684</v>
      </c>
      <c r="C531" s="33">
        <v>4811303</v>
      </c>
      <c r="D531" s="37" t="s">
        <v>2469</v>
      </c>
    </row>
    <row r="532" spans="1:4" ht="12.75" thickBot="1" x14ac:dyDescent="0.25">
      <c r="A532" s="33" t="s">
        <v>581</v>
      </c>
      <c r="B532" s="33" t="s">
        <v>1657</v>
      </c>
      <c r="C532" s="33">
        <v>4589760</v>
      </c>
      <c r="D532" s="37" t="s">
        <v>2470</v>
      </c>
    </row>
    <row r="533" spans="1:4" ht="12.75" thickBot="1" x14ac:dyDescent="0.25">
      <c r="A533" s="33" t="s">
        <v>582</v>
      </c>
      <c r="B533" s="33" t="s">
        <v>1803</v>
      </c>
      <c r="C533" s="33">
        <v>3882113</v>
      </c>
      <c r="D533" s="37" t="s">
        <v>2471</v>
      </c>
    </row>
    <row r="534" spans="1:4" ht="12.75" thickBot="1" x14ac:dyDescent="0.25">
      <c r="A534" s="33" t="s">
        <v>583</v>
      </c>
      <c r="B534" s="33" t="s">
        <v>1804</v>
      </c>
      <c r="C534" s="33">
        <v>3882107</v>
      </c>
      <c r="D534" s="37" t="s">
        <v>2472</v>
      </c>
    </row>
    <row r="535" spans="1:4" ht="12.75" thickBot="1" x14ac:dyDescent="0.25">
      <c r="A535" s="33" t="s">
        <v>584</v>
      </c>
      <c r="B535" s="33" t="s">
        <v>1805</v>
      </c>
      <c r="C535" s="33">
        <v>4483149</v>
      </c>
      <c r="D535" s="37" t="s">
        <v>2473</v>
      </c>
    </row>
    <row r="536" spans="1:4" ht="12.75" thickBot="1" x14ac:dyDescent="0.25">
      <c r="A536" s="33" t="s">
        <v>585</v>
      </c>
      <c r="B536" s="33" t="s">
        <v>1806</v>
      </c>
      <c r="C536" s="33" t="s">
        <v>2965</v>
      </c>
      <c r="D536" s="37" t="s">
        <v>2401</v>
      </c>
    </row>
    <row r="537" spans="1:4" ht="12.75" thickBot="1" x14ac:dyDescent="0.25">
      <c r="A537" s="33" t="s">
        <v>586</v>
      </c>
      <c r="B537" s="33" t="s">
        <v>1732</v>
      </c>
      <c r="C537" s="33">
        <v>5599297</v>
      </c>
      <c r="D537" s="37" t="s">
        <v>2474</v>
      </c>
    </row>
    <row r="538" spans="1:4" ht="12.75" thickBot="1" x14ac:dyDescent="0.25">
      <c r="A538" s="33" t="s">
        <v>587</v>
      </c>
      <c r="B538" s="33" t="s">
        <v>1680</v>
      </c>
      <c r="C538" s="33">
        <v>5080385</v>
      </c>
      <c r="D538" s="37" t="s">
        <v>2475</v>
      </c>
    </row>
    <row r="539" spans="1:4" ht="12.75" thickBot="1" x14ac:dyDescent="0.25">
      <c r="A539" s="33" t="s">
        <v>588</v>
      </c>
      <c r="B539" s="33" t="s">
        <v>1680</v>
      </c>
      <c r="C539" s="33">
        <v>5080386</v>
      </c>
      <c r="D539" s="37" t="s">
        <v>2476</v>
      </c>
    </row>
    <row r="540" spans="1:4" ht="12.75" thickBot="1" x14ac:dyDescent="0.25">
      <c r="A540" s="33" t="s">
        <v>589</v>
      </c>
      <c r="B540" s="33" t="s">
        <v>1807</v>
      </c>
      <c r="C540" s="33">
        <v>5571117</v>
      </c>
      <c r="D540" s="37" t="s">
        <v>2477</v>
      </c>
    </row>
    <row r="541" spans="1:4" ht="12.75" thickBot="1" x14ac:dyDescent="0.25">
      <c r="A541" s="33" t="s">
        <v>590</v>
      </c>
      <c r="B541" s="33" t="s">
        <v>1680</v>
      </c>
      <c r="C541" s="33">
        <v>5080387</v>
      </c>
      <c r="D541" s="37" t="s">
        <v>2478</v>
      </c>
    </row>
    <row r="542" spans="1:4" ht="12.75" thickBot="1" x14ac:dyDescent="0.25">
      <c r="A542" s="33" t="s">
        <v>591</v>
      </c>
      <c r="B542" s="33" t="s">
        <v>1808</v>
      </c>
      <c r="C542" s="33">
        <v>5582028</v>
      </c>
      <c r="D542" s="37" t="s">
        <v>2479</v>
      </c>
    </row>
    <row r="543" spans="1:4" ht="12.75" thickBot="1" x14ac:dyDescent="0.25">
      <c r="A543" s="33" t="s">
        <v>592</v>
      </c>
      <c r="B543" s="33" t="s">
        <v>1809</v>
      </c>
      <c r="C543" s="33">
        <v>4885334</v>
      </c>
      <c r="D543" s="37" t="s">
        <v>2480</v>
      </c>
    </row>
    <row r="544" spans="1:4" ht="12.75" thickBot="1" x14ac:dyDescent="0.25">
      <c r="A544" s="33" t="s">
        <v>593</v>
      </c>
      <c r="B544" s="33" t="s">
        <v>1809</v>
      </c>
      <c r="C544" s="33">
        <v>4885333</v>
      </c>
      <c r="D544" s="37" t="s">
        <v>2481</v>
      </c>
    </row>
    <row r="545" spans="1:4" ht="12.75" thickBot="1" x14ac:dyDescent="0.25">
      <c r="A545" s="33" t="s">
        <v>594</v>
      </c>
      <c r="B545" s="33" t="s">
        <v>1809</v>
      </c>
      <c r="C545" s="33">
        <v>4885316</v>
      </c>
      <c r="D545" s="37" t="s">
        <v>2482</v>
      </c>
    </row>
    <row r="546" spans="1:4" ht="12.75" thickBot="1" x14ac:dyDescent="0.25">
      <c r="A546" s="33" t="s">
        <v>595</v>
      </c>
      <c r="B546" s="33" t="s">
        <v>1809</v>
      </c>
      <c r="C546" s="33">
        <v>4885332</v>
      </c>
      <c r="D546" s="37" t="s">
        <v>2483</v>
      </c>
    </row>
    <row r="547" spans="1:4" ht="12.75" thickBot="1" x14ac:dyDescent="0.25">
      <c r="A547" s="33" t="s">
        <v>596</v>
      </c>
      <c r="B547" s="33" t="s">
        <v>1810</v>
      </c>
      <c r="C547" s="33">
        <v>5070258</v>
      </c>
      <c r="D547" s="37" t="s">
        <v>2465</v>
      </c>
    </row>
    <row r="548" spans="1:4" ht="12.75" thickBot="1" x14ac:dyDescent="0.25">
      <c r="A548" s="33" t="s">
        <v>597</v>
      </c>
      <c r="B548" s="33" t="s">
        <v>1810</v>
      </c>
      <c r="C548" s="33">
        <v>5614392</v>
      </c>
      <c r="D548" s="37" t="s">
        <v>2465</v>
      </c>
    </row>
    <row r="549" spans="1:4" ht="12.75" thickBot="1" x14ac:dyDescent="0.25">
      <c r="A549" s="33" t="s">
        <v>598</v>
      </c>
      <c r="B549" s="33" t="s">
        <v>1811</v>
      </c>
      <c r="C549" s="33">
        <v>4911952</v>
      </c>
      <c r="D549" s="37" t="s">
        <v>2484</v>
      </c>
    </row>
    <row r="550" spans="1:4" ht="12.75" thickBot="1" x14ac:dyDescent="0.25">
      <c r="A550" s="33" t="s">
        <v>599</v>
      </c>
      <c r="B550" s="33" t="s">
        <v>1656</v>
      </c>
      <c r="C550" s="33">
        <v>5517677</v>
      </c>
      <c r="D550" s="37" t="s">
        <v>2485</v>
      </c>
    </row>
    <row r="551" spans="1:4" ht="12.75" thickBot="1" x14ac:dyDescent="0.25">
      <c r="A551" s="33" t="s">
        <v>600</v>
      </c>
      <c r="B551" s="33" t="s">
        <v>1749</v>
      </c>
      <c r="C551" s="33">
        <v>5354912</v>
      </c>
      <c r="D551" s="37" t="s">
        <v>2486</v>
      </c>
    </row>
    <row r="552" spans="1:4" ht="12.75" thickBot="1" x14ac:dyDescent="0.25">
      <c r="A552" s="33" t="s">
        <v>601</v>
      </c>
      <c r="B552" s="33" t="s">
        <v>1656</v>
      </c>
      <c r="C552" s="33">
        <v>5522049</v>
      </c>
      <c r="D552" s="37" t="s">
        <v>2487</v>
      </c>
    </row>
    <row r="553" spans="1:4" ht="12.75" thickBot="1" x14ac:dyDescent="0.25">
      <c r="A553" s="33" t="s">
        <v>602</v>
      </c>
      <c r="B553" s="33" t="s">
        <v>1656</v>
      </c>
      <c r="C553" s="33">
        <v>5522050</v>
      </c>
      <c r="D553" s="37" t="s">
        <v>2488</v>
      </c>
    </row>
    <row r="554" spans="1:4" ht="12.75" thickBot="1" x14ac:dyDescent="0.25">
      <c r="A554" s="33" t="s">
        <v>603</v>
      </c>
      <c r="B554" s="33" t="s">
        <v>1656</v>
      </c>
      <c r="C554" s="33">
        <v>5522052</v>
      </c>
      <c r="D554" s="37" t="s">
        <v>2489</v>
      </c>
    </row>
    <row r="555" spans="1:4" ht="12.75" thickBot="1" x14ac:dyDescent="0.25">
      <c r="A555" s="33" t="s">
        <v>604</v>
      </c>
      <c r="B555" s="33" t="s">
        <v>1656</v>
      </c>
      <c r="C555" s="33">
        <v>5523705</v>
      </c>
      <c r="D555" s="37" t="s">
        <v>2490</v>
      </c>
    </row>
    <row r="556" spans="1:4" ht="12.75" thickBot="1" x14ac:dyDescent="0.25">
      <c r="A556" s="33" t="s">
        <v>605</v>
      </c>
      <c r="B556" s="33" t="s">
        <v>1656</v>
      </c>
      <c r="C556" s="33">
        <v>5523706</v>
      </c>
      <c r="D556" s="37" t="s">
        <v>2491</v>
      </c>
    </row>
    <row r="557" spans="1:4" ht="12.75" thickBot="1" x14ac:dyDescent="0.25">
      <c r="A557" s="33" t="s">
        <v>606</v>
      </c>
      <c r="B557" s="33" t="s">
        <v>1812</v>
      </c>
      <c r="C557" s="33">
        <v>5473975</v>
      </c>
      <c r="D557" s="37" t="s">
        <v>2492</v>
      </c>
    </row>
    <row r="558" spans="1:4" ht="12.75" thickBot="1" x14ac:dyDescent="0.25">
      <c r="A558" s="33" t="s">
        <v>607</v>
      </c>
      <c r="B558" s="33" t="s">
        <v>1812</v>
      </c>
      <c r="C558" s="33">
        <v>5473976</v>
      </c>
      <c r="D558" s="37" t="s">
        <v>2260</v>
      </c>
    </row>
    <row r="559" spans="1:4" ht="12.75" thickBot="1" x14ac:dyDescent="0.25">
      <c r="A559" s="33" t="s">
        <v>608</v>
      </c>
      <c r="B559" s="33" t="s">
        <v>1768</v>
      </c>
      <c r="C559" s="33">
        <v>5473981</v>
      </c>
      <c r="D559" s="37" t="s">
        <v>2493</v>
      </c>
    </row>
    <row r="560" spans="1:4" ht="12.75" thickBot="1" x14ac:dyDescent="0.25">
      <c r="A560" s="33" t="s">
        <v>609</v>
      </c>
      <c r="B560" s="33" t="s">
        <v>1813</v>
      </c>
      <c r="C560" s="33">
        <v>5473982</v>
      </c>
      <c r="D560" s="37" t="s">
        <v>2494</v>
      </c>
    </row>
    <row r="561" spans="1:4" ht="12.75" thickBot="1" x14ac:dyDescent="0.25">
      <c r="A561" s="33" t="s">
        <v>610</v>
      </c>
      <c r="B561" s="33" t="s">
        <v>1814</v>
      </c>
      <c r="C561" s="33">
        <v>5474049</v>
      </c>
      <c r="D561" s="37" t="s">
        <v>2495</v>
      </c>
    </row>
    <row r="562" spans="1:4" ht="12.75" thickBot="1" x14ac:dyDescent="0.25">
      <c r="A562" s="33" t="s">
        <v>611</v>
      </c>
      <c r="B562" s="33" t="s">
        <v>1814</v>
      </c>
      <c r="C562" s="33">
        <v>5474052</v>
      </c>
      <c r="D562" s="37" t="s">
        <v>2038</v>
      </c>
    </row>
    <row r="563" spans="1:4" ht="12.75" thickBot="1" x14ac:dyDescent="0.25">
      <c r="A563" s="33" t="s">
        <v>612</v>
      </c>
      <c r="B563" s="33" t="s">
        <v>1812</v>
      </c>
      <c r="C563" s="33">
        <v>5525817</v>
      </c>
      <c r="D563" s="37" t="s">
        <v>2496</v>
      </c>
    </row>
    <row r="564" spans="1:4" ht="12.75" thickBot="1" x14ac:dyDescent="0.25">
      <c r="A564" s="33" t="s">
        <v>613</v>
      </c>
      <c r="B564" s="33" t="s">
        <v>1673</v>
      </c>
      <c r="C564" s="33">
        <v>5397796</v>
      </c>
      <c r="D564" s="37" t="s">
        <v>2497</v>
      </c>
    </row>
    <row r="565" spans="1:4" ht="12.75" thickBot="1" x14ac:dyDescent="0.25">
      <c r="A565" s="33" t="s">
        <v>614</v>
      </c>
      <c r="B565" s="33" t="s">
        <v>1673</v>
      </c>
      <c r="C565" s="33">
        <v>5581701</v>
      </c>
      <c r="D565" s="37" t="s">
        <v>2498</v>
      </c>
    </row>
    <row r="566" spans="1:4" ht="12.75" thickBot="1" x14ac:dyDescent="0.25">
      <c r="A566" s="33" t="s">
        <v>615</v>
      </c>
      <c r="B566" s="33" t="s">
        <v>1674</v>
      </c>
      <c r="C566" s="33">
        <v>5534632</v>
      </c>
      <c r="D566" s="37" t="s">
        <v>2356</v>
      </c>
    </row>
    <row r="567" spans="1:4" ht="12.75" thickBot="1" x14ac:dyDescent="0.25">
      <c r="A567" s="33" t="s">
        <v>616</v>
      </c>
      <c r="B567" s="33" t="s">
        <v>1701</v>
      </c>
      <c r="C567" s="33">
        <v>4811120</v>
      </c>
      <c r="D567" s="37" t="s">
        <v>2499</v>
      </c>
    </row>
    <row r="568" spans="1:4" ht="12.75" thickBot="1" x14ac:dyDescent="0.25">
      <c r="A568" s="33" t="s">
        <v>617</v>
      </c>
      <c r="B568" s="33" t="s">
        <v>1701</v>
      </c>
      <c r="C568" s="33">
        <v>4811136</v>
      </c>
      <c r="D568" s="37" t="s">
        <v>2500</v>
      </c>
    </row>
    <row r="569" spans="1:4" ht="12.75" thickBot="1" x14ac:dyDescent="0.25">
      <c r="A569" s="33" t="s">
        <v>618</v>
      </c>
      <c r="B569" s="33" t="s">
        <v>1698</v>
      </c>
      <c r="C569" s="33">
        <v>4811347</v>
      </c>
      <c r="D569" s="37" t="s">
        <v>2501</v>
      </c>
    </row>
    <row r="570" spans="1:4" ht="12.75" thickBot="1" x14ac:dyDescent="0.25">
      <c r="A570" s="33" t="s">
        <v>619</v>
      </c>
      <c r="B570" s="33" t="s">
        <v>1701</v>
      </c>
      <c r="C570" s="33">
        <v>4811417</v>
      </c>
      <c r="D570" s="37" t="s">
        <v>2502</v>
      </c>
    </row>
    <row r="571" spans="1:4" ht="12.75" thickBot="1" x14ac:dyDescent="0.25">
      <c r="A571" s="33" t="s">
        <v>620</v>
      </c>
      <c r="B571" s="33" t="s">
        <v>1701</v>
      </c>
      <c r="C571" s="33">
        <v>4811435</v>
      </c>
      <c r="D571" s="37" t="s">
        <v>2503</v>
      </c>
    </row>
    <row r="572" spans="1:4" ht="12.75" thickBot="1" x14ac:dyDescent="0.25">
      <c r="A572" s="33" t="s">
        <v>621</v>
      </c>
      <c r="B572" s="33" t="s">
        <v>1698</v>
      </c>
      <c r="C572" s="33">
        <v>4811514</v>
      </c>
      <c r="D572" s="37" t="s">
        <v>2504</v>
      </c>
    </row>
    <row r="573" spans="1:4" ht="12.75" thickBot="1" x14ac:dyDescent="0.25">
      <c r="A573" s="33" t="s">
        <v>622</v>
      </c>
      <c r="B573" s="33" t="s">
        <v>1660</v>
      </c>
      <c r="C573" s="33">
        <v>5211601</v>
      </c>
      <c r="D573" s="37" t="s">
        <v>2505</v>
      </c>
    </row>
    <row r="574" spans="1:4" ht="12.75" thickBot="1" x14ac:dyDescent="0.25">
      <c r="A574" s="33" t="s">
        <v>623</v>
      </c>
      <c r="B574" s="33" t="s">
        <v>1660</v>
      </c>
      <c r="C574" s="33">
        <v>5211602</v>
      </c>
      <c r="D574" s="37" t="s">
        <v>2506</v>
      </c>
    </row>
    <row r="575" spans="1:4" ht="12.75" thickBot="1" x14ac:dyDescent="0.25">
      <c r="A575" s="33" t="s">
        <v>624</v>
      </c>
      <c r="B575" s="33" t="s">
        <v>1660</v>
      </c>
      <c r="C575" s="33">
        <v>5211603</v>
      </c>
      <c r="D575" s="37" t="s">
        <v>2507</v>
      </c>
    </row>
    <row r="576" spans="1:4" ht="12.75" thickBot="1" x14ac:dyDescent="0.25">
      <c r="A576" s="33" t="s">
        <v>625</v>
      </c>
      <c r="B576" s="33" t="s">
        <v>1666</v>
      </c>
      <c r="C576" s="33">
        <v>5211604</v>
      </c>
      <c r="D576" s="37" t="s">
        <v>2508</v>
      </c>
    </row>
    <row r="577" spans="1:4" ht="12.75" thickBot="1" x14ac:dyDescent="0.25">
      <c r="A577" s="33" t="s">
        <v>626</v>
      </c>
      <c r="B577" s="33" t="s">
        <v>1660</v>
      </c>
      <c r="C577" s="33">
        <v>5211605</v>
      </c>
      <c r="D577" s="37" t="s">
        <v>2509</v>
      </c>
    </row>
    <row r="578" spans="1:4" ht="12.75" thickBot="1" x14ac:dyDescent="0.25">
      <c r="A578" s="33" t="s">
        <v>627</v>
      </c>
      <c r="B578" s="33" t="s">
        <v>1660</v>
      </c>
      <c r="C578" s="33">
        <v>5211606</v>
      </c>
      <c r="D578" s="37" t="s">
        <v>2510</v>
      </c>
    </row>
    <row r="579" spans="1:4" ht="12.75" thickBot="1" x14ac:dyDescent="0.25">
      <c r="A579" s="33" t="s">
        <v>628</v>
      </c>
      <c r="B579" s="33" t="s">
        <v>1660</v>
      </c>
      <c r="C579" s="33">
        <v>5211607</v>
      </c>
      <c r="D579" s="37" t="s">
        <v>2511</v>
      </c>
    </row>
    <row r="580" spans="1:4" ht="12.75" thickBot="1" x14ac:dyDescent="0.25">
      <c r="A580" s="33" t="s">
        <v>629</v>
      </c>
      <c r="B580" s="33" t="s">
        <v>1660</v>
      </c>
      <c r="C580" s="33">
        <v>5211608</v>
      </c>
      <c r="D580" s="37" t="s">
        <v>2512</v>
      </c>
    </row>
    <row r="581" spans="1:4" ht="12.75" thickBot="1" x14ac:dyDescent="0.25">
      <c r="A581" s="33" t="s">
        <v>630</v>
      </c>
      <c r="B581" s="33" t="s">
        <v>1660</v>
      </c>
      <c r="C581" s="33">
        <v>5211609</v>
      </c>
      <c r="D581" s="37" t="s">
        <v>2513</v>
      </c>
    </row>
    <row r="582" spans="1:4" ht="12.75" thickBot="1" x14ac:dyDescent="0.25">
      <c r="A582" s="33" t="s">
        <v>631</v>
      </c>
      <c r="B582" s="33" t="s">
        <v>1660</v>
      </c>
      <c r="C582" s="33">
        <v>5211612</v>
      </c>
      <c r="D582" s="37" t="s">
        <v>2514</v>
      </c>
    </row>
    <row r="583" spans="1:4" ht="12.75" thickBot="1" x14ac:dyDescent="0.25">
      <c r="A583" s="33" t="s">
        <v>632</v>
      </c>
      <c r="B583" s="33" t="s">
        <v>1666</v>
      </c>
      <c r="C583" s="33">
        <v>5211614</v>
      </c>
      <c r="D583" s="37" t="s">
        <v>2515</v>
      </c>
    </row>
    <row r="584" spans="1:4" ht="12.75" thickBot="1" x14ac:dyDescent="0.25">
      <c r="A584" s="33" t="s">
        <v>633</v>
      </c>
      <c r="B584" s="33" t="s">
        <v>1657</v>
      </c>
      <c r="C584" s="33">
        <v>4811439</v>
      </c>
      <c r="D584" s="37" t="s">
        <v>2516</v>
      </c>
    </row>
    <row r="585" spans="1:4" ht="12.75" thickBot="1" x14ac:dyDescent="0.25">
      <c r="A585" s="33" t="s">
        <v>634</v>
      </c>
      <c r="B585" s="33" t="s">
        <v>1815</v>
      </c>
      <c r="C585" s="33">
        <v>4811394</v>
      </c>
      <c r="D585" s="37" t="s">
        <v>2517</v>
      </c>
    </row>
    <row r="586" spans="1:4" ht="12.75" thickBot="1" x14ac:dyDescent="0.25">
      <c r="A586" s="33" t="s">
        <v>635</v>
      </c>
      <c r="B586" s="33" t="s">
        <v>1815</v>
      </c>
      <c r="C586" s="33">
        <v>4811395</v>
      </c>
      <c r="D586" s="37" t="s">
        <v>2518</v>
      </c>
    </row>
    <row r="587" spans="1:4" ht="12.75" thickBot="1" x14ac:dyDescent="0.25">
      <c r="A587" s="33" t="s">
        <v>636</v>
      </c>
      <c r="B587" s="33" t="s">
        <v>1815</v>
      </c>
      <c r="C587" s="33">
        <v>4811495</v>
      </c>
      <c r="D587" s="37" t="s">
        <v>2519</v>
      </c>
    </row>
    <row r="588" spans="1:4" ht="12.75" thickBot="1" x14ac:dyDescent="0.25">
      <c r="A588" s="33" t="s">
        <v>637</v>
      </c>
      <c r="B588" s="33" t="s">
        <v>1815</v>
      </c>
      <c r="C588" s="33">
        <v>4811506</v>
      </c>
      <c r="D588" s="37" t="s">
        <v>2520</v>
      </c>
    </row>
    <row r="589" spans="1:4" ht="12.75" thickBot="1" x14ac:dyDescent="0.25">
      <c r="A589" s="33" t="s">
        <v>638</v>
      </c>
      <c r="B589" s="33" t="s">
        <v>1815</v>
      </c>
      <c r="C589" s="33">
        <v>4811529</v>
      </c>
      <c r="D589" s="37" t="s">
        <v>2521</v>
      </c>
    </row>
    <row r="590" spans="1:4" ht="12.75" thickBot="1" x14ac:dyDescent="0.25">
      <c r="A590" s="33" t="s">
        <v>639</v>
      </c>
      <c r="B590" s="33" t="s">
        <v>1816</v>
      </c>
      <c r="C590" s="33">
        <v>5419391</v>
      </c>
      <c r="D590" s="37" t="s">
        <v>2522</v>
      </c>
    </row>
    <row r="591" spans="1:4" ht="12.75" thickBot="1" x14ac:dyDescent="0.25">
      <c r="A591" s="33" t="s">
        <v>640</v>
      </c>
      <c r="B591" s="33" t="s">
        <v>1816</v>
      </c>
      <c r="C591" s="33">
        <v>5419392</v>
      </c>
      <c r="D591" s="37" t="s">
        <v>2523</v>
      </c>
    </row>
    <row r="592" spans="1:4" ht="12.75" thickBot="1" x14ac:dyDescent="0.25">
      <c r="A592" s="33" t="s">
        <v>641</v>
      </c>
      <c r="B592" s="33" t="s">
        <v>1816</v>
      </c>
      <c r="C592" s="33">
        <v>5419393</v>
      </c>
      <c r="D592" s="37" t="s">
        <v>2524</v>
      </c>
    </row>
    <row r="593" spans="1:4" ht="12.75" thickBot="1" x14ac:dyDescent="0.25">
      <c r="A593" s="33" t="s">
        <v>642</v>
      </c>
      <c r="B593" s="33" t="s">
        <v>1816</v>
      </c>
      <c r="C593" s="33">
        <v>5419394</v>
      </c>
      <c r="D593" s="37" t="s">
        <v>2525</v>
      </c>
    </row>
    <row r="594" spans="1:4" ht="12.75" thickBot="1" x14ac:dyDescent="0.25">
      <c r="A594" s="33" t="s">
        <v>643</v>
      </c>
      <c r="B594" s="33" t="s">
        <v>1655</v>
      </c>
      <c r="C594" s="33">
        <v>4811349</v>
      </c>
      <c r="D594" s="37" t="s">
        <v>2526</v>
      </c>
    </row>
    <row r="595" spans="1:4" ht="12.75" thickBot="1" x14ac:dyDescent="0.25">
      <c r="A595" s="33" t="s">
        <v>644</v>
      </c>
      <c r="B595" s="33" t="s">
        <v>1701</v>
      </c>
      <c r="C595" s="33">
        <v>4811437</v>
      </c>
      <c r="D595" s="37" t="s">
        <v>2527</v>
      </c>
    </row>
    <row r="596" spans="1:4" ht="12.75" thickBot="1" x14ac:dyDescent="0.25">
      <c r="A596" s="33" t="s">
        <v>645</v>
      </c>
      <c r="B596" s="33" t="s">
        <v>1655</v>
      </c>
      <c r="C596" s="33">
        <v>4811560</v>
      </c>
      <c r="D596" s="37" t="s">
        <v>2528</v>
      </c>
    </row>
    <row r="597" spans="1:4" ht="12.75" thickBot="1" x14ac:dyDescent="0.25">
      <c r="A597" s="33" t="s">
        <v>646</v>
      </c>
      <c r="B597" s="33" t="s">
        <v>1674</v>
      </c>
      <c r="C597" s="33">
        <v>5181334</v>
      </c>
      <c r="D597" s="37" t="s">
        <v>2529</v>
      </c>
    </row>
    <row r="598" spans="1:4" ht="12.75" thickBot="1" x14ac:dyDescent="0.25">
      <c r="A598" s="33" t="s">
        <v>647</v>
      </c>
      <c r="B598" s="33" t="s">
        <v>1660</v>
      </c>
      <c r="C598" s="33">
        <v>4811493</v>
      </c>
      <c r="D598" s="37" t="s">
        <v>2530</v>
      </c>
    </row>
    <row r="599" spans="1:4" ht="12.75" thickBot="1" x14ac:dyDescent="0.25">
      <c r="A599" s="33" t="s">
        <v>648</v>
      </c>
      <c r="B599" s="33" t="s">
        <v>1666</v>
      </c>
      <c r="C599" s="33">
        <v>4811501</v>
      </c>
      <c r="D599" s="37" t="s">
        <v>2531</v>
      </c>
    </row>
    <row r="600" spans="1:4" ht="12.75" thickBot="1" x14ac:dyDescent="0.25">
      <c r="A600" s="33" t="s">
        <v>649</v>
      </c>
      <c r="B600" s="33" t="s">
        <v>1655</v>
      </c>
      <c r="C600" s="33">
        <v>4811503</v>
      </c>
      <c r="D600" s="37" t="s">
        <v>2532</v>
      </c>
    </row>
    <row r="601" spans="1:4" ht="12.75" thickBot="1" x14ac:dyDescent="0.25">
      <c r="A601" s="33" t="s">
        <v>650</v>
      </c>
      <c r="B601" s="33" t="s">
        <v>1674</v>
      </c>
      <c r="C601" s="33">
        <v>5294110</v>
      </c>
      <c r="D601" s="37" t="s">
        <v>2533</v>
      </c>
    </row>
    <row r="602" spans="1:4" ht="12.75" thickBot="1" x14ac:dyDescent="0.25">
      <c r="A602" s="33" t="s">
        <v>651</v>
      </c>
      <c r="B602" s="33" t="s">
        <v>1655</v>
      </c>
      <c r="C602" s="33">
        <v>4811305</v>
      </c>
      <c r="D602" s="37" t="s">
        <v>2534</v>
      </c>
    </row>
    <row r="603" spans="1:4" ht="12.75" thickBot="1" x14ac:dyDescent="0.25">
      <c r="A603" s="33" t="s">
        <v>652</v>
      </c>
      <c r="B603" s="33" t="s">
        <v>1655</v>
      </c>
      <c r="C603" s="33">
        <v>4811308</v>
      </c>
      <c r="D603" s="37" t="s">
        <v>2535</v>
      </c>
    </row>
    <row r="604" spans="1:4" ht="12.75" thickBot="1" x14ac:dyDescent="0.25">
      <c r="A604" s="33" t="s">
        <v>653</v>
      </c>
      <c r="B604" s="33" t="s">
        <v>1660</v>
      </c>
      <c r="C604" s="33">
        <v>4935390</v>
      </c>
      <c r="D604" s="37" t="s">
        <v>2536</v>
      </c>
    </row>
    <row r="605" spans="1:4" ht="12.75" thickBot="1" x14ac:dyDescent="0.25">
      <c r="A605" s="33" t="s">
        <v>654</v>
      </c>
      <c r="B605" s="33" t="s">
        <v>1660</v>
      </c>
      <c r="C605" s="33">
        <v>4935391</v>
      </c>
      <c r="D605" s="37" t="s">
        <v>2537</v>
      </c>
    </row>
    <row r="606" spans="1:4" ht="12.75" thickBot="1" x14ac:dyDescent="0.25">
      <c r="A606" s="33" t="s">
        <v>655</v>
      </c>
      <c r="B606" s="33" t="s">
        <v>1660</v>
      </c>
      <c r="C606" s="33">
        <v>4935392</v>
      </c>
      <c r="D606" s="37" t="s">
        <v>2538</v>
      </c>
    </row>
    <row r="607" spans="1:4" ht="12.75" thickBot="1" x14ac:dyDescent="0.25">
      <c r="A607" s="33" t="s">
        <v>656</v>
      </c>
      <c r="B607" s="33" t="s">
        <v>1660</v>
      </c>
      <c r="C607" s="33">
        <v>4935393</v>
      </c>
      <c r="D607" s="37" t="s">
        <v>2539</v>
      </c>
    </row>
    <row r="608" spans="1:4" ht="12.75" thickBot="1" x14ac:dyDescent="0.25">
      <c r="A608" s="33" t="s">
        <v>657</v>
      </c>
      <c r="B608" s="33" t="s">
        <v>1660</v>
      </c>
      <c r="C608" s="33">
        <v>4935395</v>
      </c>
      <c r="D608" s="37" t="s">
        <v>2540</v>
      </c>
    </row>
    <row r="609" spans="1:4" ht="12.75" thickBot="1" x14ac:dyDescent="0.25">
      <c r="A609" s="33" t="s">
        <v>658</v>
      </c>
      <c r="B609" s="33" t="s">
        <v>1660</v>
      </c>
      <c r="C609" s="33">
        <v>4935399</v>
      </c>
      <c r="D609" s="37" t="s">
        <v>2541</v>
      </c>
    </row>
    <row r="610" spans="1:4" ht="12.75" thickBot="1" x14ac:dyDescent="0.25">
      <c r="A610" s="33" t="s">
        <v>659</v>
      </c>
      <c r="B610" s="33" t="s">
        <v>1660</v>
      </c>
      <c r="C610" s="33">
        <v>4935403</v>
      </c>
      <c r="D610" s="37" t="s">
        <v>2542</v>
      </c>
    </row>
    <row r="611" spans="1:4" ht="12.75" thickBot="1" x14ac:dyDescent="0.25">
      <c r="A611" s="33" t="s">
        <v>660</v>
      </c>
      <c r="B611" s="33" t="s">
        <v>1660</v>
      </c>
      <c r="C611" s="33">
        <v>4936977</v>
      </c>
      <c r="D611" s="37" t="s">
        <v>2543</v>
      </c>
    </row>
    <row r="612" spans="1:4" ht="12.75" thickBot="1" x14ac:dyDescent="0.25">
      <c r="A612" s="33" t="s">
        <v>661</v>
      </c>
      <c r="B612" s="33" t="s">
        <v>1817</v>
      </c>
      <c r="C612" s="33">
        <v>4145616</v>
      </c>
      <c r="D612" s="37" t="s">
        <v>2111</v>
      </c>
    </row>
    <row r="613" spans="1:4" ht="12.75" thickBot="1" x14ac:dyDescent="0.25">
      <c r="A613" s="33" t="s">
        <v>662</v>
      </c>
      <c r="B613" s="33" t="s">
        <v>1660</v>
      </c>
      <c r="C613" s="33">
        <v>4863061</v>
      </c>
      <c r="D613" s="37" t="s">
        <v>2544</v>
      </c>
    </row>
    <row r="614" spans="1:4" ht="12.75" thickBot="1" x14ac:dyDescent="0.25">
      <c r="A614" s="33" t="s">
        <v>663</v>
      </c>
      <c r="B614" s="33" t="s">
        <v>1666</v>
      </c>
      <c r="C614" s="33">
        <v>4863062</v>
      </c>
      <c r="D614" s="37" t="s">
        <v>2545</v>
      </c>
    </row>
    <row r="615" spans="1:4" ht="12.75" thickBot="1" x14ac:dyDescent="0.25">
      <c r="A615" s="33" t="s">
        <v>664</v>
      </c>
      <c r="B615" s="33" t="s">
        <v>1660</v>
      </c>
      <c r="C615" s="33">
        <v>4863066</v>
      </c>
      <c r="D615" s="37" t="s">
        <v>2546</v>
      </c>
    </row>
    <row r="616" spans="1:4" ht="12.75" thickBot="1" x14ac:dyDescent="0.25">
      <c r="A616" s="33" t="s">
        <v>665</v>
      </c>
      <c r="B616" s="33" t="s">
        <v>1666</v>
      </c>
      <c r="C616" s="33">
        <v>4863069</v>
      </c>
      <c r="D616" s="37" t="s">
        <v>2547</v>
      </c>
    </row>
    <row r="617" spans="1:4" ht="12.75" thickBot="1" x14ac:dyDescent="0.25">
      <c r="A617" s="33" t="s">
        <v>666</v>
      </c>
      <c r="B617" s="33" t="s">
        <v>1666</v>
      </c>
      <c r="C617" s="33">
        <v>4865055</v>
      </c>
      <c r="D617" s="37" t="s">
        <v>2548</v>
      </c>
    </row>
    <row r="618" spans="1:4" ht="12.75" thickBot="1" x14ac:dyDescent="0.25">
      <c r="A618" s="33" t="s">
        <v>667</v>
      </c>
      <c r="B618" s="33" t="s">
        <v>1666</v>
      </c>
      <c r="C618" s="33">
        <v>4865057</v>
      </c>
      <c r="D618" s="37" t="s">
        <v>2549</v>
      </c>
    </row>
    <row r="619" spans="1:4" ht="12.75" thickBot="1" x14ac:dyDescent="0.25">
      <c r="A619" s="33" t="s">
        <v>668</v>
      </c>
      <c r="B619" s="33" t="s">
        <v>1666</v>
      </c>
      <c r="C619" s="33">
        <v>4865059</v>
      </c>
      <c r="D619" s="37" t="s">
        <v>2550</v>
      </c>
    </row>
    <row r="620" spans="1:4" ht="12.75" thickBot="1" x14ac:dyDescent="0.25">
      <c r="A620" s="33" t="s">
        <v>669</v>
      </c>
      <c r="B620" s="33" t="s">
        <v>1666</v>
      </c>
      <c r="C620" s="33">
        <v>4865062</v>
      </c>
      <c r="D620" s="37" t="s">
        <v>2551</v>
      </c>
    </row>
    <row r="621" spans="1:4" ht="12.75" thickBot="1" x14ac:dyDescent="0.25">
      <c r="A621" s="33" t="s">
        <v>670</v>
      </c>
      <c r="B621" s="33" t="s">
        <v>1666</v>
      </c>
      <c r="C621" s="33">
        <v>4865064</v>
      </c>
      <c r="D621" s="37" t="s">
        <v>2552</v>
      </c>
    </row>
    <row r="622" spans="1:4" ht="12.75" thickBot="1" x14ac:dyDescent="0.25">
      <c r="A622" s="33" t="s">
        <v>671</v>
      </c>
      <c r="B622" s="33" t="s">
        <v>1666</v>
      </c>
      <c r="C622" s="33">
        <v>4865065</v>
      </c>
      <c r="D622" s="37" t="s">
        <v>2553</v>
      </c>
    </row>
    <row r="623" spans="1:4" ht="12.75" thickBot="1" x14ac:dyDescent="0.25">
      <c r="A623" s="33" t="s">
        <v>672</v>
      </c>
      <c r="B623" s="33" t="s">
        <v>1666</v>
      </c>
      <c r="C623" s="33">
        <v>4865067</v>
      </c>
      <c r="D623" s="37" t="s">
        <v>2554</v>
      </c>
    </row>
    <row r="624" spans="1:4" ht="12.75" thickBot="1" x14ac:dyDescent="0.25">
      <c r="A624" s="33" t="s">
        <v>673</v>
      </c>
      <c r="B624" s="33" t="s">
        <v>1660</v>
      </c>
      <c r="C624" s="33">
        <v>4865069</v>
      </c>
      <c r="D624" s="37" t="s">
        <v>2555</v>
      </c>
    </row>
    <row r="625" spans="1:4" ht="12.75" thickBot="1" x14ac:dyDescent="0.25">
      <c r="A625" s="33" t="s">
        <v>674</v>
      </c>
      <c r="B625" s="33" t="s">
        <v>1660</v>
      </c>
      <c r="C625" s="33">
        <v>4870801</v>
      </c>
      <c r="D625" s="37" t="s">
        <v>2556</v>
      </c>
    </row>
    <row r="626" spans="1:4" ht="12.75" thickBot="1" x14ac:dyDescent="0.25">
      <c r="A626" s="33" t="s">
        <v>675</v>
      </c>
      <c r="B626" s="33" t="s">
        <v>1660</v>
      </c>
      <c r="C626" s="33">
        <v>4870814</v>
      </c>
      <c r="D626" s="37" t="s">
        <v>2557</v>
      </c>
    </row>
    <row r="627" spans="1:4" ht="12.75" thickBot="1" x14ac:dyDescent="0.25">
      <c r="A627" s="33" t="s">
        <v>676</v>
      </c>
      <c r="B627" s="33" t="s">
        <v>1660</v>
      </c>
      <c r="C627" s="33">
        <v>4873581</v>
      </c>
      <c r="D627" s="37" t="s">
        <v>2558</v>
      </c>
    </row>
    <row r="628" spans="1:4" ht="12.75" thickBot="1" x14ac:dyDescent="0.25">
      <c r="A628" s="33" t="s">
        <v>677</v>
      </c>
      <c r="B628" s="33" t="s">
        <v>1660</v>
      </c>
      <c r="C628" s="33">
        <v>4873588</v>
      </c>
      <c r="D628" s="37" t="s">
        <v>2559</v>
      </c>
    </row>
    <row r="629" spans="1:4" ht="12.75" thickBot="1" x14ac:dyDescent="0.25">
      <c r="A629" s="33" t="s">
        <v>678</v>
      </c>
      <c r="B629" s="33" t="s">
        <v>1666</v>
      </c>
      <c r="C629" s="33">
        <v>4873596</v>
      </c>
      <c r="D629" s="37" t="s">
        <v>2560</v>
      </c>
    </row>
    <row r="630" spans="1:4" ht="12.75" thickBot="1" x14ac:dyDescent="0.25">
      <c r="A630" s="33" t="s">
        <v>679</v>
      </c>
      <c r="B630" s="33" t="s">
        <v>1674</v>
      </c>
      <c r="C630" s="33">
        <v>5171865</v>
      </c>
      <c r="D630" s="37" t="s">
        <v>2561</v>
      </c>
    </row>
    <row r="631" spans="1:4" ht="12.75" thickBot="1" x14ac:dyDescent="0.25">
      <c r="A631" s="33" t="s">
        <v>680</v>
      </c>
      <c r="B631" s="33" t="s">
        <v>1655</v>
      </c>
      <c r="C631" s="33">
        <v>4857943</v>
      </c>
      <c r="D631" s="37" t="s">
        <v>2562</v>
      </c>
    </row>
    <row r="632" spans="1:4" ht="12.75" thickBot="1" x14ac:dyDescent="0.25">
      <c r="A632" s="33" t="s">
        <v>681</v>
      </c>
      <c r="B632" s="33" t="s">
        <v>1768</v>
      </c>
      <c r="C632" s="33">
        <v>4926953</v>
      </c>
      <c r="D632" s="37" t="s">
        <v>2563</v>
      </c>
    </row>
    <row r="633" spans="1:4" ht="12.75" thickBot="1" x14ac:dyDescent="0.25">
      <c r="A633" s="33" t="s">
        <v>682</v>
      </c>
      <c r="B633" s="33" t="s">
        <v>1818</v>
      </c>
      <c r="C633" s="33">
        <v>5511215</v>
      </c>
      <c r="D633" s="37" t="s">
        <v>2263</v>
      </c>
    </row>
    <row r="634" spans="1:4" ht="12.75" thickBot="1" x14ac:dyDescent="0.25">
      <c r="A634" s="33" t="s">
        <v>683</v>
      </c>
      <c r="B634" s="33" t="s">
        <v>1673</v>
      </c>
      <c r="C634" s="33">
        <v>4869132</v>
      </c>
      <c r="D634" s="37" t="s">
        <v>2267</v>
      </c>
    </row>
    <row r="635" spans="1:4" ht="12.75" thickBot="1" x14ac:dyDescent="0.25">
      <c r="A635" s="33" t="s">
        <v>684</v>
      </c>
      <c r="B635" s="33" t="s">
        <v>1673</v>
      </c>
      <c r="C635" s="33">
        <v>4870815</v>
      </c>
      <c r="D635" s="37" t="s">
        <v>2266</v>
      </c>
    </row>
    <row r="636" spans="1:4" ht="12.75" thickBot="1" x14ac:dyDescent="0.25">
      <c r="A636" s="33" t="s">
        <v>685</v>
      </c>
      <c r="B636" s="33" t="s">
        <v>1671</v>
      </c>
      <c r="C636" s="33">
        <v>5470778</v>
      </c>
      <c r="D636" s="37" t="s">
        <v>2564</v>
      </c>
    </row>
    <row r="637" spans="1:4" ht="12.75" thickBot="1" x14ac:dyDescent="0.25">
      <c r="A637" s="33" t="s">
        <v>686</v>
      </c>
      <c r="B637" s="33" t="s">
        <v>1671</v>
      </c>
      <c r="C637" s="33">
        <v>5470779</v>
      </c>
      <c r="D637" s="37" t="s">
        <v>2565</v>
      </c>
    </row>
    <row r="638" spans="1:4" ht="12.75" thickBot="1" x14ac:dyDescent="0.25">
      <c r="A638" s="33" t="s">
        <v>687</v>
      </c>
      <c r="B638" s="33" t="s">
        <v>1694</v>
      </c>
      <c r="C638" s="33">
        <v>5567468</v>
      </c>
      <c r="D638" s="37" t="s">
        <v>2566</v>
      </c>
    </row>
    <row r="639" spans="1:4" ht="12.75" thickBot="1" x14ac:dyDescent="0.25">
      <c r="A639" s="33" t="s">
        <v>688</v>
      </c>
      <c r="B639" s="33" t="s">
        <v>1652</v>
      </c>
      <c r="C639" s="33">
        <v>4846713</v>
      </c>
      <c r="D639" s="37" t="s">
        <v>2248</v>
      </c>
    </row>
    <row r="640" spans="1:4" ht="12.75" thickBot="1" x14ac:dyDescent="0.25">
      <c r="A640" s="33" t="s">
        <v>689</v>
      </c>
      <c r="B640" s="33" t="s">
        <v>1673</v>
      </c>
      <c r="C640" s="33">
        <v>4912850</v>
      </c>
      <c r="D640" s="37" t="s">
        <v>2248</v>
      </c>
    </row>
    <row r="641" spans="1:4" ht="12.75" thickBot="1" x14ac:dyDescent="0.25">
      <c r="A641" s="33" t="s">
        <v>690</v>
      </c>
      <c r="B641" s="33" t="s">
        <v>1654</v>
      </c>
      <c r="C641" s="33">
        <v>5247109</v>
      </c>
      <c r="D641" s="37" t="s">
        <v>2567</v>
      </c>
    </row>
    <row r="642" spans="1:4" ht="12.75" thickBot="1" x14ac:dyDescent="0.25">
      <c r="A642" s="33" t="s">
        <v>691</v>
      </c>
      <c r="B642" s="33" t="s">
        <v>1770</v>
      </c>
      <c r="C642" s="33">
        <v>5291648</v>
      </c>
      <c r="D642" s="37" t="s">
        <v>2128</v>
      </c>
    </row>
    <row r="643" spans="1:4" ht="12.75" thickBot="1" x14ac:dyDescent="0.25">
      <c r="A643" s="33" t="s">
        <v>692</v>
      </c>
      <c r="B643" s="33" t="s">
        <v>1680</v>
      </c>
      <c r="C643" s="33">
        <v>5209440</v>
      </c>
      <c r="D643" s="37" t="s">
        <v>2568</v>
      </c>
    </row>
    <row r="644" spans="1:4" ht="12.75" thickBot="1" x14ac:dyDescent="0.25">
      <c r="A644" s="33" t="s">
        <v>693</v>
      </c>
      <c r="B644" s="33" t="s">
        <v>1680</v>
      </c>
      <c r="C644" s="33">
        <v>5209441</v>
      </c>
      <c r="D644" s="37" t="s">
        <v>2569</v>
      </c>
    </row>
    <row r="645" spans="1:4" ht="12.75" thickBot="1" x14ac:dyDescent="0.25">
      <c r="A645" s="33" t="s">
        <v>694</v>
      </c>
      <c r="B645" s="33" t="s">
        <v>1680</v>
      </c>
      <c r="C645" s="33">
        <v>5209442</v>
      </c>
      <c r="D645" s="37" t="s">
        <v>2570</v>
      </c>
    </row>
    <row r="646" spans="1:4" ht="12.75" thickBot="1" x14ac:dyDescent="0.25">
      <c r="A646" s="33" t="s">
        <v>695</v>
      </c>
      <c r="B646" s="33" t="s">
        <v>1691</v>
      </c>
      <c r="C646" s="33" t="s">
        <v>2966</v>
      </c>
      <c r="D646" s="37" t="s">
        <v>2571</v>
      </c>
    </row>
    <row r="647" spans="1:4" ht="12.75" thickBot="1" x14ac:dyDescent="0.25">
      <c r="A647" s="33" t="s">
        <v>696</v>
      </c>
      <c r="B647" s="33" t="s">
        <v>1691</v>
      </c>
      <c r="C647" s="33">
        <v>5208692</v>
      </c>
      <c r="D647" s="37" t="s">
        <v>2572</v>
      </c>
    </row>
    <row r="648" spans="1:4" ht="12.75" thickBot="1" x14ac:dyDescent="0.25">
      <c r="A648" s="33" t="s">
        <v>697</v>
      </c>
      <c r="B648" s="33" t="s">
        <v>1691</v>
      </c>
      <c r="C648" s="33">
        <v>5208693</v>
      </c>
      <c r="D648" s="37" t="s">
        <v>2573</v>
      </c>
    </row>
    <row r="649" spans="1:4" ht="12.75" thickBot="1" x14ac:dyDescent="0.25">
      <c r="A649" s="33" t="s">
        <v>698</v>
      </c>
      <c r="B649" s="33" t="s">
        <v>1691</v>
      </c>
      <c r="C649" s="33">
        <v>5208694</v>
      </c>
      <c r="D649" s="37" t="s">
        <v>2574</v>
      </c>
    </row>
    <row r="650" spans="1:4" ht="12.75" thickBot="1" x14ac:dyDescent="0.25">
      <c r="A650" s="33" t="s">
        <v>699</v>
      </c>
      <c r="B650" s="33" t="s">
        <v>1671</v>
      </c>
      <c r="C650" s="33">
        <v>5594376</v>
      </c>
      <c r="D650" s="37" t="s">
        <v>2575</v>
      </c>
    </row>
    <row r="651" spans="1:4" ht="12.75" thickBot="1" x14ac:dyDescent="0.25">
      <c r="A651" s="33" t="s">
        <v>700</v>
      </c>
      <c r="B651" s="33" t="s">
        <v>1671</v>
      </c>
      <c r="C651" s="33">
        <v>5594378</v>
      </c>
      <c r="D651" s="37" t="s">
        <v>2576</v>
      </c>
    </row>
    <row r="652" spans="1:4" ht="12.75" thickBot="1" x14ac:dyDescent="0.25">
      <c r="A652" s="33" t="s">
        <v>701</v>
      </c>
      <c r="B652" s="33" t="s">
        <v>1671</v>
      </c>
      <c r="C652" s="33">
        <v>5594379</v>
      </c>
      <c r="D652" s="37" t="s">
        <v>2577</v>
      </c>
    </row>
    <row r="653" spans="1:4" ht="12.75" thickBot="1" x14ac:dyDescent="0.25">
      <c r="A653" s="33" t="s">
        <v>702</v>
      </c>
      <c r="B653" s="33" t="s">
        <v>1671</v>
      </c>
      <c r="C653" s="33">
        <v>5594381</v>
      </c>
      <c r="D653" s="37" t="s">
        <v>2578</v>
      </c>
    </row>
    <row r="654" spans="1:4" ht="12.75" thickBot="1" x14ac:dyDescent="0.25">
      <c r="A654" s="33" t="s">
        <v>703</v>
      </c>
      <c r="B654" s="33" t="s">
        <v>1657</v>
      </c>
      <c r="C654" s="33">
        <v>5324850</v>
      </c>
      <c r="D654" s="37" t="s">
        <v>2579</v>
      </c>
    </row>
    <row r="655" spans="1:4" ht="12.75" thickBot="1" x14ac:dyDescent="0.25">
      <c r="A655" s="33" t="s">
        <v>704</v>
      </c>
      <c r="B655" s="33" t="s">
        <v>1819</v>
      </c>
      <c r="C655" s="33">
        <v>5236831</v>
      </c>
      <c r="D655" s="37" t="s">
        <v>2580</v>
      </c>
    </row>
    <row r="656" spans="1:4" ht="12.75" thickBot="1" x14ac:dyDescent="0.25">
      <c r="A656" s="33" t="s">
        <v>705</v>
      </c>
      <c r="B656" s="33" t="s">
        <v>1655</v>
      </c>
      <c r="C656" s="33">
        <v>4811310</v>
      </c>
      <c r="D656" s="37" t="s">
        <v>2581</v>
      </c>
    </row>
    <row r="657" spans="1:4" ht="12.75" thickBot="1" x14ac:dyDescent="0.25">
      <c r="A657" s="33" t="s">
        <v>706</v>
      </c>
      <c r="B657" s="33" t="s">
        <v>1820</v>
      </c>
      <c r="C657" s="33">
        <v>4811159</v>
      </c>
      <c r="D657" s="37" t="s">
        <v>2582</v>
      </c>
    </row>
    <row r="658" spans="1:4" ht="12.75" thickBot="1" x14ac:dyDescent="0.25">
      <c r="A658" s="33" t="s">
        <v>707</v>
      </c>
      <c r="B658" s="33" t="s">
        <v>1821</v>
      </c>
      <c r="C658" s="33">
        <v>5581910</v>
      </c>
      <c r="D658" s="37" t="s">
        <v>2583</v>
      </c>
    </row>
    <row r="659" spans="1:4" ht="12.75" thickBot="1" x14ac:dyDescent="0.25">
      <c r="A659" s="33" t="s">
        <v>708</v>
      </c>
      <c r="B659" s="33" t="s">
        <v>1822</v>
      </c>
      <c r="C659" s="33">
        <v>5527103</v>
      </c>
      <c r="D659" s="37" t="s">
        <v>2410</v>
      </c>
    </row>
    <row r="660" spans="1:4" ht="12.75" thickBot="1" x14ac:dyDescent="0.25">
      <c r="A660" s="33" t="s">
        <v>709</v>
      </c>
      <c r="B660" s="33" t="s">
        <v>1654</v>
      </c>
      <c r="C660" s="33">
        <v>5183167</v>
      </c>
      <c r="D660" s="37" t="s">
        <v>2584</v>
      </c>
    </row>
    <row r="661" spans="1:4" ht="12.75" thickBot="1" x14ac:dyDescent="0.25">
      <c r="A661" s="33" t="s">
        <v>710</v>
      </c>
      <c r="B661" s="33" t="s">
        <v>1654</v>
      </c>
      <c r="C661" s="33">
        <v>5183178</v>
      </c>
      <c r="D661" s="37" t="s">
        <v>2585</v>
      </c>
    </row>
    <row r="662" spans="1:4" ht="12.75" thickBot="1" x14ac:dyDescent="0.25">
      <c r="A662" s="33" t="s">
        <v>711</v>
      </c>
      <c r="B662" s="33" t="s">
        <v>1654</v>
      </c>
      <c r="C662" s="33">
        <v>5183179</v>
      </c>
      <c r="D662" s="37" t="s">
        <v>2586</v>
      </c>
    </row>
    <row r="663" spans="1:4" ht="12.75" thickBot="1" x14ac:dyDescent="0.25">
      <c r="A663" s="33" t="s">
        <v>712</v>
      </c>
      <c r="B663" s="33" t="s">
        <v>1654</v>
      </c>
      <c r="C663" s="33">
        <v>5183186</v>
      </c>
      <c r="D663" s="37" t="s">
        <v>2587</v>
      </c>
    </row>
    <row r="664" spans="1:4" ht="12.75" thickBot="1" x14ac:dyDescent="0.25">
      <c r="A664" s="33" t="s">
        <v>713</v>
      </c>
      <c r="B664" s="33" t="s">
        <v>1654</v>
      </c>
      <c r="C664" s="33">
        <v>5183188</v>
      </c>
      <c r="D664" s="37" t="s">
        <v>2588</v>
      </c>
    </row>
    <row r="665" spans="1:4" ht="12.75" thickBot="1" x14ac:dyDescent="0.25">
      <c r="A665" s="33" t="s">
        <v>714</v>
      </c>
      <c r="B665" s="33" t="s">
        <v>1823</v>
      </c>
      <c r="C665" s="33" t="s">
        <v>2967</v>
      </c>
      <c r="D665" s="37" t="s">
        <v>2589</v>
      </c>
    </row>
    <row r="666" spans="1:4" ht="12.75" thickBot="1" x14ac:dyDescent="0.25">
      <c r="A666" s="33" t="s">
        <v>715</v>
      </c>
      <c r="B666" s="33" t="s">
        <v>1824</v>
      </c>
      <c r="C666" s="33" t="s">
        <v>2968</v>
      </c>
      <c r="D666" s="37" t="s">
        <v>2590</v>
      </c>
    </row>
    <row r="667" spans="1:4" ht="12.75" thickBot="1" x14ac:dyDescent="0.25">
      <c r="A667" s="33" t="s">
        <v>716</v>
      </c>
      <c r="B667" s="33" t="s">
        <v>1825</v>
      </c>
      <c r="C667" s="33" t="s">
        <v>2969</v>
      </c>
      <c r="D667" s="37" t="s">
        <v>2591</v>
      </c>
    </row>
    <row r="668" spans="1:4" ht="12.75" thickBot="1" x14ac:dyDescent="0.25">
      <c r="A668" s="33" t="s">
        <v>717</v>
      </c>
      <c r="B668" s="33" t="s">
        <v>1683</v>
      </c>
      <c r="C668" s="33">
        <v>5080066</v>
      </c>
      <c r="D668" s="37" t="s">
        <v>2592</v>
      </c>
    </row>
    <row r="669" spans="1:4" ht="12.75" thickBot="1" x14ac:dyDescent="0.25">
      <c r="A669" s="33" t="s">
        <v>718</v>
      </c>
      <c r="B669" s="33" t="s">
        <v>1657</v>
      </c>
      <c r="C669" s="33">
        <v>5264634</v>
      </c>
      <c r="D669" s="37" t="s">
        <v>2593</v>
      </c>
    </row>
    <row r="670" spans="1:4" ht="12.75" thickBot="1" x14ac:dyDescent="0.25">
      <c r="A670" s="33" t="s">
        <v>719</v>
      </c>
      <c r="B670" s="33" t="s">
        <v>1826</v>
      </c>
      <c r="C670" s="33">
        <v>5264634</v>
      </c>
      <c r="D670" s="37" t="s">
        <v>2593</v>
      </c>
    </row>
    <row r="671" spans="1:4" ht="12.75" thickBot="1" x14ac:dyDescent="0.25">
      <c r="A671" s="33" t="s">
        <v>720</v>
      </c>
      <c r="B671" s="33" t="s">
        <v>1827</v>
      </c>
      <c r="C671" s="33" t="s">
        <v>2970</v>
      </c>
      <c r="D671" s="37" t="s">
        <v>2465</v>
      </c>
    </row>
    <row r="672" spans="1:4" ht="12.75" thickBot="1" x14ac:dyDescent="0.25">
      <c r="A672" s="33" t="s">
        <v>721</v>
      </c>
      <c r="B672" s="33" t="s">
        <v>1828</v>
      </c>
      <c r="C672" s="33">
        <v>4571230</v>
      </c>
      <c r="D672" s="37" t="s">
        <v>2594</v>
      </c>
    </row>
    <row r="673" spans="1:4" ht="12.75" thickBot="1" x14ac:dyDescent="0.25">
      <c r="A673" s="33" t="s">
        <v>722</v>
      </c>
      <c r="B673" s="33" t="s">
        <v>1829</v>
      </c>
      <c r="C673" s="33">
        <v>4721314</v>
      </c>
      <c r="D673" s="37" t="s">
        <v>2595</v>
      </c>
    </row>
    <row r="674" spans="1:4" ht="12.75" thickBot="1" x14ac:dyDescent="0.25">
      <c r="A674" s="33" t="s">
        <v>723</v>
      </c>
      <c r="B674" s="33" t="s">
        <v>1672</v>
      </c>
      <c r="C674" s="33">
        <v>5080042</v>
      </c>
      <c r="D674" s="37" t="s">
        <v>2596</v>
      </c>
    </row>
    <row r="675" spans="1:4" ht="12.75" thickBot="1" x14ac:dyDescent="0.25">
      <c r="A675" s="33" t="s">
        <v>724</v>
      </c>
      <c r="B675" s="33" t="s">
        <v>1830</v>
      </c>
      <c r="C675" s="33">
        <v>5715408</v>
      </c>
      <c r="D675" s="37" t="s">
        <v>2597</v>
      </c>
    </row>
    <row r="676" spans="1:4" ht="12.75" thickBot="1" x14ac:dyDescent="0.25">
      <c r="A676" s="33" t="s">
        <v>725</v>
      </c>
      <c r="B676" s="33" t="s">
        <v>1830</v>
      </c>
      <c r="C676" s="33">
        <v>5603584</v>
      </c>
      <c r="D676" s="37" t="s">
        <v>2598</v>
      </c>
    </row>
    <row r="677" spans="1:4" ht="12.75" thickBot="1" x14ac:dyDescent="0.25">
      <c r="A677" s="33" t="s">
        <v>726</v>
      </c>
      <c r="B677" s="33" t="s">
        <v>1831</v>
      </c>
      <c r="C677" s="33">
        <v>2593635</v>
      </c>
      <c r="D677" s="37" t="s">
        <v>2599</v>
      </c>
    </row>
    <row r="678" spans="1:4" ht="12.75" thickBot="1" x14ac:dyDescent="0.25">
      <c r="A678" s="33" t="s">
        <v>727</v>
      </c>
      <c r="B678" s="33" t="s">
        <v>1831</v>
      </c>
      <c r="C678" s="33">
        <v>2593657</v>
      </c>
      <c r="D678" s="37" t="s">
        <v>2600</v>
      </c>
    </row>
    <row r="679" spans="1:4" ht="12.75" thickBot="1" x14ac:dyDescent="0.25">
      <c r="A679" s="33" t="s">
        <v>728</v>
      </c>
      <c r="B679" s="33" t="s">
        <v>1831</v>
      </c>
      <c r="C679" s="33">
        <v>4980832</v>
      </c>
      <c r="D679" s="37" t="s">
        <v>2538</v>
      </c>
    </row>
    <row r="680" spans="1:4" ht="12.75" thickBot="1" x14ac:dyDescent="0.25">
      <c r="A680" s="33" t="s">
        <v>729</v>
      </c>
      <c r="B680" s="33" t="s">
        <v>1831</v>
      </c>
      <c r="C680" s="33">
        <v>2593499</v>
      </c>
      <c r="D680" s="37" t="s">
        <v>2601</v>
      </c>
    </row>
    <row r="681" spans="1:4" ht="12.75" thickBot="1" x14ac:dyDescent="0.25">
      <c r="A681" s="33" t="s">
        <v>730</v>
      </c>
      <c r="B681" s="33" t="s">
        <v>1831</v>
      </c>
      <c r="C681" s="33">
        <v>2593476</v>
      </c>
      <c r="D681" s="37" t="s">
        <v>2602</v>
      </c>
    </row>
    <row r="682" spans="1:4" ht="12.75" thickBot="1" x14ac:dyDescent="0.25">
      <c r="A682" s="33" t="s">
        <v>731</v>
      </c>
      <c r="B682" s="33" t="s">
        <v>1831</v>
      </c>
      <c r="C682" s="33">
        <v>2593441</v>
      </c>
      <c r="D682" s="37" t="s">
        <v>2075</v>
      </c>
    </row>
    <row r="683" spans="1:4" ht="12.75" thickBot="1" x14ac:dyDescent="0.25">
      <c r="A683" s="33" t="s">
        <v>732</v>
      </c>
      <c r="B683" s="33" t="s">
        <v>1831</v>
      </c>
      <c r="C683" s="33">
        <v>2593455</v>
      </c>
      <c r="D683" s="37" t="s">
        <v>2603</v>
      </c>
    </row>
    <row r="684" spans="1:4" ht="12.75" thickBot="1" x14ac:dyDescent="0.25">
      <c r="A684" s="33" t="s">
        <v>733</v>
      </c>
      <c r="B684" s="33" t="s">
        <v>1831</v>
      </c>
      <c r="C684" s="33">
        <v>2593671</v>
      </c>
      <c r="D684" s="37" t="s">
        <v>2604</v>
      </c>
    </row>
    <row r="685" spans="1:4" ht="12.75" thickBot="1" x14ac:dyDescent="0.25">
      <c r="A685" s="33" t="s">
        <v>734</v>
      </c>
      <c r="B685" s="33" t="s">
        <v>1832</v>
      </c>
      <c r="C685" s="33">
        <v>5473983</v>
      </c>
      <c r="D685" s="37" t="s">
        <v>2605</v>
      </c>
    </row>
    <row r="686" spans="1:4" ht="12.75" thickBot="1" x14ac:dyDescent="0.25">
      <c r="A686" s="33" t="s">
        <v>735</v>
      </c>
      <c r="B686" s="33" t="s">
        <v>1833</v>
      </c>
      <c r="C686" s="33">
        <v>4508644</v>
      </c>
      <c r="D686" s="37" t="s">
        <v>2606</v>
      </c>
    </row>
    <row r="687" spans="1:4" ht="12.75" thickBot="1" x14ac:dyDescent="0.25">
      <c r="A687" s="33" t="s">
        <v>736</v>
      </c>
      <c r="B687" s="33" t="s">
        <v>1834</v>
      </c>
      <c r="C687" s="33">
        <v>5598986</v>
      </c>
      <c r="D687" s="37" t="s">
        <v>2607</v>
      </c>
    </row>
    <row r="688" spans="1:4" ht="12.75" thickBot="1" x14ac:dyDescent="0.25">
      <c r="A688" s="33" t="s">
        <v>737</v>
      </c>
      <c r="B688" s="33" t="s">
        <v>1648</v>
      </c>
      <c r="C688" s="33">
        <v>4811218</v>
      </c>
      <c r="D688" s="37" t="s">
        <v>2608</v>
      </c>
    </row>
    <row r="689" spans="1:4" ht="12.75" thickBot="1" x14ac:dyDescent="0.25">
      <c r="A689" s="33" t="s">
        <v>738</v>
      </c>
      <c r="B689" s="33" t="s">
        <v>1816</v>
      </c>
      <c r="C689" s="33">
        <v>5580372</v>
      </c>
      <c r="D689" s="37" t="s">
        <v>2609</v>
      </c>
    </row>
    <row r="690" spans="1:4" ht="12.75" thickBot="1" x14ac:dyDescent="0.25">
      <c r="A690" s="33" t="s">
        <v>739</v>
      </c>
      <c r="B690" s="33" t="s">
        <v>1816</v>
      </c>
      <c r="C690" s="33">
        <v>5580373</v>
      </c>
      <c r="D690" s="37" t="s">
        <v>2610</v>
      </c>
    </row>
    <row r="691" spans="1:4" ht="12.75" thickBot="1" x14ac:dyDescent="0.25">
      <c r="A691" s="33" t="s">
        <v>740</v>
      </c>
      <c r="B691" s="33" t="s">
        <v>1816</v>
      </c>
      <c r="C691" s="33">
        <v>5580374</v>
      </c>
      <c r="D691" s="37" t="s">
        <v>2611</v>
      </c>
    </row>
    <row r="692" spans="1:4" ht="12.75" thickBot="1" x14ac:dyDescent="0.25">
      <c r="A692" s="33" t="s">
        <v>741</v>
      </c>
      <c r="B692" s="33" t="s">
        <v>1816</v>
      </c>
      <c r="C692" s="33">
        <v>5580376</v>
      </c>
      <c r="D692" s="37" t="s">
        <v>2612</v>
      </c>
    </row>
    <row r="693" spans="1:4" ht="12.75" thickBot="1" x14ac:dyDescent="0.25">
      <c r="A693" s="33" t="s">
        <v>742</v>
      </c>
      <c r="B693" s="33" t="s">
        <v>1751</v>
      </c>
      <c r="C693" s="33">
        <v>5584505</v>
      </c>
      <c r="D693" s="37" t="s">
        <v>2613</v>
      </c>
    </row>
    <row r="694" spans="1:4" ht="12.75" thickBot="1" x14ac:dyDescent="0.25">
      <c r="A694" s="33" t="s">
        <v>743</v>
      </c>
      <c r="B694" s="33" t="s">
        <v>1751</v>
      </c>
      <c r="C694" s="33">
        <v>5584506</v>
      </c>
      <c r="D694" s="37" t="s">
        <v>2614</v>
      </c>
    </row>
    <row r="695" spans="1:4" ht="12.75" thickBot="1" x14ac:dyDescent="0.25">
      <c r="A695" s="33" t="s">
        <v>744</v>
      </c>
      <c r="B695" s="33" t="s">
        <v>1751</v>
      </c>
      <c r="C695" s="33">
        <v>5584507</v>
      </c>
      <c r="D695" s="37" t="s">
        <v>2615</v>
      </c>
    </row>
    <row r="696" spans="1:4" ht="12.75" thickBot="1" x14ac:dyDescent="0.25">
      <c r="A696" s="33" t="s">
        <v>745</v>
      </c>
      <c r="B696" s="33" t="s">
        <v>1751</v>
      </c>
      <c r="C696" s="33">
        <v>5584508</v>
      </c>
      <c r="D696" s="37" t="s">
        <v>2616</v>
      </c>
    </row>
    <row r="697" spans="1:4" ht="12.75" thickBot="1" x14ac:dyDescent="0.25">
      <c r="A697" s="33" t="s">
        <v>746</v>
      </c>
      <c r="B697" s="33" t="s">
        <v>1751</v>
      </c>
      <c r="C697" s="33">
        <v>5584509</v>
      </c>
      <c r="D697" s="37" t="s">
        <v>2617</v>
      </c>
    </row>
    <row r="698" spans="1:4" ht="12.75" thickBot="1" x14ac:dyDescent="0.25">
      <c r="A698" s="33" t="s">
        <v>747</v>
      </c>
      <c r="B698" s="33" t="s">
        <v>1751</v>
      </c>
      <c r="C698" s="33">
        <v>5584510</v>
      </c>
      <c r="D698" s="37" t="s">
        <v>2618</v>
      </c>
    </row>
    <row r="699" spans="1:4" ht="12.75" thickBot="1" x14ac:dyDescent="0.25">
      <c r="A699" s="33" t="s">
        <v>748</v>
      </c>
      <c r="B699" s="33" t="s">
        <v>1751</v>
      </c>
      <c r="C699" s="33">
        <v>5584511</v>
      </c>
      <c r="D699" s="37" t="s">
        <v>2619</v>
      </c>
    </row>
    <row r="700" spans="1:4" ht="12.75" thickBot="1" x14ac:dyDescent="0.25">
      <c r="A700" s="33" t="s">
        <v>749</v>
      </c>
      <c r="B700" s="33" t="s">
        <v>1751</v>
      </c>
      <c r="C700" s="33">
        <v>5584512</v>
      </c>
      <c r="D700" s="37" t="s">
        <v>2620</v>
      </c>
    </row>
    <row r="701" spans="1:4" ht="12.75" thickBot="1" x14ac:dyDescent="0.25">
      <c r="A701" s="33" t="s">
        <v>750</v>
      </c>
      <c r="B701" s="33" t="s">
        <v>1751</v>
      </c>
      <c r="C701" s="33">
        <v>5584513</v>
      </c>
      <c r="D701" s="37" t="s">
        <v>2621</v>
      </c>
    </row>
    <row r="702" spans="1:4" ht="12.75" thickBot="1" x14ac:dyDescent="0.25">
      <c r="A702" s="33" t="s">
        <v>751</v>
      </c>
      <c r="B702" s="33" t="s">
        <v>1816</v>
      </c>
      <c r="C702" s="33">
        <v>5621786</v>
      </c>
      <c r="D702" s="37" t="s">
        <v>2622</v>
      </c>
    </row>
    <row r="703" spans="1:4" ht="12.75" thickBot="1" x14ac:dyDescent="0.25">
      <c r="A703" s="33" t="s">
        <v>752</v>
      </c>
      <c r="B703" s="33" t="s">
        <v>1816</v>
      </c>
      <c r="C703" s="33">
        <v>5621788</v>
      </c>
      <c r="D703" s="37" t="s">
        <v>2623</v>
      </c>
    </row>
    <row r="704" spans="1:4" ht="12.75" thickBot="1" x14ac:dyDescent="0.25">
      <c r="A704" s="33" t="s">
        <v>753</v>
      </c>
      <c r="B704" s="33" t="s">
        <v>1816</v>
      </c>
      <c r="C704" s="33">
        <v>5621790</v>
      </c>
      <c r="D704" s="37" t="s">
        <v>2624</v>
      </c>
    </row>
    <row r="705" spans="1:4" ht="12.75" thickBot="1" x14ac:dyDescent="0.25">
      <c r="A705" s="33" t="s">
        <v>754</v>
      </c>
      <c r="B705" s="33" t="s">
        <v>1816</v>
      </c>
      <c r="C705" s="33">
        <v>5621791</v>
      </c>
      <c r="D705" s="37" t="s">
        <v>2625</v>
      </c>
    </row>
    <row r="706" spans="1:4" ht="12.75" thickBot="1" x14ac:dyDescent="0.25">
      <c r="A706" s="33" t="s">
        <v>755</v>
      </c>
      <c r="B706" s="33" t="s">
        <v>1696</v>
      </c>
      <c r="C706" s="33">
        <v>5585105</v>
      </c>
      <c r="D706" s="37" t="s">
        <v>2456</v>
      </c>
    </row>
    <row r="707" spans="1:4" ht="12.75" thickBot="1" x14ac:dyDescent="0.25">
      <c r="A707" s="33" t="s">
        <v>756</v>
      </c>
      <c r="B707" s="33" t="s">
        <v>1696</v>
      </c>
      <c r="C707" s="33">
        <v>5585106</v>
      </c>
      <c r="D707" s="37" t="s">
        <v>2626</v>
      </c>
    </row>
    <row r="708" spans="1:4" ht="12.75" thickBot="1" x14ac:dyDescent="0.25">
      <c r="A708" s="33" t="s">
        <v>757</v>
      </c>
      <c r="B708" s="33" t="s">
        <v>1696</v>
      </c>
      <c r="C708" s="33">
        <v>5585107</v>
      </c>
      <c r="D708" s="37" t="s">
        <v>2627</v>
      </c>
    </row>
    <row r="709" spans="1:4" ht="12.75" thickBot="1" x14ac:dyDescent="0.25">
      <c r="A709" s="33" t="s">
        <v>758</v>
      </c>
      <c r="B709" s="33" t="s">
        <v>1696</v>
      </c>
      <c r="C709" s="33">
        <v>5585109</v>
      </c>
      <c r="D709" s="37" t="s">
        <v>2628</v>
      </c>
    </row>
    <row r="710" spans="1:4" ht="12.75" thickBot="1" x14ac:dyDescent="0.25">
      <c r="A710" s="33" t="s">
        <v>759</v>
      </c>
      <c r="B710" s="33" t="s">
        <v>1696</v>
      </c>
      <c r="C710" s="33">
        <v>5585111</v>
      </c>
      <c r="D710" s="37" t="s">
        <v>2458</v>
      </c>
    </row>
    <row r="711" spans="1:4" ht="12.75" thickBot="1" x14ac:dyDescent="0.25">
      <c r="A711" s="33" t="s">
        <v>760</v>
      </c>
      <c r="B711" s="33" t="s">
        <v>1696</v>
      </c>
      <c r="C711" s="33">
        <v>5585112</v>
      </c>
      <c r="D711" s="37" t="s">
        <v>2459</v>
      </c>
    </row>
    <row r="712" spans="1:4" ht="12.75" thickBot="1" x14ac:dyDescent="0.25">
      <c r="A712" s="33" t="s">
        <v>761</v>
      </c>
      <c r="B712" s="33" t="s">
        <v>1674</v>
      </c>
      <c r="C712" s="33">
        <v>5341911</v>
      </c>
      <c r="D712" s="37" t="s">
        <v>2629</v>
      </c>
    </row>
    <row r="713" spans="1:4" ht="12.75" thickBot="1" x14ac:dyDescent="0.25">
      <c r="A713" s="33" t="s">
        <v>762</v>
      </c>
      <c r="B713" s="33" t="s">
        <v>1674</v>
      </c>
      <c r="C713" s="33">
        <v>5348308</v>
      </c>
      <c r="D713" s="37" t="s">
        <v>2630</v>
      </c>
    </row>
    <row r="714" spans="1:4" ht="12.75" thickBot="1" x14ac:dyDescent="0.25">
      <c r="A714" s="33" t="s">
        <v>763</v>
      </c>
      <c r="B714" s="33" t="s">
        <v>1674</v>
      </c>
      <c r="C714" s="33">
        <v>5405933</v>
      </c>
      <c r="D714" s="37" t="s">
        <v>2631</v>
      </c>
    </row>
    <row r="715" spans="1:4" ht="12.75" thickBot="1" x14ac:dyDescent="0.25">
      <c r="A715" s="33" t="s">
        <v>764</v>
      </c>
      <c r="B715" s="33" t="s">
        <v>1674</v>
      </c>
      <c r="C715" s="33">
        <v>5411655</v>
      </c>
      <c r="D715" s="37" t="s">
        <v>2632</v>
      </c>
    </row>
    <row r="716" spans="1:4" ht="12.75" thickBot="1" x14ac:dyDescent="0.25">
      <c r="A716" s="33" t="s">
        <v>765</v>
      </c>
      <c r="B716" s="33" t="s">
        <v>1835</v>
      </c>
      <c r="C716" s="33">
        <v>5623527</v>
      </c>
      <c r="D716" s="37" t="s">
        <v>2633</v>
      </c>
    </row>
    <row r="717" spans="1:4" ht="12.75" thickBot="1" x14ac:dyDescent="0.25">
      <c r="A717" s="33" t="s">
        <v>766</v>
      </c>
      <c r="B717" s="33" t="s">
        <v>1836</v>
      </c>
      <c r="C717" s="33">
        <v>5366405</v>
      </c>
      <c r="D717" s="37" t="s">
        <v>2626</v>
      </c>
    </row>
    <row r="718" spans="1:4" ht="12.75" thickBot="1" x14ac:dyDescent="0.25">
      <c r="A718" s="33" t="s">
        <v>767</v>
      </c>
      <c r="B718" s="33" t="s">
        <v>1836</v>
      </c>
      <c r="C718" s="33">
        <v>5400899</v>
      </c>
      <c r="D718" s="37" t="s">
        <v>2627</v>
      </c>
    </row>
    <row r="719" spans="1:4" ht="12.75" thickBot="1" x14ac:dyDescent="0.25">
      <c r="A719" s="33" t="s">
        <v>768</v>
      </c>
      <c r="B719" s="33" t="s">
        <v>1836</v>
      </c>
      <c r="C719" s="33">
        <v>5366404</v>
      </c>
      <c r="D719" s="37" t="s">
        <v>2628</v>
      </c>
    </row>
    <row r="720" spans="1:4" ht="12.75" thickBot="1" x14ac:dyDescent="0.25">
      <c r="A720" s="33" t="s">
        <v>769</v>
      </c>
      <c r="B720" s="33" t="s">
        <v>1681</v>
      </c>
      <c r="C720" s="33">
        <v>5450651</v>
      </c>
      <c r="D720" s="37" t="s">
        <v>2634</v>
      </c>
    </row>
    <row r="721" spans="1:4" ht="12.75" thickBot="1" x14ac:dyDescent="0.25">
      <c r="A721" s="33" t="s">
        <v>770</v>
      </c>
      <c r="B721" s="33" t="s">
        <v>1654</v>
      </c>
      <c r="C721" s="33">
        <v>5247108</v>
      </c>
      <c r="D721" s="37" t="s">
        <v>2635</v>
      </c>
    </row>
    <row r="722" spans="1:4" ht="12.75" thickBot="1" x14ac:dyDescent="0.25">
      <c r="A722" s="33" t="s">
        <v>771</v>
      </c>
      <c r="B722" s="33" t="s">
        <v>1655</v>
      </c>
      <c r="C722" s="33">
        <v>4899579</v>
      </c>
      <c r="D722" s="37" t="s">
        <v>2636</v>
      </c>
    </row>
    <row r="723" spans="1:4" ht="12.75" thickBot="1" x14ac:dyDescent="0.25">
      <c r="A723" s="33" t="s">
        <v>772</v>
      </c>
      <c r="B723" s="33" t="s">
        <v>1837</v>
      </c>
      <c r="C723" s="33">
        <v>5594375</v>
      </c>
      <c r="D723" s="37" t="s">
        <v>2637</v>
      </c>
    </row>
    <row r="724" spans="1:4" ht="12.75" thickBot="1" x14ac:dyDescent="0.25">
      <c r="A724" s="33" t="s">
        <v>773</v>
      </c>
      <c r="B724" s="33" t="s">
        <v>1838</v>
      </c>
      <c r="C724" s="33">
        <v>2373498</v>
      </c>
      <c r="D724" s="37" t="s">
        <v>2333</v>
      </c>
    </row>
    <row r="725" spans="1:4" ht="12.75" thickBot="1" x14ac:dyDescent="0.25">
      <c r="A725" s="33" t="s">
        <v>774</v>
      </c>
      <c r="B725" s="33" t="s">
        <v>1839</v>
      </c>
      <c r="C725" s="33">
        <v>5701230</v>
      </c>
      <c r="D725" s="37" t="s">
        <v>2638</v>
      </c>
    </row>
    <row r="726" spans="1:4" ht="12.75" thickBot="1" x14ac:dyDescent="0.25">
      <c r="A726" s="33" t="s">
        <v>775</v>
      </c>
      <c r="B726" s="33" t="s">
        <v>1839</v>
      </c>
      <c r="C726" s="33">
        <v>5701134</v>
      </c>
      <c r="D726" s="37" t="s">
        <v>2639</v>
      </c>
    </row>
    <row r="727" spans="1:4" ht="12.75" thickBot="1" x14ac:dyDescent="0.25">
      <c r="A727" s="33" t="s">
        <v>776</v>
      </c>
      <c r="B727" s="33" t="s">
        <v>1746</v>
      </c>
      <c r="C727" s="33">
        <v>5324850</v>
      </c>
      <c r="D727" s="37" t="s">
        <v>2579</v>
      </c>
    </row>
    <row r="728" spans="1:4" ht="12.75" thickBot="1" x14ac:dyDescent="0.25">
      <c r="A728" s="33" t="s">
        <v>777</v>
      </c>
      <c r="B728" s="33" t="s">
        <v>1746</v>
      </c>
      <c r="C728" s="33" t="s">
        <v>2971</v>
      </c>
      <c r="D728" s="37" t="s">
        <v>2571</v>
      </c>
    </row>
    <row r="729" spans="1:4" ht="12.75" thickBot="1" x14ac:dyDescent="0.25">
      <c r="A729" s="33" t="s">
        <v>778</v>
      </c>
      <c r="B729" s="33" t="s">
        <v>1840</v>
      </c>
      <c r="C729" s="33">
        <v>5144141</v>
      </c>
      <c r="D729" s="37" t="s">
        <v>2640</v>
      </c>
    </row>
    <row r="730" spans="1:4" ht="12.75" thickBot="1" x14ac:dyDescent="0.25">
      <c r="A730" s="33" t="s">
        <v>779</v>
      </c>
      <c r="B730" s="33" t="s">
        <v>1679</v>
      </c>
      <c r="C730" s="33">
        <v>5208266</v>
      </c>
      <c r="D730" s="37" t="s">
        <v>2571</v>
      </c>
    </row>
    <row r="731" spans="1:4" ht="12.75" thickBot="1" x14ac:dyDescent="0.25">
      <c r="A731" s="33" t="s">
        <v>780</v>
      </c>
      <c r="B731" s="33" t="s">
        <v>1679</v>
      </c>
      <c r="C731" s="33">
        <v>5208144</v>
      </c>
      <c r="D731" s="37" t="s">
        <v>2572</v>
      </c>
    </row>
    <row r="732" spans="1:4" ht="12.75" thickBot="1" x14ac:dyDescent="0.25">
      <c r="A732" s="33" t="s">
        <v>781</v>
      </c>
      <c r="B732" s="33" t="s">
        <v>1679</v>
      </c>
      <c r="C732" s="33">
        <v>5208145</v>
      </c>
      <c r="D732" s="37" t="s">
        <v>2573</v>
      </c>
    </row>
    <row r="733" spans="1:4" ht="12.75" thickBot="1" x14ac:dyDescent="0.25">
      <c r="A733" s="33" t="s">
        <v>782</v>
      </c>
      <c r="B733" s="33" t="s">
        <v>1655</v>
      </c>
      <c r="C733" s="33">
        <v>5556364</v>
      </c>
      <c r="D733" s="37" t="s">
        <v>2641</v>
      </c>
    </row>
    <row r="734" spans="1:4" ht="12.75" thickBot="1" x14ac:dyDescent="0.25">
      <c r="A734" s="33" t="s">
        <v>783</v>
      </c>
      <c r="B734" s="33" t="s">
        <v>1699</v>
      </c>
      <c r="C734" s="33">
        <v>5780940</v>
      </c>
      <c r="D734" s="37" t="s">
        <v>2642</v>
      </c>
    </row>
    <row r="735" spans="1:4" ht="12.75" thickBot="1" x14ac:dyDescent="0.25">
      <c r="A735" s="33" t="s">
        <v>784</v>
      </c>
      <c r="B735" s="33" t="s">
        <v>1841</v>
      </c>
      <c r="C735" s="33">
        <v>5759038</v>
      </c>
      <c r="D735" s="37" t="s">
        <v>2643</v>
      </c>
    </row>
    <row r="736" spans="1:4" ht="12.75" thickBot="1" x14ac:dyDescent="0.25">
      <c r="A736" s="33" t="s">
        <v>785</v>
      </c>
      <c r="B736" s="33" t="s">
        <v>1841</v>
      </c>
      <c r="C736" s="33">
        <v>5759057</v>
      </c>
      <c r="D736" s="37" t="s">
        <v>2644</v>
      </c>
    </row>
    <row r="737" spans="1:4" ht="12.75" thickBot="1" x14ac:dyDescent="0.25">
      <c r="A737" s="33" t="s">
        <v>786</v>
      </c>
      <c r="B737" s="33" t="s">
        <v>1842</v>
      </c>
      <c r="C737" s="33">
        <v>1861762</v>
      </c>
      <c r="D737" s="37" t="s">
        <v>2645</v>
      </c>
    </row>
    <row r="738" spans="1:4" ht="12.75" thickBot="1" x14ac:dyDescent="0.25">
      <c r="A738" s="33" t="s">
        <v>787</v>
      </c>
      <c r="B738" s="33" t="s">
        <v>1843</v>
      </c>
      <c r="C738" s="33" t="s">
        <v>2972</v>
      </c>
      <c r="D738" s="37" t="s">
        <v>2333</v>
      </c>
    </row>
    <row r="739" spans="1:4" ht="12.75" thickBot="1" x14ac:dyDescent="0.25">
      <c r="A739" s="33" t="s">
        <v>788</v>
      </c>
      <c r="B739" s="33" t="s">
        <v>1684</v>
      </c>
      <c r="C739" s="33">
        <v>4811402</v>
      </c>
      <c r="D739" s="37" t="s">
        <v>2608</v>
      </c>
    </row>
    <row r="740" spans="1:4" ht="12.75" thickBot="1" x14ac:dyDescent="0.25">
      <c r="A740" s="33" t="s">
        <v>789</v>
      </c>
      <c r="B740" s="33" t="s">
        <v>1733</v>
      </c>
      <c r="C740" s="33">
        <v>5208143</v>
      </c>
      <c r="D740" s="37" t="s">
        <v>2574</v>
      </c>
    </row>
    <row r="741" spans="1:4" ht="12.75" thickBot="1" x14ac:dyDescent="0.25">
      <c r="A741" s="33" t="s">
        <v>790</v>
      </c>
      <c r="B741" s="33" t="s">
        <v>1746</v>
      </c>
      <c r="C741" s="33">
        <v>5208694</v>
      </c>
      <c r="D741" s="37" t="s">
        <v>2574</v>
      </c>
    </row>
    <row r="742" spans="1:4" ht="12.75" thickBot="1" x14ac:dyDescent="0.25">
      <c r="A742" s="33" t="s">
        <v>791</v>
      </c>
      <c r="B742" s="33" t="s">
        <v>1843</v>
      </c>
      <c r="C742" s="33" t="s">
        <v>2973</v>
      </c>
      <c r="D742" s="37" t="s">
        <v>2333</v>
      </c>
    </row>
    <row r="743" spans="1:4" ht="12.75" thickBot="1" x14ac:dyDescent="0.25">
      <c r="A743" s="33" t="s">
        <v>792</v>
      </c>
      <c r="B743" s="33" t="s">
        <v>1844</v>
      </c>
      <c r="C743" s="33">
        <v>5796248</v>
      </c>
      <c r="D743" s="37" t="s">
        <v>2373</v>
      </c>
    </row>
    <row r="744" spans="1:4" ht="12.75" thickBot="1" x14ac:dyDescent="0.25">
      <c r="A744" s="33" t="s">
        <v>793</v>
      </c>
      <c r="B744" s="33" t="s">
        <v>1845</v>
      </c>
      <c r="C744" s="33">
        <v>5832357</v>
      </c>
      <c r="D744" s="37" t="s">
        <v>2088</v>
      </c>
    </row>
    <row r="745" spans="1:4" ht="12.75" thickBot="1" x14ac:dyDescent="0.25">
      <c r="A745" s="33" t="s">
        <v>794</v>
      </c>
      <c r="B745" s="33" t="s">
        <v>1674</v>
      </c>
      <c r="C745" s="33">
        <v>5291646</v>
      </c>
      <c r="D745" s="37" t="s">
        <v>2646</v>
      </c>
    </row>
    <row r="746" spans="1:4" ht="12.75" thickBot="1" x14ac:dyDescent="0.25">
      <c r="A746" s="33" t="s">
        <v>795</v>
      </c>
      <c r="B746" s="33" t="s">
        <v>1733</v>
      </c>
      <c r="C746" s="33">
        <v>5208254</v>
      </c>
      <c r="D746" s="37" t="s">
        <v>2570</v>
      </c>
    </row>
    <row r="747" spans="1:4" ht="12.75" thickBot="1" x14ac:dyDescent="0.25">
      <c r="A747" s="33" t="s">
        <v>796</v>
      </c>
      <c r="B747" s="33" t="s">
        <v>1660</v>
      </c>
      <c r="C747" s="33">
        <v>5489777</v>
      </c>
      <c r="D747" s="37" t="s">
        <v>2647</v>
      </c>
    </row>
    <row r="748" spans="1:4" ht="12.75" thickBot="1" x14ac:dyDescent="0.25">
      <c r="A748" s="33" t="s">
        <v>797</v>
      </c>
      <c r="B748" s="33" t="s">
        <v>1698</v>
      </c>
      <c r="C748" s="33">
        <v>5489916</v>
      </c>
      <c r="D748" s="37" t="s">
        <v>2278</v>
      </c>
    </row>
    <row r="749" spans="1:4" ht="12.75" thickBot="1" x14ac:dyDescent="0.25">
      <c r="A749" s="33" t="s">
        <v>798</v>
      </c>
      <c r="B749" s="33" t="s">
        <v>1660</v>
      </c>
      <c r="C749" s="33">
        <v>5489932</v>
      </c>
      <c r="D749" s="37" t="s">
        <v>2648</v>
      </c>
    </row>
    <row r="750" spans="1:4" ht="12.75" thickBot="1" x14ac:dyDescent="0.25">
      <c r="A750" s="33" t="s">
        <v>799</v>
      </c>
      <c r="B750" s="33" t="s">
        <v>1698</v>
      </c>
      <c r="C750" s="33">
        <v>5489935</v>
      </c>
      <c r="D750" s="37" t="s">
        <v>2280</v>
      </c>
    </row>
    <row r="751" spans="1:4" ht="12.75" thickBot="1" x14ac:dyDescent="0.25">
      <c r="A751" s="33" t="s">
        <v>800</v>
      </c>
      <c r="B751" s="33" t="s">
        <v>1660</v>
      </c>
      <c r="C751" s="33">
        <v>5489937</v>
      </c>
      <c r="D751" s="37" t="s">
        <v>2649</v>
      </c>
    </row>
    <row r="752" spans="1:4" ht="12.75" thickBot="1" x14ac:dyDescent="0.25">
      <c r="A752" s="33" t="s">
        <v>801</v>
      </c>
      <c r="B752" s="33" t="s">
        <v>1660</v>
      </c>
      <c r="C752" s="33">
        <v>5490146</v>
      </c>
      <c r="D752" s="37" t="s">
        <v>2650</v>
      </c>
    </row>
    <row r="753" spans="1:4" ht="12.75" thickBot="1" x14ac:dyDescent="0.25">
      <c r="A753" s="33" t="s">
        <v>802</v>
      </c>
      <c r="B753" s="33" t="s">
        <v>1660</v>
      </c>
      <c r="C753" s="33">
        <v>5490223</v>
      </c>
      <c r="D753" s="37" t="s">
        <v>2651</v>
      </c>
    </row>
    <row r="754" spans="1:4" ht="12.75" thickBot="1" x14ac:dyDescent="0.25">
      <c r="A754" s="33" t="s">
        <v>803</v>
      </c>
      <c r="B754" s="33" t="s">
        <v>1660</v>
      </c>
      <c r="C754" s="33">
        <v>5490224</v>
      </c>
      <c r="D754" s="37" t="s">
        <v>2049</v>
      </c>
    </row>
    <row r="755" spans="1:4" ht="12.75" thickBot="1" x14ac:dyDescent="0.25">
      <c r="A755" s="33" t="s">
        <v>804</v>
      </c>
      <c r="B755" s="33" t="s">
        <v>1660</v>
      </c>
      <c r="C755" s="33">
        <v>5490225</v>
      </c>
      <c r="D755" s="37" t="s">
        <v>2652</v>
      </c>
    </row>
    <row r="756" spans="1:4" ht="12.75" thickBot="1" x14ac:dyDescent="0.25">
      <c r="A756" s="33" t="s">
        <v>805</v>
      </c>
      <c r="B756" s="33" t="s">
        <v>1660</v>
      </c>
      <c r="C756" s="33">
        <v>5490226</v>
      </c>
      <c r="D756" s="37" t="s">
        <v>2054</v>
      </c>
    </row>
    <row r="757" spans="1:4" ht="12.75" thickBot="1" x14ac:dyDescent="0.25">
      <c r="A757" s="33" t="s">
        <v>806</v>
      </c>
      <c r="B757" s="33" t="s">
        <v>1660</v>
      </c>
      <c r="C757" s="33">
        <v>5490227</v>
      </c>
      <c r="D757" s="37" t="s">
        <v>2653</v>
      </c>
    </row>
    <row r="758" spans="1:4" ht="12.75" thickBot="1" x14ac:dyDescent="0.25">
      <c r="A758" s="33" t="s">
        <v>807</v>
      </c>
      <c r="B758" s="33" t="s">
        <v>1660</v>
      </c>
      <c r="C758" s="33">
        <v>5490230</v>
      </c>
      <c r="D758" s="37" t="s">
        <v>2060</v>
      </c>
    </row>
    <row r="759" spans="1:4" ht="12.75" thickBot="1" x14ac:dyDescent="0.25">
      <c r="A759" s="33" t="s">
        <v>808</v>
      </c>
      <c r="B759" s="33" t="s">
        <v>1660</v>
      </c>
      <c r="C759" s="33">
        <v>5490231</v>
      </c>
      <c r="D759" s="37" t="s">
        <v>2654</v>
      </c>
    </row>
    <row r="760" spans="1:4" ht="12.75" thickBot="1" x14ac:dyDescent="0.25">
      <c r="A760" s="33" t="s">
        <v>809</v>
      </c>
      <c r="B760" s="33" t="s">
        <v>1660</v>
      </c>
      <c r="C760" s="33">
        <v>5490232</v>
      </c>
      <c r="D760" s="37" t="s">
        <v>2655</v>
      </c>
    </row>
    <row r="761" spans="1:4" ht="12.75" thickBot="1" x14ac:dyDescent="0.25">
      <c r="A761" s="33" t="s">
        <v>810</v>
      </c>
      <c r="B761" s="33" t="s">
        <v>1660</v>
      </c>
      <c r="C761" s="33">
        <v>5490233</v>
      </c>
      <c r="D761" s="37" t="s">
        <v>2656</v>
      </c>
    </row>
    <row r="762" spans="1:4" ht="12.75" thickBot="1" x14ac:dyDescent="0.25">
      <c r="A762" s="33" t="s">
        <v>811</v>
      </c>
      <c r="B762" s="33" t="s">
        <v>1660</v>
      </c>
      <c r="C762" s="33">
        <v>5490234</v>
      </c>
      <c r="D762" s="37" t="s">
        <v>2657</v>
      </c>
    </row>
    <row r="763" spans="1:4" ht="12.75" thickBot="1" x14ac:dyDescent="0.25">
      <c r="A763" s="33" t="s">
        <v>812</v>
      </c>
      <c r="B763" s="33" t="s">
        <v>1846</v>
      </c>
      <c r="C763" s="33">
        <v>5642611</v>
      </c>
      <c r="D763" s="37" t="s">
        <v>2658</v>
      </c>
    </row>
    <row r="764" spans="1:4" ht="12.75" thickBot="1" x14ac:dyDescent="0.25">
      <c r="A764" s="33" t="s">
        <v>813</v>
      </c>
      <c r="B764" s="33" t="s">
        <v>1686</v>
      </c>
      <c r="C764" s="33">
        <v>5489827</v>
      </c>
      <c r="D764" s="37" t="s">
        <v>2659</v>
      </c>
    </row>
    <row r="765" spans="1:4" ht="12.75" thickBot="1" x14ac:dyDescent="0.25">
      <c r="A765" s="33" t="s">
        <v>814</v>
      </c>
      <c r="B765" s="33" t="s">
        <v>1674</v>
      </c>
      <c r="C765" s="33">
        <v>5490097</v>
      </c>
      <c r="D765" s="37" t="s">
        <v>2660</v>
      </c>
    </row>
    <row r="766" spans="1:4" ht="12.75" thickBot="1" x14ac:dyDescent="0.25">
      <c r="A766" s="33" t="s">
        <v>815</v>
      </c>
      <c r="B766" s="33" t="s">
        <v>1674</v>
      </c>
      <c r="C766" s="33">
        <v>5642524</v>
      </c>
      <c r="D766" s="37" t="s">
        <v>2455</v>
      </c>
    </row>
    <row r="767" spans="1:4" ht="12.75" thickBot="1" x14ac:dyDescent="0.25">
      <c r="A767" s="33" t="s">
        <v>816</v>
      </c>
      <c r="B767" s="33" t="s">
        <v>1765</v>
      </c>
      <c r="C767" s="33">
        <v>5642557</v>
      </c>
      <c r="D767" s="37" t="s">
        <v>2661</v>
      </c>
    </row>
    <row r="768" spans="1:4" ht="12.75" thickBot="1" x14ac:dyDescent="0.25">
      <c r="A768" s="33" t="s">
        <v>817</v>
      </c>
      <c r="B768" s="33" t="s">
        <v>1674</v>
      </c>
      <c r="C768" s="33">
        <v>5642653</v>
      </c>
      <c r="D768" s="37" t="s">
        <v>2284</v>
      </c>
    </row>
    <row r="769" spans="1:4" ht="12.75" thickBot="1" x14ac:dyDescent="0.25">
      <c r="A769" s="33" t="s">
        <v>818</v>
      </c>
      <c r="B769" s="33" t="s">
        <v>1666</v>
      </c>
      <c r="C769" s="33">
        <v>5489934</v>
      </c>
      <c r="D769" s="37" t="s">
        <v>2662</v>
      </c>
    </row>
    <row r="770" spans="1:4" ht="12.75" thickBot="1" x14ac:dyDescent="0.25">
      <c r="A770" s="33" t="s">
        <v>819</v>
      </c>
      <c r="B770" s="33" t="s">
        <v>1686</v>
      </c>
      <c r="C770" s="33">
        <v>5489964</v>
      </c>
      <c r="D770" s="37" t="s">
        <v>2663</v>
      </c>
    </row>
    <row r="771" spans="1:4" ht="12.75" thickBot="1" x14ac:dyDescent="0.25">
      <c r="A771" s="33" t="s">
        <v>820</v>
      </c>
      <c r="B771" s="33" t="s">
        <v>1674</v>
      </c>
      <c r="C771" s="33">
        <v>5490098</v>
      </c>
      <c r="D771" s="37" t="s">
        <v>2664</v>
      </c>
    </row>
    <row r="772" spans="1:4" ht="12.75" thickBot="1" x14ac:dyDescent="0.25">
      <c r="A772" s="33" t="s">
        <v>821</v>
      </c>
      <c r="B772" s="33" t="s">
        <v>1658</v>
      </c>
      <c r="C772" s="33">
        <v>5490126</v>
      </c>
      <c r="D772" s="37" t="s">
        <v>2136</v>
      </c>
    </row>
    <row r="773" spans="1:4" ht="12.75" thickBot="1" x14ac:dyDescent="0.25">
      <c r="A773" s="33" t="s">
        <v>822</v>
      </c>
      <c r="B773" s="33" t="s">
        <v>1674</v>
      </c>
      <c r="C773" s="33">
        <v>5490222</v>
      </c>
      <c r="D773" s="37" t="s">
        <v>2665</v>
      </c>
    </row>
    <row r="774" spans="1:4" ht="12.75" thickBot="1" x14ac:dyDescent="0.25">
      <c r="A774" s="33" t="s">
        <v>823</v>
      </c>
      <c r="B774" s="33" t="s">
        <v>1656</v>
      </c>
      <c r="C774" s="33">
        <v>5536388</v>
      </c>
      <c r="D774" s="37" t="s">
        <v>2666</v>
      </c>
    </row>
    <row r="775" spans="1:4" ht="12.75" thickBot="1" x14ac:dyDescent="0.25">
      <c r="A775" s="33" t="s">
        <v>824</v>
      </c>
      <c r="B775" s="33" t="s">
        <v>1656</v>
      </c>
      <c r="C775" s="33">
        <v>5536392</v>
      </c>
      <c r="D775" s="37" t="s">
        <v>2667</v>
      </c>
    </row>
    <row r="776" spans="1:4" ht="12.75" thickBot="1" x14ac:dyDescent="0.25">
      <c r="A776" s="33" t="s">
        <v>825</v>
      </c>
      <c r="B776" s="33" t="s">
        <v>1656</v>
      </c>
      <c r="C776" s="33">
        <v>5536419</v>
      </c>
      <c r="D776" s="37" t="s">
        <v>2668</v>
      </c>
    </row>
    <row r="777" spans="1:4" ht="12.75" thickBot="1" x14ac:dyDescent="0.25">
      <c r="A777" s="33" t="s">
        <v>826</v>
      </c>
      <c r="B777" s="33" t="s">
        <v>1656</v>
      </c>
      <c r="C777" s="33">
        <v>5536421</v>
      </c>
      <c r="D777" s="37" t="s">
        <v>2662</v>
      </c>
    </row>
    <row r="778" spans="1:4" ht="12.75" thickBot="1" x14ac:dyDescent="0.25">
      <c r="A778" s="33" t="s">
        <v>827</v>
      </c>
      <c r="B778" s="33" t="s">
        <v>1674</v>
      </c>
      <c r="C778" s="33">
        <v>5691826</v>
      </c>
      <c r="D778" s="37" t="s">
        <v>2669</v>
      </c>
    </row>
    <row r="779" spans="1:4" ht="12.75" thickBot="1" x14ac:dyDescent="0.25">
      <c r="A779" s="33" t="s">
        <v>828</v>
      </c>
      <c r="B779" s="33" t="s">
        <v>1674</v>
      </c>
      <c r="C779" s="33">
        <v>5794528</v>
      </c>
      <c r="D779" s="37" t="s">
        <v>2336</v>
      </c>
    </row>
    <row r="780" spans="1:4" ht="12.75" thickBot="1" x14ac:dyDescent="0.25">
      <c r="A780" s="33" t="s">
        <v>829</v>
      </c>
      <c r="B780" s="33" t="s">
        <v>1674</v>
      </c>
      <c r="C780" s="33">
        <v>5489873</v>
      </c>
      <c r="D780" s="37" t="s">
        <v>2670</v>
      </c>
    </row>
    <row r="781" spans="1:4" ht="12.75" thickBot="1" x14ac:dyDescent="0.25">
      <c r="A781" s="33" t="s">
        <v>830</v>
      </c>
      <c r="B781" s="33" t="s">
        <v>1674</v>
      </c>
      <c r="C781" s="33">
        <v>5490100</v>
      </c>
      <c r="D781" s="37" t="s">
        <v>2671</v>
      </c>
    </row>
    <row r="782" spans="1:4" ht="12.75" thickBot="1" x14ac:dyDescent="0.25">
      <c r="A782" s="33" t="s">
        <v>831</v>
      </c>
      <c r="B782" s="33" t="s">
        <v>1674</v>
      </c>
      <c r="C782" s="33">
        <v>5490105</v>
      </c>
      <c r="D782" s="37" t="s">
        <v>2368</v>
      </c>
    </row>
    <row r="783" spans="1:4" ht="12.75" thickBot="1" x14ac:dyDescent="0.25">
      <c r="A783" s="33" t="s">
        <v>832</v>
      </c>
      <c r="B783" s="33" t="s">
        <v>1674</v>
      </c>
      <c r="C783" s="33">
        <v>5490238</v>
      </c>
      <c r="D783" s="37" t="s">
        <v>2672</v>
      </c>
    </row>
    <row r="784" spans="1:4" ht="12.75" thickBot="1" x14ac:dyDescent="0.25">
      <c r="A784" s="33" t="s">
        <v>833</v>
      </c>
      <c r="B784" s="33" t="s">
        <v>1674</v>
      </c>
      <c r="C784" s="33">
        <v>5642642</v>
      </c>
      <c r="D784" s="37" t="s">
        <v>2673</v>
      </c>
    </row>
    <row r="785" spans="1:4" ht="12.75" thickBot="1" x14ac:dyDescent="0.25">
      <c r="A785" s="33" t="s">
        <v>834</v>
      </c>
      <c r="B785" s="33" t="s">
        <v>1818</v>
      </c>
      <c r="C785" s="33">
        <v>5642660</v>
      </c>
      <c r="D785" s="37" t="s">
        <v>2381</v>
      </c>
    </row>
    <row r="786" spans="1:4" ht="12.75" thickBot="1" x14ac:dyDescent="0.25">
      <c r="A786" s="33" t="s">
        <v>835</v>
      </c>
      <c r="B786" s="33" t="s">
        <v>1674</v>
      </c>
      <c r="C786" s="33">
        <v>5642537</v>
      </c>
      <c r="D786" s="37" t="s">
        <v>2131</v>
      </c>
    </row>
    <row r="787" spans="1:4" ht="12.75" thickBot="1" x14ac:dyDescent="0.25">
      <c r="A787" s="33" t="s">
        <v>836</v>
      </c>
      <c r="B787" s="33" t="s">
        <v>1674</v>
      </c>
      <c r="C787" s="33">
        <v>5642538</v>
      </c>
      <c r="D787" s="37" t="s">
        <v>2250</v>
      </c>
    </row>
    <row r="788" spans="1:4" ht="12.75" thickBot="1" x14ac:dyDescent="0.25">
      <c r="A788" s="33" t="s">
        <v>837</v>
      </c>
      <c r="B788" s="33" t="s">
        <v>1674</v>
      </c>
      <c r="C788" s="33">
        <v>5642629</v>
      </c>
      <c r="D788" s="37" t="s">
        <v>2674</v>
      </c>
    </row>
    <row r="789" spans="1:4" ht="12.75" thickBot="1" x14ac:dyDescent="0.25">
      <c r="A789" s="33" t="s">
        <v>838</v>
      </c>
      <c r="B789" s="33" t="s">
        <v>1674</v>
      </c>
      <c r="C789" s="33">
        <v>5642640</v>
      </c>
      <c r="D789" s="37" t="s">
        <v>2407</v>
      </c>
    </row>
    <row r="790" spans="1:4" ht="12.75" thickBot="1" x14ac:dyDescent="0.25">
      <c r="A790" s="33" t="s">
        <v>839</v>
      </c>
      <c r="B790" s="33" t="s">
        <v>1674</v>
      </c>
      <c r="C790" s="33">
        <v>5794526</v>
      </c>
      <c r="D790" s="37" t="s">
        <v>2289</v>
      </c>
    </row>
    <row r="791" spans="1:4" ht="12.75" thickBot="1" x14ac:dyDescent="0.25">
      <c r="A791" s="33" t="s">
        <v>840</v>
      </c>
      <c r="B791" s="33" t="s">
        <v>1674</v>
      </c>
      <c r="C791" s="33">
        <v>5642556</v>
      </c>
      <c r="D791" s="37" t="s">
        <v>2295</v>
      </c>
    </row>
    <row r="792" spans="1:4" ht="12.75" thickBot="1" x14ac:dyDescent="0.25">
      <c r="A792" s="33" t="s">
        <v>841</v>
      </c>
      <c r="B792" s="33" t="s">
        <v>1674</v>
      </c>
      <c r="C792" s="33">
        <v>5794529</v>
      </c>
      <c r="D792" s="37" t="s">
        <v>2292</v>
      </c>
    </row>
    <row r="793" spans="1:4" ht="12.75" thickBot="1" x14ac:dyDescent="0.25">
      <c r="A793" s="33" t="s">
        <v>842</v>
      </c>
      <c r="B793" s="33" t="s">
        <v>1656</v>
      </c>
      <c r="C793" s="33">
        <v>5713877</v>
      </c>
      <c r="D793" s="37" t="s">
        <v>2438</v>
      </c>
    </row>
    <row r="794" spans="1:4" ht="12.75" thickBot="1" x14ac:dyDescent="0.25">
      <c r="A794" s="33" t="s">
        <v>843</v>
      </c>
      <c r="B794" s="33" t="s">
        <v>1656</v>
      </c>
      <c r="C794" s="33">
        <v>5714995</v>
      </c>
      <c r="D794" s="37" t="s">
        <v>2675</v>
      </c>
    </row>
    <row r="795" spans="1:4" ht="12.75" thickBot="1" x14ac:dyDescent="0.25">
      <c r="A795" s="33" t="s">
        <v>844</v>
      </c>
      <c r="B795" s="33" t="s">
        <v>1656</v>
      </c>
      <c r="C795" s="33">
        <v>5714998</v>
      </c>
      <c r="D795" s="37" t="s">
        <v>2676</v>
      </c>
    </row>
    <row r="796" spans="1:4" ht="12.75" thickBot="1" x14ac:dyDescent="0.25">
      <c r="A796" s="33" t="s">
        <v>845</v>
      </c>
      <c r="B796" s="33" t="s">
        <v>1656</v>
      </c>
      <c r="C796" s="33">
        <v>5716545</v>
      </c>
      <c r="D796" s="37" t="s">
        <v>2677</v>
      </c>
    </row>
    <row r="797" spans="1:4" ht="12.75" thickBot="1" x14ac:dyDescent="0.25">
      <c r="A797" s="33" t="s">
        <v>846</v>
      </c>
      <c r="B797" s="33" t="s">
        <v>1656</v>
      </c>
      <c r="C797" s="33">
        <v>5716546</v>
      </c>
      <c r="D797" s="37" t="s">
        <v>2678</v>
      </c>
    </row>
    <row r="798" spans="1:4" ht="12.75" thickBot="1" x14ac:dyDescent="0.25">
      <c r="A798" s="33" t="s">
        <v>847</v>
      </c>
      <c r="B798" s="33" t="s">
        <v>1656</v>
      </c>
      <c r="C798" s="33">
        <v>5757637</v>
      </c>
      <c r="D798" s="37" t="s">
        <v>2437</v>
      </c>
    </row>
    <row r="799" spans="1:4" ht="12.75" thickBot="1" x14ac:dyDescent="0.25">
      <c r="A799" s="33" t="s">
        <v>848</v>
      </c>
      <c r="B799" s="33" t="s">
        <v>1818</v>
      </c>
      <c r="C799" s="33">
        <v>5536064</v>
      </c>
      <c r="D799" s="37" t="s">
        <v>2679</v>
      </c>
    </row>
    <row r="800" spans="1:4" ht="12.75" thickBot="1" x14ac:dyDescent="0.25">
      <c r="A800" s="33" t="s">
        <v>849</v>
      </c>
      <c r="B800" s="33" t="s">
        <v>1818</v>
      </c>
      <c r="C800" s="33">
        <v>5543219</v>
      </c>
      <c r="D800" s="37" t="s">
        <v>2680</v>
      </c>
    </row>
    <row r="801" spans="1:4" ht="12.75" thickBot="1" x14ac:dyDescent="0.25">
      <c r="A801" s="33" t="s">
        <v>850</v>
      </c>
      <c r="B801" s="33" t="s">
        <v>1680</v>
      </c>
      <c r="C801" s="33">
        <v>5615335</v>
      </c>
      <c r="D801" s="37" t="s">
        <v>2681</v>
      </c>
    </row>
    <row r="802" spans="1:4" ht="12.75" thickBot="1" x14ac:dyDescent="0.25">
      <c r="A802" s="33" t="s">
        <v>851</v>
      </c>
      <c r="B802" s="33" t="s">
        <v>1680</v>
      </c>
      <c r="C802" s="33">
        <v>5615336</v>
      </c>
      <c r="D802" s="37" t="s">
        <v>2682</v>
      </c>
    </row>
    <row r="803" spans="1:4" ht="12.75" thickBot="1" x14ac:dyDescent="0.25">
      <c r="A803" s="33" t="s">
        <v>852</v>
      </c>
      <c r="B803" s="33" t="s">
        <v>1686</v>
      </c>
      <c r="C803" s="33">
        <v>5324788</v>
      </c>
      <c r="D803" s="37" t="s">
        <v>2441</v>
      </c>
    </row>
    <row r="804" spans="1:4" ht="12.75" thickBot="1" x14ac:dyDescent="0.25">
      <c r="A804" s="33" t="s">
        <v>853</v>
      </c>
      <c r="B804" s="33" t="s">
        <v>1673</v>
      </c>
      <c r="C804" s="33">
        <v>5324789</v>
      </c>
      <c r="D804" s="37" t="s">
        <v>2395</v>
      </c>
    </row>
    <row r="805" spans="1:4" ht="12.75" thickBot="1" x14ac:dyDescent="0.25">
      <c r="A805" s="33" t="s">
        <v>854</v>
      </c>
      <c r="B805" s="33" t="s">
        <v>1666</v>
      </c>
      <c r="C805" s="33">
        <v>5410596</v>
      </c>
      <c r="D805" s="37" t="s">
        <v>2683</v>
      </c>
    </row>
    <row r="806" spans="1:4" ht="12.75" thickBot="1" x14ac:dyDescent="0.25">
      <c r="A806" s="33" t="s">
        <v>855</v>
      </c>
      <c r="B806" s="33" t="s">
        <v>1666</v>
      </c>
      <c r="C806" s="33">
        <v>5410597</v>
      </c>
      <c r="D806" s="37" t="s">
        <v>2684</v>
      </c>
    </row>
    <row r="807" spans="1:4" ht="12.75" thickBot="1" x14ac:dyDescent="0.25">
      <c r="A807" s="33" t="s">
        <v>856</v>
      </c>
      <c r="B807" s="33" t="s">
        <v>1818</v>
      </c>
      <c r="C807" s="33">
        <v>5324765</v>
      </c>
      <c r="D807" s="37" t="s">
        <v>2685</v>
      </c>
    </row>
    <row r="808" spans="1:4" ht="12.75" thickBot="1" x14ac:dyDescent="0.25">
      <c r="A808" s="33" t="s">
        <v>857</v>
      </c>
      <c r="B808" s="33" t="s">
        <v>1818</v>
      </c>
      <c r="C808" s="33">
        <v>5324766</v>
      </c>
      <c r="D808" s="37" t="s">
        <v>2686</v>
      </c>
    </row>
    <row r="809" spans="1:4" ht="12.75" thickBot="1" x14ac:dyDescent="0.25">
      <c r="A809" s="33" t="s">
        <v>858</v>
      </c>
      <c r="B809" s="33" t="s">
        <v>1847</v>
      </c>
      <c r="C809" s="33">
        <v>5324462</v>
      </c>
      <c r="D809" s="37" t="s">
        <v>2687</v>
      </c>
    </row>
    <row r="810" spans="1:4" ht="12.75" thickBot="1" x14ac:dyDescent="0.25">
      <c r="A810" s="33" t="s">
        <v>859</v>
      </c>
      <c r="B810" s="33" t="s">
        <v>1847</v>
      </c>
      <c r="C810" s="33">
        <v>5324629</v>
      </c>
      <c r="D810" s="37" t="s">
        <v>2688</v>
      </c>
    </row>
    <row r="811" spans="1:4" ht="12.75" thickBot="1" x14ac:dyDescent="0.25">
      <c r="A811" s="33" t="s">
        <v>860</v>
      </c>
      <c r="B811" s="33" t="s">
        <v>1848</v>
      </c>
      <c r="C811" s="33">
        <v>5324860</v>
      </c>
      <c r="D811" s="37" t="s">
        <v>2208</v>
      </c>
    </row>
    <row r="812" spans="1:4" ht="12.75" thickBot="1" x14ac:dyDescent="0.25">
      <c r="A812" s="33" t="s">
        <v>861</v>
      </c>
      <c r="B812" s="33" t="s">
        <v>1674</v>
      </c>
      <c r="C812" s="33">
        <v>5341910</v>
      </c>
      <c r="D812" s="37" t="s">
        <v>2689</v>
      </c>
    </row>
    <row r="813" spans="1:4" ht="12.75" thickBot="1" x14ac:dyDescent="0.25">
      <c r="A813" s="33" t="s">
        <v>862</v>
      </c>
      <c r="B813" s="33" t="s">
        <v>1674</v>
      </c>
      <c r="C813" s="33">
        <v>5540536</v>
      </c>
      <c r="D813" s="37" t="s">
        <v>2353</v>
      </c>
    </row>
    <row r="814" spans="1:4" ht="12.75" thickBot="1" x14ac:dyDescent="0.25">
      <c r="A814" s="33" t="s">
        <v>863</v>
      </c>
      <c r="B814" s="33" t="s">
        <v>1674</v>
      </c>
      <c r="C814" s="33">
        <v>5425069</v>
      </c>
      <c r="D814" s="37" t="s">
        <v>2690</v>
      </c>
    </row>
    <row r="815" spans="1:4" ht="12.75" thickBot="1" x14ac:dyDescent="0.25">
      <c r="A815" s="33" t="s">
        <v>864</v>
      </c>
      <c r="B815" s="33" t="s">
        <v>1674</v>
      </c>
      <c r="C815" s="33">
        <v>5621803</v>
      </c>
      <c r="D815" s="37" t="s">
        <v>2691</v>
      </c>
    </row>
    <row r="816" spans="1:4" ht="12.75" thickBot="1" x14ac:dyDescent="0.25">
      <c r="A816" s="33" t="s">
        <v>865</v>
      </c>
      <c r="B816" s="33" t="s">
        <v>1849</v>
      </c>
      <c r="C816" s="33">
        <v>5752566</v>
      </c>
      <c r="D816" s="37" t="s">
        <v>2692</v>
      </c>
    </row>
    <row r="817" spans="1:4" ht="12.75" thickBot="1" x14ac:dyDescent="0.25">
      <c r="A817" s="33" t="s">
        <v>866</v>
      </c>
      <c r="B817" s="33" t="s">
        <v>1850</v>
      </c>
      <c r="C817" s="33">
        <v>5844402</v>
      </c>
      <c r="D817" s="37" t="s">
        <v>2628</v>
      </c>
    </row>
    <row r="818" spans="1:4" ht="12.75" thickBot="1" x14ac:dyDescent="0.25">
      <c r="A818" s="33" t="s">
        <v>867</v>
      </c>
      <c r="B818" s="33" t="s">
        <v>1850</v>
      </c>
      <c r="C818" s="33">
        <v>5844410</v>
      </c>
      <c r="D818" s="37" t="s">
        <v>2626</v>
      </c>
    </row>
    <row r="819" spans="1:4" ht="12.75" thickBot="1" x14ac:dyDescent="0.25">
      <c r="A819" s="33" t="s">
        <v>868</v>
      </c>
      <c r="B819" s="33" t="s">
        <v>1851</v>
      </c>
      <c r="C819" s="33">
        <v>5808477</v>
      </c>
      <c r="D819" s="37" t="s">
        <v>2693</v>
      </c>
    </row>
    <row r="820" spans="1:4" ht="12.75" thickBot="1" x14ac:dyDescent="0.25">
      <c r="A820" s="33" t="s">
        <v>869</v>
      </c>
      <c r="B820" s="33" t="s">
        <v>1719</v>
      </c>
      <c r="C820" s="33">
        <v>5844371</v>
      </c>
      <c r="D820" s="37" t="s">
        <v>2360</v>
      </c>
    </row>
    <row r="821" spans="1:4" ht="12.75" thickBot="1" x14ac:dyDescent="0.25">
      <c r="A821" s="33" t="s">
        <v>870</v>
      </c>
      <c r="B821" s="33" t="s">
        <v>1852</v>
      </c>
      <c r="C821" s="33">
        <v>5463871</v>
      </c>
      <c r="D821" s="37" t="s">
        <v>2694</v>
      </c>
    </row>
    <row r="822" spans="1:4" ht="12.75" thickBot="1" x14ac:dyDescent="0.25">
      <c r="A822" s="33" t="s">
        <v>871</v>
      </c>
      <c r="B822" s="33" t="s">
        <v>1853</v>
      </c>
      <c r="C822" s="33">
        <v>5519279</v>
      </c>
      <c r="D822" s="37" t="s">
        <v>2695</v>
      </c>
    </row>
    <row r="823" spans="1:4" ht="12.75" thickBot="1" x14ac:dyDescent="0.25">
      <c r="A823" s="33" t="s">
        <v>872</v>
      </c>
      <c r="B823" s="33" t="s">
        <v>1854</v>
      </c>
      <c r="C823" s="33">
        <v>5863028</v>
      </c>
      <c r="D823" s="37" t="s">
        <v>2696</v>
      </c>
    </row>
    <row r="824" spans="1:4" ht="12.75" thickBot="1" x14ac:dyDescent="0.25">
      <c r="A824" s="33" t="s">
        <v>873</v>
      </c>
      <c r="B824" s="33" t="s">
        <v>1855</v>
      </c>
      <c r="C824" s="33">
        <v>5780778</v>
      </c>
      <c r="D824" s="37" t="s">
        <v>2697</v>
      </c>
    </row>
    <row r="825" spans="1:4" ht="12.75" thickBot="1" x14ac:dyDescent="0.25">
      <c r="A825" s="33" t="s">
        <v>874</v>
      </c>
      <c r="B825" s="33" t="s">
        <v>1732</v>
      </c>
      <c r="C825" s="33">
        <v>5889052</v>
      </c>
      <c r="D825" s="37" t="s">
        <v>2373</v>
      </c>
    </row>
    <row r="826" spans="1:4" ht="12.75" thickBot="1" x14ac:dyDescent="0.25">
      <c r="A826" s="33" t="s">
        <v>875</v>
      </c>
      <c r="B826" s="33" t="s">
        <v>1856</v>
      </c>
      <c r="C826" s="33">
        <v>5208253</v>
      </c>
      <c r="D826" s="37" t="s">
        <v>2569</v>
      </c>
    </row>
    <row r="827" spans="1:4" ht="12.75" thickBot="1" x14ac:dyDescent="0.25">
      <c r="A827" s="33" t="s">
        <v>876</v>
      </c>
      <c r="B827" s="33" t="s">
        <v>1686</v>
      </c>
      <c r="C827" s="33">
        <v>5581702</v>
      </c>
      <c r="D827" s="37" t="s">
        <v>2114</v>
      </c>
    </row>
    <row r="828" spans="1:4" ht="12.75" thickBot="1" x14ac:dyDescent="0.25">
      <c r="A828" s="33" t="s">
        <v>877</v>
      </c>
      <c r="B828" s="33" t="s">
        <v>1857</v>
      </c>
      <c r="C828" s="33">
        <v>5724456</v>
      </c>
      <c r="D828" s="37" t="s">
        <v>2333</v>
      </c>
    </row>
    <row r="829" spans="1:4" ht="12.75" thickBot="1" x14ac:dyDescent="0.25">
      <c r="A829" s="33" t="s">
        <v>878</v>
      </c>
      <c r="B829" s="33" t="s">
        <v>1707</v>
      </c>
      <c r="C829" s="33">
        <v>5594418</v>
      </c>
      <c r="D829" s="37" t="s">
        <v>2338</v>
      </c>
    </row>
    <row r="830" spans="1:4" ht="12.75" thickBot="1" x14ac:dyDescent="0.25">
      <c r="A830" s="33" t="s">
        <v>879</v>
      </c>
      <c r="B830" s="33" t="s">
        <v>1851</v>
      </c>
      <c r="C830" s="33">
        <v>5914459</v>
      </c>
      <c r="D830" s="37" t="s">
        <v>2698</v>
      </c>
    </row>
    <row r="831" spans="1:4" ht="12.75" thickBot="1" x14ac:dyDescent="0.25">
      <c r="A831" s="33" t="s">
        <v>880</v>
      </c>
      <c r="B831" s="33" t="s">
        <v>1858</v>
      </c>
      <c r="C831" s="33" t="s">
        <v>2974</v>
      </c>
      <c r="D831" s="37" t="s">
        <v>2696</v>
      </c>
    </row>
    <row r="832" spans="1:4" ht="12.75" thickBot="1" x14ac:dyDescent="0.25">
      <c r="A832" s="33" t="s">
        <v>881</v>
      </c>
      <c r="B832" s="33" t="s">
        <v>1859</v>
      </c>
      <c r="C832" s="33">
        <v>5693717</v>
      </c>
      <c r="D832" s="37" t="s">
        <v>2327</v>
      </c>
    </row>
    <row r="833" spans="1:4" ht="12.75" thickBot="1" x14ac:dyDescent="0.25">
      <c r="A833" s="33" t="s">
        <v>882</v>
      </c>
      <c r="B833" s="33" t="s">
        <v>1860</v>
      </c>
      <c r="C833" s="33" t="s">
        <v>2975</v>
      </c>
      <c r="D833" s="37" t="s">
        <v>2305</v>
      </c>
    </row>
    <row r="834" spans="1:4" ht="12.75" thickBot="1" x14ac:dyDescent="0.25">
      <c r="A834" s="33" t="s">
        <v>883</v>
      </c>
      <c r="B834" s="33" t="s">
        <v>1861</v>
      </c>
      <c r="C834" s="33">
        <v>5410596</v>
      </c>
      <c r="D834" s="37" t="s">
        <v>2346</v>
      </c>
    </row>
    <row r="835" spans="1:4" ht="12.75" thickBot="1" x14ac:dyDescent="0.25">
      <c r="A835" s="33" t="s">
        <v>884</v>
      </c>
      <c r="B835" s="33" t="s">
        <v>1861</v>
      </c>
      <c r="C835" s="33">
        <v>5410595</v>
      </c>
      <c r="D835" s="37" t="s">
        <v>2699</v>
      </c>
    </row>
    <row r="836" spans="1:4" ht="12.75" thickBot="1" x14ac:dyDescent="0.25">
      <c r="A836" s="33" t="s">
        <v>885</v>
      </c>
      <c r="B836" s="33" t="s">
        <v>1861</v>
      </c>
      <c r="C836" s="33">
        <v>5570696</v>
      </c>
      <c r="D836" s="37" t="s">
        <v>2700</v>
      </c>
    </row>
    <row r="837" spans="1:4" ht="12.75" thickBot="1" x14ac:dyDescent="0.25">
      <c r="A837" s="33" t="s">
        <v>885</v>
      </c>
      <c r="B837" s="33" t="s">
        <v>1861</v>
      </c>
      <c r="C837" s="33">
        <v>5489662</v>
      </c>
      <c r="D837" s="37" t="s">
        <v>2700</v>
      </c>
    </row>
    <row r="838" spans="1:4" ht="12.75" thickBot="1" x14ac:dyDescent="0.25">
      <c r="A838" s="33" t="s">
        <v>886</v>
      </c>
      <c r="B838" s="33" t="s">
        <v>1861</v>
      </c>
      <c r="C838" s="33">
        <v>5490173</v>
      </c>
      <c r="D838" s="37" t="s">
        <v>2701</v>
      </c>
    </row>
    <row r="839" spans="1:4" ht="12.75" thickBot="1" x14ac:dyDescent="0.25">
      <c r="A839" s="33" t="s">
        <v>887</v>
      </c>
      <c r="B839" s="33" t="s">
        <v>1653</v>
      </c>
      <c r="C839" s="33">
        <v>5850799</v>
      </c>
      <c r="D839" s="37" t="s">
        <v>2278</v>
      </c>
    </row>
    <row r="840" spans="1:4" ht="12.75" thickBot="1" x14ac:dyDescent="0.25">
      <c r="A840" s="33" t="s">
        <v>888</v>
      </c>
      <c r="B840" s="33" t="s">
        <v>1862</v>
      </c>
      <c r="C840" s="33">
        <v>4699897</v>
      </c>
      <c r="D840" s="37" t="s">
        <v>2702</v>
      </c>
    </row>
    <row r="841" spans="1:4" ht="12.75" thickBot="1" x14ac:dyDescent="0.25">
      <c r="A841" s="33" t="s">
        <v>889</v>
      </c>
      <c r="B841" s="33" t="s">
        <v>1862</v>
      </c>
      <c r="C841" s="33">
        <v>5489622</v>
      </c>
      <c r="D841" s="37" t="s">
        <v>2703</v>
      </c>
    </row>
    <row r="842" spans="1:4" ht="12.75" thickBot="1" x14ac:dyDescent="0.25">
      <c r="A842" s="33" t="s">
        <v>890</v>
      </c>
      <c r="B842" s="33" t="s">
        <v>1816</v>
      </c>
      <c r="C842" s="33">
        <v>5489626</v>
      </c>
      <c r="D842" s="37" t="s">
        <v>2704</v>
      </c>
    </row>
    <row r="843" spans="1:4" ht="12.75" thickBot="1" x14ac:dyDescent="0.25">
      <c r="A843" s="33" t="s">
        <v>891</v>
      </c>
      <c r="B843" s="33" t="s">
        <v>1816</v>
      </c>
      <c r="C843" s="33">
        <v>5489628</v>
      </c>
      <c r="D843" s="37" t="s">
        <v>2705</v>
      </c>
    </row>
    <row r="844" spans="1:4" ht="12.75" thickBot="1" x14ac:dyDescent="0.25">
      <c r="A844" s="33" t="s">
        <v>892</v>
      </c>
      <c r="B844" s="33" t="s">
        <v>1816</v>
      </c>
      <c r="C844" s="33">
        <v>5808296</v>
      </c>
      <c r="D844" s="37" t="s">
        <v>2702</v>
      </c>
    </row>
    <row r="845" spans="1:4" ht="12.75" thickBot="1" x14ac:dyDescent="0.25">
      <c r="A845" s="33" t="s">
        <v>893</v>
      </c>
      <c r="B845" s="33" t="s">
        <v>1863</v>
      </c>
      <c r="C845" s="33">
        <v>5873840</v>
      </c>
      <c r="D845" s="37" t="s">
        <v>2706</v>
      </c>
    </row>
    <row r="846" spans="1:4" ht="12.75" thickBot="1" x14ac:dyDescent="0.25">
      <c r="A846" s="33" t="s">
        <v>894</v>
      </c>
      <c r="B846" s="33" t="s">
        <v>1671</v>
      </c>
      <c r="C846" s="33">
        <v>5797542</v>
      </c>
      <c r="D846" s="37" t="s">
        <v>2707</v>
      </c>
    </row>
    <row r="847" spans="1:4" ht="12.75" thickBot="1" x14ac:dyDescent="0.25">
      <c r="A847" s="33" t="s">
        <v>895</v>
      </c>
      <c r="B847" s="33" t="s">
        <v>1671</v>
      </c>
      <c r="C847" s="33">
        <v>5797543</v>
      </c>
      <c r="D847" s="37" t="s">
        <v>2708</v>
      </c>
    </row>
    <row r="848" spans="1:4" ht="12.75" thickBot="1" x14ac:dyDescent="0.25">
      <c r="A848" s="33" t="s">
        <v>896</v>
      </c>
      <c r="B848" s="33" t="s">
        <v>1864</v>
      </c>
      <c r="C848" s="33">
        <v>3882162</v>
      </c>
      <c r="D848" s="37" t="s">
        <v>2366</v>
      </c>
    </row>
    <row r="849" spans="1:4" ht="12.75" thickBot="1" x14ac:dyDescent="0.25">
      <c r="A849" s="33" t="s">
        <v>897</v>
      </c>
      <c r="B849" s="33" t="s">
        <v>1864</v>
      </c>
      <c r="C849" s="33">
        <v>3882163</v>
      </c>
      <c r="D849" s="37" t="s">
        <v>2367</v>
      </c>
    </row>
    <row r="850" spans="1:4" ht="12.75" thickBot="1" x14ac:dyDescent="0.25">
      <c r="A850" s="33" t="s">
        <v>898</v>
      </c>
      <c r="B850" s="33" t="s">
        <v>1660</v>
      </c>
      <c r="C850" s="33">
        <v>5512692</v>
      </c>
      <c r="D850" s="37" t="s">
        <v>2403</v>
      </c>
    </row>
    <row r="851" spans="1:4" ht="12.75" thickBot="1" x14ac:dyDescent="0.25">
      <c r="A851" s="33" t="s">
        <v>899</v>
      </c>
      <c r="B851" s="33" t="s">
        <v>1660</v>
      </c>
      <c r="C851" s="33">
        <v>5512693</v>
      </c>
      <c r="D851" s="37" t="s">
        <v>2402</v>
      </c>
    </row>
    <row r="852" spans="1:4" ht="12.75" thickBot="1" x14ac:dyDescent="0.25">
      <c r="A852" s="33" t="s">
        <v>900</v>
      </c>
      <c r="B852" s="33" t="s">
        <v>1660</v>
      </c>
      <c r="C852" s="33">
        <v>5520684</v>
      </c>
      <c r="D852" s="37" t="s">
        <v>2138</v>
      </c>
    </row>
    <row r="853" spans="1:4" ht="12.75" thickBot="1" x14ac:dyDescent="0.25">
      <c r="A853" s="33" t="s">
        <v>901</v>
      </c>
      <c r="B853" s="33" t="s">
        <v>1660</v>
      </c>
      <c r="C853" s="33">
        <v>5520687</v>
      </c>
      <c r="D853" s="37" t="s">
        <v>2172</v>
      </c>
    </row>
    <row r="854" spans="1:4" ht="12.75" thickBot="1" x14ac:dyDescent="0.25">
      <c r="A854" s="33" t="s">
        <v>902</v>
      </c>
      <c r="B854" s="33" t="s">
        <v>1660</v>
      </c>
      <c r="C854" s="33">
        <v>5520688</v>
      </c>
      <c r="D854" s="37" t="s">
        <v>2134</v>
      </c>
    </row>
    <row r="855" spans="1:4" ht="12.75" thickBot="1" x14ac:dyDescent="0.25">
      <c r="A855" s="33" t="s">
        <v>903</v>
      </c>
      <c r="B855" s="33" t="s">
        <v>1660</v>
      </c>
      <c r="C855" s="33">
        <v>5520689</v>
      </c>
      <c r="D855" s="37" t="s">
        <v>2709</v>
      </c>
    </row>
    <row r="856" spans="1:4" ht="12.75" thickBot="1" x14ac:dyDescent="0.25">
      <c r="A856" s="33" t="s">
        <v>904</v>
      </c>
      <c r="B856" s="33" t="s">
        <v>1660</v>
      </c>
      <c r="C856" s="33">
        <v>5528267</v>
      </c>
      <c r="D856" s="37" t="s">
        <v>2159</v>
      </c>
    </row>
    <row r="857" spans="1:4" ht="12.75" thickBot="1" x14ac:dyDescent="0.25">
      <c r="A857" s="33" t="s">
        <v>905</v>
      </c>
      <c r="B857" s="33" t="s">
        <v>1653</v>
      </c>
      <c r="C857" s="33">
        <v>5850800</v>
      </c>
      <c r="D857" s="37" t="s">
        <v>2181</v>
      </c>
    </row>
    <row r="858" spans="1:4" ht="12.75" thickBot="1" x14ac:dyDescent="0.25">
      <c r="A858" s="33" t="s">
        <v>906</v>
      </c>
      <c r="B858" s="33" t="s">
        <v>1680</v>
      </c>
      <c r="C858" s="33">
        <v>4975765</v>
      </c>
      <c r="D858" s="37" t="s">
        <v>2710</v>
      </c>
    </row>
    <row r="859" spans="1:4" ht="12.75" thickBot="1" x14ac:dyDescent="0.25">
      <c r="A859" s="33" t="s">
        <v>907</v>
      </c>
      <c r="B859" s="33" t="s">
        <v>1680</v>
      </c>
      <c r="C859" s="33">
        <v>4975766</v>
      </c>
      <c r="D859" s="37" t="s">
        <v>2711</v>
      </c>
    </row>
    <row r="860" spans="1:4" ht="12.75" thickBot="1" x14ac:dyDescent="0.25">
      <c r="A860" s="33" t="s">
        <v>908</v>
      </c>
      <c r="B860" s="33" t="s">
        <v>1655</v>
      </c>
      <c r="C860" s="33">
        <v>4905766</v>
      </c>
      <c r="D860" s="37" t="s">
        <v>2712</v>
      </c>
    </row>
    <row r="861" spans="1:4" ht="12.75" thickBot="1" x14ac:dyDescent="0.25">
      <c r="A861" s="33" t="s">
        <v>909</v>
      </c>
      <c r="B861" s="33" t="s">
        <v>1666</v>
      </c>
      <c r="C861" s="33">
        <v>5516104</v>
      </c>
      <c r="D861" s="37" t="s">
        <v>2404</v>
      </c>
    </row>
    <row r="862" spans="1:4" ht="12.75" thickBot="1" x14ac:dyDescent="0.25">
      <c r="A862" s="33" t="s">
        <v>910</v>
      </c>
      <c r="B862" s="33" t="s">
        <v>1666</v>
      </c>
      <c r="C862" s="33">
        <v>5516105</v>
      </c>
      <c r="D862" s="37" t="s">
        <v>2405</v>
      </c>
    </row>
    <row r="863" spans="1:4" ht="12.75" thickBot="1" x14ac:dyDescent="0.25">
      <c r="A863" s="33" t="s">
        <v>911</v>
      </c>
      <c r="B863" s="33" t="s">
        <v>1865</v>
      </c>
      <c r="C863" s="33">
        <v>5530771</v>
      </c>
      <c r="D863" s="37" t="s">
        <v>2363</v>
      </c>
    </row>
    <row r="864" spans="1:4" ht="12.75" thickBot="1" x14ac:dyDescent="0.25">
      <c r="A864" s="33" t="s">
        <v>912</v>
      </c>
      <c r="B864" s="33" t="s">
        <v>1865</v>
      </c>
      <c r="C864" s="33">
        <v>5536076</v>
      </c>
      <c r="D864" s="37" t="s">
        <v>2364</v>
      </c>
    </row>
    <row r="865" spans="1:4" ht="12.75" thickBot="1" x14ac:dyDescent="0.25">
      <c r="A865" s="33" t="s">
        <v>913</v>
      </c>
      <c r="B865" s="33" t="s">
        <v>1666</v>
      </c>
      <c r="C865" s="33">
        <v>5547814</v>
      </c>
      <c r="D865" s="37" t="s">
        <v>2713</v>
      </c>
    </row>
    <row r="866" spans="1:4" ht="12.75" thickBot="1" x14ac:dyDescent="0.25">
      <c r="A866" s="33" t="s">
        <v>914</v>
      </c>
      <c r="B866" s="33" t="s">
        <v>1658</v>
      </c>
      <c r="C866" s="33">
        <v>4975834</v>
      </c>
      <c r="D866" s="37" t="s">
        <v>2714</v>
      </c>
    </row>
    <row r="867" spans="1:4" ht="12.75" thickBot="1" x14ac:dyDescent="0.25">
      <c r="A867" s="33" t="s">
        <v>915</v>
      </c>
      <c r="B867" s="33" t="s">
        <v>1666</v>
      </c>
      <c r="C867" s="33">
        <v>5547812</v>
      </c>
      <c r="D867" s="37" t="s">
        <v>2439</v>
      </c>
    </row>
    <row r="868" spans="1:4" ht="12.75" thickBot="1" x14ac:dyDescent="0.25">
      <c r="A868" s="33" t="s">
        <v>916</v>
      </c>
      <c r="B868" s="33" t="s">
        <v>1673</v>
      </c>
      <c r="C868" s="33">
        <v>5517703</v>
      </c>
      <c r="D868" s="37" t="s">
        <v>2357</v>
      </c>
    </row>
    <row r="869" spans="1:4" ht="12.75" thickBot="1" x14ac:dyDescent="0.25">
      <c r="A869" s="33" t="s">
        <v>917</v>
      </c>
      <c r="B869" s="33" t="s">
        <v>1673</v>
      </c>
      <c r="C869" s="33">
        <v>5517704</v>
      </c>
      <c r="D869" s="37" t="s">
        <v>2358</v>
      </c>
    </row>
    <row r="870" spans="1:4" ht="12.75" thickBot="1" x14ac:dyDescent="0.25">
      <c r="A870" s="33" t="s">
        <v>918</v>
      </c>
      <c r="B870" s="33" t="s">
        <v>1649</v>
      </c>
      <c r="C870" s="33">
        <v>5547809</v>
      </c>
      <c r="D870" s="37" t="s">
        <v>2715</v>
      </c>
    </row>
    <row r="871" spans="1:4" ht="12.75" thickBot="1" x14ac:dyDescent="0.25">
      <c r="A871" s="33" t="s">
        <v>919</v>
      </c>
      <c r="B871" s="33" t="s">
        <v>1694</v>
      </c>
      <c r="C871" s="33">
        <v>5567467</v>
      </c>
      <c r="D871" s="37" t="s">
        <v>2716</v>
      </c>
    </row>
    <row r="872" spans="1:4" ht="12.75" thickBot="1" x14ac:dyDescent="0.25">
      <c r="A872" s="33" t="s">
        <v>920</v>
      </c>
      <c r="B872" s="33" t="s">
        <v>1707</v>
      </c>
      <c r="C872" s="33">
        <v>3882143</v>
      </c>
      <c r="D872" s="37" t="s">
        <v>2365</v>
      </c>
    </row>
    <row r="873" spans="1:4" ht="12.75" thickBot="1" x14ac:dyDescent="0.25">
      <c r="A873" s="33" t="s">
        <v>921</v>
      </c>
      <c r="B873" s="33" t="s">
        <v>1666</v>
      </c>
      <c r="C873" s="33">
        <v>5547815</v>
      </c>
      <c r="D873" s="37" t="s">
        <v>2717</v>
      </c>
    </row>
    <row r="874" spans="1:4" ht="12.75" thickBot="1" x14ac:dyDescent="0.25">
      <c r="A874" s="33" t="s">
        <v>922</v>
      </c>
      <c r="B874" s="33" t="s">
        <v>1679</v>
      </c>
      <c r="C874" s="33">
        <v>5580949</v>
      </c>
      <c r="D874" s="37" t="s">
        <v>2365</v>
      </c>
    </row>
    <row r="875" spans="1:4" ht="12.75" thickBot="1" x14ac:dyDescent="0.25">
      <c r="A875" s="33" t="s">
        <v>923</v>
      </c>
      <c r="B875" s="33" t="s">
        <v>1656</v>
      </c>
      <c r="C875" s="33">
        <v>5796039</v>
      </c>
      <c r="D875" s="37" t="s">
        <v>2584</v>
      </c>
    </row>
    <row r="876" spans="1:4" ht="12.75" thickBot="1" x14ac:dyDescent="0.25">
      <c r="A876" s="33" t="s">
        <v>924</v>
      </c>
      <c r="B876" s="33" t="s">
        <v>1656</v>
      </c>
      <c r="C876" s="33">
        <v>5796040</v>
      </c>
      <c r="D876" s="37" t="s">
        <v>2586</v>
      </c>
    </row>
    <row r="877" spans="1:4" ht="12.75" thickBot="1" x14ac:dyDescent="0.25">
      <c r="A877" s="33" t="s">
        <v>925</v>
      </c>
      <c r="B877" s="33" t="s">
        <v>1656</v>
      </c>
      <c r="C877" s="33">
        <v>5797538</v>
      </c>
      <c r="D877" s="37" t="s">
        <v>2588</v>
      </c>
    </row>
    <row r="878" spans="1:4" ht="12.75" thickBot="1" x14ac:dyDescent="0.25">
      <c r="A878" s="33" t="s">
        <v>926</v>
      </c>
      <c r="B878" s="33" t="s">
        <v>1686</v>
      </c>
      <c r="C878" s="33">
        <v>5324768</v>
      </c>
      <c r="D878" s="37" t="s">
        <v>2718</v>
      </c>
    </row>
    <row r="879" spans="1:4" ht="12.75" thickBot="1" x14ac:dyDescent="0.25">
      <c r="A879" s="33" t="s">
        <v>927</v>
      </c>
      <c r="B879" s="33" t="s">
        <v>1686</v>
      </c>
      <c r="C879" s="33">
        <v>5324772</v>
      </c>
      <c r="D879" s="37" t="s">
        <v>2719</v>
      </c>
    </row>
    <row r="880" spans="1:4" ht="12.75" thickBot="1" x14ac:dyDescent="0.25">
      <c r="A880" s="33" t="s">
        <v>928</v>
      </c>
      <c r="B880" s="33" t="s">
        <v>1686</v>
      </c>
      <c r="C880" s="33">
        <v>5324773</v>
      </c>
      <c r="D880" s="37" t="s">
        <v>2720</v>
      </c>
    </row>
    <row r="881" spans="1:4" ht="12.75" thickBot="1" x14ac:dyDescent="0.25">
      <c r="A881" s="33" t="s">
        <v>929</v>
      </c>
      <c r="B881" s="33" t="s">
        <v>1690</v>
      </c>
      <c r="C881" s="33">
        <v>5324614</v>
      </c>
      <c r="D881" s="37" t="s">
        <v>2721</v>
      </c>
    </row>
    <row r="882" spans="1:4" ht="12.75" thickBot="1" x14ac:dyDescent="0.25">
      <c r="A882" s="33" t="s">
        <v>930</v>
      </c>
      <c r="B882" s="33" t="s">
        <v>1669</v>
      </c>
      <c r="C882" s="33">
        <v>4912791</v>
      </c>
      <c r="D882" s="37" t="s">
        <v>2722</v>
      </c>
    </row>
    <row r="883" spans="1:4" ht="12.75" thickBot="1" x14ac:dyDescent="0.25">
      <c r="A883" s="33" t="s">
        <v>931</v>
      </c>
      <c r="B883" s="33" t="s">
        <v>1669</v>
      </c>
      <c r="C883" s="33">
        <v>4912855</v>
      </c>
      <c r="D883" s="37" t="s">
        <v>2723</v>
      </c>
    </row>
    <row r="884" spans="1:4" ht="12.75" thickBot="1" x14ac:dyDescent="0.25">
      <c r="A884" s="33" t="s">
        <v>932</v>
      </c>
      <c r="B884" s="33" t="s">
        <v>1669</v>
      </c>
      <c r="C884" s="33">
        <v>4913002</v>
      </c>
      <c r="D884" s="37" t="s">
        <v>2724</v>
      </c>
    </row>
    <row r="885" spans="1:4" ht="12.75" thickBot="1" x14ac:dyDescent="0.25">
      <c r="A885" s="33" t="s">
        <v>933</v>
      </c>
      <c r="B885" s="33" t="s">
        <v>1866</v>
      </c>
      <c r="C885" s="33">
        <v>5571256</v>
      </c>
      <c r="D885" s="37" t="s">
        <v>2725</v>
      </c>
    </row>
    <row r="886" spans="1:4" ht="12.75" thickBot="1" x14ac:dyDescent="0.25">
      <c r="A886" s="33" t="s">
        <v>934</v>
      </c>
      <c r="B886" s="33" t="s">
        <v>1867</v>
      </c>
      <c r="C886" s="33">
        <v>4856870</v>
      </c>
      <c r="D886" s="37" t="s">
        <v>2726</v>
      </c>
    </row>
    <row r="887" spans="1:4" ht="12.75" thickBot="1" x14ac:dyDescent="0.25">
      <c r="A887" s="33" t="s">
        <v>935</v>
      </c>
      <c r="B887" s="33" t="s">
        <v>1866</v>
      </c>
      <c r="C887" s="33">
        <v>5570984</v>
      </c>
      <c r="D887" s="37" t="s">
        <v>2726</v>
      </c>
    </row>
    <row r="888" spans="1:4" ht="12.75" thickBot="1" x14ac:dyDescent="0.25">
      <c r="A888" s="33" t="s">
        <v>936</v>
      </c>
      <c r="B888" s="33" t="s">
        <v>1661</v>
      </c>
      <c r="C888" s="33">
        <v>5798046</v>
      </c>
      <c r="D888" s="37" t="s">
        <v>2727</v>
      </c>
    </row>
    <row r="889" spans="1:4" ht="12.75" thickBot="1" x14ac:dyDescent="0.25">
      <c r="A889" s="33" t="s">
        <v>937</v>
      </c>
      <c r="B889" s="33" t="s">
        <v>1775</v>
      </c>
      <c r="C889" s="33" t="s">
        <v>2976</v>
      </c>
      <c r="D889" s="37" t="s">
        <v>2694</v>
      </c>
    </row>
    <row r="890" spans="1:4" ht="12.75" thickBot="1" x14ac:dyDescent="0.25">
      <c r="A890" s="33" t="s">
        <v>938</v>
      </c>
      <c r="B890" s="33" t="s">
        <v>1868</v>
      </c>
      <c r="C890" s="33">
        <v>5964886</v>
      </c>
      <c r="D890" s="37" t="s">
        <v>2728</v>
      </c>
    </row>
    <row r="891" spans="1:4" ht="12.75" thickBot="1" x14ac:dyDescent="0.25">
      <c r="A891" s="33" t="s">
        <v>939</v>
      </c>
      <c r="B891" s="33" t="s">
        <v>1869</v>
      </c>
      <c r="C891" s="33" t="s">
        <v>2977</v>
      </c>
      <c r="D891" s="37" t="s">
        <v>2728</v>
      </c>
    </row>
    <row r="892" spans="1:4" ht="12.75" thickBot="1" x14ac:dyDescent="0.25">
      <c r="A892" s="33" t="s">
        <v>940</v>
      </c>
      <c r="B892" s="33" t="s">
        <v>1732</v>
      </c>
      <c r="C892" s="33">
        <v>5955017</v>
      </c>
      <c r="D892" s="37" t="s">
        <v>2729</v>
      </c>
    </row>
    <row r="893" spans="1:4" ht="12.75" thickBot="1" x14ac:dyDescent="0.25">
      <c r="A893" s="33" t="s">
        <v>941</v>
      </c>
      <c r="B893" s="33" t="s">
        <v>1746</v>
      </c>
      <c r="C893" s="33" t="s">
        <v>2978</v>
      </c>
      <c r="D893" s="37" t="s">
        <v>2730</v>
      </c>
    </row>
    <row r="894" spans="1:4" ht="12.75" thickBot="1" x14ac:dyDescent="0.25">
      <c r="A894" s="33" t="s">
        <v>942</v>
      </c>
      <c r="B894" s="33" t="s">
        <v>1719</v>
      </c>
      <c r="C894" s="33">
        <v>5975812</v>
      </c>
      <c r="D894" s="37" t="s">
        <v>2731</v>
      </c>
    </row>
    <row r="895" spans="1:4" ht="12.75" thickBot="1" x14ac:dyDescent="0.25">
      <c r="A895" s="33" t="s">
        <v>943</v>
      </c>
      <c r="B895" s="33" t="s">
        <v>1870</v>
      </c>
      <c r="C895" s="33" t="s">
        <v>2979</v>
      </c>
      <c r="D895" s="37" t="s">
        <v>2732</v>
      </c>
    </row>
    <row r="896" spans="1:4" ht="12.75" thickBot="1" x14ac:dyDescent="0.25">
      <c r="A896" s="33" t="s">
        <v>944</v>
      </c>
      <c r="B896" s="33" t="s">
        <v>1699</v>
      </c>
      <c r="C896" s="33">
        <v>5993031</v>
      </c>
      <c r="D896" s="37" t="s">
        <v>2733</v>
      </c>
    </row>
    <row r="897" spans="1:4" ht="12.75" thickBot="1" x14ac:dyDescent="0.25">
      <c r="A897" s="33" t="s">
        <v>945</v>
      </c>
      <c r="B897" s="33" t="s">
        <v>1775</v>
      </c>
      <c r="C897" s="33">
        <v>6001318</v>
      </c>
      <c r="D897" s="37" t="s">
        <v>2734</v>
      </c>
    </row>
    <row r="898" spans="1:4" ht="12.75" thickBot="1" x14ac:dyDescent="0.25">
      <c r="A898" s="33" t="s">
        <v>946</v>
      </c>
      <c r="B898" s="33" t="s">
        <v>1775</v>
      </c>
      <c r="C898" s="33">
        <v>5978625</v>
      </c>
      <c r="D898" s="37" t="s">
        <v>2735</v>
      </c>
    </row>
    <row r="899" spans="1:4" ht="12.75" thickBot="1" x14ac:dyDescent="0.25">
      <c r="A899" s="33" t="s">
        <v>947</v>
      </c>
      <c r="B899" s="33" t="s">
        <v>1746</v>
      </c>
      <c r="C899" s="33" t="s">
        <v>2980</v>
      </c>
      <c r="D899" s="37" t="s">
        <v>2735</v>
      </c>
    </row>
    <row r="900" spans="1:4" ht="12.75" thickBot="1" x14ac:dyDescent="0.25">
      <c r="A900" s="33" t="s">
        <v>948</v>
      </c>
      <c r="B900" s="33" t="s">
        <v>1775</v>
      </c>
      <c r="C900" s="33">
        <v>6001337</v>
      </c>
      <c r="D900" s="37" t="s">
        <v>2736</v>
      </c>
    </row>
    <row r="901" spans="1:4" ht="12.75" thickBot="1" x14ac:dyDescent="0.25">
      <c r="A901" s="33" t="s">
        <v>949</v>
      </c>
      <c r="B901" s="33" t="s">
        <v>1666</v>
      </c>
      <c r="C901" s="33">
        <v>5489658</v>
      </c>
      <c r="D901" s="37" t="s">
        <v>2668</v>
      </c>
    </row>
    <row r="902" spans="1:4" ht="12.75" thickBot="1" x14ac:dyDescent="0.25">
      <c r="A902" s="33" t="s">
        <v>950</v>
      </c>
      <c r="B902" s="33" t="s">
        <v>1660</v>
      </c>
      <c r="C902" s="33">
        <v>5489920</v>
      </c>
      <c r="D902" s="37" t="s">
        <v>2666</v>
      </c>
    </row>
    <row r="903" spans="1:4" ht="12.75" thickBot="1" x14ac:dyDescent="0.25">
      <c r="A903" s="33" t="s">
        <v>951</v>
      </c>
      <c r="B903" s="33" t="s">
        <v>1660</v>
      </c>
      <c r="C903" s="33">
        <v>5489755</v>
      </c>
      <c r="D903" s="37" t="s">
        <v>2667</v>
      </c>
    </row>
    <row r="904" spans="1:4" ht="12.75" thickBot="1" x14ac:dyDescent="0.25">
      <c r="A904" s="33" t="s">
        <v>952</v>
      </c>
      <c r="B904" s="33" t="s">
        <v>1861</v>
      </c>
      <c r="C904" s="33">
        <v>5489789</v>
      </c>
      <c r="D904" s="37" t="s">
        <v>2416</v>
      </c>
    </row>
    <row r="905" spans="1:4" ht="12.75" thickBot="1" x14ac:dyDescent="0.25">
      <c r="A905" s="33" t="s">
        <v>953</v>
      </c>
      <c r="B905" s="33" t="s">
        <v>1861</v>
      </c>
      <c r="C905" s="33">
        <v>5489924</v>
      </c>
      <c r="D905" s="37" t="s">
        <v>2071</v>
      </c>
    </row>
    <row r="906" spans="1:4" ht="12.75" thickBot="1" x14ac:dyDescent="0.25">
      <c r="A906" s="33" t="s">
        <v>954</v>
      </c>
      <c r="B906" s="33" t="s">
        <v>1861</v>
      </c>
      <c r="C906" s="33">
        <v>5489930</v>
      </c>
      <c r="D906" s="37" t="s">
        <v>2737</v>
      </c>
    </row>
    <row r="907" spans="1:4" ht="12.75" thickBot="1" x14ac:dyDescent="0.25">
      <c r="A907" s="33" t="s">
        <v>955</v>
      </c>
      <c r="B907" s="33" t="s">
        <v>1861</v>
      </c>
      <c r="C907" s="33">
        <v>5490099</v>
      </c>
      <c r="D907" s="37" t="s">
        <v>2738</v>
      </c>
    </row>
    <row r="908" spans="1:4" ht="12.75" thickBot="1" x14ac:dyDescent="0.25">
      <c r="A908" s="33" t="s">
        <v>956</v>
      </c>
      <c r="B908" s="33" t="s">
        <v>1861</v>
      </c>
      <c r="C908" s="33">
        <v>5490101</v>
      </c>
      <c r="D908" s="37" t="s">
        <v>2408</v>
      </c>
    </row>
    <row r="909" spans="1:4" ht="12.75" thickBot="1" x14ac:dyDescent="0.25">
      <c r="A909" s="33" t="s">
        <v>957</v>
      </c>
      <c r="B909" s="33" t="s">
        <v>1861</v>
      </c>
      <c r="C909" s="33">
        <v>5490102</v>
      </c>
      <c r="D909" s="37" t="s">
        <v>2739</v>
      </c>
    </row>
    <row r="910" spans="1:4" ht="12.75" thickBot="1" x14ac:dyDescent="0.25">
      <c r="A910" s="33" t="s">
        <v>958</v>
      </c>
      <c r="B910" s="33" t="s">
        <v>1861</v>
      </c>
      <c r="C910" s="33">
        <v>5490103</v>
      </c>
      <c r="D910" s="37" t="s">
        <v>2064</v>
      </c>
    </row>
    <row r="911" spans="1:4" ht="12.75" thickBot="1" x14ac:dyDescent="0.25">
      <c r="A911" s="33" t="s">
        <v>959</v>
      </c>
      <c r="B911" s="33" t="s">
        <v>1861</v>
      </c>
      <c r="C911" s="33">
        <v>5490104</v>
      </c>
      <c r="D911" s="37" t="s">
        <v>2067</v>
      </c>
    </row>
    <row r="912" spans="1:4" ht="12.75" thickBot="1" x14ac:dyDescent="0.25">
      <c r="A912" s="33" t="s">
        <v>960</v>
      </c>
      <c r="B912" s="33" t="s">
        <v>1861</v>
      </c>
      <c r="C912" s="33">
        <v>5489786</v>
      </c>
      <c r="D912" s="37" t="s">
        <v>2415</v>
      </c>
    </row>
    <row r="913" spans="1:4" ht="12.75" thickBot="1" x14ac:dyDescent="0.25">
      <c r="A913" s="33" t="s">
        <v>961</v>
      </c>
      <c r="B913" s="33" t="s">
        <v>1861</v>
      </c>
      <c r="C913" s="33">
        <v>5489787</v>
      </c>
      <c r="D913" s="37" t="s">
        <v>2413</v>
      </c>
    </row>
    <row r="914" spans="1:4" ht="12.75" thickBot="1" x14ac:dyDescent="0.25">
      <c r="A914" s="33" t="s">
        <v>962</v>
      </c>
      <c r="B914" s="33" t="s">
        <v>1861</v>
      </c>
      <c r="C914" s="33">
        <v>5489788</v>
      </c>
      <c r="D914" s="37" t="s">
        <v>2414</v>
      </c>
    </row>
    <row r="915" spans="1:4" ht="12.75" thickBot="1" x14ac:dyDescent="0.25">
      <c r="A915" s="33" t="s">
        <v>963</v>
      </c>
      <c r="B915" s="33" t="s">
        <v>1871</v>
      </c>
      <c r="C915" s="33">
        <v>5144810</v>
      </c>
      <c r="D915" s="37" t="s">
        <v>2740</v>
      </c>
    </row>
    <row r="916" spans="1:4" ht="12.75" thickBot="1" x14ac:dyDescent="0.25">
      <c r="A916" s="33" t="s">
        <v>964</v>
      </c>
      <c r="B916" s="33" t="s">
        <v>1871</v>
      </c>
      <c r="C916" s="33">
        <v>4798776</v>
      </c>
      <c r="D916" s="37" t="s">
        <v>2722</v>
      </c>
    </row>
    <row r="917" spans="1:4" ht="12.75" thickBot="1" x14ac:dyDescent="0.25">
      <c r="A917" s="33" t="s">
        <v>965</v>
      </c>
      <c r="B917" s="33" t="s">
        <v>1861</v>
      </c>
      <c r="C917" s="33">
        <v>5489919</v>
      </c>
      <c r="D917" s="37" t="s">
        <v>2412</v>
      </c>
    </row>
    <row r="918" spans="1:4" ht="12.75" thickBot="1" x14ac:dyDescent="0.25">
      <c r="A918" s="33" t="s">
        <v>966</v>
      </c>
      <c r="B918" s="33" t="s">
        <v>1686</v>
      </c>
      <c r="C918" s="33">
        <v>5324859</v>
      </c>
      <c r="D918" s="37" t="s">
        <v>2440</v>
      </c>
    </row>
    <row r="919" spans="1:4" ht="12.75" thickBot="1" x14ac:dyDescent="0.25">
      <c r="A919" s="33" t="s">
        <v>967</v>
      </c>
      <c r="B919" s="33" t="s">
        <v>1655</v>
      </c>
      <c r="C919" s="33">
        <v>4976037</v>
      </c>
      <c r="D919" s="37" t="s">
        <v>2741</v>
      </c>
    </row>
    <row r="920" spans="1:4" ht="12.75" thickBot="1" x14ac:dyDescent="0.25">
      <c r="A920" s="33" t="s">
        <v>968</v>
      </c>
      <c r="B920" s="33" t="s">
        <v>1872</v>
      </c>
      <c r="C920" s="33" t="s">
        <v>2981</v>
      </c>
      <c r="D920" s="37" t="s">
        <v>2395</v>
      </c>
    </row>
    <row r="921" spans="1:4" ht="12.75" thickBot="1" x14ac:dyDescent="0.25">
      <c r="A921" s="33" t="s">
        <v>969</v>
      </c>
      <c r="B921" s="33" t="s">
        <v>1873</v>
      </c>
      <c r="C921" s="33">
        <v>5642611</v>
      </c>
      <c r="D921" s="37" t="s">
        <v>2742</v>
      </c>
    </row>
    <row r="922" spans="1:4" ht="12.75" thickBot="1" x14ac:dyDescent="0.25">
      <c r="A922" s="33" t="s">
        <v>970</v>
      </c>
      <c r="B922" s="33" t="s">
        <v>1746</v>
      </c>
      <c r="C922" s="33" t="s">
        <v>2982</v>
      </c>
      <c r="D922" s="37" t="s">
        <v>2395</v>
      </c>
    </row>
    <row r="923" spans="1:4" ht="12.75" thickBot="1" x14ac:dyDescent="0.25">
      <c r="A923" s="33" t="s">
        <v>971</v>
      </c>
      <c r="B923" s="33" t="s">
        <v>1874</v>
      </c>
      <c r="C923" s="33" t="s">
        <v>2983</v>
      </c>
      <c r="D923" s="37" t="s">
        <v>2743</v>
      </c>
    </row>
    <row r="924" spans="1:4" ht="12.75" thickBot="1" x14ac:dyDescent="0.25">
      <c r="A924" s="33" t="s">
        <v>972</v>
      </c>
      <c r="B924" s="33" t="s">
        <v>1874</v>
      </c>
      <c r="C924" s="33" t="s">
        <v>2984</v>
      </c>
      <c r="D924" s="37" t="s">
        <v>2744</v>
      </c>
    </row>
    <row r="925" spans="1:4" ht="12.75" thickBot="1" x14ac:dyDescent="0.25">
      <c r="A925" s="33" t="s">
        <v>973</v>
      </c>
      <c r="B925" s="33" t="s">
        <v>1874</v>
      </c>
      <c r="C925" s="33">
        <v>6072926</v>
      </c>
      <c r="D925" s="37" t="s">
        <v>2745</v>
      </c>
    </row>
    <row r="926" spans="1:4" ht="12.75" thickBot="1" x14ac:dyDescent="0.25">
      <c r="A926" s="33" t="s">
        <v>974</v>
      </c>
      <c r="B926" s="33" t="s">
        <v>1746</v>
      </c>
      <c r="C926" s="33" t="s">
        <v>2985</v>
      </c>
      <c r="D926" s="37" t="s">
        <v>2746</v>
      </c>
    </row>
    <row r="927" spans="1:4" ht="12.75" thickBot="1" x14ac:dyDescent="0.25">
      <c r="A927" s="33" t="s">
        <v>975</v>
      </c>
      <c r="B927" s="33" t="s">
        <v>1875</v>
      </c>
      <c r="C927" s="33">
        <v>5254547</v>
      </c>
      <c r="D927" s="37" t="s">
        <v>2747</v>
      </c>
    </row>
    <row r="928" spans="1:4" ht="12.75" thickBot="1" x14ac:dyDescent="0.25">
      <c r="A928" s="33" t="s">
        <v>976</v>
      </c>
      <c r="B928" s="33" t="s">
        <v>1876</v>
      </c>
      <c r="C928" s="33">
        <v>5324929</v>
      </c>
      <c r="D928" s="37" t="s">
        <v>2748</v>
      </c>
    </row>
    <row r="929" spans="1:4" ht="12.75" thickBot="1" x14ac:dyDescent="0.25">
      <c r="A929" s="33" t="s">
        <v>977</v>
      </c>
      <c r="B929" s="33" t="s">
        <v>1655</v>
      </c>
      <c r="C929" s="33">
        <v>2994062</v>
      </c>
      <c r="D929" s="37" t="s">
        <v>2749</v>
      </c>
    </row>
    <row r="930" spans="1:4" ht="12.75" thickBot="1" x14ac:dyDescent="0.25">
      <c r="A930" s="33" t="s">
        <v>978</v>
      </c>
      <c r="B930" s="33" t="s">
        <v>1655</v>
      </c>
      <c r="C930" s="33">
        <v>2994063</v>
      </c>
      <c r="D930" s="37" t="s">
        <v>2750</v>
      </c>
    </row>
    <row r="931" spans="1:4" ht="12.75" thickBot="1" x14ac:dyDescent="0.25">
      <c r="A931" s="33" t="s">
        <v>979</v>
      </c>
      <c r="B931" s="33" t="s">
        <v>1877</v>
      </c>
      <c r="C931" s="33">
        <v>5802643</v>
      </c>
      <c r="D931" s="37" t="s">
        <v>2751</v>
      </c>
    </row>
    <row r="932" spans="1:4" ht="12.75" thickBot="1" x14ac:dyDescent="0.25">
      <c r="A932" s="33" t="s">
        <v>980</v>
      </c>
      <c r="B932" s="33" t="s">
        <v>1878</v>
      </c>
      <c r="C932" s="33">
        <v>6085343</v>
      </c>
      <c r="D932" s="37" t="s">
        <v>2752</v>
      </c>
    </row>
    <row r="933" spans="1:4" ht="12.75" thickBot="1" x14ac:dyDescent="0.25">
      <c r="A933" s="33" t="s">
        <v>981</v>
      </c>
      <c r="B933" s="33" t="s">
        <v>1879</v>
      </c>
      <c r="C933" s="33">
        <v>4587529</v>
      </c>
      <c r="D933" s="37" t="s">
        <v>2753</v>
      </c>
    </row>
    <row r="934" spans="1:4" ht="12.75" thickBot="1" x14ac:dyDescent="0.25">
      <c r="A934" s="33" t="s">
        <v>982</v>
      </c>
      <c r="B934" s="33" t="s">
        <v>1771</v>
      </c>
      <c r="C934" s="33">
        <v>5151034</v>
      </c>
      <c r="D934" s="37" t="s">
        <v>2754</v>
      </c>
    </row>
    <row r="935" spans="1:4" ht="12.75" thickBot="1" x14ac:dyDescent="0.25">
      <c r="A935" s="33" t="s">
        <v>983</v>
      </c>
      <c r="B935" s="33" t="s">
        <v>1723</v>
      </c>
      <c r="C935" s="33">
        <v>4395681</v>
      </c>
      <c r="D935" s="37" t="s">
        <v>2755</v>
      </c>
    </row>
    <row r="936" spans="1:4" ht="12.75" thickBot="1" x14ac:dyDescent="0.25">
      <c r="A936" s="33" t="s">
        <v>984</v>
      </c>
      <c r="B936" s="33" t="s">
        <v>1880</v>
      </c>
      <c r="C936" s="33">
        <v>4756730</v>
      </c>
      <c r="D936" s="37" t="s">
        <v>2756</v>
      </c>
    </row>
    <row r="937" spans="1:4" ht="12.75" thickBot="1" x14ac:dyDescent="0.25">
      <c r="A937" s="33" t="s">
        <v>985</v>
      </c>
      <c r="B937" s="33" t="s">
        <v>1880</v>
      </c>
      <c r="C937" s="33">
        <v>4756732</v>
      </c>
      <c r="D937" s="37" t="s">
        <v>2757</v>
      </c>
    </row>
    <row r="938" spans="1:4" ht="12.75" thickBot="1" x14ac:dyDescent="0.25">
      <c r="A938" s="33" t="s">
        <v>986</v>
      </c>
      <c r="B938" s="33" t="s">
        <v>1881</v>
      </c>
      <c r="C938" s="33">
        <v>4962178</v>
      </c>
      <c r="D938" s="37" t="s">
        <v>2758</v>
      </c>
    </row>
    <row r="939" spans="1:4" ht="12.75" thickBot="1" x14ac:dyDescent="0.25">
      <c r="A939" s="33" t="s">
        <v>987</v>
      </c>
      <c r="B939" s="33" t="s">
        <v>1882</v>
      </c>
      <c r="C939" s="33">
        <v>4912735</v>
      </c>
      <c r="D939" s="37" t="s">
        <v>2759</v>
      </c>
    </row>
    <row r="940" spans="1:4" ht="12.75" thickBot="1" x14ac:dyDescent="0.25">
      <c r="A940" s="33" t="s">
        <v>988</v>
      </c>
      <c r="B940" s="33" t="s">
        <v>1883</v>
      </c>
      <c r="C940" s="33">
        <v>5162590</v>
      </c>
      <c r="D940" s="37" t="s">
        <v>2760</v>
      </c>
    </row>
    <row r="941" spans="1:4" ht="12.75" thickBot="1" x14ac:dyDescent="0.25">
      <c r="A941" s="33" t="s">
        <v>989</v>
      </c>
      <c r="B941" s="33" t="s">
        <v>1884</v>
      </c>
      <c r="C941" s="33">
        <v>5133199</v>
      </c>
      <c r="D941" s="37" t="s">
        <v>2760</v>
      </c>
    </row>
    <row r="942" spans="1:4" ht="12.75" thickBot="1" x14ac:dyDescent="0.25">
      <c r="A942" s="33" t="s">
        <v>990</v>
      </c>
      <c r="B942" s="33" t="s">
        <v>1885</v>
      </c>
      <c r="C942" s="33">
        <v>5139314</v>
      </c>
      <c r="D942" s="37" t="s">
        <v>2761</v>
      </c>
    </row>
    <row r="943" spans="1:4" ht="12.75" thickBot="1" x14ac:dyDescent="0.25">
      <c r="A943" s="33" t="s">
        <v>991</v>
      </c>
      <c r="B943" s="33" t="s">
        <v>1886</v>
      </c>
      <c r="C943" s="33">
        <v>5307699</v>
      </c>
      <c r="D943" s="37" t="s">
        <v>2762</v>
      </c>
    </row>
    <row r="944" spans="1:4" ht="12.75" thickBot="1" x14ac:dyDescent="0.25">
      <c r="A944" s="33" t="s">
        <v>992</v>
      </c>
      <c r="B944" s="33" t="s">
        <v>1887</v>
      </c>
      <c r="C944" s="33">
        <v>5310488</v>
      </c>
      <c r="D944" s="37" t="s">
        <v>2763</v>
      </c>
    </row>
    <row r="945" spans="1:4" ht="12.75" thickBot="1" x14ac:dyDescent="0.25">
      <c r="A945" s="33" t="s">
        <v>993</v>
      </c>
      <c r="B945" s="33" t="s">
        <v>1888</v>
      </c>
      <c r="C945" s="33">
        <v>5133194</v>
      </c>
      <c r="D945" s="37" t="s">
        <v>2764</v>
      </c>
    </row>
    <row r="946" spans="1:4" ht="12.75" thickBot="1" x14ac:dyDescent="0.25">
      <c r="A946" s="33" t="s">
        <v>994</v>
      </c>
      <c r="B946" s="33" t="s">
        <v>1889</v>
      </c>
      <c r="C946" s="33">
        <v>5068675</v>
      </c>
      <c r="D946" s="37" t="s">
        <v>2765</v>
      </c>
    </row>
    <row r="947" spans="1:4" ht="12.75" thickBot="1" x14ac:dyDescent="0.25">
      <c r="A947" s="33" t="s">
        <v>995</v>
      </c>
      <c r="B947" s="33" t="s">
        <v>1889</v>
      </c>
      <c r="C947" s="33">
        <v>5068674</v>
      </c>
      <c r="D947" s="37" t="s">
        <v>2766</v>
      </c>
    </row>
    <row r="948" spans="1:4" ht="12.75" thickBot="1" x14ac:dyDescent="0.25">
      <c r="A948" s="33" t="s">
        <v>996</v>
      </c>
      <c r="B948" s="33" t="s">
        <v>1890</v>
      </c>
      <c r="C948" s="33">
        <v>5142098</v>
      </c>
      <c r="D948" s="37" t="s">
        <v>2767</v>
      </c>
    </row>
    <row r="949" spans="1:4" ht="12.75" thickBot="1" x14ac:dyDescent="0.25">
      <c r="A949" s="33" t="s">
        <v>997</v>
      </c>
      <c r="B949" s="33" t="s">
        <v>1891</v>
      </c>
      <c r="C949" s="33">
        <v>5205574</v>
      </c>
      <c r="D949" s="37" t="s">
        <v>2768</v>
      </c>
    </row>
    <row r="950" spans="1:4" ht="12.75" thickBot="1" x14ac:dyDescent="0.25">
      <c r="A950" s="33" t="s">
        <v>998</v>
      </c>
      <c r="B950" s="33" t="s">
        <v>1891</v>
      </c>
      <c r="C950" s="33">
        <v>5205577</v>
      </c>
      <c r="D950" s="37" t="s">
        <v>2769</v>
      </c>
    </row>
    <row r="951" spans="1:4" ht="12.75" thickBot="1" x14ac:dyDescent="0.25">
      <c r="A951" s="33" t="s">
        <v>999</v>
      </c>
      <c r="B951" s="33" t="s">
        <v>1891</v>
      </c>
      <c r="C951" s="33">
        <v>5205579</v>
      </c>
      <c r="D951" s="37" t="s">
        <v>2770</v>
      </c>
    </row>
    <row r="952" spans="1:4" ht="12.75" thickBot="1" x14ac:dyDescent="0.25">
      <c r="A952" s="33" t="s">
        <v>1000</v>
      </c>
      <c r="B952" s="33" t="s">
        <v>1892</v>
      </c>
      <c r="C952" s="33">
        <v>5254531</v>
      </c>
      <c r="D952" s="37" t="s">
        <v>2771</v>
      </c>
    </row>
    <row r="953" spans="1:4" ht="12.75" thickBot="1" x14ac:dyDescent="0.25">
      <c r="A953" s="33" t="s">
        <v>1001</v>
      </c>
      <c r="B953" s="33" t="s">
        <v>1893</v>
      </c>
      <c r="C953" s="33">
        <v>5264065</v>
      </c>
      <c r="D953" s="37" t="s">
        <v>2772</v>
      </c>
    </row>
    <row r="954" spans="1:4" ht="12.75" thickBot="1" x14ac:dyDescent="0.25">
      <c r="A954" s="33" t="s">
        <v>1002</v>
      </c>
      <c r="B954" s="33" t="s">
        <v>1894</v>
      </c>
      <c r="C954" s="33">
        <v>5144869</v>
      </c>
      <c r="D954" s="37" t="s">
        <v>2767</v>
      </c>
    </row>
    <row r="955" spans="1:4" ht="12.75" thickBot="1" x14ac:dyDescent="0.25">
      <c r="A955" s="33" t="s">
        <v>1003</v>
      </c>
      <c r="B955" s="33" t="s">
        <v>1894</v>
      </c>
      <c r="C955" s="33">
        <v>5201968</v>
      </c>
      <c r="D955" s="37" t="s">
        <v>2767</v>
      </c>
    </row>
    <row r="956" spans="1:4" ht="12.75" thickBot="1" x14ac:dyDescent="0.25">
      <c r="A956" s="33" t="s">
        <v>1004</v>
      </c>
      <c r="B956" s="33" t="s">
        <v>1771</v>
      </c>
      <c r="C956" s="33">
        <v>5151032</v>
      </c>
      <c r="D956" s="37" t="s">
        <v>2773</v>
      </c>
    </row>
    <row r="957" spans="1:4" ht="12.75" thickBot="1" x14ac:dyDescent="0.25">
      <c r="A957" s="33" t="s">
        <v>1005</v>
      </c>
      <c r="B957" s="33" t="s">
        <v>1771</v>
      </c>
      <c r="C957" s="33">
        <v>5151033</v>
      </c>
      <c r="D957" s="37" t="s">
        <v>2774</v>
      </c>
    </row>
    <row r="958" spans="1:4" ht="12.75" thickBot="1" x14ac:dyDescent="0.25">
      <c r="A958" s="33" t="s">
        <v>1006</v>
      </c>
      <c r="B958" s="33" t="s">
        <v>1895</v>
      </c>
      <c r="C958" s="33">
        <v>5156075</v>
      </c>
      <c r="D958" s="37" t="s">
        <v>2775</v>
      </c>
    </row>
    <row r="959" spans="1:4" ht="12.75" thickBot="1" x14ac:dyDescent="0.25">
      <c r="A959" s="33" t="s">
        <v>1007</v>
      </c>
      <c r="B959" s="33" t="s">
        <v>1895</v>
      </c>
      <c r="C959" s="33">
        <v>5229590</v>
      </c>
      <c r="D959" s="37" t="s">
        <v>2775</v>
      </c>
    </row>
    <row r="960" spans="1:4" ht="12.75" thickBot="1" x14ac:dyDescent="0.25">
      <c r="A960" s="33" t="s">
        <v>1008</v>
      </c>
      <c r="B960" s="33" t="s">
        <v>1896</v>
      </c>
      <c r="C960" s="33">
        <v>5151067</v>
      </c>
      <c r="D960" s="37" t="s">
        <v>2776</v>
      </c>
    </row>
    <row r="961" spans="1:4" ht="12.75" thickBot="1" x14ac:dyDescent="0.25">
      <c r="A961" s="33" t="s">
        <v>1009</v>
      </c>
      <c r="B961" s="33" t="s">
        <v>1897</v>
      </c>
      <c r="C961" s="33">
        <v>5151068</v>
      </c>
      <c r="D961" s="37" t="s">
        <v>2777</v>
      </c>
    </row>
    <row r="962" spans="1:4" ht="12.75" thickBot="1" x14ac:dyDescent="0.25">
      <c r="A962" s="33" t="s">
        <v>1010</v>
      </c>
      <c r="B962" s="33" t="s">
        <v>1898</v>
      </c>
      <c r="C962" s="33">
        <v>5152320</v>
      </c>
      <c r="D962" s="37" t="s">
        <v>2778</v>
      </c>
    </row>
    <row r="963" spans="1:4" ht="12.75" thickBot="1" x14ac:dyDescent="0.25">
      <c r="A963" s="33" t="s">
        <v>1011</v>
      </c>
      <c r="B963" s="33" t="s">
        <v>1898</v>
      </c>
      <c r="C963" s="33">
        <v>5152324</v>
      </c>
      <c r="D963" s="37" t="s">
        <v>2779</v>
      </c>
    </row>
    <row r="964" spans="1:4" ht="12.75" thickBot="1" x14ac:dyDescent="0.25">
      <c r="A964" s="33" t="s">
        <v>1012</v>
      </c>
      <c r="B964" s="33" t="s">
        <v>1889</v>
      </c>
      <c r="C964" s="33">
        <v>5109696</v>
      </c>
      <c r="D964" s="37" t="s">
        <v>2780</v>
      </c>
    </row>
    <row r="965" spans="1:4" ht="12.75" thickBot="1" x14ac:dyDescent="0.25">
      <c r="A965" s="33" t="s">
        <v>1013</v>
      </c>
      <c r="B965" s="33" t="s">
        <v>1889</v>
      </c>
      <c r="C965" s="33">
        <v>5109701</v>
      </c>
      <c r="D965" s="37" t="s">
        <v>2781</v>
      </c>
    </row>
    <row r="966" spans="1:4" ht="12.75" thickBot="1" x14ac:dyDescent="0.25">
      <c r="A966" s="33" t="s">
        <v>1014</v>
      </c>
      <c r="B966" s="33" t="s">
        <v>1897</v>
      </c>
      <c r="C966" s="33">
        <v>5151064</v>
      </c>
      <c r="D966" s="37" t="s">
        <v>2782</v>
      </c>
    </row>
    <row r="967" spans="1:4" ht="12.75" thickBot="1" x14ac:dyDescent="0.25">
      <c r="A967" s="33" t="s">
        <v>1015</v>
      </c>
      <c r="B967" s="33" t="s">
        <v>1899</v>
      </c>
      <c r="C967" s="33">
        <v>5258874</v>
      </c>
      <c r="D967" s="37" t="s">
        <v>2764</v>
      </c>
    </row>
    <row r="968" spans="1:4" ht="12.75" thickBot="1" x14ac:dyDescent="0.25">
      <c r="A968" s="33" t="s">
        <v>1016</v>
      </c>
      <c r="B968" s="33" t="s">
        <v>1771</v>
      </c>
      <c r="C968" s="33">
        <v>5133210</v>
      </c>
      <c r="D968" s="37" t="s">
        <v>2783</v>
      </c>
    </row>
    <row r="969" spans="1:4" ht="12.75" thickBot="1" x14ac:dyDescent="0.25">
      <c r="A969" s="33" t="s">
        <v>1017</v>
      </c>
      <c r="B969" s="33" t="s">
        <v>1900</v>
      </c>
      <c r="C969" s="33">
        <v>5156074</v>
      </c>
      <c r="D969" s="37" t="s">
        <v>2784</v>
      </c>
    </row>
    <row r="970" spans="1:4" ht="12.75" thickBot="1" x14ac:dyDescent="0.25">
      <c r="A970" s="33" t="s">
        <v>1018</v>
      </c>
      <c r="B970" s="33" t="s">
        <v>1895</v>
      </c>
      <c r="C970" s="33">
        <v>5229587</v>
      </c>
      <c r="D970" s="37" t="s">
        <v>2784</v>
      </c>
    </row>
    <row r="971" spans="1:4" ht="12.75" thickBot="1" x14ac:dyDescent="0.25">
      <c r="A971" s="33" t="s">
        <v>1019</v>
      </c>
      <c r="B971" s="33" t="s">
        <v>1897</v>
      </c>
      <c r="C971" s="33">
        <v>5133205</v>
      </c>
      <c r="D971" s="37" t="s">
        <v>2785</v>
      </c>
    </row>
    <row r="972" spans="1:4" ht="12.75" thickBot="1" x14ac:dyDescent="0.25">
      <c r="A972" s="33" t="s">
        <v>1020</v>
      </c>
      <c r="B972" s="33" t="s">
        <v>1898</v>
      </c>
      <c r="C972" s="33">
        <v>5133206</v>
      </c>
      <c r="D972" s="37" t="s">
        <v>2786</v>
      </c>
    </row>
    <row r="973" spans="1:4" ht="12.75" thickBot="1" x14ac:dyDescent="0.25">
      <c r="A973" s="33" t="s">
        <v>1021</v>
      </c>
      <c r="B973" s="33" t="s">
        <v>1771</v>
      </c>
      <c r="C973" s="33">
        <v>5133207</v>
      </c>
      <c r="D973" s="37" t="s">
        <v>2787</v>
      </c>
    </row>
    <row r="974" spans="1:4" ht="12.75" thickBot="1" x14ac:dyDescent="0.25">
      <c r="A974" s="33" t="s">
        <v>1022</v>
      </c>
      <c r="B974" s="33" t="s">
        <v>1771</v>
      </c>
      <c r="C974" s="33">
        <v>5133208</v>
      </c>
      <c r="D974" s="37" t="s">
        <v>2788</v>
      </c>
    </row>
    <row r="975" spans="1:4" ht="12.75" thickBot="1" x14ac:dyDescent="0.25">
      <c r="A975" s="33" t="s">
        <v>1023</v>
      </c>
      <c r="B975" s="33" t="s">
        <v>1889</v>
      </c>
      <c r="C975" s="33">
        <v>5205563</v>
      </c>
      <c r="D975" s="37" t="s">
        <v>2789</v>
      </c>
    </row>
    <row r="976" spans="1:4" ht="12.75" thickBot="1" x14ac:dyDescent="0.25">
      <c r="A976" s="33" t="s">
        <v>1024</v>
      </c>
      <c r="B976" s="33" t="s">
        <v>1889</v>
      </c>
      <c r="C976" s="33">
        <v>5205567</v>
      </c>
      <c r="D976" s="37" t="s">
        <v>2790</v>
      </c>
    </row>
    <row r="977" spans="1:4" ht="12.75" thickBot="1" x14ac:dyDescent="0.25">
      <c r="A977" s="33" t="s">
        <v>1025</v>
      </c>
      <c r="B977" s="33" t="s">
        <v>1655</v>
      </c>
      <c r="C977" s="33">
        <v>5133211</v>
      </c>
      <c r="D977" s="37" t="s">
        <v>2791</v>
      </c>
    </row>
    <row r="978" spans="1:4" ht="12.75" thickBot="1" x14ac:dyDescent="0.25">
      <c r="A978" s="33" t="s">
        <v>1026</v>
      </c>
      <c r="B978" s="33" t="s">
        <v>1901</v>
      </c>
      <c r="C978" s="33">
        <v>5151069</v>
      </c>
      <c r="D978" s="37" t="s">
        <v>2792</v>
      </c>
    </row>
    <row r="979" spans="1:4" ht="12.75" thickBot="1" x14ac:dyDescent="0.25">
      <c r="A979" s="33" t="s">
        <v>1027</v>
      </c>
      <c r="B979" s="33" t="s">
        <v>1902</v>
      </c>
      <c r="C979" s="33">
        <v>5133204</v>
      </c>
      <c r="D979" s="37" t="s">
        <v>2793</v>
      </c>
    </row>
    <row r="980" spans="1:4" ht="12.75" thickBot="1" x14ac:dyDescent="0.25">
      <c r="A980" s="33" t="s">
        <v>1028</v>
      </c>
      <c r="B980" s="33" t="s">
        <v>1895</v>
      </c>
      <c r="C980" s="33">
        <v>5156073</v>
      </c>
      <c r="D980" s="37" t="s">
        <v>2794</v>
      </c>
    </row>
    <row r="981" spans="1:4" ht="12.75" thickBot="1" x14ac:dyDescent="0.25">
      <c r="A981" s="33" t="s">
        <v>1029</v>
      </c>
      <c r="B981" s="33" t="s">
        <v>1895</v>
      </c>
      <c r="C981" s="33">
        <v>5229589</v>
      </c>
      <c r="D981" s="37" t="s">
        <v>2794</v>
      </c>
    </row>
    <row r="982" spans="1:4" ht="12.75" thickBot="1" x14ac:dyDescent="0.25">
      <c r="A982" s="33" t="s">
        <v>1030</v>
      </c>
      <c r="B982" s="33" t="s">
        <v>1884</v>
      </c>
      <c r="C982" s="33">
        <v>5165378</v>
      </c>
      <c r="D982" s="37" t="s">
        <v>2795</v>
      </c>
    </row>
    <row r="983" spans="1:4" ht="12.75" thickBot="1" x14ac:dyDescent="0.25">
      <c r="A983" s="33" t="s">
        <v>1031</v>
      </c>
      <c r="B983" s="33" t="s">
        <v>1884</v>
      </c>
      <c r="C983" s="33">
        <v>5165379</v>
      </c>
      <c r="D983" s="37" t="s">
        <v>2796</v>
      </c>
    </row>
    <row r="984" spans="1:4" ht="12.75" thickBot="1" x14ac:dyDescent="0.25">
      <c r="A984" s="33" t="s">
        <v>1032</v>
      </c>
      <c r="B984" s="33" t="s">
        <v>1897</v>
      </c>
      <c r="C984" s="33">
        <v>5134555</v>
      </c>
      <c r="D984" s="37" t="s">
        <v>2797</v>
      </c>
    </row>
    <row r="985" spans="1:4" ht="12.75" thickBot="1" x14ac:dyDescent="0.25">
      <c r="A985" s="33" t="s">
        <v>1033</v>
      </c>
      <c r="B985" s="33" t="s">
        <v>1897</v>
      </c>
      <c r="C985" s="33">
        <v>5134556</v>
      </c>
      <c r="D985" s="37" t="s">
        <v>2798</v>
      </c>
    </row>
    <row r="986" spans="1:4" ht="12.75" thickBot="1" x14ac:dyDescent="0.25">
      <c r="A986" s="33" t="s">
        <v>1034</v>
      </c>
      <c r="B986" s="33" t="s">
        <v>1897</v>
      </c>
      <c r="C986" s="33">
        <v>5134557</v>
      </c>
      <c r="D986" s="37" t="s">
        <v>2799</v>
      </c>
    </row>
    <row r="987" spans="1:4" ht="12.75" thickBot="1" x14ac:dyDescent="0.25">
      <c r="A987" s="33" t="s">
        <v>1035</v>
      </c>
      <c r="B987" s="33" t="s">
        <v>1897</v>
      </c>
      <c r="C987" s="33">
        <v>5134558</v>
      </c>
      <c r="D987" s="37" t="s">
        <v>2800</v>
      </c>
    </row>
    <row r="988" spans="1:4" ht="12.75" thickBot="1" x14ac:dyDescent="0.25">
      <c r="A988" s="33" t="s">
        <v>1036</v>
      </c>
      <c r="B988" s="33" t="s">
        <v>1771</v>
      </c>
      <c r="C988" s="33">
        <v>5151063</v>
      </c>
      <c r="D988" s="37" t="s">
        <v>2801</v>
      </c>
    </row>
    <row r="989" spans="1:4" ht="12.75" thickBot="1" x14ac:dyDescent="0.25">
      <c r="A989" s="33" t="s">
        <v>1037</v>
      </c>
      <c r="B989" s="33" t="s">
        <v>1888</v>
      </c>
      <c r="C989" s="33">
        <v>5151035</v>
      </c>
      <c r="D989" s="37" t="s">
        <v>2802</v>
      </c>
    </row>
    <row r="990" spans="1:4" ht="12.75" thickBot="1" x14ac:dyDescent="0.25">
      <c r="A990" s="33" t="s">
        <v>1038</v>
      </c>
      <c r="B990" s="33" t="s">
        <v>1884</v>
      </c>
      <c r="C990" s="33">
        <v>5173589</v>
      </c>
      <c r="D990" s="37" t="s">
        <v>2802</v>
      </c>
    </row>
    <row r="991" spans="1:4" ht="12.75" thickBot="1" x14ac:dyDescent="0.25">
      <c r="A991" s="33" t="s">
        <v>1039</v>
      </c>
      <c r="B991" s="33" t="s">
        <v>1884</v>
      </c>
      <c r="C991" s="33">
        <v>5181315</v>
      </c>
      <c r="D991" s="37" t="s">
        <v>2754</v>
      </c>
    </row>
    <row r="992" spans="1:4" ht="12.75" thickBot="1" x14ac:dyDescent="0.25">
      <c r="A992" s="33" t="s">
        <v>1040</v>
      </c>
      <c r="B992" s="33" t="s">
        <v>1894</v>
      </c>
      <c r="C992" s="33">
        <v>5156076</v>
      </c>
      <c r="D992" s="37" t="s">
        <v>2803</v>
      </c>
    </row>
    <row r="993" spans="1:4" ht="12.75" thickBot="1" x14ac:dyDescent="0.25">
      <c r="A993" s="33" t="s">
        <v>1041</v>
      </c>
      <c r="B993" s="33" t="s">
        <v>1895</v>
      </c>
      <c r="C993" s="33">
        <v>5229588</v>
      </c>
      <c r="D993" s="37" t="s">
        <v>2803</v>
      </c>
    </row>
    <row r="994" spans="1:4" ht="12.75" thickBot="1" x14ac:dyDescent="0.25">
      <c r="A994" s="33" t="s">
        <v>1042</v>
      </c>
      <c r="B994" s="33" t="s">
        <v>1889</v>
      </c>
      <c r="C994" s="33">
        <v>5220727</v>
      </c>
      <c r="D994" s="37" t="s">
        <v>2804</v>
      </c>
    </row>
    <row r="995" spans="1:4" ht="12.75" thickBot="1" x14ac:dyDescent="0.25">
      <c r="A995" s="33" t="s">
        <v>1043</v>
      </c>
      <c r="B995" s="33" t="s">
        <v>1889</v>
      </c>
      <c r="C995" s="33">
        <v>5220728</v>
      </c>
      <c r="D995" s="37" t="s">
        <v>2805</v>
      </c>
    </row>
    <row r="996" spans="1:4" ht="12.75" thickBot="1" x14ac:dyDescent="0.25">
      <c r="A996" s="33" t="s">
        <v>1044</v>
      </c>
      <c r="B996" s="33" t="s">
        <v>1771</v>
      </c>
      <c r="C996" s="33">
        <v>5151065</v>
      </c>
      <c r="D996" s="37" t="s">
        <v>2806</v>
      </c>
    </row>
    <row r="997" spans="1:4" ht="12.75" thickBot="1" x14ac:dyDescent="0.25">
      <c r="A997" s="33" t="s">
        <v>1045</v>
      </c>
      <c r="B997" s="33" t="s">
        <v>1884</v>
      </c>
      <c r="C997" s="33">
        <v>5220729</v>
      </c>
      <c r="D997" s="37" t="s">
        <v>2807</v>
      </c>
    </row>
    <row r="998" spans="1:4" ht="12.75" thickBot="1" x14ac:dyDescent="0.25">
      <c r="A998" s="33" t="s">
        <v>1046</v>
      </c>
      <c r="B998" s="33" t="s">
        <v>1884</v>
      </c>
      <c r="C998" s="33">
        <v>5220730</v>
      </c>
      <c r="D998" s="37" t="s">
        <v>2808</v>
      </c>
    </row>
    <row r="999" spans="1:4" ht="12.75" thickBot="1" x14ac:dyDescent="0.25">
      <c r="A999" s="33" t="s">
        <v>1047</v>
      </c>
      <c r="B999" s="33" t="s">
        <v>1884</v>
      </c>
      <c r="C999" s="33">
        <v>5165357</v>
      </c>
      <c r="D999" s="37" t="s">
        <v>2809</v>
      </c>
    </row>
    <row r="1000" spans="1:4" ht="12.75" thickBot="1" x14ac:dyDescent="0.25">
      <c r="A1000" s="33" t="s">
        <v>1048</v>
      </c>
      <c r="B1000" s="33" t="s">
        <v>1903</v>
      </c>
      <c r="C1000" s="33">
        <v>5185154</v>
      </c>
      <c r="D1000" s="37" t="s">
        <v>2761</v>
      </c>
    </row>
    <row r="1001" spans="1:4" ht="12.75" thickBot="1" x14ac:dyDescent="0.25">
      <c r="A1001" s="33" t="s">
        <v>1049</v>
      </c>
      <c r="B1001" s="33" t="s">
        <v>1904</v>
      </c>
      <c r="C1001" s="33">
        <v>5220776</v>
      </c>
      <c r="D1001" s="37" t="s">
        <v>2761</v>
      </c>
    </row>
    <row r="1002" spans="1:4" ht="12.75" thickBot="1" x14ac:dyDescent="0.25">
      <c r="A1002" s="33" t="s">
        <v>1050</v>
      </c>
      <c r="B1002" s="33" t="s">
        <v>1905</v>
      </c>
      <c r="C1002" s="33">
        <v>5268556</v>
      </c>
      <c r="D1002" s="37" t="s">
        <v>2761</v>
      </c>
    </row>
    <row r="1003" spans="1:4" ht="12.75" thickBot="1" x14ac:dyDescent="0.25">
      <c r="A1003" s="33" t="s">
        <v>1051</v>
      </c>
      <c r="B1003" s="33" t="s">
        <v>1906</v>
      </c>
      <c r="C1003" s="33">
        <v>5404483</v>
      </c>
      <c r="D1003" s="37" t="s">
        <v>2810</v>
      </c>
    </row>
    <row r="1004" spans="1:4" ht="12.75" thickBot="1" x14ac:dyDescent="0.25">
      <c r="A1004" s="33" t="s">
        <v>1052</v>
      </c>
      <c r="B1004" s="33" t="s">
        <v>1906</v>
      </c>
      <c r="C1004" s="33">
        <v>5411760</v>
      </c>
      <c r="D1004" s="37" t="s">
        <v>2811</v>
      </c>
    </row>
    <row r="1005" spans="1:4" ht="12.75" thickBot="1" x14ac:dyDescent="0.25">
      <c r="A1005" s="33" t="s">
        <v>1053</v>
      </c>
      <c r="B1005" s="33" t="s">
        <v>1883</v>
      </c>
      <c r="C1005" s="33">
        <v>5416651</v>
      </c>
      <c r="D1005" s="37" t="s">
        <v>2811</v>
      </c>
    </row>
    <row r="1006" spans="1:4" ht="12.75" thickBot="1" x14ac:dyDescent="0.25">
      <c r="A1006" s="33" t="s">
        <v>1054</v>
      </c>
      <c r="B1006" s="33" t="s">
        <v>1907</v>
      </c>
      <c r="C1006" s="33">
        <v>5033342</v>
      </c>
      <c r="D1006" s="37" t="s">
        <v>2812</v>
      </c>
    </row>
    <row r="1007" spans="1:4" ht="12.75" thickBot="1" x14ac:dyDescent="0.25">
      <c r="A1007" s="33" t="s">
        <v>1055</v>
      </c>
      <c r="B1007" s="33" t="s">
        <v>1908</v>
      </c>
      <c r="C1007" s="33">
        <v>5428782</v>
      </c>
      <c r="D1007" s="37" t="s">
        <v>2809</v>
      </c>
    </row>
    <row r="1008" spans="1:4" ht="12.75" thickBot="1" x14ac:dyDescent="0.25">
      <c r="A1008" s="33" t="s">
        <v>1056</v>
      </c>
      <c r="B1008" s="33" t="s">
        <v>1909</v>
      </c>
      <c r="C1008" s="33">
        <v>5183134</v>
      </c>
      <c r="D1008" s="37" t="s">
        <v>2813</v>
      </c>
    </row>
    <row r="1009" spans="1:4" ht="12.75" thickBot="1" x14ac:dyDescent="0.25">
      <c r="A1009" s="33" t="s">
        <v>1057</v>
      </c>
      <c r="B1009" s="33" t="s">
        <v>1909</v>
      </c>
      <c r="C1009" s="33">
        <v>5183135</v>
      </c>
      <c r="D1009" s="37" t="s">
        <v>2814</v>
      </c>
    </row>
    <row r="1010" spans="1:4" ht="12.75" thickBot="1" x14ac:dyDescent="0.25">
      <c r="A1010" s="33" t="s">
        <v>1058</v>
      </c>
      <c r="B1010" s="33" t="s">
        <v>1910</v>
      </c>
      <c r="C1010" s="33">
        <v>5322952</v>
      </c>
      <c r="D1010" s="37" t="s">
        <v>2815</v>
      </c>
    </row>
    <row r="1011" spans="1:4" ht="12.75" thickBot="1" x14ac:dyDescent="0.25">
      <c r="A1011" s="33" t="s">
        <v>1059</v>
      </c>
      <c r="B1011" s="33" t="s">
        <v>1894</v>
      </c>
      <c r="C1011" s="33">
        <v>5281147</v>
      </c>
      <c r="D1011" s="37" t="s">
        <v>2767</v>
      </c>
    </row>
    <row r="1012" spans="1:4" ht="12.75" thickBot="1" x14ac:dyDescent="0.25">
      <c r="A1012" s="33" t="s">
        <v>1060</v>
      </c>
      <c r="B1012" s="33" t="s">
        <v>1894</v>
      </c>
      <c r="C1012" s="33">
        <v>5324965</v>
      </c>
      <c r="D1012" s="37" t="s">
        <v>2767</v>
      </c>
    </row>
    <row r="1013" spans="1:4" ht="12.75" thickBot="1" x14ac:dyDescent="0.25">
      <c r="A1013" s="33" t="s">
        <v>1061</v>
      </c>
      <c r="B1013" s="33" t="s">
        <v>1884</v>
      </c>
      <c r="C1013" s="33">
        <v>5335200</v>
      </c>
      <c r="D1013" s="37" t="s">
        <v>2816</v>
      </c>
    </row>
    <row r="1014" spans="1:4" ht="12.75" thickBot="1" x14ac:dyDescent="0.25">
      <c r="A1014" s="33" t="s">
        <v>1062</v>
      </c>
      <c r="B1014" s="33" t="s">
        <v>1884</v>
      </c>
      <c r="C1014" s="33">
        <v>5333803</v>
      </c>
      <c r="D1014" s="37" t="s">
        <v>2817</v>
      </c>
    </row>
    <row r="1015" spans="1:4" ht="12.75" thickBot="1" x14ac:dyDescent="0.25">
      <c r="A1015" s="33" t="s">
        <v>1063</v>
      </c>
      <c r="B1015" s="33" t="s">
        <v>1911</v>
      </c>
      <c r="C1015" s="33">
        <v>5096541</v>
      </c>
      <c r="D1015" s="37" t="s">
        <v>2773</v>
      </c>
    </row>
    <row r="1016" spans="1:4" ht="12.75" thickBot="1" x14ac:dyDescent="0.25">
      <c r="A1016" s="33" t="s">
        <v>1064</v>
      </c>
      <c r="B1016" s="33" t="s">
        <v>1884</v>
      </c>
      <c r="C1016" s="33">
        <v>5295838</v>
      </c>
      <c r="D1016" s="37" t="s">
        <v>2773</v>
      </c>
    </row>
    <row r="1017" spans="1:4" ht="12.75" thickBot="1" x14ac:dyDescent="0.25">
      <c r="A1017" s="33" t="s">
        <v>1065</v>
      </c>
      <c r="B1017" s="33" t="s">
        <v>1884</v>
      </c>
      <c r="C1017" s="33">
        <v>5297040</v>
      </c>
      <c r="D1017" s="37" t="s">
        <v>2774</v>
      </c>
    </row>
    <row r="1018" spans="1:4" ht="12.75" thickBot="1" x14ac:dyDescent="0.25">
      <c r="A1018" s="33" t="s">
        <v>1066</v>
      </c>
      <c r="B1018" s="33" t="s">
        <v>1912</v>
      </c>
      <c r="C1018" s="33">
        <v>5274732</v>
      </c>
      <c r="D1018" s="37" t="s">
        <v>2775</v>
      </c>
    </row>
    <row r="1019" spans="1:4" ht="12.75" thickBot="1" x14ac:dyDescent="0.25">
      <c r="A1019" s="33" t="s">
        <v>1067</v>
      </c>
      <c r="B1019" s="33" t="s">
        <v>1895</v>
      </c>
      <c r="C1019" s="33">
        <v>5292998</v>
      </c>
      <c r="D1019" s="37" t="s">
        <v>2775</v>
      </c>
    </row>
    <row r="1020" spans="1:4" ht="12.75" thickBot="1" x14ac:dyDescent="0.25">
      <c r="A1020" s="33" t="s">
        <v>1068</v>
      </c>
      <c r="B1020" s="33" t="s">
        <v>1895</v>
      </c>
      <c r="C1020" s="33">
        <v>5336818</v>
      </c>
      <c r="D1020" s="37" t="s">
        <v>2775</v>
      </c>
    </row>
    <row r="1021" spans="1:4" ht="12.75" thickBot="1" x14ac:dyDescent="0.25">
      <c r="A1021" s="33" t="s">
        <v>1069</v>
      </c>
      <c r="B1021" s="33" t="s">
        <v>1884</v>
      </c>
      <c r="C1021" s="33">
        <v>5331834</v>
      </c>
      <c r="D1021" s="37" t="s">
        <v>2818</v>
      </c>
    </row>
    <row r="1022" spans="1:4" ht="12.75" thickBot="1" x14ac:dyDescent="0.25">
      <c r="A1022" s="33" t="s">
        <v>1070</v>
      </c>
      <c r="B1022" s="33" t="s">
        <v>1913</v>
      </c>
      <c r="C1022" s="33">
        <v>5381273</v>
      </c>
      <c r="D1022" s="37" t="s">
        <v>2818</v>
      </c>
    </row>
    <row r="1023" spans="1:4" ht="12.75" thickBot="1" x14ac:dyDescent="0.25">
      <c r="A1023" s="33" t="s">
        <v>1071</v>
      </c>
      <c r="B1023" s="33" t="s">
        <v>1884</v>
      </c>
      <c r="C1023" s="33">
        <v>5274729</v>
      </c>
      <c r="D1023" s="37" t="s">
        <v>2819</v>
      </c>
    </row>
    <row r="1024" spans="1:4" ht="12.75" thickBot="1" x14ac:dyDescent="0.25">
      <c r="A1024" s="33" t="s">
        <v>1072</v>
      </c>
      <c r="B1024" s="33" t="s">
        <v>1914</v>
      </c>
      <c r="C1024" s="33">
        <v>5314389</v>
      </c>
      <c r="D1024" s="37" t="s">
        <v>2820</v>
      </c>
    </row>
    <row r="1025" spans="1:4" ht="12.75" thickBot="1" x14ac:dyDescent="0.25">
      <c r="A1025" s="33" t="s">
        <v>1073</v>
      </c>
      <c r="B1025" s="33" t="s">
        <v>1884</v>
      </c>
      <c r="C1025" s="33">
        <v>5274744</v>
      </c>
      <c r="D1025" s="37" t="s">
        <v>2783</v>
      </c>
    </row>
    <row r="1026" spans="1:4" ht="12.75" thickBot="1" x14ac:dyDescent="0.25">
      <c r="A1026" s="33" t="s">
        <v>1074</v>
      </c>
      <c r="B1026" s="33" t="s">
        <v>1895</v>
      </c>
      <c r="C1026" s="33">
        <v>5292999</v>
      </c>
      <c r="D1026" s="37" t="s">
        <v>2784</v>
      </c>
    </row>
    <row r="1027" spans="1:4" ht="12.75" thickBot="1" x14ac:dyDescent="0.25">
      <c r="A1027" s="33" t="s">
        <v>1075</v>
      </c>
      <c r="B1027" s="33" t="s">
        <v>1884</v>
      </c>
      <c r="C1027" s="33">
        <v>5331839</v>
      </c>
      <c r="D1027" s="37" t="s">
        <v>2784</v>
      </c>
    </row>
    <row r="1028" spans="1:4" ht="12.75" thickBot="1" x14ac:dyDescent="0.25">
      <c r="A1028" s="33" t="s">
        <v>1076</v>
      </c>
      <c r="B1028" s="33" t="s">
        <v>1895</v>
      </c>
      <c r="C1028" s="33">
        <v>5336820</v>
      </c>
      <c r="D1028" s="37" t="s">
        <v>2784</v>
      </c>
    </row>
    <row r="1029" spans="1:4" ht="12.75" thickBot="1" x14ac:dyDescent="0.25">
      <c r="A1029" s="33" t="s">
        <v>1077</v>
      </c>
      <c r="B1029" s="33" t="s">
        <v>1884</v>
      </c>
      <c r="C1029" s="33">
        <v>5331824</v>
      </c>
      <c r="D1029" s="37" t="s">
        <v>2821</v>
      </c>
    </row>
    <row r="1030" spans="1:4" ht="12.75" thickBot="1" x14ac:dyDescent="0.25">
      <c r="A1030" s="33" t="s">
        <v>1078</v>
      </c>
      <c r="B1030" s="33" t="s">
        <v>1913</v>
      </c>
      <c r="C1030" s="33">
        <v>5314391</v>
      </c>
      <c r="D1030" s="37" t="s">
        <v>2822</v>
      </c>
    </row>
    <row r="1031" spans="1:4" ht="12.75" thickBot="1" x14ac:dyDescent="0.25">
      <c r="A1031" s="33" t="s">
        <v>1079</v>
      </c>
      <c r="B1031" s="33" t="s">
        <v>1913</v>
      </c>
      <c r="C1031" s="33">
        <v>5314394</v>
      </c>
      <c r="D1031" s="37" t="s">
        <v>2823</v>
      </c>
    </row>
    <row r="1032" spans="1:4" ht="12.75" thickBot="1" x14ac:dyDescent="0.25">
      <c r="A1032" s="33" t="s">
        <v>1080</v>
      </c>
      <c r="B1032" s="33" t="s">
        <v>1884</v>
      </c>
      <c r="C1032" s="33">
        <v>5310077</v>
      </c>
      <c r="D1032" s="37" t="s">
        <v>2789</v>
      </c>
    </row>
    <row r="1033" spans="1:4" ht="12.75" thickBot="1" x14ac:dyDescent="0.25">
      <c r="A1033" s="33" t="s">
        <v>1081</v>
      </c>
      <c r="B1033" s="33" t="s">
        <v>1884</v>
      </c>
      <c r="C1033" s="33">
        <v>5310079</v>
      </c>
      <c r="D1033" s="37" t="s">
        <v>2790</v>
      </c>
    </row>
    <row r="1034" spans="1:4" ht="12.75" thickBot="1" x14ac:dyDescent="0.25">
      <c r="A1034" s="33" t="s">
        <v>1082</v>
      </c>
      <c r="B1034" s="33" t="s">
        <v>1884</v>
      </c>
      <c r="C1034" s="33">
        <v>5310075</v>
      </c>
      <c r="D1034" s="37" t="s">
        <v>2824</v>
      </c>
    </row>
    <row r="1035" spans="1:4" ht="12.75" thickBot="1" x14ac:dyDescent="0.25">
      <c r="A1035" s="33" t="s">
        <v>1083</v>
      </c>
      <c r="B1035" s="33" t="s">
        <v>1884</v>
      </c>
      <c r="C1035" s="33">
        <v>5310078</v>
      </c>
      <c r="D1035" s="37" t="s">
        <v>2825</v>
      </c>
    </row>
    <row r="1036" spans="1:4" ht="12.75" thickBot="1" x14ac:dyDescent="0.25">
      <c r="A1036" s="33" t="s">
        <v>1084</v>
      </c>
      <c r="B1036" s="33" t="s">
        <v>1884</v>
      </c>
      <c r="C1036" s="33">
        <v>5403843</v>
      </c>
      <c r="D1036" s="37" t="s">
        <v>2826</v>
      </c>
    </row>
    <row r="1037" spans="1:4" ht="12.75" thickBot="1" x14ac:dyDescent="0.25">
      <c r="A1037" s="33" t="s">
        <v>1085</v>
      </c>
      <c r="B1037" s="33" t="s">
        <v>1884</v>
      </c>
      <c r="C1037" s="33">
        <v>5403837</v>
      </c>
      <c r="D1037" s="37" t="s">
        <v>2791</v>
      </c>
    </row>
    <row r="1038" spans="1:4" ht="12.75" thickBot="1" x14ac:dyDescent="0.25">
      <c r="A1038" s="33" t="s">
        <v>1086</v>
      </c>
      <c r="B1038" s="33" t="s">
        <v>1884</v>
      </c>
      <c r="C1038" s="33">
        <v>5291626</v>
      </c>
      <c r="D1038" s="37" t="s">
        <v>2827</v>
      </c>
    </row>
    <row r="1039" spans="1:4" ht="12.75" thickBot="1" x14ac:dyDescent="0.25">
      <c r="A1039" s="33" t="s">
        <v>1087</v>
      </c>
      <c r="B1039" s="33" t="s">
        <v>1912</v>
      </c>
      <c r="C1039" s="33">
        <v>5262319</v>
      </c>
      <c r="D1039" s="37" t="s">
        <v>2794</v>
      </c>
    </row>
    <row r="1040" spans="1:4" ht="12.75" thickBot="1" x14ac:dyDescent="0.25">
      <c r="A1040" s="33" t="s">
        <v>1088</v>
      </c>
      <c r="B1040" s="33" t="s">
        <v>1895</v>
      </c>
      <c r="C1040" s="33">
        <v>5292997</v>
      </c>
      <c r="D1040" s="37" t="s">
        <v>2794</v>
      </c>
    </row>
    <row r="1041" spans="1:4" ht="12.75" thickBot="1" x14ac:dyDescent="0.25">
      <c r="A1041" s="33" t="s">
        <v>1089</v>
      </c>
      <c r="B1041" s="33" t="s">
        <v>1895</v>
      </c>
      <c r="C1041" s="33">
        <v>5336819</v>
      </c>
      <c r="D1041" s="37" t="s">
        <v>2794</v>
      </c>
    </row>
    <row r="1042" spans="1:4" ht="12.75" thickBot="1" x14ac:dyDescent="0.25">
      <c r="A1042" s="33" t="s">
        <v>1090</v>
      </c>
      <c r="B1042" s="33" t="s">
        <v>1884</v>
      </c>
      <c r="C1042" s="33">
        <v>5391103</v>
      </c>
      <c r="D1042" s="37" t="s">
        <v>2794</v>
      </c>
    </row>
    <row r="1043" spans="1:4" ht="12.75" thickBot="1" x14ac:dyDescent="0.25">
      <c r="A1043" s="33" t="s">
        <v>1091</v>
      </c>
      <c r="B1043" s="33" t="s">
        <v>1913</v>
      </c>
      <c r="C1043" s="33">
        <v>5288405</v>
      </c>
      <c r="D1043" s="37" t="s">
        <v>2828</v>
      </c>
    </row>
    <row r="1044" spans="1:4" ht="12.75" thickBot="1" x14ac:dyDescent="0.25">
      <c r="A1044" s="33" t="s">
        <v>1092</v>
      </c>
      <c r="B1044" s="33" t="s">
        <v>1913</v>
      </c>
      <c r="C1044" s="33">
        <v>5314398</v>
      </c>
      <c r="D1044" s="37" t="s">
        <v>2795</v>
      </c>
    </row>
    <row r="1045" spans="1:4" ht="12.75" thickBot="1" x14ac:dyDescent="0.25">
      <c r="A1045" s="33" t="s">
        <v>1093</v>
      </c>
      <c r="B1045" s="33" t="s">
        <v>1913</v>
      </c>
      <c r="C1045" s="33">
        <v>5314396</v>
      </c>
      <c r="D1045" s="37" t="s">
        <v>2796</v>
      </c>
    </row>
    <row r="1046" spans="1:4" ht="12.75" thickBot="1" x14ac:dyDescent="0.25">
      <c r="A1046" s="33" t="s">
        <v>1094</v>
      </c>
      <c r="B1046" s="33" t="s">
        <v>1914</v>
      </c>
      <c r="C1046" s="33">
        <v>5314388</v>
      </c>
      <c r="D1046" s="37" t="s">
        <v>2829</v>
      </c>
    </row>
    <row r="1047" spans="1:4" ht="12.75" thickBot="1" x14ac:dyDescent="0.25">
      <c r="A1047" s="33" t="s">
        <v>1095</v>
      </c>
      <c r="B1047" s="33" t="s">
        <v>1889</v>
      </c>
      <c r="C1047" s="33">
        <v>4967380</v>
      </c>
      <c r="D1047" s="37" t="s">
        <v>2830</v>
      </c>
    </row>
    <row r="1048" spans="1:4" ht="12.75" thickBot="1" x14ac:dyDescent="0.25">
      <c r="A1048" s="33" t="s">
        <v>1096</v>
      </c>
      <c r="B1048" s="33" t="s">
        <v>1884</v>
      </c>
      <c r="C1048" s="33">
        <v>5336771</v>
      </c>
      <c r="D1048" s="37" t="s">
        <v>2830</v>
      </c>
    </row>
    <row r="1049" spans="1:4" ht="12.75" thickBot="1" x14ac:dyDescent="0.25">
      <c r="A1049" s="33" t="s">
        <v>1097</v>
      </c>
      <c r="B1049" s="33" t="s">
        <v>1889</v>
      </c>
      <c r="C1049" s="33">
        <v>4967378</v>
      </c>
      <c r="D1049" s="37" t="s">
        <v>2831</v>
      </c>
    </row>
    <row r="1050" spans="1:4" ht="12.75" thickBot="1" x14ac:dyDescent="0.25">
      <c r="A1050" s="33" t="s">
        <v>1098</v>
      </c>
      <c r="B1050" s="33" t="s">
        <v>1884</v>
      </c>
      <c r="C1050" s="33">
        <v>5336772</v>
      </c>
      <c r="D1050" s="37" t="s">
        <v>2831</v>
      </c>
    </row>
    <row r="1051" spans="1:4" ht="12.75" thickBot="1" x14ac:dyDescent="0.25">
      <c r="A1051" s="33" t="s">
        <v>1099</v>
      </c>
      <c r="B1051" s="33" t="s">
        <v>1889</v>
      </c>
      <c r="C1051" s="33">
        <v>5294695</v>
      </c>
      <c r="D1051" s="37" t="s">
        <v>2832</v>
      </c>
    </row>
    <row r="1052" spans="1:4" ht="12.75" thickBot="1" x14ac:dyDescent="0.25">
      <c r="A1052" s="33" t="s">
        <v>1100</v>
      </c>
      <c r="B1052" s="33" t="s">
        <v>1889</v>
      </c>
      <c r="C1052" s="33">
        <v>5294696</v>
      </c>
      <c r="D1052" s="37" t="s">
        <v>2833</v>
      </c>
    </row>
    <row r="1053" spans="1:4" ht="12.75" thickBot="1" x14ac:dyDescent="0.25">
      <c r="A1053" s="33" t="s">
        <v>1101</v>
      </c>
      <c r="B1053" s="33" t="s">
        <v>1915</v>
      </c>
      <c r="C1053" s="33">
        <v>4455133</v>
      </c>
      <c r="D1053" s="37" t="s">
        <v>2811</v>
      </c>
    </row>
    <row r="1054" spans="1:4" ht="12.75" thickBot="1" x14ac:dyDescent="0.25">
      <c r="A1054" s="33" t="s">
        <v>1102</v>
      </c>
      <c r="B1054" s="33" t="s">
        <v>1916</v>
      </c>
      <c r="C1054" s="33">
        <v>5262297</v>
      </c>
      <c r="D1054" s="37" t="s">
        <v>2834</v>
      </c>
    </row>
    <row r="1055" spans="1:4" ht="12.75" thickBot="1" x14ac:dyDescent="0.25">
      <c r="A1055" s="33" t="s">
        <v>1103</v>
      </c>
      <c r="B1055" s="33" t="s">
        <v>1917</v>
      </c>
      <c r="C1055" s="33">
        <v>4454896</v>
      </c>
      <c r="D1055" s="37" t="s">
        <v>2835</v>
      </c>
    </row>
    <row r="1056" spans="1:4" ht="12.75" thickBot="1" x14ac:dyDescent="0.25">
      <c r="A1056" s="33" t="s">
        <v>1104</v>
      </c>
      <c r="B1056" s="33" t="s">
        <v>1917</v>
      </c>
      <c r="C1056" s="33">
        <v>4454810</v>
      </c>
      <c r="D1056" s="37" t="s">
        <v>2836</v>
      </c>
    </row>
    <row r="1057" spans="1:4" ht="12.75" thickBot="1" x14ac:dyDescent="0.25">
      <c r="A1057" s="33" t="s">
        <v>1105</v>
      </c>
      <c r="B1057" s="33" t="s">
        <v>1912</v>
      </c>
      <c r="C1057" s="33">
        <v>5262309</v>
      </c>
      <c r="D1057" s="37" t="s">
        <v>2803</v>
      </c>
    </row>
    <row r="1058" spans="1:4" ht="12.75" thickBot="1" x14ac:dyDescent="0.25">
      <c r="A1058" s="33" t="s">
        <v>1106</v>
      </c>
      <c r="B1058" s="33" t="s">
        <v>1895</v>
      </c>
      <c r="C1058" s="33">
        <v>5293000</v>
      </c>
      <c r="D1058" s="37" t="s">
        <v>2803</v>
      </c>
    </row>
    <row r="1059" spans="1:4" ht="12.75" thickBot="1" x14ac:dyDescent="0.25">
      <c r="A1059" s="33" t="s">
        <v>1107</v>
      </c>
      <c r="B1059" s="33" t="s">
        <v>1884</v>
      </c>
      <c r="C1059" s="33">
        <v>5352996</v>
      </c>
      <c r="D1059" s="37" t="s">
        <v>2803</v>
      </c>
    </row>
    <row r="1060" spans="1:4" ht="12.75" thickBot="1" x14ac:dyDescent="0.25">
      <c r="A1060" s="33" t="s">
        <v>1108</v>
      </c>
      <c r="B1060" s="33" t="s">
        <v>1884</v>
      </c>
      <c r="C1060" s="33">
        <v>5286883</v>
      </c>
      <c r="D1060" s="37" t="s">
        <v>2837</v>
      </c>
    </row>
    <row r="1061" spans="1:4" ht="12.75" thickBot="1" x14ac:dyDescent="0.25">
      <c r="A1061" s="33" t="s">
        <v>1109</v>
      </c>
      <c r="B1061" s="33" t="s">
        <v>1884</v>
      </c>
      <c r="C1061" s="33">
        <v>5286881</v>
      </c>
      <c r="D1061" s="37" t="s">
        <v>2838</v>
      </c>
    </row>
    <row r="1062" spans="1:4" ht="12.75" thickBot="1" x14ac:dyDescent="0.25">
      <c r="A1062" s="33" t="s">
        <v>1110</v>
      </c>
      <c r="B1062" s="33" t="s">
        <v>1897</v>
      </c>
      <c r="C1062" s="33">
        <v>5151061</v>
      </c>
      <c r="D1062" s="37" t="s">
        <v>2839</v>
      </c>
    </row>
    <row r="1063" spans="1:4" ht="12.75" thickBot="1" x14ac:dyDescent="0.25">
      <c r="A1063" s="33" t="s">
        <v>1111</v>
      </c>
      <c r="B1063" s="33" t="s">
        <v>1897</v>
      </c>
      <c r="C1063" s="33">
        <v>5151062</v>
      </c>
      <c r="D1063" s="37" t="s">
        <v>2840</v>
      </c>
    </row>
    <row r="1064" spans="1:4" ht="12.75" thickBot="1" x14ac:dyDescent="0.25">
      <c r="A1064" s="33" t="s">
        <v>1112</v>
      </c>
      <c r="B1064" s="33" t="s">
        <v>1898</v>
      </c>
      <c r="C1064" s="33">
        <v>5152321</v>
      </c>
      <c r="D1064" s="37" t="s">
        <v>2841</v>
      </c>
    </row>
    <row r="1065" spans="1:4" ht="12.75" thickBot="1" x14ac:dyDescent="0.25">
      <c r="A1065" s="33" t="s">
        <v>1113</v>
      </c>
      <c r="B1065" s="33" t="s">
        <v>1918</v>
      </c>
      <c r="C1065" s="33">
        <v>4910837</v>
      </c>
      <c r="D1065" s="37" t="s">
        <v>2842</v>
      </c>
    </row>
    <row r="1066" spans="1:4" ht="12.75" thickBot="1" x14ac:dyDescent="0.25">
      <c r="A1066" s="33" t="s">
        <v>1114</v>
      </c>
      <c r="B1066" s="33" t="s">
        <v>1898</v>
      </c>
      <c r="C1066" s="33">
        <v>5151066</v>
      </c>
      <c r="D1066" s="37" t="s">
        <v>2843</v>
      </c>
    </row>
    <row r="1067" spans="1:4" ht="12.75" thickBot="1" x14ac:dyDescent="0.25">
      <c r="A1067" s="33" t="s">
        <v>1115</v>
      </c>
      <c r="B1067" s="33" t="s">
        <v>1889</v>
      </c>
      <c r="C1067" s="33">
        <v>5291614</v>
      </c>
      <c r="D1067" s="37" t="s">
        <v>2844</v>
      </c>
    </row>
    <row r="1068" spans="1:4" ht="12.75" thickBot="1" x14ac:dyDescent="0.25">
      <c r="A1068" s="33" t="s">
        <v>1116</v>
      </c>
      <c r="B1068" s="33" t="s">
        <v>1884</v>
      </c>
      <c r="C1068" s="33">
        <v>5311672</v>
      </c>
      <c r="D1068" s="37" t="s">
        <v>2844</v>
      </c>
    </row>
    <row r="1069" spans="1:4" ht="12.75" thickBot="1" x14ac:dyDescent="0.25">
      <c r="A1069" s="33" t="s">
        <v>1117</v>
      </c>
      <c r="B1069" s="33" t="s">
        <v>1889</v>
      </c>
      <c r="C1069" s="33">
        <v>5291609</v>
      </c>
      <c r="D1069" s="37" t="s">
        <v>2845</v>
      </c>
    </row>
    <row r="1070" spans="1:4" ht="12.75" thickBot="1" x14ac:dyDescent="0.25">
      <c r="A1070" s="33" t="s">
        <v>1118</v>
      </c>
      <c r="B1070" s="33" t="s">
        <v>1884</v>
      </c>
      <c r="C1070" s="33">
        <v>5311669</v>
      </c>
      <c r="D1070" s="37" t="s">
        <v>2845</v>
      </c>
    </row>
    <row r="1071" spans="1:4" ht="12.75" thickBot="1" x14ac:dyDescent="0.25">
      <c r="A1071" s="33" t="s">
        <v>1119</v>
      </c>
      <c r="B1071" s="33" t="s">
        <v>1884</v>
      </c>
      <c r="C1071" s="33">
        <v>5311666</v>
      </c>
      <c r="D1071" s="37" t="s">
        <v>2805</v>
      </c>
    </row>
    <row r="1072" spans="1:4" ht="12.75" thickBot="1" x14ac:dyDescent="0.25">
      <c r="A1072" s="33" t="s">
        <v>1120</v>
      </c>
      <c r="B1072" s="33" t="s">
        <v>1884</v>
      </c>
      <c r="C1072" s="33">
        <v>5311665</v>
      </c>
      <c r="D1072" s="37" t="s">
        <v>2804</v>
      </c>
    </row>
    <row r="1073" spans="1:4" ht="12.75" thickBot="1" x14ac:dyDescent="0.25">
      <c r="A1073" s="33" t="s">
        <v>1121</v>
      </c>
      <c r="B1073" s="33" t="s">
        <v>1884</v>
      </c>
      <c r="C1073" s="33">
        <v>5335199</v>
      </c>
      <c r="D1073" s="37" t="s">
        <v>2814</v>
      </c>
    </row>
    <row r="1074" spans="1:4" ht="12.75" thickBot="1" x14ac:dyDescent="0.25">
      <c r="A1074" s="33" t="s">
        <v>1122</v>
      </c>
      <c r="B1074" s="33" t="s">
        <v>1884</v>
      </c>
      <c r="C1074" s="33">
        <v>5335202</v>
      </c>
      <c r="D1074" s="37" t="s">
        <v>2813</v>
      </c>
    </row>
    <row r="1075" spans="1:4" ht="12.75" thickBot="1" x14ac:dyDescent="0.25">
      <c r="A1075" s="33" t="s">
        <v>1123</v>
      </c>
      <c r="B1075" s="33" t="s">
        <v>1884</v>
      </c>
      <c r="C1075" s="33">
        <v>5310076</v>
      </c>
      <c r="D1075" s="37" t="s">
        <v>2846</v>
      </c>
    </row>
    <row r="1076" spans="1:4" ht="12.75" thickBot="1" x14ac:dyDescent="0.25">
      <c r="A1076" s="33" t="s">
        <v>1124</v>
      </c>
      <c r="B1076" s="33" t="s">
        <v>1884</v>
      </c>
      <c r="C1076" s="33">
        <v>5310074</v>
      </c>
      <c r="D1076" s="37" t="s">
        <v>2847</v>
      </c>
    </row>
    <row r="1077" spans="1:4" ht="12.75" thickBot="1" x14ac:dyDescent="0.25">
      <c r="A1077" s="33" t="s">
        <v>1125</v>
      </c>
      <c r="B1077" s="33" t="s">
        <v>1884</v>
      </c>
      <c r="C1077" s="33">
        <v>5335201</v>
      </c>
      <c r="D1077" s="37" t="s">
        <v>2848</v>
      </c>
    </row>
    <row r="1078" spans="1:4" ht="12.75" thickBot="1" x14ac:dyDescent="0.25">
      <c r="A1078" s="33" t="s">
        <v>1126</v>
      </c>
      <c r="B1078" s="33" t="s">
        <v>1919</v>
      </c>
      <c r="C1078" s="33">
        <v>5286865</v>
      </c>
      <c r="D1078" s="37" t="s">
        <v>2848</v>
      </c>
    </row>
    <row r="1079" spans="1:4" ht="12.75" thickBot="1" x14ac:dyDescent="0.25">
      <c r="A1079" s="33" t="s">
        <v>1127</v>
      </c>
      <c r="B1079" s="33" t="s">
        <v>1920</v>
      </c>
      <c r="C1079" s="33">
        <v>5345138</v>
      </c>
      <c r="D1079" s="37" t="s">
        <v>2772</v>
      </c>
    </row>
    <row r="1080" spans="1:4" ht="12.75" thickBot="1" x14ac:dyDescent="0.25">
      <c r="A1080" s="33" t="s">
        <v>1128</v>
      </c>
      <c r="B1080" s="33" t="s">
        <v>1884</v>
      </c>
      <c r="C1080" s="33">
        <v>5335191</v>
      </c>
      <c r="D1080" s="37" t="s">
        <v>2758</v>
      </c>
    </row>
    <row r="1081" spans="1:4" ht="12.75" thickBot="1" x14ac:dyDescent="0.25">
      <c r="A1081" s="33" t="s">
        <v>1129</v>
      </c>
      <c r="B1081" s="33" t="s">
        <v>1885</v>
      </c>
      <c r="C1081" s="33">
        <v>5316341</v>
      </c>
      <c r="D1081" s="37" t="s">
        <v>2761</v>
      </c>
    </row>
    <row r="1082" spans="1:4" ht="12.75" thickBot="1" x14ac:dyDescent="0.25">
      <c r="A1082" s="33" t="s">
        <v>1130</v>
      </c>
      <c r="B1082" s="33" t="s">
        <v>1921</v>
      </c>
      <c r="C1082" s="33">
        <v>5317807</v>
      </c>
      <c r="D1082" s="37" t="s">
        <v>2849</v>
      </c>
    </row>
    <row r="1083" spans="1:4" ht="12.75" thickBot="1" x14ac:dyDescent="0.25">
      <c r="A1083" s="33" t="s">
        <v>1131</v>
      </c>
      <c r="B1083" s="33" t="s">
        <v>1910</v>
      </c>
      <c r="C1083" s="33">
        <v>5314399</v>
      </c>
      <c r="D1083" s="37" t="s">
        <v>2850</v>
      </c>
    </row>
    <row r="1084" spans="1:4" ht="12.75" thickBot="1" x14ac:dyDescent="0.25">
      <c r="A1084" s="33" t="s">
        <v>1132</v>
      </c>
      <c r="B1084" s="33" t="s">
        <v>1922</v>
      </c>
      <c r="C1084" s="33">
        <v>5445055</v>
      </c>
      <c r="D1084" s="37" t="s">
        <v>2803</v>
      </c>
    </row>
    <row r="1085" spans="1:4" ht="12.75" thickBot="1" x14ac:dyDescent="0.25">
      <c r="A1085" s="33" t="s">
        <v>1133</v>
      </c>
      <c r="B1085" s="33" t="s">
        <v>1923</v>
      </c>
      <c r="C1085" s="33">
        <v>5039879</v>
      </c>
      <c r="D1085" s="37" t="s">
        <v>2851</v>
      </c>
    </row>
    <row r="1086" spans="1:4" ht="12.75" thickBot="1" x14ac:dyDescent="0.25">
      <c r="A1086" s="33" t="s">
        <v>1134</v>
      </c>
      <c r="B1086" s="33" t="s">
        <v>1924</v>
      </c>
      <c r="C1086" s="33">
        <v>5449230</v>
      </c>
      <c r="D1086" s="37" t="s">
        <v>2776</v>
      </c>
    </row>
    <row r="1087" spans="1:4" ht="12.75" thickBot="1" x14ac:dyDescent="0.25">
      <c r="A1087" s="33" t="s">
        <v>1135</v>
      </c>
      <c r="B1087" s="33" t="s">
        <v>1883</v>
      </c>
      <c r="C1087" s="33">
        <v>5449434</v>
      </c>
      <c r="D1087" s="37" t="s">
        <v>2852</v>
      </c>
    </row>
    <row r="1088" spans="1:4" ht="12.75" thickBot="1" x14ac:dyDescent="0.25">
      <c r="A1088" s="33" t="s">
        <v>1136</v>
      </c>
      <c r="B1088" s="33" t="s">
        <v>1883</v>
      </c>
      <c r="C1088" s="33">
        <v>5449847</v>
      </c>
      <c r="D1088" s="37" t="s">
        <v>2853</v>
      </c>
    </row>
    <row r="1089" spans="1:4" ht="12.75" thickBot="1" x14ac:dyDescent="0.25">
      <c r="A1089" s="33" t="s">
        <v>1137</v>
      </c>
      <c r="B1089" s="33" t="s">
        <v>1883</v>
      </c>
      <c r="C1089" s="33">
        <v>5453841</v>
      </c>
      <c r="D1089" s="37" t="s">
        <v>2852</v>
      </c>
    </row>
    <row r="1090" spans="1:4" ht="12.75" thickBot="1" x14ac:dyDescent="0.25">
      <c r="A1090" s="33" t="s">
        <v>1138</v>
      </c>
      <c r="B1090" s="33" t="s">
        <v>1925</v>
      </c>
      <c r="C1090" s="33">
        <v>5460331</v>
      </c>
      <c r="D1090" s="37" t="s">
        <v>2776</v>
      </c>
    </row>
    <row r="1091" spans="1:4" ht="12.75" thickBot="1" x14ac:dyDescent="0.25">
      <c r="A1091" s="33" t="s">
        <v>1139</v>
      </c>
      <c r="B1091" s="33" t="s">
        <v>1926</v>
      </c>
      <c r="C1091" s="33">
        <v>5171840</v>
      </c>
      <c r="D1091" s="37" t="s">
        <v>2854</v>
      </c>
    </row>
    <row r="1092" spans="1:4" ht="12.75" thickBot="1" x14ac:dyDescent="0.25">
      <c r="A1092" s="33" t="s">
        <v>1140</v>
      </c>
      <c r="B1092" s="33" t="s">
        <v>1927</v>
      </c>
      <c r="C1092" s="33">
        <v>5474364</v>
      </c>
      <c r="D1092" s="37" t="s">
        <v>2852</v>
      </c>
    </row>
    <row r="1093" spans="1:4" ht="12.75" thickBot="1" x14ac:dyDescent="0.25">
      <c r="A1093" s="33" t="s">
        <v>1141</v>
      </c>
      <c r="B1093" s="33" t="s">
        <v>1912</v>
      </c>
      <c r="C1093" s="33">
        <v>5262330</v>
      </c>
      <c r="D1093" s="37" t="s">
        <v>2784</v>
      </c>
    </row>
    <row r="1094" spans="1:4" ht="12.75" thickBot="1" x14ac:dyDescent="0.25">
      <c r="A1094" s="33" t="s">
        <v>1142</v>
      </c>
      <c r="B1094" s="33" t="s">
        <v>1691</v>
      </c>
      <c r="C1094" s="33">
        <v>3882068</v>
      </c>
      <c r="D1094" s="37" t="s">
        <v>2855</v>
      </c>
    </row>
    <row r="1095" spans="1:4" ht="12.75" thickBot="1" x14ac:dyDescent="0.25">
      <c r="A1095" s="33" t="s">
        <v>1143</v>
      </c>
      <c r="B1095" s="33" t="s">
        <v>1657</v>
      </c>
      <c r="C1095" s="33">
        <v>1624174</v>
      </c>
      <c r="D1095" s="37" t="s">
        <v>2856</v>
      </c>
    </row>
    <row r="1096" spans="1:4" ht="12.75" thickBot="1" x14ac:dyDescent="0.25">
      <c r="A1096" s="33" t="s">
        <v>1144</v>
      </c>
      <c r="B1096" s="33" t="s">
        <v>1883</v>
      </c>
      <c r="C1096" s="33">
        <v>5477579</v>
      </c>
      <c r="D1096" s="37" t="s">
        <v>2794</v>
      </c>
    </row>
    <row r="1097" spans="1:4" ht="12.75" thickBot="1" x14ac:dyDescent="0.25">
      <c r="A1097" s="33" t="s">
        <v>1145</v>
      </c>
      <c r="B1097" s="33" t="s">
        <v>1883</v>
      </c>
      <c r="C1097" s="33">
        <v>5488098</v>
      </c>
      <c r="D1097" s="37" t="s">
        <v>2857</v>
      </c>
    </row>
    <row r="1098" spans="1:4" ht="12.75" thickBot="1" x14ac:dyDescent="0.25">
      <c r="A1098" s="33" t="s">
        <v>1146</v>
      </c>
      <c r="B1098" s="33" t="s">
        <v>1928</v>
      </c>
      <c r="C1098" s="33">
        <v>5116808</v>
      </c>
      <c r="D1098" s="37" t="s">
        <v>2661</v>
      </c>
    </row>
    <row r="1099" spans="1:4" ht="12.75" thickBot="1" x14ac:dyDescent="0.25">
      <c r="A1099" s="33" t="s">
        <v>1147</v>
      </c>
      <c r="B1099" s="33" t="s">
        <v>1655</v>
      </c>
      <c r="C1099" s="33">
        <v>4719047</v>
      </c>
      <c r="D1099" s="37" t="s">
        <v>2858</v>
      </c>
    </row>
    <row r="1100" spans="1:4" ht="12.75" thickBot="1" x14ac:dyDescent="0.25">
      <c r="A1100" s="33" t="s">
        <v>1148</v>
      </c>
      <c r="B1100" s="33" t="s">
        <v>1895</v>
      </c>
      <c r="C1100" s="33">
        <v>5336821</v>
      </c>
      <c r="D1100" s="37" t="s">
        <v>2803</v>
      </c>
    </row>
    <row r="1101" spans="1:4" ht="12.75" thickBot="1" x14ac:dyDescent="0.25">
      <c r="A1101" s="33" t="s">
        <v>1149</v>
      </c>
      <c r="B1101" s="33" t="s">
        <v>1929</v>
      </c>
      <c r="C1101" s="33">
        <v>5171846</v>
      </c>
      <c r="D1101" s="37" t="s">
        <v>2859</v>
      </c>
    </row>
    <row r="1102" spans="1:4" ht="12.75" thickBot="1" x14ac:dyDescent="0.25">
      <c r="A1102" s="33" t="s">
        <v>1150</v>
      </c>
      <c r="B1102" s="33" t="s">
        <v>1883</v>
      </c>
      <c r="C1102" s="33">
        <v>5488703</v>
      </c>
      <c r="D1102" s="37" t="s">
        <v>2762</v>
      </c>
    </row>
    <row r="1103" spans="1:4" ht="12.75" thickBot="1" x14ac:dyDescent="0.25">
      <c r="A1103" s="33" t="s">
        <v>1151</v>
      </c>
      <c r="B1103" s="33" t="s">
        <v>1930</v>
      </c>
      <c r="C1103" s="33">
        <v>5499111</v>
      </c>
      <c r="D1103" s="37" t="s">
        <v>2803</v>
      </c>
    </row>
    <row r="1104" spans="1:4" ht="12.75" thickBot="1" x14ac:dyDescent="0.25">
      <c r="A1104" s="33" t="s">
        <v>1152</v>
      </c>
      <c r="B1104" s="33" t="s">
        <v>1931</v>
      </c>
      <c r="C1104" s="33" t="s">
        <v>2986</v>
      </c>
      <c r="D1104" s="37" t="s">
        <v>2860</v>
      </c>
    </row>
    <row r="1105" spans="1:4" ht="12.75" thickBot="1" x14ac:dyDescent="0.25">
      <c r="A1105" s="33" t="s">
        <v>1153</v>
      </c>
      <c r="B1105" s="33" t="s">
        <v>1932</v>
      </c>
      <c r="C1105" s="33">
        <v>5202285</v>
      </c>
      <c r="D1105" s="37" t="s">
        <v>2861</v>
      </c>
    </row>
    <row r="1106" spans="1:4" ht="12.75" thickBot="1" x14ac:dyDescent="0.25">
      <c r="A1106" s="33" t="s">
        <v>1154</v>
      </c>
      <c r="B1106" s="33" t="s">
        <v>1883</v>
      </c>
      <c r="C1106" s="33">
        <v>5497411</v>
      </c>
      <c r="D1106" s="37" t="s">
        <v>2862</v>
      </c>
    </row>
    <row r="1107" spans="1:4" ht="12.75" thickBot="1" x14ac:dyDescent="0.25">
      <c r="A1107" s="33" t="s">
        <v>1155</v>
      </c>
      <c r="B1107" s="33" t="s">
        <v>1931</v>
      </c>
      <c r="C1107" s="33" t="s">
        <v>2987</v>
      </c>
      <c r="D1107" s="37" t="s">
        <v>2863</v>
      </c>
    </row>
    <row r="1108" spans="1:4" ht="12.75" thickBot="1" x14ac:dyDescent="0.25">
      <c r="A1108" s="33" t="s">
        <v>1156</v>
      </c>
      <c r="B1108" s="33" t="s">
        <v>1933</v>
      </c>
      <c r="C1108" s="33">
        <v>5270477</v>
      </c>
      <c r="D1108" s="37" t="s">
        <v>2765</v>
      </c>
    </row>
    <row r="1109" spans="1:4" ht="12.75" thickBot="1" x14ac:dyDescent="0.25">
      <c r="A1109" s="33" t="s">
        <v>1157</v>
      </c>
      <c r="B1109" s="33" t="s">
        <v>1933</v>
      </c>
      <c r="C1109" s="33">
        <v>5270481</v>
      </c>
      <c r="D1109" s="37" t="s">
        <v>2766</v>
      </c>
    </row>
    <row r="1110" spans="1:4" ht="12.75" thickBot="1" x14ac:dyDescent="0.25">
      <c r="A1110" s="33" t="s">
        <v>1158</v>
      </c>
      <c r="B1110" s="33" t="s">
        <v>1933</v>
      </c>
      <c r="C1110" s="33">
        <v>5270484</v>
      </c>
      <c r="D1110" s="37" t="s">
        <v>2781</v>
      </c>
    </row>
    <row r="1111" spans="1:4" ht="12.75" thickBot="1" x14ac:dyDescent="0.25">
      <c r="A1111" s="33" t="s">
        <v>1159</v>
      </c>
      <c r="B1111" s="33" t="s">
        <v>1933</v>
      </c>
      <c r="C1111" s="33">
        <v>5270479</v>
      </c>
      <c r="D1111" s="37" t="s">
        <v>2780</v>
      </c>
    </row>
    <row r="1112" spans="1:4" ht="12.75" thickBot="1" x14ac:dyDescent="0.25">
      <c r="A1112" s="33" t="s">
        <v>1160</v>
      </c>
      <c r="B1112" s="33" t="s">
        <v>1934</v>
      </c>
      <c r="C1112" s="33">
        <v>5506547</v>
      </c>
      <c r="D1112" s="37" t="s">
        <v>2864</v>
      </c>
    </row>
    <row r="1113" spans="1:4" ht="12.75" thickBot="1" x14ac:dyDescent="0.25">
      <c r="A1113" s="33" t="s">
        <v>1161</v>
      </c>
      <c r="B1113" s="33" t="s">
        <v>1935</v>
      </c>
      <c r="C1113" s="33" t="s">
        <v>2988</v>
      </c>
      <c r="D1113" s="37" t="s">
        <v>2861</v>
      </c>
    </row>
    <row r="1114" spans="1:4" ht="12.75" thickBot="1" x14ac:dyDescent="0.25">
      <c r="A1114" s="33" t="s">
        <v>1162</v>
      </c>
      <c r="B1114" s="33" t="s">
        <v>1884</v>
      </c>
      <c r="C1114" s="33">
        <v>5468731</v>
      </c>
      <c r="D1114" s="37" t="s">
        <v>2865</v>
      </c>
    </row>
    <row r="1115" spans="1:4" ht="12.75" thickBot="1" x14ac:dyDescent="0.25">
      <c r="A1115" s="33" t="s">
        <v>1163</v>
      </c>
      <c r="B1115" s="33" t="s">
        <v>1929</v>
      </c>
      <c r="C1115" s="33">
        <v>5025286</v>
      </c>
      <c r="D1115" s="37" t="s">
        <v>2866</v>
      </c>
    </row>
    <row r="1116" spans="1:4" ht="12.75" thickBot="1" x14ac:dyDescent="0.25">
      <c r="A1116" s="33" t="s">
        <v>1164</v>
      </c>
      <c r="B1116" s="33" t="s">
        <v>1936</v>
      </c>
      <c r="C1116" s="33">
        <v>5408589</v>
      </c>
      <c r="D1116" s="37" t="s">
        <v>2867</v>
      </c>
    </row>
    <row r="1117" spans="1:4" ht="12.75" thickBot="1" x14ac:dyDescent="0.25">
      <c r="A1117" s="33" t="s">
        <v>1165</v>
      </c>
      <c r="B1117" s="33" t="s">
        <v>1937</v>
      </c>
      <c r="C1117" s="33">
        <v>5415435</v>
      </c>
      <c r="D1117" s="37" t="s">
        <v>2867</v>
      </c>
    </row>
    <row r="1118" spans="1:4" ht="12.75" thickBot="1" x14ac:dyDescent="0.25">
      <c r="A1118" s="33" t="s">
        <v>1166</v>
      </c>
      <c r="B1118" s="33" t="s">
        <v>1938</v>
      </c>
      <c r="C1118" s="33">
        <v>5136423</v>
      </c>
      <c r="D1118" s="37" t="s">
        <v>2854</v>
      </c>
    </row>
    <row r="1119" spans="1:4" ht="12.75" thickBot="1" x14ac:dyDescent="0.25">
      <c r="A1119" s="33" t="s">
        <v>1167</v>
      </c>
      <c r="B1119" s="33" t="s">
        <v>1939</v>
      </c>
      <c r="C1119" s="33">
        <v>5533039</v>
      </c>
      <c r="D1119" s="37" t="s">
        <v>2868</v>
      </c>
    </row>
    <row r="1120" spans="1:4" ht="12.75" thickBot="1" x14ac:dyDescent="0.25">
      <c r="A1120" s="33" t="s">
        <v>1168</v>
      </c>
      <c r="B1120" s="33" t="s">
        <v>1936</v>
      </c>
      <c r="C1120" s="33">
        <v>5417974</v>
      </c>
      <c r="D1120" s="37" t="s">
        <v>2756</v>
      </c>
    </row>
    <row r="1121" spans="1:4" ht="12.75" thickBot="1" x14ac:dyDescent="0.25">
      <c r="A1121" s="33" t="s">
        <v>1169</v>
      </c>
      <c r="B1121" s="33" t="s">
        <v>1936</v>
      </c>
      <c r="C1121" s="33">
        <v>5417978</v>
      </c>
      <c r="D1121" s="37" t="s">
        <v>2757</v>
      </c>
    </row>
    <row r="1122" spans="1:4" ht="12.75" thickBot="1" x14ac:dyDescent="0.25">
      <c r="A1122" s="33" t="s">
        <v>1170</v>
      </c>
      <c r="B1122" s="33" t="s">
        <v>1884</v>
      </c>
      <c r="C1122" s="33">
        <v>5398384</v>
      </c>
      <c r="D1122" s="37" t="s">
        <v>2775</v>
      </c>
    </row>
    <row r="1123" spans="1:4" ht="12.75" thickBot="1" x14ac:dyDescent="0.25">
      <c r="A1123" s="33" t="s">
        <v>1171</v>
      </c>
      <c r="B1123" s="33" t="s">
        <v>1895</v>
      </c>
      <c r="C1123" s="33">
        <v>5406064</v>
      </c>
      <c r="D1123" s="37" t="s">
        <v>2775</v>
      </c>
    </row>
    <row r="1124" spans="1:4" ht="12.75" thickBot="1" x14ac:dyDescent="0.25">
      <c r="A1124" s="33" t="s">
        <v>1172</v>
      </c>
      <c r="B1124" s="33" t="s">
        <v>1895</v>
      </c>
      <c r="C1124" s="33">
        <v>5445810</v>
      </c>
      <c r="D1124" s="37" t="s">
        <v>2775</v>
      </c>
    </row>
    <row r="1125" spans="1:4" ht="12.75" thickBot="1" x14ac:dyDescent="0.25">
      <c r="A1125" s="33" t="s">
        <v>1173</v>
      </c>
      <c r="B1125" s="33" t="s">
        <v>1940</v>
      </c>
      <c r="C1125" s="33">
        <v>5487844</v>
      </c>
      <c r="D1125" s="37" t="s">
        <v>2818</v>
      </c>
    </row>
    <row r="1126" spans="1:4" ht="12.75" thickBot="1" x14ac:dyDescent="0.25">
      <c r="A1126" s="33" t="s">
        <v>1174</v>
      </c>
      <c r="B1126" s="33" t="s">
        <v>1680</v>
      </c>
      <c r="C1126" s="33">
        <v>4269598</v>
      </c>
      <c r="D1126" s="37" t="s">
        <v>2858</v>
      </c>
    </row>
    <row r="1127" spans="1:4" ht="12.75" thickBot="1" x14ac:dyDescent="0.25">
      <c r="A1127" s="33" t="s">
        <v>1175</v>
      </c>
      <c r="B1127" s="33" t="s">
        <v>1884</v>
      </c>
      <c r="C1127" s="33">
        <v>5407317</v>
      </c>
      <c r="D1127" s="37" t="s">
        <v>2860</v>
      </c>
    </row>
    <row r="1128" spans="1:4" ht="12.75" thickBot="1" x14ac:dyDescent="0.25">
      <c r="A1128" s="33" t="s">
        <v>1176</v>
      </c>
      <c r="B1128" s="33" t="s">
        <v>1913</v>
      </c>
      <c r="C1128" s="33">
        <v>5408565</v>
      </c>
      <c r="D1128" s="37" t="s">
        <v>2860</v>
      </c>
    </row>
    <row r="1129" spans="1:4" ht="12.75" thickBot="1" x14ac:dyDescent="0.25">
      <c r="A1129" s="33" t="s">
        <v>1177</v>
      </c>
      <c r="B1129" s="33" t="s">
        <v>1884</v>
      </c>
      <c r="C1129" s="33">
        <v>5407318</v>
      </c>
      <c r="D1129" s="37" t="s">
        <v>2863</v>
      </c>
    </row>
    <row r="1130" spans="1:4" ht="12.75" thickBot="1" x14ac:dyDescent="0.25">
      <c r="A1130" s="33" t="s">
        <v>1178</v>
      </c>
      <c r="B1130" s="33" t="s">
        <v>1913</v>
      </c>
      <c r="C1130" s="33">
        <v>5408567</v>
      </c>
      <c r="D1130" s="37" t="s">
        <v>2863</v>
      </c>
    </row>
    <row r="1131" spans="1:4" ht="12.75" thickBot="1" x14ac:dyDescent="0.25">
      <c r="A1131" s="33" t="s">
        <v>1179</v>
      </c>
      <c r="B1131" s="33" t="s">
        <v>1916</v>
      </c>
      <c r="C1131" s="33">
        <v>5432289</v>
      </c>
      <c r="D1131" s="37" t="s">
        <v>2760</v>
      </c>
    </row>
    <row r="1132" spans="1:4" ht="12.75" thickBot="1" x14ac:dyDescent="0.25">
      <c r="A1132" s="33" t="s">
        <v>1180</v>
      </c>
      <c r="B1132" s="33" t="s">
        <v>1895</v>
      </c>
      <c r="C1132" s="33">
        <v>5406075</v>
      </c>
      <c r="D1132" s="37" t="s">
        <v>2784</v>
      </c>
    </row>
    <row r="1133" spans="1:4" ht="12.75" thickBot="1" x14ac:dyDescent="0.25">
      <c r="A1133" s="33" t="s">
        <v>1181</v>
      </c>
      <c r="B1133" s="33" t="s">
        <v>1881</v>
      </c>
      <c r="C1133" s="33">
        <v>5408563</v>
      </c>
      <c r="D1133" s="37" t="s">
        <v>2784</v>
      </c>
    </row>
    <row r="1134" spans="1:4" ht="12.75" thickBot="1" x14ac:dyDescent="0.25">
      <c r="A1134" s="33" t="s">
        <v>1182</v>
      </c>
      <c r="B1134" s="33" t="s">
        <v>1895</v>
      </c>
      <c r="C1134" s="33">
        <v>5445808</v>
      </c>
      <c r="D1134" s="37" t="s">
        <v>2784</v>
      </c>
    </row>
    <row r="1135" spans="1:4" ht="12.75" thickBot="1" x14ac:dyDescent="0.25">
      <c r="A1135" s="33" t="s">
        <v>1183</v>
      </c>
      <c r="B1135" s="33" t="s">
        <v>1940</v>
      </c>
      <c r="C1135" s="33">
        <v>5487849</v>
      </c>
      <c r="D1135" s="37" t="s">
        <v>2821</v>
      </c>
    </row>
    <row r="1136" spans="1:4" ht="12.75" thickBot="1" x14ac:dyDescent="0.25">
      <c r="A1136" s="33" t="s">
        <v>1184</v>
      </c>
      <c r="B1136" s="33" t="s">
        <v>1913</v>
      </c>
      <c r="C1136" s="33">
        <v>5407307</v>
      </c>
      <c r="D1136" s="37" t="s">
        <v>2821</v>
      </c>
    </row>
    <row r="1137" spans="1:4" ht="12.75" thickBot="1" x14ac:dyDescent="0.25">
      <c r="A1137" s="33" t="s">
        <v>1185</v>
      </c>
      <c r="B1137" s="33" t="s">
        <v>1680</v>
      </c>
      <c r="C1137" s="33">
        <v>4282103</v>
      </c>
      <c r="D1137" s="37" t="s">
        <v>2856</v>
      </c>
    </row>
    <row r="1138" spans="1:4" ht="12.75" thickBot="1" x14ac:dyDescent="0.25">
      <c r="A1138" s="33" t="s">
        <v>1186</v>
      </c>
      <c r="B1138" s="33" t="s">
        <v>1884</v>
      </c>
      <c r="C1138" s="33">
        <v>5408588</v>
      </c>
      <c r="D1138" s="37" t="s">
        <v>2822</v>
      </c>
    </row>
    <row r="1139" spans="1:4" ht="12.75" thickBot="1" x14ac:dyDescent="0.25">
      <c r="A1139" s="33" t="s">
        <v>1187</v>
      </c>
      <c r="B1139" s="33" t="s">
        <v>1884</v>
      </c>
      <c r="C1139" s="33">
        <v>5408587</v>
      </c>
      <c r="D1139" s="37" t="s">
        <v>2823</v>
      </c>
    </row>
    <row r="1140" spans="1:4" ht="12.75" thickBot="1" x14ac:dyDescent="0.25">
      <c r="A1140" s="33" t="s">
        <v>1188</v>
      </c>
      <c r="B1140" s="33" t="s">
        <v>1936</v>
      </c>
      <c r="C1140" s="33">
        <v>5400863</v>
      </c>
      <c r="D1140" s="37" t="s">
        <v>2787</v>
      </c>
    </row>
    <row r="1141" spans="1:4" ht="12.75" thickBot="1" x14ac:dyDescent="0.25">
      <c r="A1141" s="33" t="s">
        <v>1189</v>
      </c>
      <c r="B1141" s="33" t="s">
        <v>1936</v>
      </c>
      <c r="C1141" s="33">
        <v>5400866</v>
      </c>
      <c r="D1141" s="37" t="s">
        <v>2785</v>
      </c>
    </row>
    <row r="1142" spans="1:4" ht="12.75" thickBot="1" x14ac:dyDescent="0.25">
      <c r="A1142" s="33" t="s">
        <v>1190</v>
      </c>
      <c r="B1142" s="33" t="s">
        <v>1936</v>
      </c>
      <c r="C1142" s="33">
        <v>5400858</v>
      </c>
      <c r="D1142" s="37" t="s">
        <v>2788</v>
      </c>
    </row>
    <row r="1143" spans="1:4" ht="12.75" thickBot="1" x14ac:dyDescent="0.25">
      <c r="A1143" s="33" t="s">
        <v>1191</v>
      </c>
      <c r="B1143" s="33" t="s">
        <v>1936</v>
      </c>
      <c r="C1143" s="33">
        <v>5400872</v>
      </c>
      <c r="D1143" s="37" t="s">
        <v>2786</v>
      </c>
    </row>
    <row r="1144" spans="1:4" ht="12.75" thickBot="1" x14ac:dyDescent="0.25">
      <c r="A1144" s="33" t="s">
        <v>1192</v>
      </c>
      <c r="B1144" s="33" t="s">
        <v>1889</v>
      </c>
      <c r="C1144" s="33">
        <v>5414274</v>
      </c>
      <c r="D1144" s="37" t="s">
        <v>2824</v>
      </c>
    </row>
    <row r="1145" spans="1:4" ht="12.75" thickBot="1" x14ac:dyDescent="0.25">
      <c r="A1145" s="33" t="s">
        <v>1193</v>
      </c>
      <c r="B1145" s="33" t="s">
        <v>1889</v>
      </c>
      <c r="C1145" s="33">
        <v>5414275</v>
      </c>
      <c r="D1145" s="37" t="s">
        <v>2825</v>
      </c>
    </row>
    <row r="1146" spans="1:4" ht="12.75" thickBot="1" x14ac:dyDescent="0.25">
      <c r="A1146" s="33" t="s">
        <v>1194</v>
      </c>
      <c r="B1146" s="33" t="s">
        <v>1936</v>
      </c>
      <c r="C1146" s="33">
        <v>5398382</v>
      </c>
      <c r="D1146" s="37" t="s">
        <v>2792</v>
      </c>
    </row>
    <row r="1147" spans="1:4" ht="12.75" thickBot="1" x14ac:dyDescent="0.25">
      <c r="A1147" s="33" t="s">
        <v>1195</v>
      </c>
      <c r="B1147" s="33" t="s">
        <v>1936</v>
      </c>
      <c r="C1147" s="33">
        <v>5399489</v>
      </c>
      <c r="D1147" s="37" t="s">
        <v>2793</v>
      </c>
    </row>
    <row r="1148" spans="1:4" ht="12.75" thickBot="1" x14ac:dyDescent="0.25">
      <c r="A1148" s="33" t="s">
        <v>1196</v>
      </c>
      <c r="B1148" s="33" t="s">
        <v>1895</v>
      </c>
      <c r="C1148" s="33">
        <v>5406073</v>
      </c>
      <c r="D1148" s="37" t="s">
        <v>2794</v>
      </c>
    </row>
    <row r="1149" spans="1:4" ht="12.75" thickBot="1" x14ac:dyDescent="0.25">
      <c r="A1149" s="33" t="s">
        <v>1197</v>
      </c>
      <c r="B1149" s="33" t="s">
        <v>1895</v>
      </c>
      <c r="C1149" s="33">
        <v>5445809</v>
      </c>
      <c r="D1149" s="37" t="s">
        <v>2794</v>
      </c>
    </row>
    <row r="1150" spans="1:4" ht="12.75" thickBot="1" x14ac:dyDescent="0.25">
      <c r="A1150" s="33" t="s">
        <v>1198</v>
      </c>
      <c r="B1150" s="33" t="s">
        <v>1940</v>
      </c>
      <c r="C1150" s="33">
        <v>5487850</v>
      </c>
      <c r="D1150" s="37" t="s">
        <v>2828</v>
      </c>
    </row>
    <row r="1151" spans="1:4" ht="12.75" thickBot="1" x14ac:dyDescent="0.25">
      <c r="A1151" s="33" t="s">
        <v>1199</v>
      </c>
      <c r="B1151" s="33" t="s">
        <v>1884</v>
      </c>
      <c r="C1151" s="33">
        <v>5475606</v>
      </c>
      <c r="D1151" s="37" t="s">
        <v>2800</v>
      </c>
    </row>
    <row r="1152" spans="1:4" ht="12.75" thickBot="1" x14ac:dyDescent="0.25">
      <c r="A1152" s="33" t="s">
        <v>1200</v>
      </c>
      <c r="B1152" s="33" t="s">
        <v>1884</v>
      </c>
      <c r="C1152" s="33">
        <v>5475605</v>
      </c>
      <c r="D1152" s="37" t="s">
        <v>2798</v>
      </c>
    </row>
    <row r="1153" spans="1:4" ht="12.75" thickBot="1" x14ac:dyDescent="0.25">
      <c r="A1153" s="33" t="s">
        <v>1201</v>
      </c>
      <c r="B1153" s="33" t="s">
        <v>1884</v>
      </c>
      <c r="C1153" s="33">
        <v>5475603</v>
      </c>
      <c r="D1153" s="37" t="s">
        <v>2799</v>
      </c>
    </row>
    <row r="1154" spans="1:4" ht="12.75" thickBot="1" x14ac:dyDescent="0.25">
      <c r="A1154" s="33" t="s">
        <v>1202</v>
      </c>
      <c r="B1154" s="33" t="s">
        <v>1884</v>
      </c>
      <c r="C1154" s="33">
        <v>5475602</v>
      </c>
      <c r="D1154" s="37" t="s">
        <v>2797</v>
      </c>
    </row>
    <row r="1155" spans="1:4" ht="12.75" thickBot="1" x14ac:dyDescent="0.25">
      <c r="A1155" s="33" t="s">
        <v>1203</v>
      </c>
      <c r="B1155" s="33" t="s">
        <v>1936</v>
      </c>
      <c r="C1155" s="33">
        <v>5432314</v>
      </c>
      <c r="D1155" s="37" t="s">
        <v>2832</v>
      </c>
    </row>
    <row r="1156" spans="1:4" ht="12.75" thickBot="1" x14ac:dyDescent="0.25">
      <c r="A1156" s="33" t="s">
        <v>1204</v>
      </c>
      <c r="B1156" s="33" t="s">
        <v>1936</v>
      </c>
      <c r="C1156" s="33">
        <v>5432318</v>
      </c>
      <c r="D1156" s="37" t="s">
        <v>2833</v>
      </c>
    </row>
    <row r="1157" spans="1:4" ht="12.75" thickBot="1" x14ac:dyDescent="0.25">
      <c r="A1157" s="33" t="s">
        <v>1205</v>
      </c>
      <c r="B1157" s="33" t="s">
        <v>1936</v>
      </c>
      <c r="C1157" s="33">
        <v>5410557</v>
      </c>
      <c r="D1157" s="37" t="s">
        <v>2801</v>
      </c>
    </row>
    <row r="1158" spans="1:4" ht="12.75" thickBot="1" x14ac:dyDescent="0.25">
      <c r="A1158" s="33" t="s">
        <v>1206</v>
      </c>
      <c r="B1158" s="33" t="s">
        <v>1936</v>
      </c>
      <c r="C1158" s="33">
        <v>5410560</v>
      </c>
      <c r="D1158" s="37" t="s">
        <v>2869</v>
      </c>
    </row>
    <row r="1159" spans="1:4" ht="12.75" thickBot="1" x14ac:dyDescent="0.25">
      <c r="A1159" s="33" t="s">
        <v>1207</v>
      </c>
      <c r="B1159" s="33" t="s">
        <v>1913</v>
      </c>
      <c r="C1159" s="33">
        <v>5381231</v>
      </c>
      <c r="D1159" s="37" t="s">
        <v>2870</v>
      </c>
    </row>
    <row r="1160" spans="1:4" ht="12.75" thickBot="1" x14ac:dyDescent="0.25">
      <c r="A1160" s="33" t="s">
        <v>1208</v>
      </c>
      <c r="B1160" s="33" t="s">
        <v>1940</v>
      </c>
      <c r="C1160" s="33">
        <v>5487846</v>
      </c>
      <c r="D1160" s="37" t="s">
        <v>2870</v>
      </c>
    </row>
    <row r="1161" spans="1:4" ht="12.75" thickBot="1" x14ac:dyDescent="0.25">
      <c r="A1161" s="33" t="s">
        <v>1209</v>
      </c>
      <c r="B1161" s="33" t="s">
        <v>1771</v>
      </c>
      <c r="C1161" s="33">
        <v>4719055</v>
      </c>
      <c r="D1161" s="37" t="s">
        <v>2871</v>
      </c>
    </row>
    <row r="1162" spans="1:4" ht="12.75" thickBot="1" x14ac:dyDescent="0.25">
      <c r="A1162" s="33" t="s">
        <v>1210</v>
      </c>
      <c r="B1162" s="33" t="s">
        <v>1913</v>
      </c>
      <c r="C1162" s="33">
        <v>5408576</v>
      </c>
      <c r="D1162" s="37" t="s">
        <v>2837</v>
      </c>
    </row>
    <row r="1163" spans="1:4" ht="12.75" thickBot="1" x14ac:dyDescent="0.25">
      <c r="A1163" s="33" t="s">
        <v>1211</v>
      </c>
      <c r="B1163" s="33" t="s">
        <v>1913</v>
      </c>
      <c r="C1163" s="33">
        <v>5408575</v>
      </c>
      <c r="D1163" s="37" t="s">
        <v>2838</v>
      </c>
    </row>
    <row r="1164" spans="1:4" ht="12.75" thickBot="1" x14ac:dyDescent="0.25">
      <c r="A1164" s="33" t="s">
        <v>1212</v>
      </c>
      <c r="B1164" s="33" t="s">
        <v>1941</v>
      </c>
      <c r="C1164" s="33">
        <v>5399486</v>
      </c>
      <c r="D1164" s="37" t="s">
        <v>2872</v>
      </c>
    </row>
    <row r="1165" spans="1:4" ht="12.75" thickBot="1" x14ac:dyDescent="0.25">
      <c r="A1165" s="33" t="s">
        <v>1213</v>
      </c>
      <c r="B1165" s="33" t="s">
        <v>1884</v>
      </c>
      <c r="C1165" s="33">
        <v>5466564</v>
      </c>
      <c r="D1165" s="37" t="s">
        <v>2872</v>
      </c>
    </row>
    <row r="1166" spans="1:4" ht="12.75" thickBot="1" x14ac:dyDescent="0.25">
      <c r="A1166" s="33" t="s">
        <v>1214</v>
      </c>
      <c r="B1166" s="33" t="s">
        <v>1942</v>
      </c>
      <c r="C1166" s="33">
        <v>5437192</v>
      </c>
      <c r="D1166" s="37" t="s">
        <v>2873</v>
      </c>
    </row>
    <row r="1167" spans="1:4" ht="12.75" thickBot="1" x14ac:dyDescent="0.25">
      <c r="A1167" s="33" t="s">
        <v>1215</v>
      </c>
      <c r="B1167" s="33" t="s">
        <v>1943</v>
      </c>
      <c r="C1167" s="33">
        <v>5466554</v>
      </c>
      <c r="D1167" s="37" t="s">
        <v>2873</v>
      </c>
    </row>
    <row r="1168" spans="1:4" ht="12.75" thickBot="1" x14ac:dyDescent="0.25">
      <c r="A1168" s="33" t="s">
        <v>1216</v>
      </c>
      <c r="B1168" s="33" t="s">
        <v>1942</v>
      </c>
      <c r="C1168" s="33">
        <v>5437191</v>
      </c>
      <c r="D1168" s="37" t="s">
        <v>2874</v>
      </c>
    </row>
    <row r="1169" spans="1:4" ht="12.75" thickBot="1" x14ac:dyDescent="0.25">
      <c r="A1169" s="33" t="s">
        <v>1217</v>
      </c>
      <c r="B1169" s="33" t="s">
        <v>1943</v>
      </c>
      <c r="C1169" s="33">
        <v>5466553</v>
      </c>
      <c r="D1169" s="37" t="s">
        <v>2874</v>
      </c>
    </row>
    <row r="1170" spans="1:4" ht="12.75" thickBot="1" x14ac:dyDescent="0.25">
      <c r="A1170" s="33" t="s">
        <v>1218</v>
      </c>
      <c r="B1170" s="33" t="s">
        <v>1944</v>
      </c>
      <c r="C1170" s="33">
        <v>5395697</v>
      </c>
      <c r="D1170" s="37" t="s">
        <v>2767</v>
      </c>
    </row>
    <row r="1171" spans="1:4" ht="12.75" thickBot="1" x14ac:dyDescent="0.25">
      <c r="A1171" s="33" t="s">
        <v>1219</v>
      </c>
      <c r="B1171" s="33" t="s">
        <v>1944</v>
      </c>
      <c r="C1171" s="33">
        <v>5426245</v>
      </c>
      <c r="D1171" s="37" t="s">
        <v>2761</v>
      </c>
    </row>
    <row r="1172" spans="1:4" ht="12.75" thickBot="1" x14ac:dyDescent="0.25">
      <c r="A1172" s="33" t="s">
        <v>1220</v>
      </c>
      <c r="B1172" s="33" t="s">
        <v>1945</v>
      </c>
      <c r="C1172" s="33">
        <v>5474079</v>
      </c>
      <c r="D1172" s="37" t="s">
        <v>2761</v>
      </c>
    </row>
    <row r="1173" spans="1:4" ht="12.75" thickBot="1" x14ac:dyDescent="0.25">
      <c r="A1173" s="33" t="s">
        <v>1221</v>
      </c>
      <c r="B1173" s="33" t="s">
        <v>1946</v>
      </c>
      <c r="C1173" s="33">
        <v>5595325</v>
      </c>
      <c r="D1173" s="37" t="s">
        <v>2875</v>
      </c>
    </row>
    <row r="1174" spans="1:4" ht="12.75" thickBot="1" x14ac:dyDescent="0.25">
      <c r="A1174" s="33" t="s">
        <v>1222</v>
      </c>
      <c r="B1174" s="33" t="s">
        <v>1947</v>
      </c>
      <c r="C1174" s="33">
        <v>5551717</v>
      </c>
      <c r="D1174" s="37" t="s">
        <v>2876</v>
      </c>
    </row>
    <row r="1175" spans="1:4" ht="12.75" thickBot="1" x14ac:dyDescent="0.25">
      <c r="A1175" s="33" t="s">
        <v>1223</v>
      </c>
      <c r="B1175" s="33" t="s">
        <v>1948</v>
      </c>
      <c r="C1175" s="33">
        <v>5551722</v>
      </c>
      <c r="D1175" s="37" t="s">
        <v>2877</v>
      </c>
    </row>
    <row r="1176" spans="1:4" ht="12.75" thickBot="1" x14ac:dyDescent="0.25">
      <c r="A1176" s="33" t="s">
        <v>1224</v>
      </c>
      <c r="B1176" s="33" t="s">
        <v>1883</v>
      </c>
      <c r="C1176" s="33">
        <v>5537445</v>
      </c>
      <c r="D1176" s="37" t="s">
        <v>2784</v>
      </c>
    </row>
    <row r="1177" spans="1:4" ht="12.75" thickBot="1" x14ac:dyDescent="0.25">
      <c r="A1177" s="33" t="s">
        <v>1225</v>
      </c>
      <c r="B1177" s="33" t="s">
        <v>1912</v>
      </c>
      <c r="C1177" s="33">
        <v>5403845</v>
      </c>
      <c r="D1177" s="37" t="s">
        <v>2878</v>
      </c>
    </row>
    <row r="1178" spans="1:4" ht="12.75" thickBot="1" x14ac:dyDescent="0.25">
      <c r="A1178" s="33" t="s">
        <v>1226</v>
      </c>
      <c r="B1178" s="33" t="s">
        <v>1912</v>
      </c>
      <c r="C1178" s="33">
        <v>5420149</v>
      </c>
      <c r="D1178" s="37" t="s">
        <v>2861</v>
      </c>
    </row>
    <row r="1179" spans="1:4" ht="12.75" thickBot="1" x14ac:dyDescent="0.25">
      <c r="A1179" s="33" t="s">
        <v>1227</v>
      </c>
      <c r="B1179" s="33" t="s">
        <v>1912</v>
      </c>
      <c r="C1179" s="33">
        <v>5421478</v>
      </c>
      <c r="D1179" s="37" t="s">
        <v>2879</v>
      </c>
    </row>
    <row r="1180" spans="1:4" ht="12.75" thickBot="1" x14ac:dyDescent="0.25">
      <c r="A1180" s="33" t="s">
        <v>1228</v>
      </c>
      <c r="B1180" s="33" t="s">
        <v>1912</v>
      </c>
      <c r="C1180" s="33">
        <v>5421481</v>
      </c>
      <c r="D1180" s="37" t="s">
        <v>2880</v>
      </c>
    </row>
    <row r="1181" spans="1:4" ht="12.75" thickBot="1" x14ac:dyDescent="0.25">
      <c r="A1181" s="33" t="s">
        <v>1229</v>
      </c>
      <c r="B1181" s="33" t="s">
        <v>1949</v>
      </c>
      <c r="C1181" s="33">
        <v>5406074</v>
      </c>
      <c r="D1181" s="37" t="s">
        <v>2803</v>
      </c>
    </row>
    <row r="1182" spans="1:4" ht="12.75" thickBot="1" x14ac:dyDescent="0.25">
      <c r="A1182" s="33" t="s">
        <v>1230</v>
      </c>
      <c r="B1182" s="33" t="s">
        <v>1950</v>
      </c>
      <c r="C1182" s="33">
        <v>5569606</v>
      </c>
      <c r="D1182" s="37" t="s">
        <v>2810</v>
      </c>
    </row>
    <row r="1183" spans="1:4" ht="12.75" thickBot="1" x14ac:dyDescent="0.25">
      <c r="A1183" s="33" t="s">
        <v>1231</v>
      </c>
      <c r="B1183" s="33" t="s">
        <v>1884</v>
      </c>
      <c r="C1183" s="33">
        <v>5559326</v>
      </c>
      <c r="D1183" s="37" t="s">
        <v>2881</v>
      </c>
    </row>
    <row r="1184" spans="1:4" ht="12.75" thickBot="1" x14ac:dyDescent="0.25">
      <c r="A1184" s="33" t="s">
        <v>1232</v>
      </c>
      <c r="B1184" s="33" t="s">
        <v>1884</v>
      </c>
      <c r="C1184" s="33">
        <v>5559318</v>
      </c>
      <c r="D1184" s="37" t="s">
        <v>2882</v>
      </c>
    </row>
    <row r="1185" spans="1:4" ht="12.75" thickBot="1" x14ac:dyDescent="0.25">
      <c r="A1185" s="33" t="s">
        <v>1233</v>
      </c>
      <c r="B1185" s="33" t="s">
        <v>1655</v>
      </c>
      <c r="C1185" s="33">
        <v>4811312</v>
      </c>
      <c r="D1185" s="37" t="s">
        <v>2883</v>
      </c>
    </row>
    <row r="1186" spans="1:4" ht="12.75" thickBot="1" x14ac:dyDescent="0.25">
      <c r="A1186" s="33" t="s">
        <v>1234</v>
      </c>
      <c r="B1186" s="33" t="s">
        <v>1951</v>
      </c>
      <c r="C1186" s="33">
        <v>5477131</v>
      </c>
      <c r="D1186" s="37" t="s">
        <v>2767</v>
      </c>
    </row>
    <row r="1187" spans="1:4" ht="12.75" thickBot="1" x14ac:dyDescent="0.25">
      <c r="A1187" s="33" t="s">
        <v>1235</v>
      </c>
      <c r="B1187" s="33" t="s">
        <v>1912</v>
      </c>
      <c r="C1187" s="33">
        <v>5504753</v>
      </c>
      <c r="D1187" s="37" t="s">
        <v>2767</v>
      </c>
    </row>
    <row r="1188" spans="1:4" ht="12.75" thickBot="1" x14ac:dyDescent="0.25">
      <c r="A1188" s="33" t="s">
        <v>1236</v>
      </c>
      <c r="B1188" s="33" t="s">
        <v>1952</v>
      </c>
      <c r="C1188" s="33">
        <v>5487889</v>
      </c>
      <c r="D1188" s="37" t="s">
        <v>2767</v>
      </c>
    </row>
    <row r="1189" spans="1:4" ht="12.75" thickBot="1" x14ac:dyDescent="0.25">
      <c r="A1189" s="33" t="s">
        <v>1237</v>
      </c>
      <c r="B1189" s="33" t="s">
        <v>1953</v>
      </c>
      <c r="C1189" s="33">
        <v>5501695</v>
      </c>
      <c r="D1189" s="37" t="s">
        <v>2767</v>
      </c>
    </row>
    <row r="1190" spans="1:4" ht="12.75" thickBot="1" x14ac:dyDescent="0.25">
      <c r="A1190" s="33" t="s">
        <v>1238</v>
      </c>
      <c r="B1190" s="33" t="s">
        <v>1954</v>
      </c>
      <c r="C1190" s="33">
        <v>5514539</v>
      </c>
      <c r="D1190" s="37" t="s">
        <v>2767</v>
      </c>
    </row>
    <row r="1191" spans="1:4" ht="12.75" thickBot="1" x14ac:dyDescent="0.25">
      <c r="A1191" s="33" t="s">
        <v>1239</v>
      </c>
      <c r="B1191" s="33" t="s">
        <v>1955</v>
      </c>
      <c r="C1191" s="33">
        <v>5523719</v>
      </c>
      <c r="D1191" s="37" t="s">
        <v>2767</v>
      </c>
    </row>
    <row r="1192" spans="1:4" ht="12.75" thickBot="1" x14ac:dyDescent="0.25">
      <c r="A1192" s="33" t="s">
        <v>1240</v>
      </c>
      <c r="B1192" s="33" t="s">
        <v>1956</v>
      </c>
      <c r="C1192" s="33">
        <v>5532349</v>
      </c>
      <c r="D1192" s="37" t="s">
        <v>2767</v>
      </c>
    </row>
    <row r="1193" spans="1:4" ht="12.75" thickBot="1" x14ac:dyDescent="0.25">
      <c r="A1193" s="33" t="s">
        <v>1241</v>
      </c>
      <c r="B1193" s="33" t="s">
        <v>1957</v>
      </c>
      <c r="C1193" s="33">
        <v>5541642</v>
      </c>
      <c r="D1193" s="37" t="s">
        <v>2767</v>
      </c>
    </row>
    <row r="1194" spans="1:4" ht="12.75" thickBot="1" x14ac:dyDescent="0.25">
      <c r="A1194" s="33" t="s">
        <v>1242</v>
      </c>
      <c r="B1194" s="33" t="s">
        <v>1958</v>
      </c>
      <c r="C1194" s="33">
        <v>5550993</v>
      </c>
      <c r="D1194" s="37" t="s">
        <v>2767</v>
      </c>
    </row>
    <row r="1195" spans="1:4" ht="12.75" thickBot="1" x14ac:dyDescent="0.25">
      <c r="A1195" s="33" t="s">
        <v>1243</v>
      </c>
      <c r="B1195" s="33" t="s">
        <v>1884</v>
      </c>
      <c r="C1195" s="33">
        <v>5473989</v>
      </c>
      <c r="D1195" s="37" t="s">
        <v>2767</v>
      </c>
    </row>
    <row r="1196" spans="1:4" ht="12.75" thickBot="1" x14ac:dyDescent="0.25">
      <c r="A1196" s="33" t="s">
        <v>1244</v>
      </c>
      <c r="B1196" s="33" t="s">
        <v>1944</v>
      </c>
      <c r="C1196" s="33">
        <v>5529699</v>
      </c>
      <c r="D1196" s="37" t="s">
        <v>2767</v>
      </c>
    </row>
    <row r="1197" spans="1:4" ht="12.75" thickBot="1" x14ac:dyDescent="0.25">
      <c r="A1197" s="33" t="s">
        <v>1245</v>
      </c>
      <c r="B1197" s="33" t="s">
        <v>1959</v>
      </c>
      <c r="C1197" s="33">
        <v>5480705</v>
      </c>
      <c r="D1197" s="37" t="s">
        <v>2767</v>
      </c>
    </row>
    <row r="1198" spans="1:4" ht="12.75" thickBot="1" x14ac:dyDescent="0.25">
      <c r="A1198" s="33" t="s">
        <v>1246</v>
      </c>
      <c r="B1198" s="33" t="s">
        <v>1881</v>
      </c>
      <c r="C1198" s="33">
        <v>5583428</v>
      </c>
      <c r="D1198" s="37" t="s">
        <v>2767</v>
      </c>
    </row>
    <row r="1199" spans="1:4" ht="12.75" thickBot="1" x14ac:dyDescent="0.25">
      <c r="A1199" s="33" t="s">
        <v>1247</v>
      </c>
      <c r="B1199" s="33" t="s">
        <v>1884</v>
      </c>
      <c r="C1199" s="33">
        <v>5478657</v>
      </c>
      <c r="D1199" s="37" t="s">
        <v>2884</v>
      </c>
    </row>
    <row r="1200" spans="1:4" ht="12.75" thickBot="1" x14ac:dyDescent="0.25">
      <c r="A1200" s="33" t="s">
        <v>1248</v>
      </c>
      <c r="B1200" s="33" t="s">
        <v>1960</v>
      </c>
      <c r="C1200" s="33">
        <v>5319638</v>
      </c>
      <c r="D1200" s="37" t="s">
        <v>2868</v>
      </c>
    </row>
    <row r="1201" spans="1:4" ht="12.75" thickBot="1" x14ac:dyDescent="0.25">
      <c r="A1201" s="33" t="s">
        <v>1249</v>
      </c>
      <c r="B1201" s="33" t="s">
        <v>1961</v>
      </c>
      <c r="C1201" s="33">
        <v>5037026</v>
      </c>
      <c r="D1201" s="37" t="s">
        <v>2868</v>
      </c>
    </row>
    <row r="1202" spans="1:4" ht="12.75" thickBot="1" x14ac:dyDescent="0.25">
      <c r="A1202" s="33" t="s">
        <v>1250</v>
      </c>
      <c r="B1202" s="33" t="s">
        <v>1943</v>
      </c>
      <c r="C1202" s="33">
        <v>5536374</v>
      </c>
      <c r="D1202" s="37" t="s">
        <v>2878</v>
      </c>
    </row>
    <row r="1203" spans="1:4" ht="12.75" thickBot="1" x14ac:dyDescent="0.25">
      <c r="A1203" s="33" t="s">
        <v>1251</v>
      </c>
      <c r="B1203" s="33" t="s">
        <v>1884</v>
      </c>
      <c r="C1203" s="33">
        <v>5506195</v>
      </c>
      <c r="D1203" s="37" t="s">
        <v>2885</v>
      </c>
    </row>
    <row r="1204" spans="1:4" ht="12.75" thickBot="1" x14ac:dyDescent="0.25">
      <c r="A1204" s="33" t="s">
        <v>1252</v>
      </c>
      <c r="B1204" s="33" t="s">
        <v>1944</v>
      </c>
      <c r="C1204" s="33">
        <v>5538717</v>
      </c>
      <c r="D1204" s="37" t="s">
        <v>2775</v>
      </c>
    </row>
    <row r="1205" spans="1:4" ht="12.75" thickBot="1" x14ac:dyDescent="0.25">
      <c r="A1205" s="33" t="s">
        <v>1253</v>
      </c>
      <c r="B1205" s="33" t="s">
        <v>1944</v>
      </c>
      <c r="C1205" s="33">
        <v>5599982</v>
      </c>
      <c r="D1205" s="37" t="s">
        <v>2775</v>
      </c>
    </row>
    <row r="1206" spans="1:4" ht="12.75" thickBot="1" x14ac:dyDescent="0.25">
      <c r="A1206" s="33" t="s">
        <v>1254</v>
      </c>
      <c r="B1206" s="33" t="s">
        <v>1944</v>
      </c>
      <c r="C1206" s="33">
        <v>5599983</v>
      </c>
      <c r="D1206" s="37" t="s">
        <v>2775</v>
      </c>
    </row>
    <row r="1207" spans="1:4" ht="12.75" thickBot="1" x14ac:dyDescent="0.25">
      <c r="A1207" s="33" t="s">
        <v>1255</v>
      </c>
      <c r="B1207" s="33" t="s">
        <v>1944</v>
      </c>
      <c r="C1207" s="33">
        <v>5498703</v>
      </c>
      <c r="D1207" s="37" t="s">
        <v>2775</v>
      </c>
    </row>
    <row r="1208" spans="1:4" ht="12.75" thickBot="1" x14ac:dyDescent="0.25">
      <c r="A1208" s="33" t="s">
        <v>1256</v>
      </c>
      <c r="B1208" s="33" t="s">
        <v>1943</v>
      </c>
      <c r="C1208" s="33">
        <v>5536429</v>
      </c>
      <c r="D1208" s="37" t="s">
        <v>2765</v>
      </c>
    </row>
    <row r="1209" spans="1:4" ht="12.75" thickBot="1" x14ac:dyDescent="0.25">
      <c r="A1209" s="33" t="s">
        <v>1257</v>
      </c>
      <c r="B1209" s="33" t="s">
        <v>1943</v>
      </c>
      <c r="C1209" s="33">
        <v>5536431</v>
      </c>
      <c r="D1209" s="37" t="s">
        <v>2766</v>
      </c>
    </row>
    <row r="1210" spans="1:4" ht="12.75" thickBot="1" x14ac:dyDescent="0.25">
      <c r="A1210" s="33" t="s">
        <v>1258</v>
      </c>
      <c r="B1210" s="33" t="s">
        <v>1943</v>
      </c>
      <c r="C1210" s="33">
        <v>5536433</v>
      </c>
      <c r="D1210" s="37" t="s">
        <v>2781</v>
      </c>
    </row>
    <row r="1211" spans="1:4" ht="12.75" thickBot="1" x14ac:dyDescent="0.25">
      <c r="A1211" s="33" t="s">
        <v>1259</v>
      </c>
      <c r="B1211" s="33" t="s">
        <v>1943</v>
      </c>
      <c r="C1211" s="33">
        <v>5536436</v>
      </c>
      <c r="D1211" s="37" t="s">
        <v>2780</v>
      </c>
    </row>
    <row r="1212" spans="1:4" ht="12.75" thickBot="1" x14ac:dyDescent="0.25">
      <c r="A1212" s="33" t="s">
        <v>1260</v>
      </c>
      <c r="B1212" s="33" t="s">
        <v>1962</v>
      </c>
      <c r="C1212" s="33" t="s">
        <v>2989</v>
      </c>
      <c r="D1212" s="37" t="s">
        <v>2863</v>
      </c>
    </row>
    <row r="1213" spans="1:4" ht="12.75" thickBot="1" x14ac:dyDescent="0.25">
      <c r="A1213" s="33" t="s">
        <v>1261</v>
      </c>
      <c r="B1213" s="33" t="s">
        <v>1963</v>
      </c>
      <c r="C1213" s="33" t="s">
        <v>2990</v>
      </c>
      <c r="D1213" s="37" t="s">
        <v>2860</v>
      </c>
    </row>
    <row r="1214" spans="1:4" ht="12.75" thickBot="1" x14ac:dyDescent="0.25">
      <c r="A1214" s="33" t="s">
        <v>1262</v>
      </c>
      <c r="B1214" s="33" t="s">
        <v>1884</v>
      </c>
      <c r="C1214" s="33">
        <v>5506201</v>
      </c>
      <c r="D1214" s="37" t="s">
        <v>2886</v>
      </c>
    </row>
    <row r="1215" spans="1:4" ht="12.75" thickBot="1" x14ac:dyDescent="0.25">
      <c r="A1215" s="33" t="s">
        <v>1263</v>
      </c>
      <c r="B1215" s="33" t="s">
        <v>1884</v>
      </c>
      <c r="C1215" s="33">
        <v>5506207</v>
      </c>
      <c r="D1215" s="37" t="s">
        <v>2887</v>
      </c>
    </row>
    <row r="1216" spans="1:4" ht="12.75" thickBot="1" x14ac:dyDescent="0.25">
      <c r="A1216" s="33" t="s">
        <v>1264</v>
      </c>
      <c r="B1216" s="33" t="s">
        <v>1944</v>
      </c>
      <c r="C1216" s="33">
        <v>5498705</v>
      </c>
      <c r="D1216" s="37" t="s">
        <v>2784</v>
      </c>
    </row>
    <row r="1217" spans="1:4" ht="12.75" thickBot="1" x14ac:dyDescent="0.25">
      <c r="A1217" s="33" t="s">
        <v>1265</v>
      </c>
      <c r="B1217" s="33" t="s">
        <v>1944</v>
      </c>
      <c r="C1217" s="33">
        <v>5538715</v>
      </c>
      <c r="D1217" s="37" t="s">
        <v>2784</v>
      </c>
    </row>
    <row r="1218" spans="1:4" ht="12.75" thickBot="1" x14ac:dyDescent="0.25">
      <c r="A1218" s="33" t="s">
        <v>1266</v>
      </c>
      <c r="B1218" s="33" t="s">
        <v>1881</v>
      </c>
      <c r="C1218" s="33">
        <v>3578805</v>
      </c>
      <c r="D1218" s="37" t="s">
        <v>2821</v>
      </c>
    </row>
    <row r="1219" spans="1:4" ht="12.75" thickBot="1" x14ac:dyDescent="0.25">
      <c r="A1219" s="33" t="s">
        <v>1267</v>
      </c>
      <c r="B1219" s="33" t="s">
        <v>1895</v>
      </c>
      <c r="C1219" s="33">
        <v>5498704</v>
      </c>
      <c r="D1219" s="37" t="s">
        <v>2794</v>
      </c>
    </row>
    <row r="1220" spans="1:4" ht="12.75" thickBot="1" x14ac:dyDescent="0.25">
      <c r="A1220" s="33" t="s">
        <v>1268</v>
      </c>
      <c r="B1220" s="33" t="s">
        <v>1895</v>
      </c>
      <c r="C1220" s="33">
        <v>5538714</v>
      </c>
      <c r="D1220" s="37" t="s">
        <v>2794</v>
      </c>
    </row>
    <row r="1221" spans="1:4" ht="12.75" thickBot="1" x14ac:dyDescent="0.25">
      <c r="A1221" s="33" t="s">
        <v>1269</v>
      </c>
      <c r="B1221" s="33" t="s">
        <v>1884</v>
      </c>
      <c r="C1221" s="33">
        <v>5526927</v>
      </c>
      <c r="D1221" s="37" t="s">
        <v>2795</v>
      </c>
    </row>
    <row r="1222" spans="1:4" ht="12.75" thickBot="1" x14ac:dyDescent="0.25">
      <c r="A1222" s="33" t="s">
        <v>1270</v>
      </c>
      <c r="B1222" s="33" t="s">
        <v>1884</v>
      </c>
      <c r="C1222" s="33">
        <v>5526928</v>
      </c>
      <c r="D1222" s="37" t="s">
        <v>2796</v>
      </c>
    </row>
    <row r="1223" spans="1:4" ht="12.75" thickBot="1" x14ac:dyDescent="0.25">
      <c r="A1223" s="33" t="s">
        <v>1271</v>
      </c>
      <c r="B1223" s="33" t="s">
        <v>1964</v>
      </c>
      <c r="C1223" s="33" t="s">
        <v>2991</v>
      </c>
      <c r="D1223" s="37" t="s">
        <v>2796</v>
      </c>
    </row>
    <row r="1224" spans="1:4" ht="12.75" thickBot="1" x14ac:dyDescent="0.25">
      <c r="A1224" s="33" t="s">
        <v>1272</v>
      </c>
      <c r="B1224" s="33" t="s">
        <v>1965</v>
      </c>
      <c r="C1224" s="33" t="s">
        <v>2992</v>
      </c>
      <c r="D1224" s="37" t="s">
        <v>2796</v>
      </c>
    </row>
    <row r="1225" spans="1:4" ht="12.75" thickBot="1" x14ac:dyDescent="0.25">
      <c r="A1225" s="33" t="s">
        <v>1273</v>
      </c>
      <c r="B1225" s="33" t="s">
        <v>1966</v>
      </c>
      <c r="C1225" s="33">
        <v>5600222</v>
      </c>
      <c r="D1225" s="37" t="s">
        <v>2815</v>
      </c>
    </row>
    <row r="1226" spans="1:4" ht="12.75" thickBot="1" x14ac:dyDescent="0.25">
      <c r="A1226" s="33" t="s">
        <v>1274</v>
      </c>
      <c r="B1226" s="33" t="s">
        <v>1902</v>
      </c>
      <c r="C1226" s="33">
        <v>5489630</v>
      </c>
      <c r="D1226" s="37" t="s">
        <v>2754</v>
      </c>
    </row>
    <row r="1227" spans="1:4" ht="12.75" thickBot="1" x14ac:dyDescent="0.25">
      <c r="A1227" s="33" t="s">
        <v>1275</v>
      </c>
      <c r="B1227" s="33" t="s">
        <v>1884</v>
      </c>
      <c r="C1227" s="33">
        <v>5532353</v>
      </c>
      <c r="D1227" s="37" t="s">
        <v>2754</v>
      </c>
    </row>
    <row r="1228" spans="1:4" ht="12.75" thickBot="1" x14ac:dyDescent="0.25">
      <c r="A1228" s="33" t="s">
        <v>1276</v>
      </c>
      <c r="B1228" s="33" t="s">
        <v>1884</v>
      </c>
      <c r="C1228" s="33">
        <v>5534510</v>
      </c>
      <c r="D1228" s="37" t="s">
        <v>2802</v>
      </c>
    </row>
    <row r="1229" spans="1:4" ht="12.75" thickBot="1" x14ac:dyDescent="0.25">
      <c r="A1229" s="33" t="s">
        <v>1277</v>
      </c>
      <c r="B1229" s="33" t="s">
        <v>1884</v>
      </c>
      <c r="C1229" s="33">
        <v>5547740</v>
      </c>
      <c r="D1229" s="37" t="s">
        <v>2835</v>
      </c>
    </row>
    <row r="1230" spans="1:4" ht="12.75" thickBot="1" x14ac:dyDescent="0.25">
      <c r="A1230" s="33" t="s">
        <v>1278</v>
      </c>
      <c r="B1230" s="33" t="s">
        <v>1884</v>
      </c>
      <c r="C1230" s="33">
        <v>5547743</v>
      </c>
      <c r="D1230" s="37" t="s">
        <v>2836</v>
      </c>
    </row>
    <row r="1231" spans="1:4" ht="12.75" thickBot="1" x14ac:dyDescent="0.25">
      <c r="A1231" s="33" t="s">
        <v>1279</v>
      </c>
      <c r="B1231" s="33" t="s">
        <v>1944</v>
      </c>
      <c r="C1231" s="33">
        <v>5445807</v>
      </c>
      <c r="D1231" s="37" t="s">
        <v>2803</v>
      </c>
    </row>
    <row r="1232" spans="1:4" ht="12.75" thickBot="1" x14ac:dyDescent="0.25">
      <c r="A1232" s="33" t="s">
        <v>1280</v>
      </c>
      <c r="B1232" s="33" t="s">
        <v>1944</v>
      </c>
      <c r="C1232" s="33">
        <v>5498706</v>
      </c>
      <c r="D1232" s="37" t="s">
        <v>2803</v>
      </c>
    </row>
    <row r="1233" spans="1:4" ht="12.75" thickBot="1" x14ac:dyDescent="0.25">
      <c r="A1233" s="33" t="s">
        <v>1281</v>
      </c>
      <c r="B1233" s="33" t="s">
        <v>1944</v>
      </c>
      <c r="C1233" s="33">
        <v>5538716</v>
      </c>
      <c r="D1233" s="37" t="s">
        <v>2803</v>
      </c>
    </row>
    <row r="1234" spans="1:4" ht="12.75" thickBot="1" x14ac:dyDescent="0.25">
      <c r="A1234" s="33" t="s">
        <v>1282</v>
      </c>
      <c r="B1234" s="33" t="s">
        <v>1967</v>
      </c>
      <c r="C1234" s="33" t="s">
        <v>2993</v>
      </c>
      <c r="D1234" s="37" t="s">
        <v>2838</v>
      </c>
    </row>
    <row r="1235" spans="1:4" ht="12.75" thickBot="1" x14ac:dyDescent="0.25">
      <c r="A1235" s="33" t="s">
        <v>1283</v>
      </c>
      <c r="B1235" s="33" t="s">
        <v>1968</v>
      </c>
      <c r="C1235" s="33" t="s">
        <v>2994</v>
      </c>
      <c r="D1235" s="37" t="s">
        <v>2838</v>
      </c>
    </row>
    <row r="1236" spans="1:4" ht="12.75" thickBot="1" x14ac:dyDescent="0.25">
      <c r="A1236" s="33" t="s">
        <v>1284</v>
      </c>
      <c r="B1236" s="33" t="s">
        <v>1969</v>
      </c>
      <c r="C1236" s="33" t="s">
        <v>2995</v>
      </c>
      <c r="D1236" s="37" t="s">
        <v>2837</v>
      </c>
    </row>
    <row r="1237" spans="1:4" ht="12.75" thickBot="1" x14ac:dyDescent="0.25">
      <c r="A1237" s="33" t="s">
        <v>1285</v>
      </c>
      <c r="B1237" s="33" t="s">
        <v>1970</v>
      </c>
      <c r="C1237" s="33" t="s">
        <v>2996</v>
      </c>
      <c r="D1237" s="37" t="s">
        <v>2837</v>
      </c>
    </row>
    <row r="1238" spans="1:4" ht="12.75" thickBot="1" x14ac:dyDescent="0.25">
      <c r="A1238" s="33" t="s">
        <v>1286</v>
      </c>
      <c r="B1238" s="33" t="s">
        <v>1971</v>
      </c>
      <c r="C1238" s="33" t="s">
        <v>2997</v>
      </c>
      <c r="D1238" s="37" t="s">
        <v>2837</v>
      </c>
    </row>
    <row r="1239" spans="1:4" ht="12.75" thickBot="1" x14ac:dyDescent="0.25">
      <c r="A1239" s="33" t="s">
        <v>1287</v>
      </c>
      <c r="B1239" s="33" t="s">
        <v>1884</v>
      </c>
      <c r="C1239" s="33">
        <v>5557772</v>
      </c>
      <c r="D1239" s="37" t="s">
        <v>2808</v>
      </c>
    </row>
    <row r="1240" spans="1:4" ht="12.75" thickBot="1" x14ac:dyDescent="0.25">
      <c r="A1240" s="33" t="s">
        <v>1288</v>
      </c>
      <c r="B1240" s="33" t="s">
        <v>1884</v>
      </c>
      <c r="C1240" s="33">
        <v>5557771</v>
      </c>
      <c r="D1240" s="37" t="s">
        <v>2807</v>
      </c>
    </row>
    <row r="1241" spans="1:4" ht="12.75" thickBot="1" x14ac:dyDescent="0.25">
      <c r="A1241" s="33" t="s">
        <v>1289</v>
      </c>
      <c r="B1241" s="33" t="s">
        <v>1972</v>
      </c>
      <c r="C1241" s="33">
        <v>5556490</v>
      </c>
      <c r="D1241" s="37" t="s">
        <v>2772</v>
      </c>
    </row>
    <row r="1242" spans="1:4" ht="12.75" thickBot="1" x14ac:dyDescent="0.25">
      <c r="A1242" s="33" t="s">
        <v>1290</v>
      </c>
      <c r="B1242" s="33" t="s">
        <v>1884</v>
      </c>
      <c r="C1242" s="33">
        <v>5493683</v>
      </c>
      <c r="D1242" s="37" t="s">
        <v>2888</v>
      </c>
    </row>
    <row r="1243" spans="1:4" ht="12.75" thickBot="1" x14ac:dyDescent="0.25">
      <c r="A1243" s="33" t="s">
        <v>1291</v>
      </c>
      <c r="B1243" s="33" t="s">
        <v>1945</v>
      </c>
      <c r="C1243" s="33">
        <v>5523816</v>
      </c>
      <c r="D1243" s="37" t="s">
        <v>2761</v>
      </c>
    </row>
    <row r="1244" spans="1:4" ht="12.75" thickBot="1" x14ac:dyDescent="0.25">
      <c r="A1244" s="33" t="s">
        <v>1292</v>
      </c>
      <c r="B1244" s="33" t="s">
        <v>1945</v>
      </c>
      <c r="C1244" s="33">
        <v>5569259</v>
      </c>
      <c r="D1244" s="37" t="s">
        <v>2761</v>
      </c>
    </row>
    <row r="1245" spans="1:4" ht="12.75" thickBot="1" x14ac:dyDescent="0.25">
      <c r="A1245" s="33" t="s">
        <v>1293</v>
      </c>
      <c r="B1245" s="33" t="s">
        <v>1973</v>
      </c>
      <c r="C1245" s="33">
        <v>4095912</v>
      </c>
      <c r="D1245" s="37" t="s">
        <v>2849</v>
      </c>
    </row>
    <row r="1246" spans="1:4" ht="12.75" thickBot="1" x14ac:dyDescent="0.25">
      <c r="A1246" s="33" t="s">
        <v>1294</v>
      </c>
      <c r="B1246" s="33" t="s">
        <v>1974</v>
      </c>
      <c r="C1246" s="33">
        <v>5538819</v>
      </c>
      <c r="D1246" s="37" t="s">
        <v>2758</v>
      </c>
    </row>
    <row r="1247" spans="1:4" ht="12.75" thickBot="1" x14ac:dyDescent="0.25">
      <c r="A1247" s="33" t="s">
        <v>1295</v>
      </c>
      <c r="B1247" s="33" t="s">
        <v>1975</v>
      </c>
      <c r="C1247" s="33">
        <v>5646204</v>
      </c>
      <c r="D1247" s="37" t="s">
        <v>2858</v>
      </c>
    </row>
    <row r="1248" spans="1:4" ht="12.75" thickBot="1" x14ac:dyDescent="0.25">
      <c r="A1248" s="33" t="s">
        <v>1296</v>
      </c>
      <c r="B1248" s="33" t="s">
        <v>1976</v>
      </c>
      <c r="C1248" s="33">
        <v>5658714</v>
      </c>
      <c r="D1248" s="37" t="s">
        <v>2857</v>
      </c>
    </row>
    <row r="1249" spans="1:4" ht="12.75" thickBot="1" x14ac:dyDescent="0.25">
      <c r="A1249" s="33" t="s">
        <v>1297</v>
      </c>
      <c r="B1249" s="33" t="s">
        <v>1912</v>
      </c>
      <c r="C1249" s="33">
        <v>5421494</v>
      </c>
      <c r="D1249" s="37" t="s">
        <v>2885</v>
      </c>
    </row>
    <row r="1250" spans="1:4" ht="12.75" thickBot="1" x14ac:dyDescent="0.25">
      <c r="A1250" s="33" t="s">
        <v>1298</v>
      </c>
      <c r="B1250" s="33" t="s">
        <v>1977</v>
      </c>
      <c r="C1250" s="33">
        <v>5670617</v>
      </c>
      <c r="D1250" s="37" t="s">
        <v>2837</v>
      </c>
    </row>
    <row r="1251" spans="1:4" ht="12.75" thickBot="1" x14ac:dyDescent="0.25">
      <c r="A1251" s="33" t="s">
        <v>1299</v>
      </c>
      <c r="B1251" s="33" t="s">
        <v>1978</v>
      </c>
      <c r="C1251" s="33">
        <v>5693631</v>
      </c>
      <c r="D1251" s="37" t="s">
        <v>2760</v>
      </c>
    </row>
    <row r="1252" spans="1:4" ht="12.75" thickBot="1" x14ac:dyDescent="0.25">
      <c r="A1252" s="33" t="s">
        <v>1300</v>
      </c>
      <c r="B1252" s="33" t="s">
        <v>1950</v>
      </c>
      <c r="C1252" s="33">
        <v>5706563</v>
      </c>
      <c r="D1252" s="37" t="s">
        <v>2868</v>
      </c>
    </row>
    <row r="1253" spans="1:4" ht="12.75" thickBot="1" x14ac:dyDescent="0.25">
      <c r="A1253" s="33" t="s">
        <v>1301</v>
      </c>
      <c r="B1253" s="33" t="s">
        <v>1883</v>
      </c>
      <c r="C1253" s="33">
        <v>5706703</v>
      </c>
      <c r="D1253" s="37" t="s">
        <v>2889</v>
      </c>
    </row>
    <row r="1254" spans="1:4" ht="12.75" thickBot="1" x14ac:dyDescent="0.25">
      <c r="A1254" s="33" t="s">
        <v>1302</v>
      </c>
      <c r="B1254" s="33" t="s">
        <v>1883</v>
      </c>
      <c r="C1254" s="33">
        <v>5716845</v>
      </c>
      <c r="D1254" s="37" t="s">
        <v>2834</v>
      </c>
    </row>
    <row r="1255" spans="1:4" ht="12.75" thickBot="1" x14ac:dyDescent="0.25">
      <c r="A1255" s="33" t="s">
        <v>1303</v>
      </c>
      <c r="B1255" s="33" t="s">
        <v>1883</v>
      </c>
      <c r="C1255" s="33">
        <v>5717008</v>
      </c>
      <c r="D1255" s="37" t="s">
        <v>2872</v>
      </c>
    </row>
    <row r="1256" spans="1:4" ht="12.75" thickBot="1" x14ac:dyDescent="0.25">
      <c r="A1256" s="33" t="s">
        <v>1304</v>
      </c>
      <c r="B1256" s="33" t="s">
        <v>1883</v>
      </c>
      <c r="C1256" s="33">
        <v>5719213</v>
      </c>
      <c r="D1256" s="37" t="s">
        <v>2890</v>
      </c>
    </row>
    <row r="1257" spans="1:4" ht="12.75" thickBot="1" x14ac:dyDescent="0.25">
      <c r="A1257" s="33" t="s">
        <v>1305</v>
      </c>
      <c r="B1257" s="33" t="s">
        <v>1979</v>
      </c>
      <c r="C1257" s="33">
        <v>5724781</v>
      </c>
      <c r="D1257" s="37" t="s">
        <v>2759</v>
      </c>
    </row>
    <row r="1258" spans="1:4" ht="12.75" thickBot="1" x14ac:dyDescent="0.25">
      <c r="A1258" s="33" t="s">
        <v>1306</v>
      </c>
      <c r="B1258" s="33" t="s">
        <v>1980</v>
      </c>
      <c r="C1258" s="33">
        <v>5659360</v>
      </c>
      <c r="D1258" s="37" t="s">
        <v>2860</v>
      </c>
    </row>
    <row r="1259" spans="1:4" ht="12.75" thickBot="1" x14ac:dyDescent="0.25">
      <c r="A1259" s="33" t="s">
        <v>1307</v>
      </c>
      <c r="B1259" s="33" t="s">
        <v>1981</v>
      </c>
      <c r="C1259" s="33">
        <v>5657780</v>
      </c>
      <c r="D1259" s="37" t="s">
        <v>2761</v>
      </c>
    </row>
    <row r="1260" spans="1:4" ht="12.75" thickBot="1" x14ac:dyDescent="0.25">
      <c r="A1260" s="33" t="s">
        <v>1308</v>
      </c>
      <c r="B1260" s="33" t="s">
        <v>1979</v>
      </c>
      <c r="C1260" s="33">
        <v>5733970</v>
      </c>
      <c r="D1260" s="37" t="s">
        <v>2891</v>
      </c>
    </row>
    <row r="1261" spans="1:4" ht="12.75" thickBot="1" x14ac:dyDescent="0.25">
      <c r="A1261" s="33" t="s">
        <v>1309</v>
      </c>
      <c r="B1261" s="33" t="s">
        <v>1982</v>
      </c>
      <c r="C1261" s="33">
        <v>5734064</v>
      </c>
      <c r="D1261" s="37" t="s">
        <v>2892</v>
      </c>
    </row>
    <row r="1262" spans="1:4" ht="12.75" thickBot="1" x14ac:dyDescent="0.25">
      <c r="A1262" s="33" t="s">
        <v>1310</v>
      </c>
      <c r="B1262" s="33" t="s">
        <v>1940</v>
      </c>
      <c r="C1262" s="33">
        <v>4420098</v>
      </c>
      <c r="D1262" s="37" t="s">
        <v>2892</v>
      </c>
    </row>
    <row r="1263" spans="1:4" ht="12.75" thickBot="1" x14ac:dyDescent="0.25">
      <c r="A1263" s="33" t="s">
        <v>1311</v>
      </c>
      <c r="B1263" s="33" t="s">
        <v>1983</v>
      </c>
      <c r="C1263" s="33">
        <v>5752255</v>
      </c>
      <c r="D1263" s="37" t="s">
        <v>2863</v>
      </c>
    </row>
    <row r="1264" spans="1:4" ht="12.75" thickBot="1" x14ac:dyDescent="0.25">
      <c r="A1264" s="33" t="s">
        <v>1312</v>
      </c>
      <c r="B1264" s="33" t="s">
        <v>1984</v>
      </c>
      <c r="C1264" s="33">
        <v>5701703</v>
      </c>
      <c r="D1264" s="37" t="s">
        <v>2887</v>
      </c>
    </row>
    <row r="1265" spans="1:4" ht="12.75" thickBot="1" x14ac:dyDescent="0.25">
      <c r="A1265" s="33" t="s">
        <v>1313</v>
      </c>
      <c r="B1265" s="33" t="s">
        <v>1985</v>
      </c>
      <c r="C1265" s="33">
        <v>5486925</v>
      </c>
      <c r="D1265" s="37" t="s">
        <v>2893</v>
      </c>
    </row>
    <row r="1266" spans="1:4" ht="12.75" thickBot="1" x14ac:dyDescent="0.25">
      <c r="A1266" s="33" t="s">
        <v>1314</v>
      </c>
      <c r="B1266" s="33" t="s">
        <v>1985</v>
      </c>
      <c r="C1266" s="33">
        <v>5489624</v>
      </c>
      <c r="D1266" s="37" t="s">
        <v>2762</v>
      </c>
    </row>
    <row r="1267" spans="1:4" ht="12.75" thickBot="1" x14ac:dyDescent="0.25">
      <c r="A1267" s="33" t="s">
        <v>1315</v>
      </c>
      <c r="B1267" s="33" t="s">
        <v>1894</v>
      </c>
      <c r="C1267" s="33">
        <v>5694738</v>
      </c>
      <c r="D1267" s="37" t="s">
        <v>2775</v>
      </c>
    </row>
    <row r="1268" spans="1:4" ht="12.75" thickBot="1" x14ac:dyDescent="0.25">
      <c r="A1268" s="33" t="s">
        <v>1316</v>
      </c>
      <c r="B1268" s="33" t="s">
        <v>1986</v>
      </c>
      <c r="C1268" s="33">
        <v>5569161</v>
      </c>
      <c r="D1268" s="37" t="s">
        <v>2767</v>
      </c>
    </row>
    <row r="1269" spans="1:4" ht="12.75" thickBot="1" x14ac:dyDescent="0.25">
      <c r="A1269" s="33" t="s">
        <v>1317</v>
      </c>
      <c r="B1269" s="33" t="s">
        <v>1987</v>
      </c>
      <c r="C1269" s="33">
        <v>5581790</v>
      </c>
      <c r="D1269" s="37" t="s">
        <v>2767</v>
      </c>
    </row>
    <row r="1270" spans="1:4" ht="12.75" thickBot="1" x14ac:dyDescent="0.25">
      <c r="A1270" s="33" t="s">
        <v>1318</v>
      </c>
      <c r="B1270" s="33" t="s">
        <v>1988</v>
      </c>
      <c r="C1270" s="33">
        <v>5584524</v>
      </c>
      <c r="D1270" s="37" t="s">
        <v>2767</v>
      </c>
    </row>
    <row r="1271" spans="1:4" ht="12.75" thickBot="1" x14ac:dyDescent="0.25">
      <c r="A1271" s="33" t="s">
        <v>1319</v>
      </c>
      <c r="B1271" s="33" t="s">
        <v>1989</v>
      </c>
      <c r="C1271" s="33">
        <v>5592983</v>
      </c>
      <c r="D1271" s="37" t="s">
        <v>2767</v>
      </c>
    </row>
    <row r="1272" spans="1:4" ht="12.75" thickBot="1" x14ac:dyDescent="0.25">
      <c r="A1272" s="33" t="s">
        <v>1320</v>
      </c>
      <c r="B1272" s="33" t="s">
        <v>1990</v>
      </c>
      <c r="C1272" s="33">
        <v>5600180</v>
      </c>
      <c r="D1272" s="37" t="s">
        <v>2767</v>
      </c>
    </row>
    <row r="1273" spans="1:4" ht="12.75" thickBot="1" x14ac:dyDescent="0.25">
      <c r="A1273" s="33" t="s">
        <v>1321</v>
      </c>
      <c r="B1273" s="33" t="s">
        <v>1991</v>
      </c>
      <c r="C1273" s="33">
        <v>5600181</v>
      </c>
      <c r="D1273" s="37" t="s">
        <v>2767</v>
      </c>
    </row>
    <row r="1274" spans="1:4" ht="12.75" thickBot="1" x14ac:dyDescent="0.25">
      <c r="A1274" s="33" t="s">
        <v>1322</v>
      </c>
      <c r="B1274" s="33" t="s">
        <v>1992</v>
      </c>
      <c r="C1274" s="33">
        <v>5600182</v>
      </c>
      <c r="D1274" s="37" t="s">
        <v>2767</v>
      </c>
    </row>
    <row r="1275" spans="1:4" ht="12.75" thickBot="1" x14ac:dyDescent="0.25">
      <c r="A1275" s="33" t="s">
        <v>1323</v>
      </c>
      <c r="B1275" s="33" t="s">
        <v>1993</v>
      </c>
      <c r="C1275" s="33">
        <v>5600195</v>
      </c>
      <c r="D1275" s="37" t="s">
        <v>2767</v>
      </c>
    </row>
    <row r="1276" spans="1:4" ht="12.75" thickBot="1" x14ac:dyDescent="0.25">
      <c r="A1276" s="33" t="s">
        <v>1324</v>
      </c>
      <c r="B1276" s="33" t="s">
        <v>1994</v>
      </c>
      <c r="C1276" s="33">
        <v>5600221</v>
      </c>
      <c r="D1276" s="37" t="s">
        <v>2767</v>
      </c>
    </row>
    <row r="1277" spans="1:4" ht="12.75" thickBot="1" x14ac:dyDescent="0.25">
      <c r="A1277" s="33" t="s">
        <v>1325</v>
      </c>
      <c r="B1277" s="33" t="s">
        <v>1943</v>
      </c>
      <c r="C1277" s="33">
        <v>5661826</v>
      </c>
      <c r="D1277" s="37" t="s">
        <v>2842</v>
      </c>
    </row>
    <row r="1278" spans="1:4" ht="12.75" thickBot="1" x14ac:dyDescent="0.25">
      <c r="A1278" s="33" t="s">
        <v>1326</v>
      </c>
      <c r="B1278" s="33" t="s">
        <v>1995</v>
      </c>
      <c r="C1278" s="33">
        <v>5591898</v>
      </c>
      <c r="D1278" s="37" t="s">
        <v>2759</v>
      </c>
    </row>
    <row r="1279" spans="1:4" ht="12.75" thickBot="1" x14ac:dyDescent="0.25">
      <c r="A1279" s="33" t="s">
        <v>1327</v>
      </c>
      <c r="B1279" s="33" t="s">
        <v>1943</v>
      </c>
      <c r="C1279" s="33">
        <v>5596293</v>
      </c>
      <c r="D1279" s="37" t="s">
        <v>2894</v>
      </c>
    </row>
    <row r="1280" spans="1:4" ht="12.75" thickBot="1" x14ac:dyDescent="0.25">
      <c r="A1280" s="33" t="s">
        <v>1328</v>
      </c>
      <c r="B1280" s="33" t="s">
        <v>1996</v>
      </c>
      <c r="C1280" s="33">
        <v>4811527</v>
      </c>
      <c r="D1280" s="37" t="s">
        <v>2895</v>
      </c>
    </row>
    <row r="1281" spans="1:4" ht="12.75" thickBot="1" x14ac:dyDescent="0.25">
      <c r="A1281" s="33" t="s">
        <v>1329</v>
      </c>
      <c r="B1281" s="33" t="s">
        <v>1943</v>
      </c>
      <c r="C1281" s="33">
        <v>5648877</v>
      </c>
      <c r="D1281" s="37" t="s">
        <v>2879</v>
      </c>
    </row>
    <row r="1282" spans="1:4" ht="12.75" thickBot="1" x14ac:dyDescent="0.25">
      <c r="A1282" s="33" t="s">
        <v>1330</v>
      </c>
      <c r="B1282" s="33" t="s">
        <v>1943</v>
      </c>
      <c r="C1282" s="33">
        <v>5648879</v>
      </c>
      <c r="D1282" s="37" t="s">
        <v>2861</v>
      </c>
    </row>
    <row r="1283" spans="1:4" ht="12.75" thickBot="1" x14ac:dyDescent="0.25">
      <c r="A1283" s="33" t="s">
        <v>1331</v>
      </c>
      <c r="B1283" s="33" t="s">
        <v>1943</v>
      </c>
      <c r="C1283" s="33">
        <v>5583429</v>
      </c>
      <c r="D1283" s="37" t="s">
        <v>2764</v>
      </c>
    </row>
    <row r="1284" spans="1:4" ht="12.75" thickBot="1" x14ac:dyDescent="0.25">
      <c r="A1284" s="33" t="s">
        <v>1332</v>
      </c>
      <c r="B1284" s="33" t="s">
        <v>1943</v>
      </c>
      <c r="C1284" s="33">
        <v>5596295</v>
      </c>
      <c r="D1284" s="37" t="s">
        <v>2783</v>
      </c>
    </row>
    <row r="1285" spans="1:4" ht="12.75" thickBot="1" x14ac:dyDescent="0.25">
      <c r="A1285" s="33" t="s">
        <v>1333</v>
      </c>
      <c r="B1285" s="33" t="s">
        <v>1997</v>
      </c>
      <c r="C1285" s="33">
        <v>5590044</v>
      </c>
      <c r="D1285" s="37" t="s">
        <v>2784</v>
      </c>
    </row>
    <row r="1286" spans="1:4" ht="12.75" thickBot="1" x14ac:dyDescent="0.25">
      <c r="A1286" s="33" t="s">
        <v>1334</v>
      </c>
      <c r="B1286" s="33" t="s">
        <v>1998</v>
      </c>
      <c r="C1286" s="33">
        <v>5639850</v>
      </c>
      <c r="D1286" s="37" t="s">
        <v>2784</v>
      </c>
    </row>
    <row r="1287" spans="1:4" ht="12.75" thickBot="1" x14ac:dyDescent="0.25">
      <c r="A1287" s="33" t="s">
        <v>1335</v>
      </c>
      <c r="B1287" s="33" t="s">
        <v>1943</v>
      </c>
      <c r="C1287" s="33">
        <v>5648881</v>
      </c>
      <c r="D1287" s="37" t="s">
        <v>2784</v>
      </c>
    </row>
    <row r="1288" spans="1:4" ht="12.75" thickBot="1" x14ac:dyDescent="0.25">
      <c r="A1288" s="33" t="s">
        <v>1336</v>
      </c>
      <c r="B1288" s="33" t="s">
        <v>1999</v>
      </c>
      <c r="C1288" s="33">
        <v>5697093</v>
      </c>
      <c r="D1288" s="37" t="s">
        <v>2784</v>
      </c>
    </row>
    <row r="1289" spans="1:4" ht="12.75" thickBot="1" x14ac:dyDescent="0.25">
      <c r="A1289" s="33" t="s">
        <v>1337</v>
      </c>
      <c r="B1289" s="33" t="s">
        <v>1901</v>
      </c>
      <c r="C1289" s="33">
        <v>5493690</v>
      </c>
      <c r="D1289" s="37" t="s">
        <v>2822</v>
      </c>
    </row>
    <row r="1290" spans="1:4" ht="12.75" thickBot="1" x14ac:dyDescent="0.25">
      <c r="A1290" s="33" t="s">
        <v>1338</v>
      </c>
      <c r="B1290" s="33" t="s">
        <v>2000</v>
      </c>
      <c r="C1290" s="33">
        <v>5493691</v>
      </c>
      <c r="D1290" s="37" t="s">
        <v>2823</v>
      </c>
    </row>
    <row r="1291" spans="1:4" ht="12.75" thickBot="1" x14ac:dyDescent="0.25">
      <c r="A1291" s="33" t="s">
        <v>1339</v>
      </c>
      <c r="B1291" s="33" t="s">
        <v>2001</v>
      </c>
      <c r="C1291" s="33">
        <v>5660493</v>
      </c>
      <c r="D1291" s="37" t="s">
        <v>2822</v>
      </c>
    </row>
    <row r="1292" spans="1:4" ht="12.75" thickBot="1" x14ac:dyDescent="0.25">
      <c r="A1292" s="33" t="s">
        <v>1340</v>
      </c>
      <c r="B1292" s="33" t="s">
        <v>2001</v>
      </c>
      <c r="C1292" s="33">
        <v>5660494</v>
      </c>
      <c r="D1292" s="37" t="s">
        <v>2823</v>
      </c>
    </row>
    <row r="1293" spans="1:4" ht="12.75" thickBot="1" x14ac:dyDescent="0.25">
      <c r="A1293" s="33" t="s">
        <v>1341</v>
      </c>
      <c r="B1293" s="33" t="s">
        <v>1943</v>
      </c>
      <c r="C1293" s="33">
        <v>5636213</v>
      </c>
      <c r="D1293" s="37" t="s">
        <v>2825</v>
      </c>
    </row>
    <row r="1294" spans="1:4" ht="12.75" thickBot="1" x14ac:dyDescent="0.25">
      <c r="A1294" s="33" t="s">
        <v>1342</v>
      </c>
      <c r="B1294" s="33" t="s">
        <v>1943</v>
      </c>
      <c r="C1294" s="33">
        <v>5636214</v>
      </c>
      <c r="D1294" s="37" t="s">
        <v>2790</v>
      </c>
    </row>
    <row r="1295" spans="1:4" ht="12.75" thickBot="1" x14ac:dyDescent="0.25">
      <c r="A1295" s="33" t="s">
        <v>1343</v>
      </c>
      <c r="B1295" s="33" t="s">
        <v>1943</v>
      </c>
      <c r="C1295" s="33">
        <v>5636215</v>
      </c>
      <c r="D1295" s="37" t="s">
        <v>2824</v>
      </c>
    </row>
    <row r="1296" spans="1:4" ht="12.75" thickBot="1" x14ac:dyDescent="0.25">
      <c r="A1296" s="33" t="s">
        <v>1344</v>
      </c>
      <c r="B1296" s="33" t="s">
        <v>1943</v>
      </c>
      <c r="C1296" s="33">
        <v>5636216</v>
      </c>
      <c r="D1296" s="37" t="s">
        <v>2789</v>
      </c>
    </row>
    <row r="1297" spans="1:4" ht="12.75" thickBot="1" x14ac:dyDescent="0.25">
      <c r="A1297" s="33" t="s">
        <v>1345</v>
      </c>
      <c r="B1297" s="33" t="s">
        <v>1943</v>
      </c>
      <c r="C1297" s="33">
        <v>5610130</v>
      </c>
      <c r="D1297" s="37" t="s">
        <v>2896</v>
      </c>
    </row>
    <row r="1298" spans="1:4" ht="12.75" thickBot="1" x14ac:dyDescent="0.25">
      <c r="A1298" s="33" t="s">
        <v>1346</v>
      </c>
      <c r="B1298" s="33" t="s">
        <v>1943</v>
      </c>
      <c r="C1298" s="33">
        <v>5648882</v>
      </c>
      <c r="D1298" s="37" t="s">
        <v>2827</v>
      </c>
    </row>
    <row r="1299" spans="1:4" ht="12.75" thickBot="1" x14ac:dyDescent="0.25">
      <c r="A1299" s="33" t="s">
        <v>1347</v>
      </c>
      <c r="B1299" s="33" t="s">
        <v>2002</v>
      </c>
      <c r="C1299" s="33">
        <v>5590043</v>
      </c>
      <c r="D1299" s="37" t="s">
        <v>2794</v>
      </c>
    </row>
    <row r="1300" spans="1:4" ht="12.75" thickBot="1" x14ac:dyDescent="0.25">
      <c r="A1300" s="33" t="s">
        <v>1348</v>
      </c>
      <c r="B1300" s="33" t="s">
        <v>2003</v>
      </c>
      <c r="C1300" s="33">
        <v>5611751</v>
      </c>
      <c r="D1300" s="37" t="s">
        <v>2794</v>
      </c>
    </row>
    <row r="1301" spans="1:4" ht="12.75" thickBot="1" x14ac:dyDescent="0.25">
      <c r="A1301" s="33" t="s">
        <v>1349</v>
      </c>
      <c r="B1301" s="33" t="s">
        <v>1998</v>
      </c>
      <c r="C1301" s="33">
        <v>5639851</v>
      </c>
      <c r="D1301" s="37" t="s">
        <v>2794</v>
      </c>
    </row>
    <row r="1302" spans="1:4" ht="12.75" thickBot="1" x14ac:dyDescent="0.25">
      <c r="A1302" s="33" t="s">
        <v>1350</v>
      </c>
      <c r="B1302" s="33" t="s">
        <v>1901</v>
      </c>
      <c r="C1302" s="33">
        <v>5493693</v>
      </c>
      <c r="D1302" s="37" t="s">
        <v>2795</v>
      </c>
    </row>
    <row r="1303" spans="1:4" ht="12.75" thickBot="1" x14ac:dyDescent="0.25">
      <c r="A1303" s="33" t="s">
        <v>1351</v>
      </c>
      <c r="B1303" s="33" t="s">
        <v>1901</v>
      </c>
      <c r="C1303" s="33">
        <v>5493695</v>
      </c>
      <c r="D1303" s="37" t="s">
        <v>2796</v>
      </c>
    </row>
    <row r="1304" spans="1:4" ht="12.75" thickBot="1" x14ac:dyDescent="0.25">
      <c r="A1304" s="33" t="s">
        <v>1352</v>
      </c>
      <c r="B1304" s="33" t="s">
        <v>1997</v>
      </c>
      <c r="C1304" s="33">
        <v>5590045</v>
      </c>
      <c r="D1304" s="37" t="s">
        <v>2803</v>
      </c>
    </row>
    <row r="1305" spans="1:4" ht="12.75" thickBot="1" x14ac:dyDescent="0.25">
      <c r="A1305" s="33" t="s">
        <v>1353</v>
      </c>
      <c r="B1305" s="33" t="s">
        <v>1998</v>
      </c>
      <c r="C1305" s="33">
        <v>5639849</v>
      </c>
      <c r="D1305" s="37" t="s">
        <v>2803</v>
      </c>
    </row>
    <row r="1306" spans="1:4" ht="12.75" thickBot="1" x14ac:dyDescent="0.25">
      <c r="A1306" s="33" t="s">
        <v>1354</v>
      </c>
      <c r="B1306" s="33" t="s">
        <v>1901</v>
      </c>
      <c r="C1306" s="33">
        <v>5493688</v>
      </c>
      <c r="D1306" s="37" t="s">
        <v>2837</v>
      </c>
    </row>
    <row r="1307" spans="1:4" ht="12.75" thickBot="1" x14ac:dyDescent="0.25">
      <c r="A1307" s="33" t="s">
        <v>1355</v>
      </c>
      <c r="B1307" s="33" t="s">
        <v>1901</v>
      </c>
      <c r="C1307" s="33">
        <v>5493694</v>
      </c>
      <c r="D1307" s="37" t="s">
        <v>2838</v>
      </c>
    </row>
    <row r="1308" spans="1:4" ht="12.75" thickBot="1" x14ac:dyDescent="0.25">
      <c r="A1308" s="33" t="s">
        <v>1356</v>
      </c>
      <c r="B1308" s="33" t="s">
        <v>1943</v>
      </c>
      <c r="C1308" s="33">
        <v>5605828</v>
      </c>
      <c r="D1308" s="37" t="s">
        <v>2837</v>
      </c>
    </row>
    <row r="1309" spans="1:4" ht="12.75" thickBot="1" x14ac:dyDescent="0.25">
      <c r="A1309" s="33" t="s">
        <v>1357</v>
      </c>
      <c r="B1309" s="33" t="s">
        <v>1943</v>
      </c>
      <c r="C1309" s="33">
        <v>5605829</v>
      </c>
      <c r="D1309" s="37" t="s">
        <v>2838</v>
      </c>
    </row>
    <row r="1310" spans="1:4" ht="12.75" thickBot="1" x14ac:dyDescent="0.25">
      <c r="A1310" s="33" t="s">
        <v>1358</v>
      </c>
      <c r="B1310" s="33" t="s">
        <v>2004</v>
      </c>
      <c r="C1310" s="33">
        <v>5651182</v>
      </c>
      <c r="D1310" s="37" t="s">
        <v>2838</v>
      </c>
    </row>
    <row r="1311" spans="1:4" ht="12.75" thickBot="1" x14ac:dyDescent="0.25">
      <c r="A1311" s="33" t="s">
        <v>1359</v>
      </c>
      <c r="B1311" s="33" t="s">
        <v>2004</v>
      </c>
      <c r="C1311" s="33">
        <v>5651183</v>
      </c>
      <c r="D1311" s="37" t="s">
        <v>2837</v>
      </c>
    </row>
    <row r="1312" spans="1:4" ht="12.75" thickBot="1" x14ac:dyDescent="0.25">
      <c r="A1312" s="33" t="s">
        <v>1360</v>
      </c>
      <c r="B1312" s="33" t="s">
        <v>1943</v>
      </c>
      <c r="C1312" s="33">
        <v>5585115</v>
      </c>
      <c r="D1312" s="37" t="s">
        <v>2843</v>
      </c>
    </row>
    <row r="1313" spans="1:4" ht="12.75" thickBot="1" x14ac:dyDescent="0.25">
      <c r="A1313" s="33" t="s">
        <v>1361</v>
      </c>
      <c r="B1313" s="33" t="s">
        <v>1943</v>
      </c>
      <c r="C1313" s="33">
        <v>5585116</v>
      </c>
      <c r="D1313" s="37" t="s">
        <v>2840</v>
      </c>
    </row>
    <row r="1314" spans="1:4" ht="12.75" thickBot="1" x14ac:dyDescent="0.25">
      <c r="A1314" s="33" t="s">
        <v>1362</v>
      </c>
      <c r="B1314" s="33" t="s">
        <v>1943</v>
      </c>
      <c r="C1314" s="33">
        <v>5585118</v>
      </c>
      <c r="D1314" s="37" t="s">
        <v>2839</v>
      </c>
    </row>
    <row r="1315" spans="1:4" ht="12.75" thickBot="1" x14ac:dyDescent="0.25">
      <c r="A1315" s="33" t="s">
        <v>1363</v>
      </c>
      <c r="B1315" s="33" t="s">
        <v>1943</v>
      </c>
      <c r="C1315" s="33">
        <v>5585117</v>
      </c>
      <c r="D1315" s="37" t="s">
        <v>2841</v>
      </c>
    </row>
    <row r="1316" spans="1:4" ht="12.75" thickBot="1" x14ac:dyDescent="0.25">
      <c r="A1316" s="33" t="s">
        <v>1364</v>
      </c>
      <c r="B1316" s="33" t="s">
        <v>1943</v>
      </c>
      <c r="C1316" s="33">
        <v>5570672</v>
      </c>
      <c r="D1316" s="37" t="s">
        <v>2806</v>
      </c>
    </row>
    <row r="1317" spans="1:4" ht="12.75" thickBot="1" x14ac:dyDescent="0.25">
      <c r="A1317" s="33" t="s">
        <v>1365</v>
      </c>
      <c r="B1317" s="33" t="s">
        <v>1943</v>
      </c>
      <c r="C1317" s="33">
        <v>5570671</v>
      </c>
      <c r="D1317" s="37" t="s">
        <v>2897</v>
      </c>
    </row>
    <row r="1318" spans="1:4" ht="12.75" thickBot="1" x14ac:dyDescent="0.25">
      <c r="A1318" s="33" t="s">
        <v>1366</v>
      </c>
      <c r="B1318" s="33" t="s">
        <v>1943</v>
      </c>
      <c r="C1318" s="33">
        <v>5639771</v>
      </c>
      <c r="D1318" s="37" t="s">
        <v>2846</v>
      </c>
    </row>
    <row r="1319" spans="1:4" ht="12.75" thickBot="1" x14ac:dyDescent="0.25">
      <c r="A1319" s="33" t="s">
        <v>1367</v>
      </c>
      <c r="B1319" s="33" t="s">
        <v>1943</v>
      </c>
      <c r="C1319" s="33">
        <v>5639772</v>
      </c>
      <c r="D1319" s="37" t="s">
        <v>2847</v>
      </c>
    </row>
    <row r="1320" spans="1:4" ht="12.75" thickBot="1" x14ac:dyDescent="0.25">
      <c r="A1320" s="33" t="s">
        <v>1368</v>
      </c>
      <c r="B1320" s="33" t="s">
        <v>1943</v>
      </c>
      <c r="C1320" s="33">
        <v>5649560</v>
      </c>
      <c r="D1320" s="37" t="s">
        <v>2814</v>
      </c>
    </row>
    <row r="1321" spans="1:4" ht="12.75" thickBot="1" x14ac:dyDescent="0.25">
      <c r="A1321" s="33" t="s">
        <v>1369</v>
      </c>
      <c r="B1321" s="33" t="s">
        <v>1943</v>
      </c>
      <c r="C1321" s="33">
        <v>5649561</v>
      </c>
      <c r="D1321" s="37" t="s">
        <v>2848</v>
      </c>
    </row>
    <row r="1322" spans="1:4" ht="12.75" thickBot="1" x14ac:dyDescent="0.25">
      <c r="A1322" s="33" t="s">
        <v>1370</v>
      </c>
      <c r="B1322" s="33" t="s">
        <v>1943</v>
      </c>
      <c r="C1322" s="33">
        <v>5649562</v>
      </c>
      <c r="D1322" s="37" t="s">
        <v>2813</v>
      </c>
    </row>
    <row r="1323" spans="1:4" ht="12.75" thickBot="1" x14ac:dyDescent="0.25">
      <c r="A1323" s="33" t="s">
        <v>1371</v>
      </c>
      <c r="B1323" s="33" t="s">
        <v>2005</v>
      </c>
      <c r="C1323" s="33">
        <v>5569163</v>
      </c>
      <c r="D1323" s="37" t="s">
        <v>2772</v>
      </c>
    </row>
    <row r="1324" spans="1:4" ht="12.75" thickBot="1" x14ac:dyDescent="0.25">
      <c r="A1324" s="33" t="s">
        <v>1372</v>
      </c>
      <c r="B1324" s="33" t="s">
        <v>2006</v>
      </c>
      <c r="C1324" s="33">
        <v>5580426</v>
      </c>
      <c r="D1324" s="37" t="s">
        <v>2761</v>
      </c>
    </row>
    <row r="1325" spans="1:4" ht="12.75" thickBot="1" x14ac:dyDescent="0.25">
      <c r="A1325" s="33" t="s">
        <v>1373</v>
      </c>
      <c r="B1325" s="33" t="s">
        <v>1885</v>
      </c>
      <c r="C1325" s="33">
        <v>5600507</v>
      </c>
      <c r="D1325" s="37" t="s">
        <v>2761</v>
      </c>
    </row>
    <row r="1326" spans="1:4" ht="12.75" thickBot="1" x14ac:dyDescent="0.25">
      <c r="A1326" s="33" t="s">
        <v>1374</v>
      </c>
      <c r="B1326" s="33" t="s">
        <v>2007</v>
      </c>
      <c r="C1326" s="33">
        <v>5600508</v>
      </c>
      <c r="D1326" s="37" t="s">
        <v>2761</v>
      </c>
    </row>
    <row r="1327" spans="1:4" ht="12.75" thickBot="1" x14ac:dyDescent="0.25">
      <c r="A1327" s="33" t="s">
        <v>1375</v>
      </c>
      <c r="B1327" s="33" t="s">
        <v>1973</v>
      </c>
      <c r="C1327" s="33">
        <v>5600493</v>
      </c>
      <c r="D1327" s="37" t="s">
        <v>2849</v>
      </c>
    </row>
    <row r="1328" spans="1:4" ht="12.75" thickBot="1" x14ac:dyDescent="0.25">
      <c r="A1328" s="33" t="s">
        <v>1376</v>
      </c>
      <c r="B1328" s="33" t="s">
        <v>1943</v>
      </c>
      <c r="C1328" s="33">
        <v>5649559</v>
      </c>
      <c r="D1328" s="37" t="s">
        <v>2898</v>
      </c>
    </row>
    <row r="1329" spans="1:4" ht="12.75" thickBot="1" x14ac:dyDescent="0.25">
      <c r="A1329" s="33" t="s">
        <v>1377</v>
      </c>
      <c r="B1329" s="33" t="s">
        <v>1966</v>
      </c>
      <c r="C1329" s="33">
        <v>5610131</v>
      </c>
      <c r="D1329" s="37" t="s">
        <v>2850</v>
      </c>
    </row>
    <row r="1330" spans="1:4" ht="12.75" thickBot="1" x14ac:dyDescent="0.25">
      <c r="A1330" s="33" t="s">
        <v>1378</v>
      </c>
      <c r="B1330" s="33" t="s">
        <v>2004</v>
      </c>
      <c r="C1330" s="33">
        <v>5680562</v>
      </c>
      <c r="D1330" s="37" t="s">
        <v>2796</v>
      </c>
    </row>
    <row r="1331" spans="1:4" ht="12.75" thickBot="1" x14ac:dyDescent="0.25">
      <c r="A1331" s="33" t="s">
        <v>1379</v>
      </c>
      <c r="B1331" s="33" t="s">
        <v>2004</v>
      </c>
      <c r="C1331" s="33">
        <v>5680563</v>
      </c>
      <c r="D1331" s="37" t="s">
        <v>2795</v>
      </c>
    </row>
    <row r="1332" spans="1:4" ht="12.75" thickBot="1" x14ac:dyDescent="0.25">
      <c r="A1332" s="33" t="s">
        <v>1380</v>
      </c>
      <c r="B1332" s="33" t="s">
        <v>2004</v>
      </c>
      <c r="C1332" s="33">
        <v>5700697</v>
      </c>
      <c r="D1332" s="37" t="s">
        <v>2870</v>
      </c>
    </row>
    <row r="1333" spans="1:4" ht="12.75" thickBot="1" x14ac:dyDescent="0.25">
      <c r="A1333" s="33" t="s">
        <v>1381</v>
      </c>
      <c r="B1333" s="33" t="s">
        <v>2004</v>
      </c>
      <c r="C1333" s="33">
        <v>5700696</v>
      </c>
      <c r="D1333" s="37" t="s">
        <v>2828</v>
      </c>
    </row>
    <row r="1334" spans="1:4" ht="12.75" thickBot="1" x14ac:dyDescent="0.25">
      <c r="A1334" s="33" t="s">
        <v>1382</v>
      </c>
      <c r="B1334" s="33" t="s">
        <v>1890</v>
      </c>
      <c r="C1334" s="33">
        <v>5758914</v>
      </c>
      <c r="D1334" s="37" t="s">
        <v>2775</v>
      </c>
    </row>
    <row r="1335" spans="1:4" ht="12.75" thickBot="1" x14ac:dyDescent="0.25">
      <c r="A1335" s="33" t="s">
        <v>1383</v>
      </c>
      <c r="B1335" s="33" t="s">
        <v>1944</v>
      </c>
      <c r="C1335" s="33">
        <v>5599980</v>
      </c>
      <c r="D1335" s="37" t="s">
        <v>2775</v>
      </c>
    </row>
    <row r="1336" spans="1:4" ht="12.75" thickBot="1" x14ac:dyDescent="0.25">
      <c r="A1336" s="33" t="s">
        <v>1384</v>
      </c>
      <c r="B1336" s="33" t="s">
        <v>1944</v>
      </c>
      <c r="C1336" s="33">
        <v>5599978</v>
      </c>
      <c r="D1336" s="37" t="s">
        <v>2775</v>
      </c>
    </row>
    <row r="1337" spans="1:4" ht="12.75" thickBot="1" x14ac:dyDescent="0.25">
      <c r="A1337" s="33" t="s">
        <v>1385</v>
      </c>
      <c r="B1337" s="33" t="s">
        <v>1707</v>
      </c>
      <c r="C1337" s="33">
        <v>5569155</v>
      </c>
      <c r="D1337" s="37" t="s">
        <v>2899</v>
      </c>
    </row>
    <row r="1338" spans="1:4" ht="12.75" thickBot="1" x14ac:dyDescent="0.25">
      <c r="A1338" s="33" t="s">
        <v>1386</v>
      </c>
      <c r="B1338" s="33" t="s">
        <v>1707</v>
      </c>
      <c r="C1338" s="33">
        <v>5569154</v>
      </c>
      <c r="D1338" s="37" t="s">
        <v>2900</v>
      </c>
    </row>
    <row r="1339" spans="1:4" ht="12.75" thickBot="1" x14ac:dyDescent="0.25">
      <c r="A1339" s="33" t="s">
        <v>1387</v>
      </c>
      <c r="B1339" s="33" t="s">
        <v>1943</v>
      </c>
      <c r="C1339" s="33">
        <v>5608719</v>
      </c>
      <c r="D1339" s="37" t="s">
        <v>2773</v>
      </c>
    </row>
    <row r="1340" spans="1:4" ht="12.75" thickBot="1" x14ac:dyDescent="0.25">
      <c r="A1340" s="33" t="s">
        <v>1388</v>
      </c>
      <c r="B1340" s="33" t="s">
        <v>1943</v>
      </c>
      <c r="C1340" s="33">
        <v>5610710</v>
      </c>
      <c r="D1340" s="37" t="s">
        <v>2774</v>
      </c>
    </row>
    <row r="1341" spans="1:4" ht="12.75" thickBot="1" x14ac:dyDescent="0.25">
      <c r="A1341" s="33" t="s">
        <v>1389</v>
      </c>
      <c r="B1341" s="33" t="s">
        <v>2004</v>
      </c>
      <c r="C1341" s="33">
        <v>5599434</v>
      </c>
      <c r="D1341" s="37" t="s">
        <v>2860</v>
      </c>
    </row>
    <row r="1342" spans="1:4" ht="12.75" thickBot="1" x14ac:dyDescent="0.25">
      <c r="A1342" s="33" t="s">
        <v>1390</v>
      </c>
      <c r="B1342" s="33" t="s">
        <v>2004</v>
      </c>
      <c r="C1342" s="33">
        <v>5599435</v>
      </c>
      <c r="D1342" s="37" t="s">
        <v>2863</v>
      </c>
    </row>
    <row r="1343" spans="1:4" ht="12.75" thickBot="1" x14ac:dyDescent="0.25">
      <c r="A1343" s="33" t="s">
        <v>1391</v>
      </c>
      <c r="B1343" s="33" t="s">
        <v>2004</v>
      </c>
      <c r="C1343" s="33">
        <v>5599771</v>
      </c>
      <c r="D1343" s="37" t="s">
        <v>2818</v>
      </c>
    </row>
    <row r="1344" spans="1:4" ht="12.75" thickBot="1" x14ac:dyDescent="0.25">
      <c r="A1344" s="33" t="s">
        <v>1392</v>
      </c>
      <c r="B1344" s="33" t="s">
        <v>2008</v>
      </c>
      <c r="C1344" s="33">
        <v>5647929</v>
      </c>
      <c r="D1344" s="37" t="s">
        <v>2901</v>
      </c>
    </row>
    <row r="1345" spans="1:4" ht="12.75" thickBot="1" x14ac:dyDescent="0.25">
      <c r="A1345" s="33" t="s">
        <v>1393</v>
      </c>
      <c r="B1345" s="33" t="s">
        <v>2008</v>
      </c>
      <c r="C1345" s="33">
        <v>5647932</v>
      </c>
      <c r="D1345" s="37" t="s">
        <v>2902</v>
      </c>
    </row>
    <row r="1346" spans="1:4" ht="12.75" thickBot="1" x14ac:dyDescent="0.25">
      <c r="A1346" s="33" t="s">
        <v>1394</v>
      </c>
      <c r="B1346" s="33" t="s">
        <v>1943</v>
      </c>
      <c r="C1346" s="33">
        <v>5667749</v>
      </c>
      <c r="D1346" s="37" t="s">
        <v>2816</v>
      </c>
    </row>
    <row r="1347" spans="1:4" ht="12.75" thickBot="1" x14ac:dyDescent="0.25">
      <c r="A1347" s="33" t="s">
        <v>1395</v>
      </c>
      <c r="B1347" s="33" t="s">
        <v>2004</v>
      </c>
      <c r="C1347" s="33">
        <v>5696441</v>
      </c>
      <c r="D1347" s="37" t="s">
        <v>2821</v>
      </c>
    </row>
    <row r="1348" spans="1:4" ht="12.75" thickBot="1" x14ac:dyDescent="0.25">
      <c r="A1348" s="33" t="s">
        <v>1396</v>
      </c>
      <c r="B1348" s="33" t="s">
        <v>1944</v>
      </c>
      <c r="C1348" s="33">
        <v>5590046</v>
      </c>
      <c r="D1348" s="37" t="s">
        <v>2775</v>
      </c>
    </row>
    <row r="1349" spans="1:4" ht="12.75" thickBot="1" x14ac:dyDescent="0.25">
      <c r="A1349" s="33" t="s">
        <v>1397</v>
      </c>
      <c r="B1349" s="33" t="s">
        <v>1944</v>
      </c>
      <c r="C1349" s="33">
        <v>5639848</v>
      </c>
      <c r="D1349" s="37" t="s">
        <v>2775</v>
      </c>
    </row>
    <row r="1350" spans="1:4" ht="12.75" thickBot="1" x14ac:dyDescent="0.25">
      <c r="A1350" s="33" t="s">
        <v>1398</v>
      </c>
      <c r="B1350" s="33" t="s">
        <v>1943</v>
      </c>
      <c r="C1350" s="33">
        <v>5642506</v>
      </c>
      <c r="D1350" s="37" t="s">
        <v>2804</v>
      </c>
    </row>
    <row r="1351" spans="1:4" ht="12.75" thickBot="1" x14ac:dyDescent="0.25">
      <c r="A1351" s="33" t="s">
        <v>1399</v>
      </c>
      <c r="B1351" s="33" t="s">
        <v>1943</v>
      </c>
      <c r="C1351" s="33">
        <v>5642502</v>
      </c>
      <c r="D1351" s="37" t="s">
        <v>2805</v>
      </c>
    </row>
    <row r="1352" spans="1:4" ht="12.75" thickBot="1" x14ac:dyDescent="0.25">
      <c r="A1352" s="33" t="s">
        <v>1400</v>
      </c>
      <c r="B1352" s="33" t="s">
        <v>1943</v>
      </c>
      <c r="C1352" s="33">
        <v>5642500</v>
      </c>
      <c r="D1352" s="37" t="s">
        <v>2845</v>
      </c>
    </row>
    <row r="1353" spans="1:4" ht="12.75" thickBot="1" x14ac:dyDescent="0.25">
      <c r="A1353" s="33" t="s">
        <v>1401</v>
      </c>
      <c r="B1353" s="33" t="s">
        <v>1943</v>
      </c>
      <c r="C1353" s="33">
        <v>5642505</v>
      </c>
      <c r="D1353" s="37" t="s">
        <v>2844</v>
      </c>
    </row>
    <row r="1354" spans="1:4" ht="12.75" thickBot="1" x14ac:dyDescent="0.25">
      <c r="A1354" s="33" t="s">
        <v>1402</v>
      </c>
      <c r="B1354" s="33" t="s">
        <v>1943</v>
      </c>
      <c r="C1354" s="33">
        <v>5661828</v>
      </c>
      <c r="D1354" s="37" t="s">
        <v>2831</v>
      </c>
    </row>
    <row r="1355" spans="1:4" ht="12.75" thickBot="1" x14ac:dyDescent="0.25">
      <c r="A1355" s="33" t="s">
        <v>1403</v>
      </c>
      <c r="B1355" s="33" t="s">
        <v>1943</v>
      </c>
      <c r="C1355" s="33">
        <v>5661829</v>
      </c>
      <c r="D1355" s="37" t="s">
        <v>2830</v>
      </c>
    </row>
    <row r="1356" spans="1:4" ht="12.75" thickBot="1" x14ac:dyDescent="0.25">
      <c r="A1356" s="33" t="s">
        <v>1404</v>
      </c>
      <c r="B1356" s="33" t="s">
        <v>2009</v>
      </c>
      <c r="C1356" s="33">
        <v>5642498</v>
      </c>
      <c r="D1356" s="37" t="s">
        <v>2831</v>
      </c>
    </row>
    <row r="1357" spans="1:4" ht="12.75" thickBot="1" x14ac:dyDescent="0.25">
      <c r="A1357" s="33" t="s">
        <v>1405</v>
      </c>
      <c r="B1357" s="33" t="s">
        <v>2009</v>
      </c>
      <c r="C1357" s="33">
        <v>5642497</v>
      </c>
      <c r="D1357" s="37" t="s">
        <v>2830</v>
      </c>
    </row>
    <row r="1358" spans="1:4" ht="12.75" thickBot="1" x14ac:dyDescent="0.25">
      <c r="A1358" s="33" t="s">
        <v>1406</v>
      </c>
      <c r="B1358" s="33" t="s">
        <v>1723</v>
      </c>
      <c r="C1358" s="33">
        <v>4811257</v>
      </c>
      <c r="D1358" s="37" t="s">
        <v>2903</v>
      </c>
    </row>
    <row r="1359" spans="1:4" ht="12.75" thickBot="1" x14ac:dyDescent="0.25">
      <c r="A1359" s="33" t="s">
        <v>1407</v>
      </c>
      <c r="B1359" s="33" t="s">
        <v>1883</v>
      </c>
      <c r="C1359" s="33">
        <v>5788160</v>
      </c>
      <c r="D1359" s="37" t="s">
        <v>2904</v>
      </c>
    </row>
    <row r="1360" spans="1:4" ht="12.75" thickBot="1" x14ac:dyDescent="0.25">
      <c r="A1360" s="33" t="s">
        <v>1408</v>
      </c>
      <c r="B1360" s="33" t="s">
        <v>1883</v>
      </c>
      <c r="C1360" s="33">
        <v>5789439</v>
      </c>
      <c r="D1360" s="37" t="s">
        <v>2893</v>
      </c>
    </row>
    <row r="1361" spans="1:4" ht="12.75" thickBot="1" x14ac:dyDescent="0.25">
      <c r="A1361" s="33" t="s">
        <v>1409</v>
      </c>
      <c r="B1361" s="33" t="s">
        <v>2010</v>
      </c>
      <c r="C1361" s="33">
        <v>5782089</v>
      </c>
      <c r="D1361" s="37" t="s">
        <v>2811</v>
      </c>
    </row>
    <row r="1362" spans="1:4" ht="12.75" thickBot="1" x14ac:dyDescent="0.25">
      <c r="A1362" s="33" t="s">
        <v>1410</v>
      </c>
      <c r="B1362" s="33" t="s">
        <v>2010</v>
      </c>
      <c r="C1362" s="33">
        <v>5791992</v>
      </c>
      <c r="D1362" s="37" t="s">
        <v>2811</v>
      </c>
    </row>
    <row r="1363" spans="1:4" ht="12.75" thickBot="1" x14ac:dyDescent="0.25">
      <c r="A1363" s="33" t="s">
        <v>1411</v>
      </c>
      <c r="B1363" s="33" t="s">
        <v>2011</v>
      </c>
      <c r="C1363" s="33">
        <v>5803237</v>
      </c>
      <c r="D1363" s="37" t="s">
        <v>2861</v>
      </c>
    </row>
    <row r="1364" spans="1:4" ht="12.75" thickBot="1" x14ac:dyDescent="0.25">
      <c r="A1364" s="33" t="s">
        <v>1412</v>
      </c>
      <c r="B1364" s="33" t="s">
        <v>2012</v>
      </c>
      <c r="C1364" s="33">
        <v>5801785</v>
      </c>
      <c r="D1364" s="37" t="s">
        <v>2814</v>
      </c>
    </row>
    <row r="1365" spans="1:4" ht="12.75" thickBot="1" x14ac:dyDescent="0.25">
      <c r="A1365" s="33" t="s">
        <v>1413</v>
      </c>
      <c r="B1365" s="33" t="s">
        <v>2013</v>
      </c>
      <c r="C1365" s="33">
        <v>5798167</v>
      </c>
      <c r="D1365" s="37" t="s">
        <v>2776</v>
      </c>
    </row>
    <row r="1366" spans="1:4" ht="12.75" thickBot="1" x14ac:dyDescent="0.25">
      <c r="A1366" s="33" t="s">
        <v>1414</v>
      </c>
      <c r="B1366" s="33" t="s">
        <v>2014</v>
      </c>
      <c r="C1366" s="33">
        <v>5830834</v>
      </c>
      <c r="D1366" s="37" t="s">
        <v>2852</v>
      </c>
    </row>
    <row r="1367" spans="1:4" ht="12.75" thickBot="1" x14ac:dyDescent="0.25">
      <c r="A1367" s="33" t="s">
        <v>1415</v>
      </c>
      <c r="B1367" s="33" t="s">
        <v>2015</v>
      </c>
      <c r="C1367" s="33" t="s">
        <v>2998</v>
      </c>
      <c r="D1367" s="37" t="s">
        <v>2905</v>
      </c>
    </row>
    <row r="1368" spans="1:4" ht="12.75" thickBot="1" x14ac:dyDescent="0.25">
      <c r="A1368" s="33" t="s">
        <v>1416</v>
      </c>
      <c r="B1368" s="33" t="s">
        <v>2016</v>
      </c>
      <c r="C1368" s="33">
        <v>5844206</v>
      </c>
      <c r="D1368" s="37" t="s">
        <v>2878</v>
      </c>
    </row>
    <row r="1369" spans="1:4" ht="12.75" thickBot="1" x14ac:dyDescent="0.25">
      <c r="A1369" s="33" t="s">
        <v>1417</v>
      </c>
      <c r="B1369" s="33" t="s">
        <v>1944</v>
      </c>
      <c r="C1369" s="33">
        <v>5600194</v>
      </c>
      <c r="D1369" s="37" t="s">
        <v>2767</v>
      </c>
    </row>
    <row r="1370" spans="1:4" ht="12.75" thickBot="1" x14ac:dyDescent="0.25">
      <c r="A1370" s="33" t="s">
        <v>1418</v>
      </c>
      <c r="B1370" s="33" t="s">
        <v>1944</v>
      </c>
      <c r="C1370" s="33">
        <v>5752188</v>
      </c>
      <c r="D1370" s="37" t="s">
        <v>2767</v>
      </c>
    </row>
    <row r="1371" spans="1:4" ht="12.75" thickBot="1" x14ac:dyDescent="0.25">
      <c r="A1371" s="33" t="s">
        <v>1419</v>
      </c>
      <c r="B1371" s="33" t="s">
        <v>2017</v>
      </c>
      <c r="C1371" s="33">
        <v>5716548</v>
      </c>
      <c r="D1371" s="37" t="s">
        <v>2867</v>
      </c>
    </row>
    <row r="1372" spans="1:4" ht="12.75" thickBot="1" x14ac:dyDescent="0.25">
      <c r="A1372" s="33" t="s">
        <v>1420</v>
      </c>
      <c r="B1372" s="33" t="s">
        <v>1943</v>
      </c>
      <c r="C1372" s="33">
        <v>5736544</v>
      </c>
      <c r="D1372" s="37" t="s">
        <v>2867</v>
      </c>
    </row>
    <row r="1373" spans="1:4" ht="12.75" thickBot="1" x14ac:dyDescent="0.25">
      <c r="A1373" s="33" t="s">
        <v>1421</v>
      </c>
      <c r="B1373" s="33" t="s">
        <v>1881</v>
      </c>
      <c r="C1373" s="33">
        <v>5765755</v>
      </c>
      <c r="D1373" s="37" t="s">
        <v>2867</v>
      </c>
    </row>
    <row r="1374" spans="1:4" ht="12.75" thickBot="1" x14ac:dyDescent="0.25">
      <c r="A1374" s="33" t="s">
        <v>1422</v>
      </c>
      <c r="B1374" s="33" t="s">
        <v>2017</v>
      </c>
      <c r="C1374" s="33">
        <v>5600206</v>
      </c>
      <c r="D1374" s="37" t="s">
        <v>2854</v>
      </c>
    </row>
    <row r="1375" spans="1:4" ht="12.75" thickBot="1" x14ac:dyDescent="0.25">
      <c r="A1375" s="33" t="s">
        <v>1423</v>
      </c>
      <c r="B1375" s="33" t="s">
        <v>1943</v>
      </c>
      <c r="C1375" s="33">
        <v>5752116</v>
      </c>
      <c r="D1375" s="37" t="s">
        <v>2759</v>
      </c>
    </row>
    <row r="1376" spans="1:4" ht="12.75" thickBot="1" x14ac:dyDescent="0.25">
      <c r="A1376" s="33" t="s">
        <v>1424</v>
      </c>
      <c r="B1376" s="33" t="s">
        <v>1943</v>
      </c>
      <c r="C1376" s="33">
        <v>5775606</v>
      </c>
      <c r="D1376" s="37" t="s">
        <v>2906</v>
      </c>
    </row>
    <row r="1377" spans="1:4" ht="12.75" thickBot="1" x14ac:dyDescent="0.25">
      <c r="A1377" s="33" t="s">
        <v>1425</v>
      </c>
      <c r="B1377" s="33" t="s">
        <v>1888</v>
      </c>
      <c r="C1377" s="33">
        <v>5798938</v>
      </c>
      <c r="D1377" s="37" t="s">
        <v>2792</v>
      </c>
    </row>
    <row r="1378" spans="1:4" ht="12.75" thickBot="1" x14ac:dyDescent="0.25">
      <c r="A1378" s="33" t="s">
        <v>1426</v>
      </c>
      <c r="B1378" s="33" t="s">
        <v>1944</v>
      </c>
      <c r="C1378" s="33">
        <v>5694816</v>
      </c>
      <c r="D1378" s="37" t="s">
        <v>2775</v>
      </c>
    </row>
    <row r="1379" spans="1:4" ht="12.75" thickBot="1" x14ac:dyDescent="0.25">
      <c r="A1379" s="33" t="s">
        <v>1427</v>
      </c>
      <c r="B1379" s="33" t="s">
        <v>1943</v>
      </c>
      <c r="C1379" s="33">
        <v>5713263</v>
      </c>
      <c r="D1379" s="37" t="s">
        <v>2775</v>
      </c>
    </row>
    <row r="1380" spans="1:4" ht="12.75" thickBot="1" x14ac:dyDescent="0.25">
      <c r="A1380" s="33" t="s">
        <v>1428</v>
      </c>
      <c r="B1380" s="33" t="s">
        <v>1881</v>
      </c>
      <c r="C1380" s="33">
        <v>5778768</v>
      </c>
      <c r="D1380" s="37" t="s">
        <v>2775</v>
      </c>
    </row>
    <row r="1381" spans="1:4" ht="12.75" thickBot="1" x14ac:dyDescent="0.25">
      <c r="A1381" s="33" t="s">
        <v>1429</v>
      </c>
      <c r="B1381" s="33" t="s">
        <v>1912</v>
      </c>
      <c r="C1381" s="33">
        <v>5778808</v>
      </c>
      <c r="D1381" s="37" t="s">
        <v>2819</v>
      </c>
    </row>
    <row r="1382" spans="1:4" ht="12.75" thickBot="1" x14ac:dyDescent="0.25">
      <c r="A1382" s="33" t="s">
        <v>1430</v>
      </c>
      <c r="B1382" s="33" t="s">
        <v>1943</v>
      </c>
      <c r="C1382" s="33">
        <v>5726984</v>
      </c>
      <c r="D1382" s="37" t="s">
        <v>2860</v>
      </c>
    </row>
    <row r="1383" spans="1:4" ht="12.75" thickBot="1" x14ac:dyDescent="0.25">
      <c r="A1383" s="33" t="s">
        <v>1431</v>
      </c>
      <c r="B1383" s="33" t="s">
        <v>1943</v>
      </c>
      <c r="C1383" s="33">
        <v>5726986</v>
      </c>
      <c r="D1383" s="37" t="s">
        <v>2863</v>
      </c>
    </row>
    <row r="1384" spans="1:4" ht="12.75" thickBot="1" x14ac:dyDescent="0.25">
      <c r="A1384" s="33" t="s">
        <v>1432</v>
      </c>
      <c r="B1384" s="33" t="s">
        <v>1943</v>
      </c>
      <c r="C1384" s="33">
        <v>5763026</v>
      </c>
      <c r="D1384" s="37" t="s">
        <v>2777</v>
      </c>
    </row>
    <row r="1385" spans="1:4" ht="12.75" thickBot="1" x14ac:dyDescent="0.25">
      <c r="A1385" s="33" t="s">
        <v>1433</v>
      </c>
      <c r="B1385" s="33" t="s">
        <v>1943</v>
      </c>
      <c r="C1385" s="33">
        <v>5763028</v>
      </c>
      <c r="D1385" s="37" t="s">
        <v>2776</v>
      </c>
    </row>
    <row r="1386" spans="1:4" ht="12.75" thickBot="1" x14ac:dyDescent="0.25">
      <c r="A1386" s="33" t="s">
        <v>1434</v>
      </c>
      <c r="B1386" s="33" t="s">
        <v>1943</v>
      </c>
      <c r="C1386" s="33">
        <v>5763027</v>
      </c>
      <c r="D1386" s="37" t="s">
        <v>2778</v>
      </c>
    </row>
    <row r="1387" spans="1:4" ht="12.75" thickBot="1" x14ac:dyDescent="0.25">
      <c r="A1387" s="33" t="s">
        <v>1435</v>
      </c>
      <c r="B1387" s="33" t="s">
        <v>1943</v>
      </c>
      <c r="C1387" s="33">
        <v>5763025</v>
      </c>
      <c r="D1387" s="37" t="s">
        <v>2779</v>
      </c>
    </row>
    <row r="1388" spans="1:4" ht="12.75" thickBot="1" x14ac:dyDescent="0.25">
      <c r="A1388" s="33" t="s">
        <v>1436</v>
      </c>
      <c r="B1388" s="33" t="s">
        <v>1889</v>
      </c>
      <c r="C1388" s="33">
        <v>5768846</v>
      </c>
      <c r="D1388" s="37" t="s">
        <v>2765</v>
      </c>
    </row>
    <row r="1389" spans="1:4" ht="12.75" thickBot="1" x14ac:dyDescent="0.25">
      <c r="A1389" s="33" t="s">
        <v>1437</v>
      </c>
      <c r="B1389" s="33" t="s">
        <v>1889</v>
      </c>
      <c r="C1389" s="33">
        <v>5768847</v>
      </c>
      <c r="D1389" s="37" t="s">
        <v>2766</v>
      </c>
    </row>
    <row r="1390" spans="1:4" ht="12.75" thickBot="1" x14ac:dyDescent="0.25">
      <c r="A1390" s="33" t="s">
        <v>1438</v>
      </c>
      <c r="B1390" s="33" t="s">
        <v>1897</v>
      </c>
      <c r="C1390" s="33">
        <v>5715009</v>
      </c>
      <c r="D1390" s="37" t="s">
        <v>2907</v>
      </c>
    </row>
    <row r="1391" spans="1:4" ht="12.75" thickBot="1" x14ac:dyDescent="0.25">
      <c r="A1391" s="33" t="s">
        <v>1439</v>
      </c>
      <c r="B1391" s="33" t="s">
        <v>1912</v>
      </c>
      <c r="C1391" s="33">
        <v>5696488</v>
      </c>
      <c r="D1391" s="37" t="s">
        <v>2861</v>
      </c>
    </row>
    <row r="1392" spans="1:4" ht="12.75" thickBot="1" x14ac:dyDescent="0.25">
      <c r="A1392" s="33" t="s">
        <v>1440</v>
      </c>
      <c r="B1392" s="33" t="s">
        <v>1944</v>
      </c>
      <c r="C1392" s="33">
        <v>5907634</v>
      </c>
      <c r="D1392" s="37" t="s">
        <v>2794</v>
      </c>
    </row>
    <row r="1393" spans="1:4" ht="12.75" thickBot="1" x14ac:dyDescent="0.25">
      <c r="A1393" s="33" t="s">
        <v>1441</v>
      </c>
      <c r="B1393" s="33" t="s">
        <v>1912</v>
      </c>
      <c r="C1393" s="33">
        <v>5696495</v>
      </c>
      <c r="D1393" s="37" t="s">
        <v>2879</v>
      </c>
    </row>
    <row r="1394" spans="1:4" ht="12.75" thickBot="1" x14ac:dyDescent="0.25">
      <c r="A1394" s="33" t="s">
        <v>1442</v>
      </c>
      <c r="B1394" s="33" t="s">
        <v>2018</v>
      </c>
      <c r="C1394" s="33">
        <v>5545720</v>
      </c>
      <c r="D1394" s="37" t="s">
        <v>2861</v>
      </c>
    </row>
    <row r="1395" spans="1:4" ht="12.75" thickBot="1" x14ac:dyDescent="0.25">
      <c r="A1395" s="33" t="s">
        <v>1443</v>
      </c>
      <c r="B1395" s="33" t="s">
        <v>1902</v>
      </c>
      <c r="C1395" s="33">
        <v>5696477</v>
      </c>
      <c r="D1395" s="37" t="s">
        <v>2764</v>
      </c>
    </row>
    <row r="1396" spans="1:4" ht="12.75" thickBot="1" x14ac:dyDescent="0.25">
      <c r="A1396" s="33" t="s">
        <v>1444</v>
      </c>
      <c r="B1396" s="33" t="s">
        <v>1902</v>
      </c>
      <c r="C1396" s="33">
        <v>5696478</v>
      </c>
      <c r="D1396" s="37" t="s">
        <v>2783</v>
      </c>
    </row>
    <row r="1397" spans="1:4" ht="12.75" thickBot="1" x14ac:dyDescent="0.25">
      <c r="A1397" s="33" t="s">
        <v>1445</v>
      </c>
      <c r="B1397" s="33" t="s">
        <v>1944</v>
      </c>
      <c r="C1397" s="33">
        <v>5697095</v>
      </c>
      <c r="D1397" s="37" t="s">
        <v>2784</v>
      </c>
    </row>
    <row r="1398" spans="1:4" ht="12.75" thickBot="1" x14ac:dyDescent="0.25">
      <c r="A1398" s="33" t="s">
        <v>1446</v>
      </c>
      <c r="B1398" s="33" t="s">
        <v>1944</v>
      </c>
      <c r="C1398" s="33">
        <v>5697096</v>
      </c>
      <c r="D1398" s="37" t="s">
        <v>2784</v>
      </c>
    </row>
    <row r="1399" spans="1:4" ht="12.75" thickBot="1" x14ac:dyDescent="0.25">
      <c r="A1399" s="33" t="s">
        <v>1447</v>
      </c>
      <c r="B1399" s="33" t="s">
        <v>1944</v>
      </c>
      <c r="C1399" s="33">
        <v>5697097</v>
      </c>
      <c r="D1399" s="37" t="s">
        <v>2784</v>
      </c>
    </row>
    <row r="1400" spans="1:4" ht="12.75" thickBot="1" x14ac:dyDescent="0.25">
      <c r="A1400" s="33" t="s">
        <v>1448</v>
      </c>
      <c r="B1400" s="33" t="s">
        <v>1944</v>
      </c>
      <c r="C1400" s="33">
        <v>5697098</v>
      </c>
      <c r="D1400" s="37" t="s">
        <v>2784</v>
      </c>
    </row>
    <row r="1401" spans="1:4" ht="12.75" thickBot="1" x14ac:dyDescent="0.25">
      <c r="A1401" s="33" t="s">
        <v>1449</v>
      </c>
      <c r="B1401" s="33" t="s">
        <v>1944</v>
      </c>
      <c r="C1401" s="33">
        <v>5697099</v>
      </c>
      <c r="D1401" s="37" t="s">
        <v>2784</v>
      </c>
    </row>
    <row r="1402" spans="1:4" ht="12.75" thickBot="1" x14ac:dyDescent="0.25">
      <c r="A1402" s="33" t="s">
        <v>1450</v>
      </c>
      <c r="B1402" s="33" t="s">
        <v>1944</v>
      </c>
      <c r="C1402" s="33">
        <v>5697100</v>
      </c>
      <c r="D1402" s="37" t="s">
        <v>2784</v>
      </c>
    </row>
    <row r="1403" spans="1:4" ht="12.75" thickBot="1" x14ac:dyDescent="0.25">
      <c r="A1403" s="33" t="s">
        <v>1451</v>
      </c>
      <c r="B1403" s="33" t="s">
        <v>1943</v>
      </c>
      <c r="C1403" s="33">
        <v>5726982</v>
      </c>
      <c r="D1403" s="37" t="s">
        <v>2822</v>
      </c>
    </row>
    <row r="1404" spans="1:4" ht="12.75" thickBot="1" x14ac:dyDescent="0.25">
      <c r="A1404" s="33" t="s">
        <v>1452</v>
      </c>
      <c r="B1404" s="33" t="s">
        <v>1943</v>
      </c>
      <c r="C1404" s="33">
        <v>5726985</v>
      </c>
      <c r="D1404" s="37" t="s">
        <v>2823</v>
      </c>
    </row>
    <row r="1405" spans="1:4" ht="12.75" thickBot="1" x14ac:dyDescent="0.25">
      <c r="A1405" s="33" t="s">
        <v>1453</v>
      </c>
      <c r="B1405" s="33" t="s">
        <v>1897</v>
      </c>
      <c r="C1405" s="33">
        <v>5696479</v>
      </c>
      <c r="D1405" s="37" t="s">
        <v>2787</v>
      </c>
    </row>
    <row r="1406" spans="1:4" ht="12.75" thickBot="1" x14ac:dyDescent="0.25">
      <c r="A1406" s="33" t="s">
        <v>1454</v>
      </c>
      <c r="B1406" s="33" t="s">
        <v>1897</v>
      </c>
      <c r="C1406" s="33">
        <v>5696480</v>
      </c>
      <c r="D1406" s="37" t="s">
        <v>2785</v>
      </c>
    </row>
    <row r="1407" spans="1:4" ht="12.75" thickBot="1" x14ac:dyDescent="0.25">
      <c r="A1407" s="33" t="s">
        <v>1455</v>
      </c>
      <c r="B1407" s="33" t="s">
        <v>1898</v>
      </c>
      <c r="C1407" s="33">
        <v>5696481</v>
      </c>
      <c r="D1407" s="37" t="s">
        <v>2788</v>
      </c>
    </row>
    <row r="1408" spans="1:4" ht="12.75" thickBot="1" x14ac:dyDescent="0.25">
      <c r="A1408" s="33" t="s">
        <v>1456</v>
      </c>
      <c r="B1408" s="33" t="s">
        <v>1898</v>
      </c>
      <c r="C1408" s="33">
        <v>5696482</v>
      </c>
      <c r="D1408" s="37" t="s">
        <v>2786</v>
      </c>
    </row>
    <row r="1409" spans="1:4" ht="12.75" thickBot="1" x14ac:dyDescent="0.25">
      <c r="A1409" s="33" t="s">
        <v>1457</v>
      </c>
      <c r="B1409" s="33" t="s">
        <v>1889</v>
      </c>
      <c r="C1409" s="33">
        <v>5696445</v>
      </c>
      <c r="D1409" s="37" t="s">
        <v>2789</v>
      </c>
    </row>
    <row r="1410" spans="1:4" ht="12.75" thickBot="1" x14ac:dyDescent="0.25">
      <c r="A1410" s="33" t="s">
        <v>1458</v>
      </c>
      <c r="B1410" s="33" t="s">
        <v>1889</v>
      </c>
      <c r="C1410" s="33">
        <v>5696446</v>
      </c>
      <c r="D1410" s="37" t="s">
        <v>2790</v>
      </c>
    </row>
    <row r="1411" spans="1:4" ht="12.75" thickBot="1" x14ac:dyDescent="0.25">
      <c r="A1411" s="33" t="s">
        <v>1459</v>
      </c>
      <c r="B1411" s="33" t="s">
        <v>1897</v>
      </c>
      <c r="C1411" s="33">
        <v>5696484</v>
      </c>
      <c r="D1411" s="37" t="s">
        <v>2826</v>
      </c>
    </row>
    <row r="1412" spans="1:4" ht="12.75" thickBot="1" x14ac:dyDescent="0.25">
      <c r="A1412" s="33" t="s">
        <v>1460</v>
      </c>
      <c r="B1412" s="33" t="s">
        <v>1897</v>
      </c>
      <c r="C1412" s="33">
        <v>5696485</v>
      </c>
      <c r="D1412" s="37" t="s">
        <v>2791</v>
      </c>
    </row>
    <row r="1413" spans="1:4" ht="12.75" thickBot="1" x14ac:dyDescent="0.25">
      <c r="A1413" s="33" t="s">
        <v>1461</v>
      </c>
      <c r="B1413" s="33" t="s">
        <v>1943</v>
      </c>
      <c r="C1413" s="33">
        <v>5764431</v>
      </c>
      <c r="D1413" s="37" t="s">
        <v>2880</v>
      </c>
    </row>
    <row r="1414" spans="1:4" ht="12.75" thickBot="1" x14ac:dyDescent="0.25">
      <c r="A1414" s="33" t="s">
        <v>1462</v>
      </c>
      <c r="B1414" s="33" t="s">
        <v>1674</v>
      </c>
      <c r="C1414" s="33">
        <v>5379950</v>
      </c>
      <c r="D1414" s="37" t="s">
        <v>2908</v>
      </c>
    </row>
    <row r="1415" spans="1:4" ht="12.75" thickBot="1" x14ac:dyDescent="0.25">
      <c r="A1415" s="33" t="s">
        <v>1463</v>
      </c>
      <c r="B1415" s="33" t="s">
        <v>1943</v>
      </c>
      <c r="C1415" s="33">
        <v>5764430</v>
      </c>
      <c r="D1415" s="37" t="s">
        <v>2909</v>
      </c>
    </row>
    <row r="1416" spans="1:4" ht="12.75" thickBot="1" x14ac:dyDescent="0.25">
      <c r="A1416" s="33" t="s">
        <v>1464</v>
      </c>
      <c r="B1416" s="33" t="s">
        <v>1912</v>
      </c>
      <c r="C1416" s="33">
        <v>5421492</v>
      </c>
      <c r="D1416" s="37" t="s">
        <v>2909</v>
      </c>
    </row>
    <row r="1417" spans="1:4" ht="12.75" thickBot="1" x14ac:dyDescent="0.25">
      <c r="A1417" s="33" t="s">
        <v>1465</v>
      </c>
      <c r="B1417" s="33" t="s">
        <v>1765</v>
      </c>
      <c r="C1417" s="33">
        <v>4912957</v>
      </c>
      <c r="D1417" s="37" t="s">
        <v>2910</v>
      </c>
    </row>
    <row r="1418" spans="1:4" ht="12.75" thickBot="1" x14ac:dyDescent="0.25">
      <c r="A1418" s="33" t="s">
        <v>1466</v>
      </c>
      <c r="B1418" s="33" t="s">
        <v>1943</v>
      </c>
      <c r="C1418" s="33">
        <v>5707551</v>
      </c>
      <c r="D1418" s="37" t="s">
        <v>2792</v>
      </c>
    </row>
    <row r="1419" spans="1:4" ht="12.75" thickBot="1" x14ac:dyDescent="0.25">
      <c r="A1419" s="33" t="s">
        <v>1467</v>
      </c>
      <c r="B1419" s="33" t="s">
        <v>1943</v>
      </c>
      <c r="C1419" s="33">
        <v>5716549</v>
      </c>
      <c r="D1419" s="37" t="s">
        <v>2793</v>
      </c>
    </row>
    <row r="1420" spans="1:4" ht="12.75" thickBot="1" x14ac:dyDescent="0.25">
      <c r="A1420" s="33" t="s">
        <v>1468</v>
      </c>
      <c r="B1420" s="33" t="s">
        <v>1902</v>
      </c>
      <c r="C1420" s="33">
        <v>5782078</v>
      </c>
      <c r="D1420" s="37" t="s">
        <v>2793</v>
      </c>
    </row>
    <row r="1421" spans="1:4" ht="12.75" thickBot="1" x14ac:dyDescent="0.25">
      <c r="A1421" s="33" t="s">
        <v>1469</v>
      </c>
      <c r="B1421" s="33" t="s">
        <v>1917</v>
      </c>
      <c r="C1421" s="33">
        <v>4976098</v>
      </c>
      <c r="D1421" s="37" t="s">
        <v>2896</v>
      </c>
    </row>
    <row r="1422" spans="1:4" ht="12.75" thickBot="1" x14ac:dyDescent="0.25">
      <c r="A1422" s="33" t="s">
        <v>1470</v>
      </c>
      <c r="B1422" s="33" t="s">
        <v>1944</v>
      </c>
      <c r="C1422" s="33">
        <v>5694815</v>
      </c>
      <c r="D1422" s="37" t="s">
        <v>2794</v>
      </c>
    </row>
    <row r="1423" spans="1:4" ht="12.75" thickBot="1" x14ac:dyDescent="0.25">
      <c r="A1423" s="33" t="s">
        <v>1471</v>
      </c>
      <c r="B1423" s="33" t="s">
        <v>1943</v>
      </c>
      <c r="C1423" s="33">
        <v>5713264</v>
      </c>
      <c r="D1423" s="37" t="s">
        <v>2794</v>
      </c>
    </row>
    <row r="1424" spans="1:4" ht="12.75" thickBot="1" x14ac:dyDescent="0.25">
      <c r="A1424" s="33" t="s">
        <v>1472</v>
      </c>
      <c r="B1424" s="33" t="s">
        <v>1944</v>
      </c>
      <c r="C1424" s="33">
        <v>5765839</v>
      </c>
      <c r="D1424" s="37" t="s">
        <v>2794</v>
      </c>
    </row>
    <row r="1425" spans="1:4" ht="12.75" thickBot="1" x14ac:dyDescent="0.25">
      <c r="A1425" s="33" t="s">
        <v>1473</v>
      </c>
      <c r="B1425" s="33" t="s">
        <v>1943</v>
      </c>
      <c r="C1425" s="33">
        <v>5735166</v>
      </c>
      <c r="D1425" s="37" t="s">
        <v>2828</v>
      </c>
    </row>
    <row r="1426" spans="1:4" ht="12.75" thickBot="1" x14ac:dyDescent="0.25">
      <c r="A1426" s="33" t="s">
        <v>1474</v>
      </c>
      <c r="B1426" s="33" t="s">
        <v>1912</v>
      </c>
      <c r="C1426" s="33">
        <v>5729764</v>
      </c>
      <c r="D1426" s="37" t="s">
        <v>2851</v>
      </c>
    </row>
    <row r="1427" spans="1:4" ht="12.75" thickBot="1" x14ac:dyDescent="0.25">
      <c r="A1427" s="33" t="s">
        <v>1475</v>
      </c>
      <c r="B1427" s="33" t="s">
        <v>1943</v>
      </c>
      <c r="C1427" s="33">
        <v>5763024</v>
      </c>
      <c r="D1427" s="37" t="s">
        <v>2851</v>
      </c>
    </row>
    <row r="1428" spans="1:4" ht="12.75" thickBot="1" x14ac:dyDescent="0.25">
      <c r="A1428" s="33" t="s">
        <v>1476</v>
      </c>
      <c r="B1428" s="33" t="s">
        <v>1943</v>
      </c>
      <c r="C1428" s="33">
        <v>5765756</v>
      </c>
      <c r="D1428" s="37" t="s">
        <v>2829</v>
      </c>
    </row>
    <row r="1429" spans="1:4" ht="12.75" thickBot="1" x14ac:dyDescent="0.25">
      <c r="A1429" s="33" t="s">
        <v>1477</v>
      </c>
      <c r="B1429" s="33" t="s">
        <v>1912</v>
      </c>
      <c r="C1429" s="33">
        <v>5783399</v>
      </c>
      <c r="D1429" s="37" t="s">
        <v>2800</v>
      </c>
    </row>
    <row r="1430" spans="1:4" ht="12.75" thickBot="1" x14ac:dyDescent="0.25">
      <c r="A1430" s="33" t="s">
        <v>1478</v>
      </c>
      <c r="B1430" s="33" t="s">
        <v>1912</v>
      </c>
      <c r="C1430" s="33">
        <v>5783400</v>
      </c>
      <c r="D1430" s="37" t="s">
        <v>2798</v>
      </c>
    </row>
    <row r="1431" spans="1:4" ht="12.75" thickBot="1" x14ac:dyDescent="0.25">
      <c r="A1431" s="33" t="s">
        <v>1479</v>
      </c>
      <c r="B1431" s="33" t="s">
        <v>1912</v>
      </c>
      <c r="C1431" s="33">
        <v>5783398</v>
      </c>
      <c r="D1431" s="37" t="s">
        <v>2799</v>
      </c>
    </row>
    <row r="1432" spans="1:4" ht="12.75" thickBot="1" x14ac:dyDescent="0.25">
      <c r="A1432" s="33" t="s">
        <v>1480</v>
      </c>
      <c r="B1432" s="33" t="s">
        <v>1912</v>
      </c>
      <c r="C1432" s="33">
        <v>5783397</v>
      </c>
      <c r="D1432" s="37" t="s">
        <v>2797</v>
      </c>
    </row>
    <row r="1433" spans="1:4" ht="12.75" thickBot="1" x14ac:dyDescent="0.25">
      <c r="A1433" s="33" t="s">
        <v>1481</v>
      </c>
      <c r="B1433" s="33" t="s">
        <v>1943</v>
      </c>
      <c r="C1433" s="33">
        <v>5764435</v>
      </c>
      <c r="D1433" s="37" t="s">
        <v>2832</v>
      </c>
    </row>
    <row r="1434" spans="1:4" ht="12.75" thickBot="1" x14ac:dyDescent="0.25">
      <c r="A1434" s="33" t="s">
        <v>1482</v>
      </c>
      <c r="B1434" s="33" t="s">
        <v>1943</v>
      </c>
      <c r="C1434" s="33">
        <v>5764434</v>
      </c>
      <c r="D1434" s="37" t="s">
        <v>2833</v>
      </c>
    </row>
    <row r="1435" spans="1:4" ht="12.75" thickBot="1" x14ac:dyDescent="0.25">
      <c r="A1435" s="33" t="s">
        <v>1483</v>
      </c>
      <c r="B1435" s="33" t="s">
        <v>1897</v>
      </c>
      <c r="C1435" s="33">
        <v>5715010</v>
      </c>
      <c r="D1435" s="37" t="s">
        <v>2869</v>
      </c>
    </row>
    <row r="1436" spans="1:4" ht="12.75" thickBot="1" x14ac:dyDescent="0.25">
      <c r="A1436" s="33" t="s">
        <v>1484</v>
      </c>
      <c r="B1436" s="33" t="s">
        <v>1884</v>
      </c>
      <c r="C1436" s="33">
        <v>5802645</v>
      </c>
      <c r="D1436" s="37" t="s">
        <v>2767</v>
      </c>
    </row>
    <row r="1437" spans="1:4" ht="12.75" thickBot="1" x14ac:dyDescent="0.25">
      <c r="A1437" s="33" t="s">
        <v>1485</v>
      </c>
      <c r="B1437" s="33" t="s">
        <v>1943</v>
      </c>
      <c r="C1437" s="33">
        <v>5773806</v>
      </c>
      <c r="D1437" s="37" t="s">
        <v>2834</v>
      </c>
    </row>
    <row r="1438" spans="1:4" ht="12.75" thickBot="1" x14ac:dyDescent="0.25">
      <c r="A1438" s="33" t="s">
        <v>1486</v>
      </c>
      <c r="B1438" s="33" t="s">
        <v>1943</v>
      </c>
      <c r="C1438" s="33">
        <v>5680564</v>
      </c>
      <c r="D1438" s="37" t="s">
        <v>2803</v>
      </c>
    </row>
    <row r="1439" spans="1:4" ht="12.75" thickBot="1" x14ac:dyDescent="0.25">
      <c r="A1439" s="33" t="s">
        <v>1487</v>
      </c>
      <c r="B1439" s="33" t="s">
        <v>1895</v>
      </c>
      <c r="C1439" s="33">
        <v>5694814</v>
      </c>
      <c r="D1439" s="37" t="s">
        <v>2803</v>
      </c>
    </row>
    <row r="1440" spans="1:4" ht="12.75" thickBot="1" x14ac:dyDescent="0.25">
      <c r="A1440" s="33" t="s">
        <v>1488</v>
      </c>
      <c r="B1440" s="33" t="s">
        <v>1912</v>
      </c>
      <c r="C1440" s="33">
        <v>5759047</v>
      </c>
      <c r="D1440" s="37" t="s">
        <v>2803</v>
      </c>
    </row>
    <row r="1441" spans="1:4" ht="12.75" thickBot="1" x14ac:dyDescent="0.25">
      <c r="A1441" s="33" t="s">
        <v>1489</v>
      </c>
      <c r="B1441" s="33" t="s">
        <v>1943</v>
      </c>
      <c r="C1441" s="33">
        <v>5773805</v>
      </c>
      <c r="D1441" s="37" t="s">
        <v>2870</v>
      </c>
    </row>
    <row r="1442" spans="1:4" ht="12.75" thickBot="1" x14ac:dyDescent="0.25">
      <c r="A1442" s="33" t="s">
        <v>1490</v>
      </c>
      <c r="B1442" s="33" t="s">
        <v>1912</v>
      </c>
      <c r="C1442" s="33">
        <v>5764432</v>
      </c>
      <c r="D1442" s="37" t="s">
        <v>2775</v>
      </c>
    </row>
    <row r="1443" spans="1:4" ht="12.75" thickBot="1" x14ac:dyDescent="0.25">
      <c r="A1443" s="33" t="s">
        <v>1491</v>
      </c>
      <c r="B1443" s="33" t="s">
        <v>1888</v>
      </c>
      <c r="C1443" s="33">
        <v>5324818</v>
      </c>
      <c r="D1443" s="37" t="s">
        <v>2897</v>
      </c>
    </row>
    <row r="1444" spans="1:4" ht="12.75" thickBot="1" x14ac:dyDescent="0.25">
      <c r="A1444" s="33" t="s">
        <v>1492</v>
      </c>
      <c r="B1444" s="33" t="s">
        <v>1897</v>
      </c>
      <c r="C1444" s="33">
        <v>5715008</v>
      </c>
      <c r="D1444" s="37" t="s">
        <v>2897</v>
      </c>
    </row>
    <row r="1445" spans="1:4" ht="12.75" thickBot="1" x14ac:dyDescent="0.25">
      <c r="A1445" s="33" t="s">
        <v>1493</v>
      </c>
      <c r="B1445" s="33" t="s">
        <v>1972</v>
      </c>
      <c r="C1445" s="33">
        <v>5780679</v>
      </c>
      <c r="D1445" s="37" t="s">
        <v>2772</v>
      </c>
    </row>
    <row r="1446" spans="1:4" ht="12.75" thickBot="1" x14ac:dyDescent="0.25">
      <c r="A1446" s="33" t="s">
        <v>1494</v>
      </c>
      <c r="B1446" s="33" t="s">
        <v>1943</v>
      </c>
      <c r="C1446" s="33">
        <v>5773804</v>
      </c>
      <c r="D1446" s="37" t="s">
        <v>2911</v>
      </c>
    </row>
    <row r="1447" spans="1:4" ht="12.75" thickBot="1" x14ac:dyDescent="0.25">
      <c r="A1447" s="33" t="s">
        <v>1495</v>
      </c>
      <c r="B1447" s="33" t="s">
        <v>1943</v>
      </c>
      <c r="C1447" s="33">
        <v>5773807</v>
      </c>
      <c r="D1447" s="37" t="s">
        <v>2912</v>
      </c>
    </row>
    <row r="1448" spans="1:4" ht="12.75" thickBot="1" x14ac:dyDescent="0.25">
      <c r="A1448" s="33" t="s">
        <v>1496</v>
      </c>
      <c r="B1448" s="33" t="s">
        <v>1885</v>
      </c>
      <c r="C1448" s="33">
        <v>5729891</v>
      </c>
      <c r="D1448" s="37" t="s">
        <v>2761</v>
      </c>
    </row>
    <row r="1449" spans="1:4" ht="12.75" thickBot="1" x14ac:dyDescent="0.25">
      <c r="A1449" s="33" t="s">
        <v>1497</v>
      </c>
      <c r="B1449" s="33" t="s">
        <v>2019</v>
      </c>
      <c r="C1449" s="33">
        <v>5765754</v>
      </c>
      <c r="D1449" s="37" t="s">
        <v>2872</v>
      </c>
    </row>
    <row r="1450" spans="1:4" ht="12.75" thickBot="1" x14ac:dyDescent="0.25">
      <c r="A1450" s="33" t="s">
        <v>1498</v>
      </c>
      <c r="B1450" s="33" t="s">
        <v>2017</v>
      </c>
      <c r="C1450" s="33">
        <v>5770398</v>
      </c>
      <c r="D1450" s="37" t="s">
        <v>2872</v>
      </c>
    </row>
    <row r="1451" spans="1:4" ht="12.75" thickBot="1" x14ac:dyDescent="0.25">
      <c r="A1451" s="33" t="s">
        <v>1499</v>
      </c>
      <c r="B1451" s="33" t="s">
        <v>1881</v>
      </c>
      <c r="C1451" s="33">
        <v>5789132</v>
      </c>
      <c r="D1451" s="37" t="s">
        <v>2878</v>
      </c>
    </row>
    <row r="1452" spans="1:4" ht="12.75" thickBot="1" x14ac:dyDescent="0.25">
      <c r="A1452" s="33" t="s">
        <v>1500</v>
      </c>
      <c r="B1452" s="33" t="s">
        <v>1890</v>
      </c>
      <c r="C1452" s="33">
        <v>5790456</v>
      </c>
      <c r="D1452" s="37" t="s">
        <v>2913</v>
      </c>
    </row>
    <row r="1453" spans="1:4" ht="12.75" thickBot="1" x14ac:dyDescent="0.25">
      <c r="A1453" s="33" t="s">
        <v>1501</v>
      </c>
      <c r="B1453" s="33" t="s">
        <v>1881</v>
      </c>
      <c r="C1453" s="33">
        <v>5790445</v>
      </c>
      <c r="D1453" s="37" t="s">
        <v>2885</v>
      </c>
    </row>
    <row r="1454" spans="1:4" ht="12.75" thickBot="1" x14ac:dyDescent="0.25">
      <c r="A1454" s="33" t="s">
        <v>1502</v>
      </c>
      <c r="B1454" s="33" t="s">
        <v>2020</v>
      </c>
      <c r="C1454" s="33">
        <v>5399479</v>
      </c>
      <c r="D1454" s="37" t="s">
        <v>2859</v>
      </c>
    </row>
    <row r="1455" spans="1:4" ht="12.75" thickBot="1" x14ac:dyDescent="0.25">
      <c r="A1455" s="33" t="s">
        <v>1503</v>
      </c>
      <c r="B1455" s="33" t="s">
        <v>2021</v>
      </c>
      <c r="C1455" s="33">
        <v>5763022</v>
      </c>
      <c r="D1455" s="37" t="s">
        <v>2879</v>
      </c>
    </row>
    <row r="1456" spans="1:4" ht="12.75" thickBot="1" x14ac:dyDescent="0.25">
      <c r="A1456" s="33" t="s">
        <v>1504</v>
      </c>
      <c r="B1456" s="33" t="s">
        <v>1944</v>
      </c>
      <c r="C1456" s="33">
        <v>5694813</v>
      </c>
      <c r="D1456" s="37" t="s">
        <v>2784</v>
      </c>
    </row>
    <row r="1457" spans="1:4" ht="12.75" thickBot="1" x14ac:dyDescent="0.25">
      <c r="A1457" s="33" t="s">
        <v>1505</v>
      </c>
      <c r="B1457" s="33" t="s">
        <v>2022</v>
      </c>
      <c r="C1457" s="33">
        <v>5782075</v>
      </c>
      <c r="D1457" s="37" t="s">
        <v>2783</v>
      </c>
    </row>
    <row r="1458" spans="1:4" ht="12.75" thickBot="1" x14ac:dyDescent="0.25">
      <c r="A1458" s="33" t="s">
        <v>1506</v>
      </c>
      <c r="B1458" s="33" t="s">
        <v>1881</v>
      </c>
      <c r="C1458" s="33">
        <v>5761553</v>
      </c>
      <c r="D1458" s="37" t="s">
        <v>2880</v>
      </c>
    </row>
    <row r="1459" spans="1:4" ht="12.75" thickBot="1" x14ac:dyDescent="0.25">
      <c r="A1459" s="33" t="s">
        <v>1507</v>
      </c>
      <c r="B1459" s="33" t="s">
        <v>1881</v>
      </c>
      <c r="C1459" s="33">
        <v>5761552</v>
      </c>
      <c r="D1459" s="37" t="s">
        <v>2909</v>
      </c>
    </row>
    <row r="1460" spans="1:4" ht="12.75" thickBot="1" x14ac:dyDescent="0.25">
      <c r="A1460" s="33" t="s">
        <v>1508</v>
      </c>
      <c r="B1460" s="33" t="s">
        <v>1881</v>
      </c>
      <c r="C1460" s="33">
        <v>5787791</v>
      </c>
      <c r="D1460" s="37" t="s">
        <v>2893</v>
      </c>
    </row>
    <row r="1461" spans="1:4" ht="12.75" thickBot="1" x14ac:dyDescent="0.25">
      <c r="A1461" s="33" t="s">
        <v>1509</v>
      </c>
      <c r="B1461" s="33" t="s">
        <v>1881</v>
      </c>
      <c r="C1461" s="33">
        <v>5789131</v>
      </c>
      <c r="D1461" s="37" t="s">
        <v>2762</v>
      </c>
    </row>
    <row r="1462" spans="1:4" ht="12.75" thickBot="1" x14ac:dyDescent="0.25">
      <c r="A1462" s="33" t="s">
        <v>1510</v>
      </c>
      <c r="B1462" s="33" t="s">
        <v>2020</v>
      </c>
      <c r="C1462" s="33">
        <v>5399484</v>
      </c>
      <c r="D1462" s="37" t="s">
        <v>2866</v>
      </c>
    </row>
    <row r="1463" spans="1:4" ht="12.75" thickBot="1" x14ac:dyDescent="0.25">
      <c r="A1463" s="33" t="s">
        <v>1511</v>
      </c>
      <c r="B1463" s="33" t="s">
        <v>1881</v>
      </c>
      <c r="C1463" s="33">
        <v>5770397</v>
      </c>
      <c r="D1463" s="37" t="s">
        <v>2861</v>
      </c>
    </row>
    <row r="1464" spans="1:4" ht="12.75" thickBot="1" x14ac:dyDescent="0.25">
      <c r="A1464" s="33" t="s">
        <v>1512</v>
      </c>
      <c r="B1464" s="33" t="s">
        <v>2023</v>
      </c>
      <c r="C1464" s="33">
        <v>5600209</v>
      </c>
      <c r="D1464" s="37" t="s">
        <v>2867</v>
      </c>
    </row>
    <row r="1465" spans="1:4" ht="12.75" thickBot="1" x14ac:dyDescent="0.25">
      <c r="A1465" s="33" t="s">
        <v>1513</v>
      </c>
      <c r="B1465" s="33" t="s">
        <v>2024</v>
      </c>
      <c r="C1465" s="33">
        <v>5799707</v>
      </c>
      <c r="D1465" s="37" t="s">
        <v>2837</v>
      </c>
    </row>
    <row r="1466" spans="1:4" ht="12.75" thickBot="1" x14ac:dyDescent="0.25">
      <c r="A1466" s="33" t="s">
        <v>1514</v>
      </c>
      <c r="B1466" s="33" t="s">
        <v>2025</v>
      </c>
      <c r="C1466" s="33">
        <v>5600476</v>
      </c>
      <c r="D1466" s="37" t="s">
        <v>2814</v>
      </c>
    </row>
    <row r="1467" spans="1:4" ht="12.75" thickBot="1" x14ac:dyDescent="0.25">
      <c r="A1467" s="33" t="s">
        <v>1515</v>
      </c>
      <c r="B1467" s="33" t="s">
        <v>2025</v>
      </c>
      <c r="C1467" s="33">
        <v>5600477</v>
      </c>
      <c r="D1467" s="37" t="s">
        <v>2813</v>
      </c>
    </row>
    <row r="1468" spans="1:4" ht="12.75" thickBot="1" x14ac:dyDescent="0.25">
      <c r="A1468" s="33" t="s">
        <v>1516</v>
      </c>
      <c r="B1468" s="33" t="s">
        <v>2025</v>
      </c>
      <c r="C1468" s="33">
        <v>5600475</v>
      </c>
      <c r="D1468" s="37" t="s">
        <v>2846</v>
      </c>
    </row>
    <row r="1469" spans="1:4" ht="12.75" thickBot="1" x14ac:dyDescent="0.25">
      <c r="A1469" s="33" t="s">
        <v>1517</v>
      </c>
      <c r="B1469" s="33" t="s">
        <v>2025</v>
      </c>
      <c r="C1469" s="33">
        <v>5600483</v>
      </c>
      <c r="D1469" s="37" t="s">
        <v>2847</v>
      </c>
    </row>
    <row r="1470" spans="1:4" ht="12.75" thickBot="1" x14ac:dyDescent="0.25">
      <c r="A1470" s="33" t="s">
        <v>1518</v>
      </c>
      <c r="B1470" s="33" t="s">
        <v>2025</v>
      </c>
      <c r="C1470" s="33">
        <v>5600465</v>
      </c>
      <c r="D1470" s="37" t="s">
        <v>2848</v>
      </c>
    </row>
    <row r="1471" spans="1:4" ht="12.75" thickBot="1" x14ac:dyDescent="0.25">
      <c r="A1471" s="33" t="s">
        <v>1519</v>
      </c>
      <c r="B1471" s="33" t="s">
        <v>2025</v>
      </c>
      <c r="C1471" s="33">
        <v>5600466</v>
      </c>
      <c r="D1471" s="37" t="s">
        <v>2808</v>
      </c>
    </row>
    <row r="1472" spans="1:4" ht="12.75" thickBot="1" x14ac:dyDescent="0.25">
      <c r="A1472" s="33" t="s">
        <v>1520</v>
      </c>
      <c r="B1472" s="33" t="s">
        <v>2025</v>
      </c>
      <c r="C1472" s="33">
        <v>5600467</v>
      </c>
      <c r="D1472" s="37" t="s">
        <v>2807</v>
      </c>
    </row>
    <row r="1473" spans="1:4" ht="12.75" thickBot="1" x14ac:dyDescent="0.25">
      <c r="A1473" s="33" t="s">
        <v>1521</v>
      </c>
      <c r="B1473" s="33" t="s">
        <v>2026</v>
      </c>
      <c r="C1473" s="33">
        <v>5700695</v>
      </c>
      <c r="D1473" s="37" t="s">
        <v>2872</v>
      </c>
    </row>
    <row r="1474" spans="1:4" ht="12.75" thickBot="1" x14ac:dyDescent="0.25">
      <c r="A1474" s="33" t="s">
        <v>1522</v>
      </c>
      <c r="B1474" s="33" t="s">
        <v>2027</v>
      </c>
      <c r="C1474" s="33">
        <v>5493692</v>
      </c>
      <c r="D1474" s="37" t="s">
        <v>2860</v>
      </c>
    </row>
    <row r="1475" spans="1:4" ht="12.75" thickBot="1" x14ac:dyDescent="0.25">
      <c r="A1475" s="33" t="s">
        <v>1523</v>
      </c>
      <c r="B1475" s="33" t="s">
        <v>2027</v>
      </c>
      <c r="C1475" s="33">
        <v>5493689</v>
      </c>
      <c r="D1475" s="37" t="s">
        <v>2863</v>
      </c>
    </row>
    <row r="1476" spans="1:4" ht="12.75" thickBot="1" x14ac:dyDescent="0.25">
      <c r="A1476" s="33" t="s">
        <v>1524</v>
      </c>
      <c r="B1476" s="33" t="s">
        <v>1771</v>
      </c>
      <c r="C1476" s="33">
        <v>4898219</v>
      </c>
      <c r="D1476" s="37" t="s">
        <v>2886</v>
      </c>
    </row>
    <row r="1477" spans="1:4" ht="12.75" thickBot="1" x14ac:dyDescent="0.25">
      <c r="A1477" s="33" t="s">
        <v>1525</v>
      </c>
      <c r="B1477" s="33" t="s">
        <v>1771</v>
      </c>
      <c r="C1477" s="33">
        <v>4900895</v>
      </c>
      <c r="D1477" s="37" t="s">
        <v>2887</v>
      </c>
    </row>
    <row r="1478" spans="1:4" ht="12.75" thickBot="1" x14ac:dyDescent="0.25">
      <c r="A1478" s="33" t="s">
        <v>1526</v>
      </c>
      <c r="B1478" s="33" t="s">
        <v>2028</v>
      </c>
      <c r="C1478" s="33">
        <v>5848397</v>
      </c>
      <c r="D1478" s="37" t="s">
        <v>2852</v>
      </c>
    </row>
    <row r="1479" spans="1:4" ht="12.75" thickBot="1" x14ac:dyDescent="0.25">
      <c r="A1479" s="33" t="s">
        <v>1527</v>
      </c>
      <c r="B1479" s="33" t="s">
        <v>1933</v>
      </c>
      <c r="C1479" s="33">
        <v>5873267</v>
      </c>
      <c r="D1479" s="37" t="s">
        <v>2892</v>
      </c>
    </row>
    <row r="1480" spans="1:4" ht="12.75" thickBot="1" x14ac:dyDescent="0.25">
      <c r="A1480" s="33" t="s">
        <v>1528</v>
      </c>
      <c r="B1480" s="33" t="s">
        <v>2029</v>
      </c>
      <c r="C1480" s="33" t="s">
        <v>2999</v>
      </c>
      <c r="D1480" s="37" t="s">
        <v>2914</v>
      </c>
    </row>
    <row r="1481" spans="1:4" ht="12.75" thickBot="1" x14ac:dyDescent="0.25">
      <c r="A1481" s="33" t="s">
        <v>1529</v>
      </c>
      <c r="B1481" s="33" t="s">
        <v>2029</v>
      </c>
      <c r="C1481" s="33" t="s">
        <v>3000</v>
      </c>
      <c r="D1481" s="37" t="s">
        <v>2915</v>
      </c>
    </row>
    <row r="1482" spans="1:4" ht="12.75" thickBot="1" x14ac:dyDescent="0.25">
      <c r="A1482" s="33" t="s">
        <v>1530</v>
      </c>
      <c r="B1482" s="33" t="s">
        <v>2029</v>
      </c>
      <c r="C1482" s="33" t="s">
        <v>3001</v>
      </c>
      <c r="D1482" s="37" t="s">
        <v>2916</v>
      </c>
    </row>
    <row r="1483" spans="1:4" ht="12.75" thickBot="1" x14ac:dyDescent="0.25">
      <c r="A1483" s="33" t="s">
        <v>1531</v>
      </c>
      <c r="B1483" s="33" t="s">
        <v>2029</v>
      </c>
      <c r="C1483" s="33" t="s">
        <v>3002</v>
      </c>
      <c r="D1483" s="37" t="s">
        <v>2917</v>
      </c>
    </row>
    <row r="1484" spans="1:4" ht="12.75" thickBot="1" x14ac:dyDescent="0.25">
      <c r="A1484" s="33" t="s">
        <v>1532</v>
      </c>
      <c r="B1484" s="33" t="s">
        <v>1884</v>
      </c>
      <c r="C1484" s="33">
        <v>5686247</v>
      </c>
      <c r="D1484" s="37" t="s">
        <v>2782</v>
      </c>
    </row>
    <row r="1485" spans="1:4" ht="12.75" thickBot="1" x14ac:dyDescent="0.25">
      <c r="A1485" s="33" t="s">
        <v>1533</v>
      </c>
      <c r="B1485" s="33" t="s">
        <v>1884</v>
      </c>
      <c r="C1485" s="33">
        <v>5686248</v>
      </c>
      <c r="D1485" s="37" t="s">
        <v>2907</v>
      </c>
    </row>
    <row r="1486" spans="1:4" ht="12.75" thickBot="1" x14ac:dyDescent="0.25">
      <c r="A1486" s="33" t="s">
        <v>1534</v>
      </c>
      <c r="B1486" s="33" t="s">
        <v>1944</v>
      </c>
      <c r="C1486" s="33">
        <v>5793417</v>
      </c>
      <c r="D1486" s="37" t="s">
        <v>2767</v>
      </c>
    </row>
    <row r="1487" spans="1:4" ht="12.75" thickBot="1" x14ac:dyDescent="0.25">
      <c r="A1487" s="33" t="s">
        <v>1535</v>
      </c>
      <c r="B1487" s="33" t="s">
        <v>1944</v>
      </c>
      <c r="C1487" s="33">
        <v>5839496</v>
      </c>
      <c r="D1487" s="37" t="s">
        <v>2767</v>
      </c>
    </row>
    <row r="1488" spans="1:4" ht="12.75" thickBot="1" x14ac:dyDescent="0.25">
      <c r="A1488" s="33" t="s">
        <v>1536</v>
      </c>
      <c r="B1488" s="33" t="s">
        <v>2030</v>
      </c>
      <c r="C1488" s="33">
        <v>5713258</v>
      </c>
      <c r="D1488" s="37" t="s">
        <v>2865</v>
      </c>
    </row>
    <row r="1489" spans="1:4" ht="12.75" thickBot="1" x14ac:dyDescent="0.25">
      <c r="A1489" s="33" t="s">
        <v>1537</v>
      </c>
      <c r="B1489" s="33" t="s">
        <v>1912</v>
      </c>
      <c r="C1489" s="33">
        <v>5796042</v>
      </c>
      <c r="D1489" s="37" t="s">
        <v>2884</v>
      </c>
    </row>
    <row r="1490" spans="1:4" ht="12.75" thickBot="1" x14ac:dyDescent="0.25">
      <c r="A1490" s="33" t="s">
        <v>1538</v>
      </c>
      <c r="B1490" s="33" t="s">
        <v>1912</v>
      </c>
      <c r="C1490" s="33">
        <v>5796046</v>
      </c>
      <c r="D1490" s="37" t="s">
        <v>2894</v>
      </c>
    </row>
    <row r="1491" spans="1:4" ht="12.75" thickBot="1" x14ac:dyDescent="0.25">
      <c r="A1491" s="33" t="s">
        <v>1539</v>
      </c>
      <c r="B1491" s="33" t="s">
        <v>1912</v>
      </c>
      <c r="C1491" s="33">
        <v>5776881</v>
      </c>
      <c r="D1491" s="37" t="s">
        <v>2878</v>
      </c>
    </row>
    <row r="1492" spans="1:4" ht="12.75" thickBot="1" x14ac:dyDescent="0.25">
      <c r="A1492" s="33" t="s">
        <v>1540</v>
      </c>
      <c r="B1492" s="33" t="s">
        <v>1912</v>
      </c>
      <c r="C1492" s="33">
        <v>5865529</v>
      </c>
      <c r="D1492" s="37" t="s">
        <v>2885</v>
      </c>
    </row>
    <row r="1493" spans="1:4" ht="12.75" thickBot="1" x14ac:dyDescent="0.25">
      <c r="A1493" s="33" t="s">
        <v>1541</v>
      </c>
      <c r="B1493" s="33" t="s">
        <v>1912</v>
      </c>
      <c r="C1493" s="33">
        <v>5798949</v>
      </c>
      <c r="D1493" s="37" t="s">
        <v>2773</v>
      </c>
    </row>
    <row r="1494" spans="1:4" ht="12.75" thickBot="1" x14ac:dyDescent="0.25">
      <c r="A1494" s="33" t="s">
        <v>1542</v>
      </c>
      <c r="B1494" s="33" t="s">
        <v>1912</v>
      </c>
      <c r="C1494" s="33">
        <v>5798952</v>
      </c>
      <c r="D1494" s="37" t="s">
        <v>2774</v>
      </c>
    </row>
    <row r="1495" spans="1:4" ht="12.75" thickBot="1" x14ac:dyDescent="0.25">
      <c r="A1495" s="33" t="s">
        <v>1543</v>
      </c>
      <c r="B1495" s="33" t="s">
        <v>1944</v>
      </c>
      <c r="C1495" s="33">
        <v>5801611</v>
      </c>
      <c r="D1495" s="37" t="s">
        <v>2775</v>
      </c>
    </row>
    <row r="1496" spans="1:4" ht="12.75" thickBot="1" x14ac:dyDescent="0.25">
      <c r="A1496" s="33" t="s">
        <v>1544</v>
      </c>
      <c r="B1496" s="33" t="s">
        <v>1883</v>
      </c>
      <c r="C1496" s="33" t="s">
        <v>3003</v>
      </c>
      <c r="D1496" s="37" t="s">
        <v>2918</v>
      </c>
    </row>
    <row r="1497" spans="1:4" ht="12.75" thickBot="1" x14ac:dyDescent="0.25">
      <c r="A1497" s="33" t="s">
        <v>1545</v>
      </c>
      <c r="B1497" s="33" t="s">
        <v>1884</v>
      </c>
      <c r="C1497" s="33">
        <v>5800198</v>
      </c>
      <c r="D1497" s="37" t="s">
        <v>2820</v>
      </c>
    </row>
    <row r="1498" spans="1:4" ht="12.75" thickBot="1" x14ac:dyDescent="0.25">
      <c r="A1498" s="33" t="s">
        <v>1546</v>
      </c>
      <c r="B1498" s="33" t="s">
        <v>1883</v>
      </c>
      <c r="C1498" s="33" t="s">
        <v>3004</v>
      </c>
      <c r="D1498" s="37" t="s">
        <v>2919</v>
      </c>
    </row>
    <row r="1499" spans="1:4" ht="12.75" thickBot="1" x14ac:dyDescent="0.25">
      <c r="A1499" s="33" t="s">
        <v>1547</v>
      </c>
      <c r="B1499" s="33" t="s">
        <v>1912</v>
      </c>
      <c r="C1499" s="33">
        <v>5798948</v>
      </c>
      <c r="D1499" s="37" t="s">
        <v>2777</v>
      </c>
    </row>
    <row r="1500" spans="1:4" ht="12.75" thickBot="1" x14ac:dyDescent="0.25">
      <c r="A1500" s="33" t="s">
        <v>1548</v>
      </c>
      <c r="B1500" s="33" t="s">
        <v>1912</v>
      </c>
      <c r="C1500" s="33">
        <v>5798950</v>
      </c>
      <c r="D1500" s="37" t="s">
        <v>2776</v>
      </c>
    </row>
    <row r="1501" spans="1:4" ht="12.75" thickBot="1" x14ac:dyDescent="0.25">
      <c r="A1501" s="33" t="s">
        <v>1549</v>
      </c>
      <c r="B1501" s="33" t="s">
        <v>1912</v>
      </c>
      <c r="C1501" s="33">
        <v>5800199</v>
      </c>
      <c r="D1501" s="37" t="s">
        <v>2778</v>
      </c>
    </row>
    <row r="1502" spans="1:4" ht="12.75" thickBot="1" x14ac:dyDescent="0.25">
      <c r="A1502" s="33" t="s">
        <v>1550</v>
      </c>
      <c r="B1502" s="33" t="s">
        <v>1912</v>
      </c>
      <c r="C1502" s="33">
        <v>5800203</v>
      </c>
      <c r="D1502" s="37" t="s">
        <v>2779</v>
      </c>
    </row>
    <row r="1503" spans="1:4" ht="12.75" thickBot="1" x14ac:dyDescent="0.25">
      <c r="A1503" s="33" t="s">
        <v>1551</v>
      </c>
      <c r="B1503" s="33" t="s">
        <v>1889</v>
      </c>
      <c r="C1503" s="33">
        <v>5796044</v>
      </c>
      <c r="D1503" s="37" t="s">
        <v>2781</v>
      </c>
    </row>
    <row r="1504" spans="1:4" ht="12.75" thickBot="1" x14ac:dyDescent="0.25">
      <c r="A1504" s="33" t="s">
        <v>1552</v>
      </c>
      <c r="B1504" s="33" t="s">
        <v>1889</v>
      </c>
      <c r="C1504" s="33">
        <v>5796047</v>
      </c>
      <c r="D1504" s="37" t="s">
        <v>2780</v>
      </c>
    </row>
    <row r="1505" spans="1:4" ht="12.75" thickBot="1" x14ac:dyDescent="0.25">
      <c r="A1505" s="33" t="s">
        <v>1553</v>
      </c>
      <c r="B1505" s="33" t="s">
        <v>1912</v>
      </c>
      <c r="C1505" s="33">
        <v>5798946</v>
      </c>
      <c r="D1505" s="37" t="s">
        <v>2782</v>
      </c>
    </row>
    <row r="1506" spans="1:4" ht="12.75" thickBot="1" x14ac:dyDescent="0.25">
      <c r="A1506" s="33" t="s">
        <v>1554</v>
      </c>
      <c r="B1506" s="33" t="s">
        <v>1912</v>
      </c>
      <c r="C1506" s="33">
        <v>5759022</v>
      </c>
      <c r="D1506" s="37" t="s">
        <v>2794</v>
      </c>
    </row>
    <row r="1507" spans="1:4" ht="12.75" thickBot="1" x14ac:dyDescent="0.25">
      <c r="A1507" s="33" t="s">
        <v>1555</v>
      </c>
      <c r="B1507" s="33" t="s">
        <v>1944</v>
      </c>
      <c r="C1507" s="33">
        <v>5848126</v>
      </c>
      <c r="D1507" s="37" t="s">
        <v>2794</v>
      </c>
    </row>
    <row r="1508" spans="1:4" ht="12.75" thickBot="1" x14ac:dyDescent="0.25">
      <c r="A1508" s="33" t="s">
        <v>1556</v>
      </c>
      <c r="B1508" s="33" t="s">
        <v>1884</v>
      </c>
      <c r="C1508" s="33">
        <v>5855525</v>
      </c>
      <c r="D1508" s="37" t="s">
        <v>2795</v>
      </c>
    </row>
    <row r="1509" spans="1:4" ht="12.75" thickBot="1" x14ac:dyDescent="0.25">
      <c r="A1509" s="33" t="s">
        <v>1557</v>
      </c>
      <c r="B1509" s="33" t="s">
        <v>1884</v>
      </c>
      <c r="C1509" s="33">
        <v>5855526</v>
      </c>
      <c r="D1509" s="37" t="s">
        <v>2796</v>
      </c>
    </row>
    <row r="1510" spans="1:4" ht="12.75" thickBot="1" x14ac:dyDescent="0.25">
      <c r="A1510" s="33" t="s">
        <v>1558</v>
      </c>
      <c r="B1510" s="33" t="s">
        <v>1912</v>
      </c>
      <c r="C1510" s="33">
        <v>5798945</v>
      </c>
      <c r="D1510" s="37" t="s">
        <v>2801</v>
      </c>
    </row>
    <row r="1511" spans="1:4" ht="12.75" thickBot="1" x14ac:dyDescent="0.25">
      <c r="A1511" s="33" t="s">
        <v>1559</v>
      </c>
      <c r="B1511" s="33" t="s">
        <v>1912</v>
      </c>
      <c r="C1511" s="33">
        <v>5795048</v>
      </c>
      <c r="D1511" s="37" t="s">
        <v>2893</v>
      </c>
    </row>
    <row r="1512" spans="1:4" ht="12.75" thickBot="1" x14ac:dyDescent="0.25">
      <c r="A1512" s="33" t="s">
        <v>1560</v>
      </c>
      <c r="B1512" s="33" t="s">
        <v>1884</v>
      </c>
      <c r="C1512" s="33">
        <v>5865530</v>
      </c>
      <c r="D1512" s="37" t="s">
        <v>2754</v>
      </c>
    </row>
    <row r="1513" spans="1:4" ht="12.75" thickBot="1" x14ac:dyDescent="0.25">
      <c r="A1513" s="33" t="s">
        <v>1561</v>
      </c>
      <c r="B1513" s="33" t="s">
        <v>1884</v>
      </c>
      <c r="C1513" s="33">
        <v>5868183</v>
      </c>
      <c r="D1513" s="37" t="s">
        <v>2802</v>
      </c>
    </row>
    <row r="1514" spans="1:4" ht="12.75" thickBot="1" x14ac:dyDescent="0.25">
      <c r="A1514" s="33" t="s">
        <v>1562</v>
      </c>
      <c r="B1514" s="33" t="s">
        <v>1912</v>
      </c>
      <c r="C1514" s="33">
        <v>5798947</v>
      </c>
      <c r="D1514" s="37" t="s">
        <v>2802</v>
      </c>
    </row>
    <row r="1515" spans="1:4" ht="12.75" thickBot="1" x14ac:dyDescent="0.25">
      <c r="A1515" s="33" t="s">
        <v>1563</v>
      </c>
      <c r="B1515" s="33" t="s">
        <v>1944</v>
      </c>
      <c r="C1515" s="33">
        <v>5801610</v>
      </c>
      <c r="D1515" s="37" t="s">
        <v>2803</v>
      </c>
    </row>
    <row r="1516" spans="1:4" ht="12.75" thickBot="1" x14ac:dyDescent="0.25">
      <c r="A1516" s="33" t="s">
        <v>1564</v>
      </c>
      <c r="B1516" s="33" t="s">
        <v>1944</v>
      </c>
      <c r="C1516" s="33">
        <v>5848125</v>
      </c>
      <c r="D1516" s="37" t="s">
        <v>2803</v>
      </c>
    </row>
    <row r="1517" spans="1:4" ht="12.75" thickBot="1" x14ac:dyDescent="0.25">
      <c r="A1517" s="33" t="s">
        <v>1565</v>
      </c>
      <c r="B1517" s="33" t="s">
        <v>1884</v>
      </c>
      <c r="C1517" s="33">
        <v>5809455</v>
      </c>
      <c r="D1517" s="37" t="s">
        <v>2920</v>
      </c>
    </row>
    <row r="1518" spans="1:4" ht="12.75" thickBot="1" x14ac:dyDescent="0.25">
      <c r="A1518" s="33" t="s">
        <v>1566</v>
      </c>
      <c r="B1518" s="33" t="s">
        <v>1912</v>
      </c>
      <c r="C1518" s="33">
        <v>5324778</v>
      </c>
      <c r="D1518" s="37" t="s">
        <v>2839</v>
      </c>
    </row>
    <row r="1519" spans="1:4" ht="12.75" thickBot="1" x14ac:dyDescent="0.25">
      <c r="A1519" s="33" t="s">
        <v>1567</v>
      </c>
      <c r="B1519" s="33" t="s">
        <v>1912</v>
      </c>
      <c r="C1519" s="33">
        <v>5324831</v>
      </c>
      <c r="D1519" s="37" t="s">
        <v>2840</v>
      </c>
    </row>
    <row r="1520" spans="1:4" ht="12.75" thickBot="1" x14ac:dyDescent="0.25">
      <c r="A1520" s="33" t="s">
        <v>1568</v>
      </c>
      <c r="B1520" s="33" t="s">
        <v>1912</v>
      </c>
      <c r="C1520" s="33">
        <v>5324833</v>
      </c>
      <c r="D1520" s="37" t="s">
        <v>2841</v>
      </c>
    </row>
    <row r="1521" spans="1:4" ht="12.75" thickBot="1" x14ac:dyDescent="0.25">
      <c r="A1521" s="33" t="s">
        <v>1569</v>
      </c>
      <c r="B1521" s="33" t="s">
        <v>1912</v>
      </c>
      <c r="C1521" s="33">
        <v>5324779</v>
      </c>
      <c r="D1521" s="37" t="s">
        <v>2843</v>
      </c>
    </row>
    <row r="1522" spans="1:4" ht="12.75" thickBot="1" x14ac:dyDescent="0.25">
      <c r="A1522" s="33" t="s">
        <v>1570</v>
      </c>
      <c r="B1522" s="33" t="s">
        <v>1881</v>
      </c>
      <c r="C1522" s="33">
        <v>5868171</v>
      </c>
      <c r="D1522" s="37" t="s">
        <v>2846</v>
      </c>
    </row>
    <row r="1523" spans="1:4" ht="12.75" thickBot="1" x14ac:dyDescent="0.25">
      <c r="A1523" s="33" t="s">
        <v>1571</v>
      </c>
      <c r="B1523" s="33" t="s">
        <v>1881</v>
      </c>
      <c r="C1523" s="33">
        <v>5868172</v>
      </c>
      <c r="D1523" s="37" t="s">
        <v>2847</v>
      </c>
    </row>
    <row r="1524" spans="1:4" ht="12.75" thickBot="1" x14ac:dyDescent="0.25">
      <c r="A1524" s="33" t="s">
        <v>1572</v>
      </c>
      <c r="B1524" s="33" t="s">
        <v>1912</v>
      </c>
      <c r="C1524" s="33">
        <v>5860786</v>
      </c>
      <c r="D1524" s="37" t="s">
        <v>2772</v>
      </c>
    </row>
    <row r="1525" spans="1:4" ht="12.75" thickBot="1" x14ac:dyDescent="0.25">
      <c r="A1525" s="33" t="s">
        <v>1573</v>
      </c>
      <c r="B1525" s="33" t="s">
        <v>1912</v>
      </c>
      <c r="C1525" s="33">
        <v>5432275</v>
      </c>
      <c r="D1525" s="37" t="s">
        <v>2888</v>
      </c>
    </row>
    <row r="1526" spans="1:4" ht="12.75" thickBot="1" x14ac:dyDescent="0.25">
      <c r="A1526" s="33" t="s">
        <v>1574</v>
      </c>
      <c r="B1526" s="33" t="s">
        <v>1940</v>
      </c>
      <c r="C1526" s="33">
        <v>4420068</v>
      </c>
      <c r="D1526" s="37" t="s">
        <v>2888</v>
      </c>
    </row>
    <row r="1527" spans="1:4" ht="12.75" thickBot="1" x14ac:dyDescent="0.25">
      <c r="A1527" s="33" t="s">
        <v>1575</v>
      </c>
      <c r="B1527" s="33" t="s">
        <v>1884</v>
      </c>
      <c r="C1527" s="33">
        <v>5793221</v>
      </c>
      <c r="D1527" s="37" t="s">
        <v>2921</v>
      </c>
    </row>
    <row r="1528" spans="1:4" ht="12.75" thickBot="1" x14ac:dyDescent="0.25">
      <c r="A1528" s="33" t="s">
        <v>1576</v>
      </c>
      <c r="B1528" s="33" t="s">
        <v>1884</v>
      </c>
      <c r="C1528" s="33">
        <v>5858341</v>
      </c>
      <c r="D1528" s="37" t="s">
        <v>2809</v>
      </c>
    </row>
    <row r="1529" spans="1:4" ht="12.75" thickBot="1" x14ac:dyDescent="0.25">
      <c r="A1529" s="33" t="s">
        <v>1577</v>
      </c>
      <c r="B1529" s="33" t="s">
        <v>1912</v>
      </c>
      <c r="C1529" s="33">
        <v>5869822</v>
      </c>
      <c r="D1529" s="37" t="s">
        <v>2761</v>
      </c>
    </row>
    <row r="1530" spans="1:4" ht="12.75" thickBot="1" x14ac:dyDescent="0.25">
      <c r="A1530" s="33" t="s">
        <v>1578</v>
      </c>
      <c r="B1530" s="33" t="s">
        <v>2031</v>
      </c>
      <c r="C1530" s="33">
        <v>5787876</v>
      </c>
      <c r="D1530" s="37" t="s">
        <v>2761</v>
      </c>
    </row>
    <row r="1531" spans="1:4" ht="12.75" thickBot="1" x14ac:dyDescent="0.25">
      <c r="A1531" s="33" t="s">
        <v>1579</v>
      </c>
      <c r="B1531" s="33" t="s">
        <v>2032</v>
      </c>
      <c r="C1531" s="33">
        <v>5791811</v>
      </c>
      <c r="D1531" s="37" t="s">
        <v>2761</v>
      </c>
    </row>
    <row r="1532" spans="1:4" ht="12.75" thickBot="1" x14ac:dyDescent="0.25">
      <c r="A1532" s="33" t="s">
        <v>1580</v>
      </c>
      <c r="B1532" s="33" t="s">
        <v>1944</v>
      </c>
      <c r="C1532" s="33">
        <v>5830580</v>
      </c>
      <c r="D1532" s="37" t="s">
        <v>2761</v>
      </c>
    </row>
    <row r="1533" spans="1:4" ht="12.75" thickBot="1" x14ac:dyDescent="0.25">
      <c r="A1533" s="33" t="s">
        <v>1581</v>
      </c>
      <c r="B1533" s="33" t="s">
        <v>1884</v>
      </c>
      <c r="C1533" s="33">
        <v>5797540</v>
      </c>
      <c r="D1533" s="37" t="s">
        <v>2922</v>
      </c>
    </row>
    <row r="1534" spans="1:4" ht="12.75" thickBot="1" x14ac:dyDescent="0.25">
      <c r="A1534" s="33" t="s">
        <v>1582</v>
      </c>
      <c r="B1534" s="33" t="s">
        <v>1884</v>
      </c>
      <c r="C1534" s="33">
        <v>5800211</v>
      </c>
      <c r="D1534" s="37" t="s">
        <v>2872</v>
      </c>
    </row>
    <row r="1535" spans="1:4" ht="12.75" thickBot="1" x14ac:dyDescent="0.25">
      <c r="A1535" s="33" t="s">
        <v>1583</v>
      </c>
      <c r="B1535" s="33" t="s">
        <v>1912</v>
      </c>
      <c r="C1535" s="33">
        <v>5324777</v>
      </c>
      <c r="D1535" s="37" t="s">
        <v>2806</v>
      </c>
    </row>
    <row r="1536" spans="1:4" ht="12.75" thickBot="1" x14ac:dyDescent="0.25">
      <c r="A1536" s="33" t="s">
        <v>1584</v>
      </c>
      <c r="B1536" s="33" t="s">
        <v>2033</v>
      </c>
      <c r="C1536" s="33">
        <v>5996851</v>
      </c>
      <c r="D1536" s="37" t="s">
        <v>2868</v>
      </c>
    </row>
    <row r="1537" spans="1:4" ht="12.75" thickBot="1" x14ac:dyDescent="0.25">
      <c r="A1537" s="33" t="s">
        <v>1585</v>
      </c>
      <c r="B1537" s="33" t="s">
        <v>1917</v>
      </c>
      <c r="C1537" s="33">
        <v>5229520</v>
      </c>
      <c r="D1537" s="37" t="s">
        <v>2827</v>
      </c>
    </row>
    <row r="1538" spans="1:4" ht="12.75" thickBot="1" x14ac:dyDescent="0.25">
      <c r="A1538" s="33" t="s">
        <v>1586</v>
      </c>
      <c r="B1538" s="33" t="s">
        <v>2034</v>
      </c>
      <c r="C1538" s="33">
        <v>6030564</v>
      </c>
      <c r="D1538" s="37" t="s">
        <v>2861</v>
      </c>
    </row>
    <row r="1539" spans="1:4" ht="12.75" thickBot="1" x14ac:dyDescent="0.25">
      <c r="A1539" s="33" t="s">
        <v>1587</v>
      </c>
      <c r="B1539" s="33" t="s">
        <v>1950</v>
      </c>
      <c r="C1539" s="33">
        <v>6073197</v>
      </c>
      <c r="D1539" s="37" t="s">
        <v>2811</v>
      </c>
    </row>
    <row r="1540" spans="1:4" ht="12.75" thickBot="1" x14ac:dyDescent="0.25">
      <c r="A1540" s="33" t="s">
        <v>1588</v>
      </c>
      <c r="B1540" s="33" t="s">
        <v>1944</v>
      </c>
      <c r="C1540" s="33">
        <v>5944510</v>
      </c>
      <c r="D1540" s="37" t="s">
        <v>2767</v>
      </c>
    </row>
    <row r="1541" spans="1:4" ht="12.75" thickBot="1" x14ac:dyDescent="0.25">
      <c r="A1541" s="33" t="s">
        <v>1589</v>
      </c>
      <c r="B1541" s="33" t="s">
        <v>1944</v>
      </c>
      <c r="C1541" s="33">
        <v>6013794</v>
      </c>
      <c r="D1541" s="37" t="s">
        <v>2767</v>
      </c>
    </row>
    <row r="1542" spans="1:4" ht="12.75" thickBot="1" x14ac:dyDescent="0.25">
      <c r="A1542" s="33" t="s">
        <v>1590</v>
      </c>
      <c r="B1542" s="33" t="s">
        <v>1884</v>
      </c>
      <c r="C1542" s="33">
        <v>5865522</v>
      </c>
      <c r="D1542" s="37" t="s">
        <v>2854</v>
      </c>
    </row>
    <row r="1543" spans="1:4" ht="12.75" thickBot="1" x14ac:dyDescent="0.25">
      <c r="A1543" s="33" t="s">
        <v>1591</v>
      </c>
      <c r="B1543" s="33" t="s">
        <v>1884</v>
      </c>
      <c r="C1543" s="33">
        <v>5989007</v>
      </c>
      <c r="D1543" s="37" t="s">
        <v>2892</v>
      </c>
    </row>
    <row r="1544" spans="1:4" ht="12.75" thickBot="1" x14ac:dyDescent="0.25">
      <c r="A1544" s="33" t="s">
        <v>1592</v>
      </c>
      <c r="B1544" s="33" t="s">
        <v>2035</v>
      </c>
      <c r="C1544" s="33">
        <v>5917508</v>
      </c>
      <c r="D1544" s="37" t="s">
        <v>2842</v>
      </c>
    </row>
    <row r="1545" spans="1:4" ht="12.75" thickBot="1" x14ac:dyDescent="0.25">
      <c r="A1545" s="33" t="s">
        <v>1593</v>
      </c>
      <c r="B1545" s="33" t="s">
        <v>1884</v>
      </c>
      <c r="C1545" s="33">
        <v>5953593</v>
      </c>
      <c r="D1545" s="37" t="s">
        <v>2773</v>
      </c>
    </row>
    <row r="1546" spans="1:4" ht="12.75" thickBot="1" x14ac:dyDescent="0.25">
      <c r="A1546" s="33" t="s">
        <v>1594</v>
      </c>
      <c r="B1546" s="33" t="s">
        <v>1884</v>
      </c>
      <c r="C1546" s="33">
        <v>5959145</v>
      </c>
      <c r="D1546" s="37" t="s">
        <v>2774</v>
      </c>
    </row>
    <row r="1547" spans="1:4" ht="12.75" thickBot="1" x14ac:dyDescent="0.25">
      <c r="A1547" s="33" t="s">
        <v>1595</v>
      </c>
      <c r="B1547" s="33" t="s">
        <v>1944</v>
      </c>
      <c r="C1547" s="33">
        <v>5848123</v>
      </c>
      <c r="D1547" s="37" t="s">
        <v>2775</v>
      </c>
    </row>
    <row r="1548" spans="1:4" ht="12.75" thickBot="1" x14ac:dyDescent="0.25">
      <c r="A1548" s="33" t="s">
        <v>1596</v>
      </c>
      <c r="B1548" s="33" t="s">
        <v>2036</v>
      </c>
      <c r="C1548" s="33">
        <v>5954942</v>
      </c>
      <c r="D1548" s="37" t="s">
        <v>2775</v>
      </c>
    </row>
    <row r="1549" spans="1:4" ht="12.75" thickBot="1" x14ac:dyDescent="0.25">
      <c r="A1549" s="33" t="s">
        <v>1597</v>
      </c>
      <c r="B1549" s="33" t="s">
        <v>1884</v>
      </c>
      <c r="C1549" s="33">
        <v>5936777</v>
      </c>
      <c r="D1549" s="37" t="s">
        <v>2819</v>
      </c>
    </row>
    <row r="1550" spans="1:4" ht="12.75" thickBot="1" x14ac:dyDescent="0.25">
      <c r="A1550" s="33" t="s">
        <v>1598</v>
      </c>
      <c r="B1550" s="33" t="s">
        <v>1912</v>
      </c>
      <c r="C1550" s="33">
        <v>5992504</v>
      </c>
      <c r="D1550" s="37" t="s">
        <v>2820</v>
      </c>
    </row>
    <row r="1551" spans="1:4" ht="12.75" thickBot="1" x14ac:dyDescent="0.25">
      <c r="A1551" s="33" t="s">
        <v>1599</v>
      </c>
      <c r="B1551" s="33" t="s">
        <v>1884</v>
      </c>
      <c r="C1551" s="33">
        <v>5925499</v>
      </c>
      <c r="D1551" s="37" t="s">
        <v>2765</v>
      </c>
    </row>
    <row r="1552" spans="1:4" ht="12.75" thickBot="1" x14ac:dyDescent="0.25">
      <c r="A1552" s="33" t="s">
        <v>1600</v>
      </c>
      <c r="B1552" s="33" t="s">
        <v>1884</v>
      </c>
      <c r="C1552" s="33">
        <v>5925500</v>
      </c>
      <c r="D1552" s="37" t="s">
        <v>2766</v>
      </c>
    </row>
    <row r="1553" spans="1:4" ht="12.75" thickBot="1" x14ac:dyDescent="0.25">
      <c r="A1553" s="33" t="s">
        <v>1601</v>
      </c>
      <c r="B1553" s="33" t="s">
        <v>1884</v>
      </c>
      <c r="C1553" s="33">
        <v>5925497</v>
      </c>
      <c r="D1553" s="37" t="s">
        <v>2781</v>
      </c>
    </row>
    <row r="1554" spans="1:4" ht="12.75" thickBot="1" x14ac:dyDescent="0.25">
      <c r="A1554" s="33" t="s">
        <v>1602</v>
      </c>
      <c r="B1554" s="33" t="s">
        <v>1884</v>
      </c>
      <c r="C1554" s="33">
        <v>5925498</v>
      </c>
      <c r="D1554" s="37" t="s">
        <v>2780</v>
      </c>
    </row>
    <row r="1555" spans="1:4" ht="12.75" thickBot="1" x14ac:dyDescent="0.25">
      <c r="A1555" s="33" t="s">
        <v>1603</v>
      </c>
      <c r="B1555" s="33" t="s">
        <v>1912</v>
      </c>
      <c r="C1555" s="33">
        <v>5845236</v>
      </c>
      <c r="D1555" s="37" t="s">
        <v>2880</v>
      </c>
    </row>
    <row r="1556" spans="1:4" ht="12.75" thickBot="1" x14ac:dyDescent="0.25">
      <c r="A1556" s="33" t="s">
        <v>1604</v>
      </c>
      <c r="B1556" s="33" t="s">
        <v>1912</v>
      </c>
      <c r="C1556" s="33">
        <v>5945654</v>
      </c>
      <c r="D1556" s="37" t="s">
        <v>2909</v>
      </c>
    </row>
    <row r="1557" spans="1:4" ht="12.75" thickBot="1" x14ac:dyDescent="0.25">
      <c r="A1557" s="33" t="s">
        <v>1605</v>
      </c>
      <c r="B1557" s="33" t="s">
        <v>1944</v>
      </c>
      <c r="C1557" s="33">
        <v>5912538</v>
      </c>
      <c r="D1557" s="37" t="s">
        <v>2794</v>
      </c>
    </row>
    <row r="1558" spans="1:4" ht="12.75" thickBot="1" x14ac:dyDescent="0.25">
      <c r="A1558" s="33" t="s">
        <v>1606</v>
      </c>
      <c r="B1558" s="33" t="s">
        <v>1944</v>
      </c>
      <c r="C1558" s="33">
        <v>5944508</v>
      </c>
      <c r="D1558" s="37" t="s">
        <v>2794</v>
      </c>
    </row>
    <row r="1559" spans="1:4" ht="12.75" thickBot="1" x14ac:dyDescent="0.25">
      <c r="A1559" s="33" t="s">
        <v>1607</v>
      </c>
      <c r="B1559" s="33" t="s">
        <v>1889</v>
      </c>
      <c r="C1559" s="33">
        <v>5945642</v>
      </c>
      <c r="D1559" s="37" t="s">
        <v>2832</v>
      </c>
    </row>
    <row r="1560" spans="1:4" ht="12.75" thickBot="1" x14ac:dyDescent="0.25">
      <c r="A1560" s="33" t="s">
        <v>1608</v>
      </c>
      <c r="B1560" s="33" t="s">
        <v>1889</v>
      </c>
      <c r="C1560" s="33">
        <v>5945607</v>
      </c>
      <c r="D1560" s="37" t="s">
        <v>2833</v>
      </c>
    </row>
    <row r="1561" spans="1:4" ht="12.75" thickBot="1" x14ac:dyDescent="0.25">
      <c r="A1561" s="33" t="s">
        <v>1609</v>
      </c>
      <c r="B1561" s="33" t="s">
        <v>1912</v>
      </c>
      <c r="C1561" s="33">
        <v>5893257</v>
      </c>
      <c r="D1561" s="37" t="s">
        <v>2762</v>
      </c>
    </row>
    <row r="1562" spans="1:4" ht="12.75" thickBot="1" x14ac:dyDescent="0.25">
      <c r="A1562" s="33" t="s">
        <v>1610</v>
      </c>
      <c r="B1562" s="33" t="s">
        <v>1912</v>
      </c>
      <c r="C1562" s="33">
        <v>5925491</v>
      </c>
      <c r="D1562" s="37" t="s">
        <v>2834</v>
      </c>
    </row>
    <row r="1563" spans="1:4" ht="12.75" thickBot="1" x14ac:dyDescent="0.25">
      <c r="A1563" s="33" t="s">
        <v>1611</v>
      </c>
      <c r="B1563" s="33" t="s">
        <v>1881</v>
      </c>
      <c r="C1563" s="33">
        <v>5887086</v>
      </c>
      <c r="D1563" s="37" t="s">
        <v>2803</v>
      </c>
    </row>
    <row r="1564" spans="1:4" ht="12.75" thickBot="1" x14ac:dyDescent="0.25">
      <c r="A1564" s="33" t="s">
        <v>1612</v>
      </c>
      <c r="B1564" s="33" t="s">
        <v>1944</v>
      </c>
      <c r="C1564" s="33">
        <v>5896097</v>
      </c>
      <c r="D1564" s="37" t="s">
        <v>2803</v>
      </c>
    </row>
    <row r="1565" spans="1:4" ht="12.75" thickBot="1" x14ac:dyDescent="0.25">
      <c r="A1565" s="33" t="s">
        <v>1613</v>
      </c>
      <c r="B1565" s="33" t="s">
        <v>2036</v>
      </c>
      <c r="C1565" s="33">
        <v>5964485</v>
      </c>
      <c r="D1565" s="37" t="s">
        <v>2803</v>
      </c>
    </row>
    <row r="1566" spans="1:4" ht="12.75" thickBot="1" x14ac:dyDescent="0.25">
      <c r="A1566" s="33" t="s">
        <v>1614</v>
      </c>
      <c r="B1566" s="33" t="s">
        <v>1881</v>
      </c>
      <c r="C1566" s="33">
        <v>5907078</v>
      </c>
      <c r="D1566" s="37" t="s">
        <v>2920</v>
      </c>
    </row>
    <row r="1567" spans="1:4" ht="12.75" thickBot="1" x14ac:dyDescent="0.25">
      <c r="A1567" s="33" t="s">
        <v>1615</v>
      </c>
      <c r="B1567" s="33" t="s">
        <v>1884</v>
      </c>
      <c r="C1567" s="33">
        <v>5953597</v>
      </c>
      <c r="D1567" s="37" t="s">
        <v>2837</v>
      </c>
    </row>
    <row r="1568" spans="1:4" ht="12.75" thickBot="1" x14ac:dyDescent="0.25">
      <c r="A1568" s="33" t="s">
        <v>1616</v>
      </c>
      <c r="B1568" s="33" t="s">
        <v>1884</v>
      </c>
      <c r="C1568" s="33">
        <v>5953595</v>
      </c>
      <c r="D1568" s="37" t="s">
        <v>2838</v>
      </c>
    </row>
    <row r="1569" spans="1:4" ht="12.75" thickBot="1" x14ac:dyDescent="0.25">
      <c r="A1569" s="33" t="s">
        <v>1617</v>
      </c>
      <c r="B1569" s="33" t="s">
        <v>1884</v>
      </c>
      <c r="C1569" s="33">
        <v>5975490</v>
      </c>
      <c r="D1569" s="37" t="s">
        <v>2844</v>
      </c>
    </row>
    <row r="1570" spans="1:4" ht="12.75" thickBot="1" x14ac:dyDescent="0.25">
      <c r="A1570" s="33" t="s">
        <v>1618</v>
      </c>
      <c r="B1570" s="33" t="s">
        <v>1889</v>
      </c>
      <c r="C1570" s="33">
        <v>5961626</v>
      </c>
      <c r="D1570" s="37" t="s">
        <v>2844</v>
      </c>
    </row>
    <row r="1571" spans="1:4" ht="12.75" thickBot="1" x14ac:dyDescent="0.25">
      <c r="A1571" s="33" t="s">
        <v>1619</v>
      </c>
      <c r="B1571" s="33" t="s">
        <v>1884</v>
      </c>
      <c r="C1571" s="33">
        <v>5975486</v>
      </c>
      <c r="D1571" s="37" t="s">
        <v>2845</v>
      </c>
    </row>
    <row r="1572" spans="1:4" ht="12.75" thickBot="1" x14ac:dyDescent="0.25">
      <c r="A1572" s="33" t="s">
        <v>1620</v>
      </c>
      <c r="B1572" s="33" t="s">
        <v>1889</v>
      </c>
      <c r="C1572" s="33">
        <v>5961627</v>
      </c>
      <c r="D1572" s="37" t="s">
        <v>2845</v>
      </c>
    </row>
    <row r="1573" spans="1:4" ht="12.75" thickBot="1" x14ac:dyDescent="0.25">
      <c r="A1573" s="33" t="s">
        <v>1621</v>
      </c>
      <c r="B1573" s="33" t="s">
        <v>1884</v>
      </c>
      <c r="C1573" s="33">
        <v>5975487</v>
      </c>
      <c r="D1573" s="37" t="s">
        <v>2805</v>
      </c>
    </row>
    <row r="1574" spans="1:4" ht="12.75" thickBot="1" x14ac:dyDescent="0.25">
      <c r="A1574" s="33" t="s">
        <v>1622</v>
      </c>
      <c r="B1574" s="33" t="s">
        <v>1889</v>
      </c>
      <c r="C1574" s="33">
        <v>5896011</v>
      </c>
      <c r="D1574" s="37" t="s">
        <v>2805</v>
      </c>
    </row>
    <row r="1575" spans="1:4" ht="12.75" thickBot="1" x14ac:dyDescent="0.25">
      <c r="A1575" s="33" t="s">
        <v>1623</v>
      </c>
      <c r="B1575" s="33" t="s">
        <v>1884</v>
      </c>
      <c r="C1575" s="33">
        <v>5975488</v>
      </c>
      <c r="D1575" s="37" t="s">
        <v>2804</v>
      </c>
    </row>
    <row r="1576" spans="1:4" ht="12.75" thickBot="1" x14ac:dyDescent="0.25">
      <c r="A1576" s="33" t="s">
        <v>1624</v>
      </c>
      <c r="B1576" s="33" t="s">
        <v>1889</v>
      </c>
      <c r="C1576" s="33">
        <v>5896010</v>
      </c>
      <c r="D1576" s="37" t="s">
        <v>2804</v>
      </c>
    </row>
    <row r="1577" spans="1:4" ht="12.75" thickBot="1" x14ac:dyDescent="0.25">
      <c r="A1577" s="33" t="s">
        <v>1625</v>
      </c>
      <c r="B1577" s="33" t="s">
        <v>1884</v>
      </c>
      <c r="C1577" s="33">
        <v>5989008</v>
      </c>
      <c r="D1577" s="37" t="s">
        <v>2814</v>
      </c>
    </row>
    <row r="1578" spans="1:4" ht="12.75" thickBot="1" x14ac:dyDescent="0.25">
      <c r="A1578" s="33" t="s">
        <v>1626</v>
      </c>
      <c r="B1578" s="33" t="s">
        <v>1881</v>
      </c>
      <c r="C1578" s="33">
        <v>5902642</v>
      </c>
      <c r="D1578" s="37" t="s">
        <v>2814</v>
      </c>
    </row>
    <row r="1579" spans="1:4" ht="12.75" thickBot="1" x14ac:dyDescent="0.25">
      <c r="A1579" s="33" t="s">
        <v>1627</v>
      </c>
      <c r="B1579" s="33" t="s">
        <v>1884</v>
      </c>
      <c r="C1579" s="33">
        <v>5989012</v>
      </c>
      <c r="D1579" s="37" t="s">
        <v>2813</v>
      </c>
    </row>
    <row r="1580" spans="1:4" ht="12.75" thickBot="1" x14ac:dyDescent="0.25">
      <c r="A1580" s="33" t="s">
        <v>1628</v>
      </c>
      <c r="B1580" s="33" t="s">
        <v>1881</v>
      </c>
      <c r="C1580" s="33">
        <v>5902643</v>
      </c>
      <c r="D1580" s="37" t="s">
        <v>2813</v>
      </c>
    </row>
    <row r="1581" spans="1:4" ht="12.75" thickBot="1" x14ac:dyDescent="0.25">
      <c r="A1581" s="33" t="s">
        <v>1629</v>
      </c>
      <c r="B1581" s="33" t="s">
        <v>1884</v>
      </c>
      <c r="C1581" s="33">
        <v>5989009</v>
      </c>
      <c r="D1581" s="37" t="s">
        <v>2846</v>
      </c>
    </row>
    <row r="1582" spans="1:4" ht="12.75" thickBot="1" x14ac:dyDescent="0.25">
      <c r="A1582" s="33" t="s">
        <v>1630</v>
      </c>
      <c r="B1582" s="33" t="s">
        <v>1884</v>
      </c>
      <c r="C1582" s="33">
        <v>5989010</v>
      </c>
      <c r="D1582" s="37" t="s">
        <v>2847</v>
      </c>
    </row>
    <row r="1583" spans="1:4" ht="12.75" thickBot="1" x14ac:dyDescent="0.25">
      <c r="A1583" s="33" t="s">
        <v>1631</v>
      </c>
      <c r="B1583" s="33" t="s">
        <v>1884</v>
      </c>
      <c r="C1583" s="33">
        <v>5989011</v>
      </c>
      <c r="D1583" s="37" t="s">
        <v>2848</v>
      </c>
    </row>
    <row r="1584" spans="1:4" ht="12.75" thickBot="1" x14ac:dyDescent="0.25">
      <c r="A1584" s="33" t="s">
        <v>1632</v>
      </c>
      <c r="B1584" s="33" t="s">
        <v>1881</v>
      </c>
      <c r="C1584" s="33">
        <v>5949460</v>
      </c>
      <c r="D1584" s="37" t="s">
        <v>2848</v>
      </c>
    </row>
    <row r="1585" spans="1:4" ht="12.75" thickBot="1" x14ac:dyDescent="0.25">
      <c r="A1585" s="33" t="s">
        <v>1633</v>
      </c>
      <c r="B1585" s="33" t="s">
        <v>1884</v>
      </c>
      <c r="C1585" s="33">
        <v>5893259</v>
      </c>
      <c r="D1585" s="37" t="s">
        <v>2808</v>
      </c>
    </row>
    <row r="1586" spans="1:4" ht="12.75" thickBot="1" x14ac:dyDescent="0.25">
      <c r="A1586" s="33" t="s">
        <v>1634</v>
      </c>
      <c r="B1586" s="33" t="s">
        <v>1884</v>
      </c>
      <c r="C1586" s="33">
        <v>5893258</v>
      </c>
      <c r="D1586" s="37" t="s">
        <v>2807</v>
      </c>
    </row>
    <row r="1587" spans="1:4" ht="12.75" thickBot="1" x14ac:dyDescent="0.25">
      <c r="A1587" s="33" t="s">
        <v>1635</v>
      </c>
      <c r="B1587" s="33" t="s">
        <v>1883</v>
      </c>
      <c r="C1587" s="33">
        <v>6082151</v>
      </c>
      <c r="D1587" s="37" t="s">
        <v>2852</v>
      </c>
    </row>
    <row r="1588" spans="1:4" ht="12.75" thickBot="1" x14ac:dyDescent="0.25">
      <c r="A1588" s="33" t="s">
        <v>1636</v>
      </c>
      <c r="B1588" s="33" t="s">
        <v>1912</v>
      </c>
      <c r="C1588" s="33">
        <v>5887092</v>
      </c>
      <c r="D1588" s="37" t="s">
        <v>2768</v>
      </c>
    </row>
    <row r="1589" spans="1:4" ht="12.75" thickBot="1" x14ac:dyDescent="0.25">
      <c r="A1589" s="33" t="s">
        <v>1637</v>
      </c>
      <c r="B1589" s="33" t="s">
        <v>1912</v>
      </c>
      <c r="C1589" s="33">
        <v>5887093</v>
      </c>
      <c r="D1589" s="37" t="s">
        <v>2769</v>
      </c>
    </row>
    <row r="1590" spans="1:4" ht="12.75" thickBot="1" x14ac:dyDescent="0.25">
      <c r="A1590" s="33" t="s">
        <v>1638</v>
      </c>
      <c r="B1590" s="33" t="s">
        <v>1912</v>
      </c>
      <c r="C1590" s="33">
        <v>5887087</v>
      </c>
      <c r="D1590" s="37" t="s">
        <v>2770</v>
      </c>
    </row>
    <row r="1591" spans="1:4" ht="12.75" thickBot="1" x14ac:dyDescent="0.25">
      <c r="A1591" s="33" t="s">
        <v>1639</v>
      </c>
      <c r="B1591" s="33" t="s">
        <v>1912</v>
      </c>
      <c r="C1591" s="33">
        <v>5926876</v>
      </c>
      <c r="D1591" s="37" t="s">
        <v>2772</v>
      </c>
    </row>
    <row r="1592" spans="1:4" ht="12.75" thickBot="1" x14ac:dyDescent="0.25">
      <c r="A1592" s="33" t="s">
        <v>1640</v>
      </c>
      <c r="B1592" s="33" t="s">
        <v>1912</v>
      </c>
      <c r="C1592" s="33">
        <v>5989006</v>
      </c>
      <c r="D1592" s="37" t="s">
        <v>2772</v>
      </c>
    </row>
    <row r="1593" spans="1:4" ht="12.75" thickBot="1" x14ac:dyDescent="0.25">
      <c r="A1593" s="33" t="s">
        <v>1641</v>
      </c>
      <c r="B1593" s="33" t="s">
        <v>1944</v>
      </c>
      <c r="C1593" s="33">
        <v>5928558</v>
      </c>
      <c r="D1593" s="37" t="s">
        <v>2761</v>
      </c>
    </row>
    <row r="1594" spans="1:4" ht="12.75" thickBot="1" x14ac:dyDescent="0.25">
      <c r="A1594" s="33" t="s">
        <v>1642</v>
      </c>
      <c r="B1594" s="33" t="s">
        <v>1944</v>
      </c>
      <c r="C1594" s="33">
        <v>5992643</v>
      </c>
      <c r="D1594" s="37" t="s">
        <v>2761</v>
      </c>
    </row>
    <row r="1595" spans="1:4" ht="12.75" thickBot="1" x14ac:dyDescent="0.25">
      <c r="A1595" s="33" t="s">
        <v>1643</v>
      </c>
      <c r="B1595" s="33" t="s">
        <v>1890</v>
      </c>
      <c r="C1595" s="33">
        <v>5934665</v>
      </c>
      <c r="D1595" s="37" t="s">
        <v>2849</v>
      </c>
    </row>
    <row r="1596" spans="1:4" ht="12.75" thickBot="1" x14ac:dyDescent="0.25">
      <c r="A1596" s="33" t="s">
        <v>1644</v>
      </c>
      <c r="B1596" s="33" t="s">
        <v>1912</v>
      </c>
      <c r="C1596" s="33">
        <v>5926878</v>
      </c>
      <c r="D1596" s="37" t="s">
        <v>2850</v>
      </c>
    </row>
    <row r="1597" spans="1:4" ht="12.75" thickBot="1" x14ac:dyDescent="0.25">
      <c r="A1597" s="33" t="s">
        <v>1645</v>
      </c>
      <c r="B1597" s="33" t="s">
        <v>1950</v>
      </c>
      <c r="C1597" s="33">
        <v>6085432</v>
      </c>
      <c r="D1597" s="37" t="s">
        <v>2868</v>
      </c>
    </row>
    <row r="1598" spans="1:4" ht="12.75" thickBot="1" x14ac:dyDescent="0.25">
      <c r="A1598" s="33" t="s">
        <v>1646</v>
      </c>
      <c r="B1598" s="33" t="s">
        <v>1950</v>
      </c>
      <c r="C1598" s="33">
        <v>6085440</v>
      </c>
      <c r="D1598" s="37" t="s">
        <v>2811</v>
      </c>
    </row>
    <row r="1599" spans="1:4" ht="12.75" thickBot="1" x14ac:dyDescent="0.25">
      <c r="A1599" s="33"/>
      <c r="B1599" s="33"/>
      <c r="C1599" s="33"/>
      <c r="D1599" s="37"/>
    </row>
    <row r="1600" spans="1:4" ht="12.75" thickBot="1" x14ac:dyDescent="0.25">
      <c r="A1600" s="33"/>
      <c r="B1600" s="33"/>
      <c r="C1600" s="33"/>
      <c r="D1600" s="37"/>
    </row>
    <row r="1601" spans="1:4" ht="12.75" thickBot="1" x14ac:dyDescent="0.25">
      <c r="A1601" s="33"/>
      <c r="B1601" s="33"/>
      <c r="C1601" s="33"/>
      <c r="D1601" s="37"/>
    </row>
    <row r="1602" spans="1:4" ht="12.75" thickBot="1" x14ac:dyDescent="0.25">
      <c r="A1602" s="33"/>
      <c r="B1602" s="33"/>
      <c r="C1602" s="33"/>
      <c r="D1602" s="37"/>
    </row>
    <row r="1603" spans="1:4" ht="12.75" thickBot="1" x14ac:dyDescent="0.25">
      <c r="A1603" s="33"/>
      <c r="B1603" s="33"/>
      <c r="C1603" s="33"/>
      <c r="D1603" s="37"/>
    </row>
    <row r="1604" spans="1:4" ht="12.75" thickBot="1" x14ac:dyDescent="0.25">
      <c r="A1604" s="33"/>
      <c r="B1604" s="33"/>
      <c r="C1604" s="33"/>
      <c r="D1604" s="37"/>
    </row>
    <row r="1605" spans="1:4" ht="12.75" thickBot="1" x14ac:dyDescent="0.25">
      <c r="A1605" s="33"/>
      <c r="B1605" s="33"/>
      <c r="C1605" s="33"/>
      <c r="D1605" s="37"/>
    </row>
    <row r="1606" spans="1:4" ht="12.75" thickBot="1" x14ac:dyDescent="0.25">
      <c r="A1606" s="33"/>
      <c r="B1606" s="33"/>
      <c r="C1606" s="33"/>
      <c r="D1606" s="37"/>
    </row>
    <row r="1607" spans="1:4" ht="12.75" thickBot="1" x14ac:dyDescent="0.25">
      <c r="A1607" s="33"/>
      <c r="B1607" s="33"/>
      <c r="C1607" s="33"/>
      <c r="D1607" s="37"/>
    </row>
    <row r="1608" spans="1:4" ht="12.75" thickBot="1" x14ac:dyDescent="0.25">
      <c r="A1608" s="33"/>
      <c r="B1608" s="33"/>
      <c r="C1608" s="33"/>
      <c r="D1608" s="37"/>
    </row>
    <row r="1609" spans="1:4" ht="12.75" thickBot="1" x14ac:dyDescent="0.25">
      <c r="A1609" s="33"/>
      <c r="B1609" s="33"/>
      <c r="C1609" s="33"/>
      <c r="D1609" s="37"/>
    </row>
    <row r="1610" spans="1:4" ht="12.75" thickBot="1" x14ac:dyDescent="0.25">
      <c r="A1610" s="33"/>
      <c r="B1610" s="33"/>
      <c r="C1610" s="33"/>
      <c r="D1610" s="37"/>
    </row>
    <row r="1611" spans="1:4" ht="12.75" thickBot="1" x14ac:dyDescent="0.25">
      <c r="A1611" s="33"/>
      <c r="B1611" s="33"/>
      <c r="C1611" s="33"/>
      <c r="D1611" s="37"/>
    </row>
    <row r="1612" spans="1:4" ht="12.75" thickBot="1" x14ac:dyDescent="0.25">
      <c r="A1612" s="33"/>
      <c r="B1612" s="33"/>
      <c r="C1612" s="33"/>
      <c r="D1612" s="37"/>
    </row>
    <row r="1613" spans="1:4" ht="12.75" thickBot="1" x14ac:dyDescent="0.25">
      <c r="A1613" s="33"/>
      <c r="B1613" s="33"/>
      <c r="C1613" s="33"/>
      <c r="D1613" s="37"/>
    </row>
    <row r="1614" spans="1:4" ht="12.75" thickBot="1" x14ac:dyDescent="0.25">
      <c r="A1614" s="33"/>
      <c r="B1614" s="33"/>
      <c r="C1614" s="33"/>
      <c r="D1614" s="37"/>
    </row>
    <row r="1615" spans="1:4" ht="12.75" thickBot="1" x14ac:dyDescent="0.25">
      <c r="A1615" s="33"/>
      <c r="B1615" s="33"/>
      <c r="C1615" s="33"/>
      <c r="D1615" s="37"/>
    </row>
    <row r="1616" spans="1:4" ht="12.75" thickBot="1" x14ac:dyDescent="0.25">
      <c r="A1616" s="33"/>
      <c r="B1616" s="33"/>
      <c r="C1616" s="33"/>
      <c r="D1616" s="37"/>
    </row>
    <row r="1617" spans="1:4" ht="12.75" thickBot="1" x14ac:dyDescent="0.25">
      <c r="A1617" s="33"/>
      <c r="B1617" s="33"/>
      <c r="C1617" s="33"/>
      <c r="D1617" s="37"/>
    </row>
    <row r="1618" spans="1:4" ht="12.75" thickBot="1" x14ac:dyDescent="0.25">
      <c r="A1618" s="33"/>
      <c r="B1618" s="33"/>
      <c r="C1618" s="33"/>
      <c r="D1618" s="37"/>
    </row>
    <row r="1619" spans="1:4" ht="12.75" thickBot="1" x14ac:dyDescent="0.25">
      <c r="A1619" s="33"/>
      <c r="B1619" s="33"/>
      <c r="C1619" s="33"/>
      <c r="D1619" s="37"/>
    </row>
    <row r="1620" spans="1:4" ht="12.75" thickBot="1" x14ac:dyDescent="0.25">
      <c r="A1620" s="33"/>
      <c r="B1620" s="33"/>
      <c r="C1620" s="33"/>
      <c r="D1620" s="37"/>
    </row>
    <row r="1621" spans="1:4" ht="12.75" thickBot="1" x14ac:dyDescent="0.25">
      <c r="A1621" s="33"/>
      <c r="B1621" s="33"/>
      <c r="C1621" s="33"/>
      <c r="D1621" s="37"/>
    </row>
    <row r="1622" spans="1:4" ht="12.75" thickBot="1" x14ac:dyDescent="0.25">
      <c r="A1622" s="33"/>
      <c r="B1622" s="33"/>
      <c r="C1622" s="33"/>
      <c r="D1622" s="37"/>
    </row>
    <row r="1623" spans="1:4" ht="12.75" thickBot="1" x14ac:dyDescent="0.25">
      <c r="A1623" s="33"/>
      <c r="B1623" s="33"/>
      <c r="C1623" s="33"/>
      <c r="D1623" s="37"/>
    </row>
    <row r="1624" spans="1:4" ht="12.75" thickBot="1" x14ac:dyDescent="0.25">
      <c r="A1624" s="33"/>
      <c r="B1624" s="33"/>
      <c r="C1624" s="33"/>
      <c r="D1624" s="37"/>
    </row>
    <row r="1625" spans="1:4" ht="12.75" thickBot="1" x14ac:dyDescent="0.25">
      <c r="A1625" s="33"/>
      <c r="B1625" s="33"/>
      <c r="C1625" s="33"/>
      <c r="D1625" s="37"/>
    </row>
    <row r="1626" spans="1:4" ht="12.75" thickBot="1" x14ac:dyDescent="0.25">
      <c r="A1626" s="33"/>
      <c r="B1626" s="33"/>
      <c r="C1626" s="33"/>
      <c r="D1626" s="37"/>
    </row>
    <row r="1627" spans="1:4" ht="12.75" thickBot="1" x14ac:dyDescent="0.25">
      <c r="A1627" s="33"/>
      <c r="B1627" s="33"/>
      <c r="C1627" s="33"/>
      <c r="D1627" s="37"/>
    </row>
    <row r="1628" spans="1:4" ht="12.75" thickBot="1" x14ac:dyDescent="0.25">
      <c r="A1628" s="33"/>
      <c r="B1628" s="33"/>
      <c r="C1628" s="33"/>
      <c r="D1628" s="37"/>
    </row>
    <row r="1629" spans="1:4" ht="12.75" thickBot="1" x14ac:dyDescent="0.25">
      <c r="A1629" s="33"/>
      <c r="B1629" s="33"/>
      <c r="C1629" s="33"/>
      <c r="D1629" s="37"/>
    </row>
    <row r="1630" spans="1:4" ht="12.75" thickBot="1" x14ac:dyDescent="0.25">
      <c r="A1630" s="33"/>
      <c r="B1630" s="33"/>
      <c r="C1630" s="33"/>
      <c r="D1630" s="37"/>
    </row>
    <row r="1631" spans="1:4" ht="12.75" thickBot="1" x14ac:dyDescent="0.25">
      <c r="A1631" s="33"/>
      <c r="B1631" s="33"/>
      <c r="C1631" s="33"/>
      <c r="D1631" s="37"/>
    </row>
    <row r="1632" spans="1:4" ht="12.75" thickBot="1" x14ac:dyDescent="0.25">
      <c r="A1632" s="33"/>
      <c r="B1632" s="33"/>
      <c r="C1632" s="33"/>
      <c r="D1632" s="37"/>
    </row>
    <row r="1633" spans="1:4" ht="12.75" thickBot="1" x14ac:dyDescent="0.25">
      <c r="A1633" s="33"/>
      <c r="B1633" s="33"/>
      <c r="C1633" s="33"/>
      <c r="D1633" s="37"/>
    </row>
    <row r="1634" spans="1:4" ht="12.75" thickBot="1" x14ac:dyDescent="0.25">
      <c r="A1634" s="33"/>
      <c r="B1634" s="33"/>
      <c r="C1634" s="33"/>
      <c r="D1634" s="37"/>
    </row>
    <row r="1635" spans="1:4" ht="12.75" thickBot="1" x14ac:dyDescent="0.25">
      <c r="A1635" s="33"/>
      <c r="B1635" s="33"/>
      <c r="C1635" s="33"/>
      <c r="D1635" s="37"/>
    </row>
    <row r="1636" spans="1:4" ht="12.75" thickBot="1" x14ac:dyDescent="0.25">
      <c r="A1636" s="33"/>
      <c r="B1636" s="33"/>
      <c r="C1636" s="33"/>
      <c r="D1636" s="37"/>
    </row>
    <row r="1637" spans="1:4" ht="12.75" thickBot="1" x14ac:dyDescent="0.25">
      <c r="A1637" s="33"/>
      <c r="B1637" s="33"/>
      <c r="C1637" s="33"/>
      <c r="D1637" s="37"/>
    </row>
    <row r="1638" spans="1:4" ht="12.75" thickBot="1" x14ac:dyDescent="0.25">
      <c r="A1638" s="33"/>
      <c r="B1638" s="33"/>
      <c r="C1638" s="33"/>
      <c r="D1638" s="37"/>
    </row>
    <row r="1639" spans="1:4" ht="12.75" thickBot="1" x14ac:dyDescent="0.25">
      <c r="A1639" s="33"/>
      <c r="B1639" s="33"/>
      <c r="C1639" s="33"/>
      <c r="D1639" s="37"/>
    </row>
    <row r="1640" spans="1:4" ht="12.75" thickBot="1" x14ac:dyDescent="0.25">
      <c r="A1640" s="33"/>
      <c r="B1640" s="33"/>
      <c r="C1640" s="33"/>
      <c r="D1640" s="37"/>
    </row>
    <row r="1641" spans="1:4" ht="12.75" thickBot="1" x14ac:dyDescent="0.25">
      <c r="A1641" s="33"/>
      <c r="B1641" s="33"/>
      <c r="C1641" s="33"/>
      <c r="D1641" s="37"/>
    </row>
    <row r="1642" spans="1:4" ht="12.75" thickBot="1" x14ac:dyDescent="0.25">
      <c r="A1642" s="33"/>
      <c r="B1642" s="33"/>
      <c r="C1642" s="33"/>
      <c r="D1642" s="37"/>
    </row>
    <row r="1643" spans="1:4" ht="12.75" thickBot="1" x14ac:dyDescent="0.25">
      <c r="A1643" s="33"/>
      <c r="B1643" s="33"/>
      <c r="C1643" s="33"/>
      <c r="D1643" s="37"/>
    </row>
    <row r="1644" spans="1:4" ht="12.75" thickBot="1" x14ac:dyDescent="0.25">
      <c r="A1644" s="33"/>
      <c r="B1644" s="33"/>
      <c r="C1644" s="33"/>
      <c r="D1644" s="37"/>
    </row>
    <row r="1645" spans="1:4" ht="12.75" thickBot="1" x14ac:dyDescent="0.25">
      <c r="A1645" s="33"/>
      <c r="B1645" s="33"/>
      <c r="C1645" s="33"/>
      <c r="D1645" s="37"/>
    </row>
    <row r="1646" spans="1:4" ht="12.75" thickBot="1" x14ac:dyDescent="0.25">
      <c r="A1646" s="33"/>
      <c r="B1646" s="33"/>
      <c r="C1646" s="33"/>
      <c r="D1646" s="37"/>
    </row>
    <row r="1647" spans="1:4" ht="12.75" thickBot="1" x14ac:dyDescent="0.25">
      <c r="A1647" s="33"/>
      <c r="B1647" s="33"/>
      <c r="C1647" s="33"/>
      <c r="D1647" s="37"/>
    </row>
    <row r="1648" spans="1:4" ht="12.75" thickBot="1" x14ac:dyDescent="0.25">
      <c r="A1648" s="33"/>
      <c r="B1648" s="33"/>
      <c r="C1648" s="33"/>
      <c r="D1648" s="37"/>
    </row>
    <row r="1649" spans="1:4" ht="12.75" thickBot="1" x14ac:dyDescent="0.25">
      <c r="A1649" s="33"/>
      <c r="B1649" s="33"/>
      <c r="C1649" s="33"/>
      <c r="D1649" s="37"/>
    </row>
    <row r="1650" spans="1:4" ht="12.75" thickBot="1" x14ac:dyDescent="0.25">
      <c r="A1650" s="33"/>
      <c r="B1650" s="33"/>
      <c r="C1650" s="33"/>
      <c r="D1650" s="37"/>
    </row>
    <row r="1651" spans="1:4" ht="12.75" thickBot="1" x14ac:dyDescent="0.25">
      <c r="A1651" s="33"/>
      <c r="B1651" s="33"/>
      <c r="C1651" s="33"/>
      <c r="D1651" s="37"/>
    </row>
    <row r="1652" spans="1:4" ht="12.75" thickBot="1" x14ac:dyDescent="0.25">
      <c r="A1652" s="33"/>
      <c r="B1652" s="33"/>
      <c r="C1652" s="33"/>
      <c r="D1652" s="37"/>
    </row>
    <row r="1653" spans="1:4" ht="12.75" thickBot="1" x14ac:dyDescent="0.25">
      <c r="A1653" s="33"/>
      <c r="B1653" s="33"/>
      <c r="C1653" s="33"/>
      <c r="D1653" s="37"/>
    </row>
    <row r="1654" spans="1:4" ht="12.75" thickBot="1" x14ac:dyDescent="0.25">
      <c r="A1654" s="33"/>
      <c r="B1654" s="33"/>
      <c r="C1654" s="33"/>
      <c r="D1654" s="37"/>
    </row>
    <row r="1655" spans="1:4" ht="12.75" thickBot="1" x14ac:dyDescent="0.25">
      <c r="A1655" s="33"/>
      <c r="B1655" s="33"/>
      <c r="C1655" s="33"/>
      <c r="D1655" s="37"/>
    </row>
    <row r="1656" spans="1:4" ht="12.75" thickBot="1" x14ac:dyDescent="0.25">
      <c r="A1656" s="33"/>
      <c r="B1656" s="33"/>
      <c r="C1656" s="33"/>
      <c r="D1656" s="37"/>
    </row>
    <row r="1657" spans="1:4" ht="12.75" thickBot="1" x14ac:dyDescent="0.25">
      <c r="A1657" s="33"/>
      <c r="B1657" s="33"/>
      <c r="C1657" s="33"/>
      <c r="D1657" s="37"/>
    </row>
    <row r="1658" spans="1:4" ht="12.75" thickBot="1" x14ac:dyDescent="0.25">
      <c r="A1658" s="33"/>
      <c r="B1658" s="33"/>
      <c r="C1658" s="33"/>
      <c r="D1658" s="37"/>
    </row>
    <row r="1659" spans="1:4" ht="12.75" thickBot="1" x14ac:dyDescent="0.25">
      <c r="A1659" s="33"/>
      <c r="B1659" s="33"/>
      <c r="C1659" s="33"/>
      <c r="D1659" s="37"/>
    </row>
    <row r="1660" spans="1:4" ht="12.75" thickBot="1" x14ac:dyDescent="0.25">
      <c r="A1660" s="33"/>
      <c r="B1660" s="33"/>
      <c r="C1660" s="33"/>
      <c r="D1660" s="37"/>
    </row>
    <row r="1661" spans="1:4" ht="12.75" thickBot="1" x14ac:dyDescent="0.25">
      <c r="A1661" s="33"/>
      <c r="B1661" s="33"/>
      <c r="C1661" s="33"/>
      <c r="D1661" s="37"/>
    </row>
    <row r="1662" spans="1:4" ht="12.75" thickBot="1" x14ac:dyDescent="0.25">
      <c r="A1662" s="33"/>
      <c r="B1662" s="33"/>
      <c r="C1662" s="33"/>
      <c r="D1662" s="37"/>
    </row>
    <row r="1663" spans="1:4" ht="12.75" thickBot="1" x14ac:dyDescent="0.25">
      <c r="A1663" s="33"/>
      <c r="B1663" s="33"/>
      <c r="C1663" s="33"/>
      <c r="D1663" s="37"/>
    </row>
    <row r="1664" spans="1:4" ht="12.75" thickBot="1" x14ac:dyDescent="0.25">
      <c r="A1664" s="33"/>
      <c r="B1664" s="33"/>
      <c r="C1664" s="33"/>
      <c r="D1664" s="37"/>
    </row>
    <row r="1665" spans="1:4" ht="12.75" thickBot="1" x14ac:dyDescent="0.25">
      <c r="A1665" s="33"/>
      <c r="B1665" s="33"/>
      <c r="C1665" s="33"/>
      <c r="D1665" s="37"/>
    </row>
    <row r="1666" spans="1:4" ht="12.75" thickBot="1" x14ac:dyDescent="0.25">
      <c r="A1666" s="33"/>
      <c r="B1666" s="33"/>
      <c r="C1666" s="33"/>
      <c r="D1666" s="37"/>
    </row>
    <row r="1667" spans="1:4" ht="12.75" thickBot="1" x14ac:dyDescent="0.25">
      <c r="A1667" s="33"/>
      <c r="B1667" s="33"/>
      <c r="C1667" s="33"/>
      <c r="D1667" s="37"/>
    </row>
    <row r="1668" spans="1:4" ht="12.75" thickBot="1" x14ac:dyDescent="0.25">
      <c r="A1668" s="33"/>
      <c r="B1668" s="33"/>
      <c r="C1668" s="33"/>
      <c r="D1668" s="37"/>
    </row>
    <row r="1669" spans="1:4" ht="12.75" thickBot="1" x14ac:dyDescent="0.25">
      <c r="A1669" s="33"/>
      <c r="B1669" s="33"/>
      <c r="C1669" s="33"/>
      <c r="D1669" s="37"/>
    </row>
    <row r="1670" spans="1:4" ht="12.75" thickBot="1" x14ac:dyDescent="0.25">
      <c r="A1670" s="33"/>
      <c r="B1670" s="33"/>
      <c r="C1670" s="33"/>
      <c r="D1670" s="37"/>
    </row>
    <row r="1671" spans="1:4" ht="12.75" thickBot="1" x14ac:dyDescent="0.25">
      <c r="A1671" s="33"/>
      <c r="B1671" s="33"/>
      <c r="C1671" s="33"/>
      <c r="D1671" s="37"/>
    </row>
    <row r="1672" spans="1:4" ht="12.75" thickBot="1" x14ac:dyDescent="0.25">
      <c r="A1672" s="33"/>
      <c r="B1672" s="33"/>
      <c r="C1672" s="33"/>
      <c r="D1672" s="37"/>
    </row>
    <row r="1673" spans="1:4" ht="12.75" thickBot="1" x14ac:dyDescent="0.25">
      <c r="A1673" s="33"/>
      <c r="B1673" s="33"/>
      <c r="C1673" s="33"/>
      <c r="D1673" s="37"/>
    </row>
    <row r="1674" spans="1:4" ht="12.75" thickBot="1" x14ac:dyDescent="0.25">
      <c r="A1674" s="33"/>
      <c r="B1674" s="33"/>
      <c r="C1674" s="33"/>
      <c r="D1674" s="37"/>
    </row>
    <row r="1675" spans="1:4" ht="12.75" thickBot="1" x14ac:dyDescent="0.25">
      <c r="A1675" s="33"/>
      <c r="B1675" s="33"/>
      <c r="C1675" s="33"/>
      <c r="D1675" s="37"/>
    </row>
    <row r="1676" spans="1:4" ht="12.75" thickBot="1" x14ac:dyDescent="0.25">
      <c r="A1676" s="33"/>
      <c r="B1676" s="33"/>
      <c r="C1676" s="33"/>
      <c r="D1676" s="37"/>
    </row>
    <row r="1677" spans="1:4" ht="12.75" thickBot="1" x14ac:dyDescent="0.25">
      <c r="A1677" s="33"/>
      <c r="B1677" s="33"/>
      <c r="C1677" s="33"/>
      <c r="D1677" s="37"/>
    </row>
    <row r="1678" spans="1:4" ht="12.75" thickBot="1" x14ac:dyDescent="0.25">
      <c r="A1678" s="33"/>
      <c r="B1678" s="33"/>
      <c r="C1678" s="33"/>
      <c r="D1678" s="37"/>
    </row>
    <row r="1679" spans="1:4" ht="12.75" thickBot="1" x14ac:dyDescent="0.25">
      <c r="A1679" s="33"/>
      <c r="B1679" s="33"/>
      <c r="C1679" s="33"/>
      <c r="D1679" s="37"/>
    </row>
    <row r="1680" spans="1:4" ht="12.75" thickBot="1" x14ac:dyDescent="0.25">
      <c r="A1680" s="33"/>
      <c r="B1680" s="33"/>
      <c r="C1680" s="33"/>
      <c r="D1680" s="37"/>
    </row>
    <row r="1681" spans="1:4" ht="12.75" thickBot="1" x14ac:dyDescent="0.25">
      <c r="A1681" s="33"/>
      <c r="B1681" s="33"/>
      <c r="C1681" s="33"/>
      <c r="D1681" s="37"/>
    </row>
    <row r="1682" spans="1:4" ht="12.75" thickBot="1" x14ac:dyDescent="0.25">
      <c r="A1682" s="33"/>
      <c r="B1682" s="33"/>
      <c r="C1682" s="33"/>
      <c r="D1682" s="37"/>
    </row>
    <row r="1683" spans="1:4" ht="12.75" thickBot="1" x14ac:dyDescent="0.25">
      <c r="A1683" s="33"/>
      <c r="B1683" s="33"/>
      <c r="C1683" s="33"/>
      <c r="D1683" s="37"/>
    </row>
    <row r="1684" spans="1:4" ht="12.75" thickBot="1" x14ac:dyDescent="0.25">
      <c r="A1684" s="33"/>
      <c r="B1684" s="33"/>
      <c r="C1684" s="33"/>
      <c r="D1684" s="37"/>
    </row>
    <row r="1685" spans="1:4" ht="12.75" thickBot="1" x14ac:dyDescent="0.25">
      <c r="A1685" s="33"/>
      <c r="B1685" s="33"/>
      <c r="C1685" s="33"/>
      <c r="D1685" s="37"/>
    </row>
    <row r="1686" spans="1:4" ht="12.75" thickBot="1" x14ac:dyDescent="0.25">
      <c r="A1686" s="33"/>
      <c r="B1686" s="33"/>
      <c r="C1686" s="33"/>
      <c r="D1686" s="37"/>
    </row>
    <row r="1687" spans="1:4" ht="12.75" thickBot="1" x14ac:dyDescent="0.25">
      <c r="A1687" s="33"/>
      <c r="B1687" s="33"/>
      <c r="C1687" s="33"/>
      <c r="D1687" s="37"/>
    </row>
    <row r="1688" spans="1:4" ht="12.75" thickBot="1" x14ac:dyDescent="0.25">
      <c r="A1688" s="33"/>
      <c r="B1688" s="33"/>
      <c r="C1688" s="33"/>
      <c r="D1688" s="37"/>
    </row>
    <row r="1689" spans="1:4" ht="12.75" thickBot="1" x14ac:dyDescent="0.25">
      <c r="A1689" s="33"/>
      <c r="B1689" s="33"/>
      <c r="C1689" s="33"/>
      <c r="D1689" s="37"/>
    </row>
    <row r="1690" spans="1:4" ht="12.75" thickBot="1" x14ac:dyDescent="0.25">
      <c r="A1690" s="33"/>
      <c r="B1690" s="33"/>
      <c r="C1690" s="33"/>
      <c r="D1690" s="37"/>
    </row>
    <row r="1691" spans="1:4" ht="12.75" thickBot="1" x14ac:dyDescent="0.25">
      <c r="A1691" s="33"/>
      <c r="B1691" s="33"/>
      <c r="C1691" s="33"/>
      <c r="D1691" s="37"/>
    </row>
    <row r="1692" spans="1:4" ht="12.75" thickBot="1" x14ac:dyDescent="0.25">
      <c r="A1692" s="33"/>
      <c r="B1692" s="33"/>
      <c r="C1692" s="33"/>
      <c r="D1692" s="37"/>
    </row>
    <row r="1693" spans="1:4" ht="12.75" thickBot="1" x14ac:dyDescent="0.25">
      <c r="A1693" s="33"/>
      <c r="B1693" s="33"/>
      <c r="C1693" s="33"/>
      <c r="D1693" s="37"/>
    </row>
    <row r="1694" spans="1:4" ht="12.75" thickBot="1" x14ac:dyDescent="0.25">
      <c r="A1694" s="33"/>
      <c r="B1694" s="33"/>
      <c r="C1694" s="33"/>
      <c r="D1694" s="37"/>
    </row>
    <row r="1695" spans="1:4" ht="12.75" thickBot="1" x14ac:dyDescent="0.25">
      <c r="A1695" s="33"/>
      <c r="B1695" s="33"/>
      <c r="C1695" s="33"/>
      <c r="D1695" s="37"/>
    </row>
    <row r="1696" spans="1:4" ht="12.75" thickBot="1" x14ac:dyDescent="0.25">
      <c r="A1696" s="33"/>
      <c r="B1696" s="33"/>
      <c r="C1696" s="33"/>
      <c r="D1696" s="37"/>
    </row>
    <row r="1697" spans="1:4" ht="12.75" thickBot="1" x14ac:dyDescent="0.25">
      <c r="A1697" s="33"/>
      <c r="B1697" s="33"/>
      <c r="C1697" s="33"/>
      <c r="D1697" s="37"/>
    </row>
    <row r="1698" spans="1:4" ht="12.75" thickBot="1" x14ac:dyDescent="0.25">
      <c r="A1698" s="33"/>
      <c r="B1698" s="33"/>
      <c r="C1698" s="33"/>
      <c r="D1698" s="37"/>
    </row>
    <row r="1699" spans="1:4" ht="12.75" thickBot="1" x14ac:dyDescent="0.25">
      <c r="A1699" s="33"/>
      <c r="B1699" s="33"/>
      <c r="C1699" s="33"/>
      <c r="D1699" s="37"/>
    </row>
    <row r="1700" spans="1:4" ht="12.75" thickBot="1" x14ac:dyDescent="0.25">
      <c r="A1700" s="33"/>
      <c r="B1700" s="33"/>
      <c r="C1700" s="33"/>
      <c r="D1700" s="37"/>
    </row>
    <row r="1701" spans="1:4" ht="12.75" thickBot="1" x14ac:dyDescent="0.25">
      <c r="A1701" s="33"/>
      <c r="B1701" s="33"/>
      <c r="C1701" s="33"/>
      <c r="D1701" s="37"/>
    </row>
    <row r="1702" spans="1:4" ht="12.75" thickBot="1" x14ac:dyDescent="0.25">
      <c r="A1702" s="33"/>
      <c r="B1702" s="33"/>
      <c r="C1702" s="33"/>
      <c r="D1702" s="37"/>
    </row>
    <row r="1703" spans="1:4" ht="12.75" thickBot="1" x14ac:dyDescent="0.25">
      <c r="A1703" s="33"/>
      <c r="B1703" s="33"/>
      <c r="C1703" s="33"/>
      <c r="D1703" s="37"/>
    </row>
    <row r="1704" spans="1:4" ht="12.75" thickBot="1" x14ac:dyDescent="0.25">
      <c r="A1704" s="33"/>
      <c r="B1704" s="33"/>
      <c r="C1704" s="33"/>
      <c r="D1704" s="37"/>
    </row>
    <row r="1705" spans="1:4" ht="12.75" thickBot="1" x14ac:dyDescent="0.25">
      <c r="A1705" s="33"/>
      <c r="B1705" s="33"/>
      <c r="C1705" s="33"/>
      <c r="D1705" s="37"/>
    </row>
    <row r="1706" spans="1:4" ht="12.75" thickBot="1" x14ac:dyDescent="0.25">
      <c r="A1706" s="33"/>
      <c r="B1706" s="33"/>
      <c r="C1706" s="33"/>
      <c r="D1706" s="37"/>
    </row>
    <row r="1707" spans="1:4" ht="12.75" thickBot="1" x14ac:dyDescent="0.25">
      <c r="A1707" s="33"/>
      <c r="B1707" s="33"/>
      <c r="C1707" s="33"/>
      <c r="D1707" s="37"/>
    </row>
    <row r="1708" spans="1:4" ht="12.75" thickBot="1" x14ac:dyDescent="0.25">
      <c r="A1708" s="33"/>
      <c r="B1708" s="33"/>
      <c r="C1708" s="33"/>
      <c r="D1708" s="37"/>
    </row>
    <row r="1709" spans="1:4" ht="12.75" thickBot="1" x14ac:dyDescent="0.25">
      <c r="A1709" s="33"/>
      <c r="B1709" s="33"/>
      <c r="C1709" s="33"/>
      <c r="D1709" s="37"/>
    </row>
    <row r="1710" spans="1:4" ht="12.75" thickBot="1" x14ac:dyDescent="0.25">
      <c r="A1710" s="33"/>
      <c r="B1710" s="33"/>
      <c r="C1710" s="33"/>
      <c r="D1710" s="37"/>
    </row>
    <row r="1711" spans="1:4" ht="12.75" thickBot="1" x14ac:dyDescent="0.25">
      <c r="A1711" s="33"/>
      <c r="B1711" s="33"/>
      <c r="C1711" s="33"/>
      <c r="D1711" s="37"/>
    </row>
    <row r="1712" spans="1:4" ht="12.75" thickBot="1" x14ac:dyDescent="0.25">
      <c r="A1712" s="33"/>
      <c r="B1712" s="33"/>
      <c r="C1712" s="33"/>
      <c r="D1712" s="37"/>
    </row>
    <row r="1713" spans="1:4" ht="12.75" thickBot="1" x14ac:dyDescent="0.25">
      <c r="A1713" s="33"/>
      <c r="B1713" s="33"/>
      <c r="C1713" s="33"/>
      <c r="D1713" s="37"/>
    </row>
    <row r="1714" spans="1:4" ht="12.75" thickBot="1" x14ac:dyDescent="0.25">
      <c r="A1714" s="33"/>
      <c r="B1714" s="33"/>
      <c r="C1714" s="33"/>
      <c r="D1714" s="37"/>
    </row>
    <row r="1715" spans="1:4" ht="12.75" thickBot="1" x14ac:dyDescent="0.25">
      <c r="A1715" s="33"/>
      <c r="B1715" s="33"/>
      <c r="C1715" s="33"/>
      <c r="D1715" s="37"/>
    </row>
    <row r="1716" spans="1:4" ht="12.75" thickBot="1" x14ac:dyDescent="0.25">
      <c r="A1716" s="33"/>
      <c r="B1716" s="33"/>
      <c r="C1716" s="33"/>
      <c r="D1716" s="37"/>
    </row>
    <row r="1717" spans="1:4" ht="12.75" thickBot="1" x14ac:dyDescent="0.25">
      <c r="A1717" s="33"/>
      <c r="B1717" s="33"/>
      <c r="C1717" s="33"/>
      <c r="D1717" s="37"/>
    </row>
    <row r="1718" spans="1:4" ht="12.75" thickBot="1" x14ac:dyDescent="0.25">
      <c r="A1718" s="33"/>
      <c r="B1718" s="33"/>
      <c r="C1718" s="33"/>
      <c r="D1718" s="37"/>
    </row>
    <row r="1719" spans="1:4" ht="12.75" thickBot="1" x14ac:dyDescent="0.25">
      <c r="A1719" s="33"/>
      <c r="B1719" s="33"/>
      <c r="C1719" s="33"/>
      <c r="D1719" s="37"/>
    </row>
    <row r="1720" spans="1:4" ht="12.75" thickBot="1" x14ac:dyDescent="0.25">
      <c r="A1720" s="33"/>
      <c r="B1720" s="33"/>
      <c r="C1720" s="33"/>
      <c r="D1720" s="37"/>
    </row>
    <row r="1721" spans="1:4" ht="12.75" thickBot="1" x14ac:dyDescent="0.25">
      <c r="A1721" s="33"/>
      <c r="B1721" s="33"/>
      <c r="C1721" s="33"/>
      <c r="D1721" s="37"/>
    </row>
    <row r="1722" spans="1:4" ht="12.75" thickBot="1" x14ac:dyDescent="0.25">
      <c r="A1722" s="33"/>
      <c r="B1722" s="33"/>
      <c r="C1722" s="33"/>
      <c r="D1722" s="37"/>
    </row>
    <row r="1723" spans="1:4" ht="12.75" thickBot="1" x14ac:dyDescent="0.25">
      <c r="A1723" s="33"/>
      <c r="B1723" s="33"/>
      <c r="C1723" s="33"/>
      <c r="D1723" s="37"/>
    </row>
    <row r="1724" spans="1:4" ht="12.75" thickBot="1" x14ac:dyDescent="0.25">
      <c r="A1724" s="33"/>
      <c r="B1724" s="33"/>
      <c r="C1724" s="33"/>
      <c r="D1724" s="37"/>
    </row>
    <row r="1725" spans="1:4" ht="12.75" thickBot="1" x14ac:dyDescent="0.25">
      <c r="A1725" s="33"/>
      <c r="B1725" s="33"/>
      <c r="C1725" s="33"/>
      <c r="D1725" s="37"/>
    </row>
    <row r="1726" spans="1:4" ht="12.75" thickBot="1" x14ac:dyDescent="0.25">
      <c r="A1726" s="33"/>
      <c r="B1726" s="33"/>
      <c r="C1726" s="33"/>
      <c r="D1726" s="37"/>
    </row>
    <row r="1727" spans="1:4" ht="12.75" thickBot="1" x14ac:dyDescent="0.25">
      <c r="A1727" s="33"/>
      <c r="B1727" s="33"/>
      <c r="C1727" s="33"/>
      <c r="D1727" s="37"/>
    </row>
    <row r="1728" spans="1:4" ht="12.75" thickBot="1" x14ac:dyDescent="0.25">
      <c r="A1728" s="33"/>
      <c r="B1728" s="33"/>
      <c r="C1728" s="33"/>
      <c r="D1728" s="37"/>
    </row>
    <row r="1729" spans="1:4" ht="12.75" thickBot="1" x14ac:dyDescent="0.25">
      <c r="A1729" s="33"/>
      <c r="B1729" s="33"/>
      <c r="C1729" s="33"/>
      <c r="D1729" s="37"/>
    </row>
    <row r="1730" spans="1:4" ht="12.75" thickBot="1" x14ac:dyDescent="0.25">
      <c r="A1730" s="33"/>
      <c r="B1730" s="33"/>
      <c r="C1730" s="33"/>
      <c r="D1730" s="37"/>
    </row>
    <row r="1731" spans="1:4" ht="12.75" thickBot="1" x14ac:dyDescent="0.25">
      <c r="A1731" s="33"/>
      <c r="B1731" s="33"/>
      <c r="C1731" s="33"/>
      <c r="D1731" s="37"/>
    </row>
    <row r="1732" spans="1:4" ht="12.75" thickBot="1" x14ac:dyDescent="0.25">
      <c r="A1732" s="33"/>
      <c r="B1732" s="33"/>
      <c r="C1732" s="33"/>
      <c r="D1732" s="37"/>
    </row>
    <row r="1733" spans="1:4" ht="12.75" thickBot="1" x14ac:dyDescent="0.25">
      <c r="A1733" s="33"/>
      <c r="B1733" s="33"/>
      <c r="C1733" s="33"/>
      <c r="D1733" s="37"/>
    </row>
    <row r="1734" spans="1:4" ht="12.75" thickBot="1" x14ac:dyDescent="0.25">
      <c r="A1734" s="33"/>
      <c r="B1734" s="33"/>
      <c r="C1734" s="33"/>
      <c r="D1734" s="37"/>
    </row>
    <row r="1735" spans="1:4" ht="12.75" thickBot="1" x14ac:dyDescent="0.25">
      <c r="A1735" s="33"/>
      <c r="B1735" s="33"/>
      <c r="C1735" s="33"/>
      <c r="D1735" s="37"/>
    </row>
    <row r="1736" spans="1:4" ht="12.75" thickBot="1" x14ac:dyDescent="0.25">
      <c r="A1736" s="33"/>
      <c r="B1736" s="33"/>
      <c r="C1736" s="33"/>
      <c r="D1736" s="37"/>
    </row>
    <row r="1737" spans="1:4" ht="12.75" thickBot="1" x14ac:dyDescent="0.25">
      <c r="A1737" s="33"/>
      <c r="B1737" s="33"/>
      <c r="C1737" s="33"/>
      <c r="D1737" s="37"/>
    </row>
    <row r="1738" spans="1:4" ht="12.75" thickBot="1" x14ac:dyDescent="0.25">
      <c r="A1738" s="33"/>
      <c r="B1738" s="33"/>
      <c r="C1738" s="33"/>
      <c r="D1738" s="37"/>
    </row>
    <row r="1739" spans="1:4" ht="12.75" thickBot="1" x14ac:dyDescent="0.25">
      <c r="A1739" s="33"/>
      <c r="B1739" s="33"/>
      <c r="C1739" s="33"/>
      <c r="D1739" s="37"/>
    </row>
    <row r="1740" spans="1:4" ht="12.75" thickBot="1" x14ac:dyDescent="0.25">
      <c r="A1740" s="33"/>
      <c r="B1740" s="33"/>
      <c r="C1740" s="33"/>
      <c r="D1740" s="37"/>
    </row>
    <row r="1741" spans="1:4" ht="12.75" thickBot="1" x14ac:dyDescent="0.25">
      <c r="A1741" s="33"/>
      <c r="B1741" s="33"/>
      <c r="C1741" s="33"/>
      <c r="D1741" s="37"/>
    </row>
    <row r="1742" spans="1:4" ht="12.75" thickBot="1" x14ac:dyDescent="0.25">
      <c r="A1742" s="33"/>
      <c r="B1742" s="33"/>
      <c r="C1742" s="33"/>
      <c r="D1742" s="37"/>
    </row>
    <row r="1743" spans="1:4" ht="12.75" thickBot="1" x14ac:dyDescent="0.25">
      <c r="A1743" s="33"/>
      <c r="B1743" s="33"/>
      <c r="C1743" s="33"/>
      <c r="D1743" s="37"/>
    </row>
    <row r="1744" spans="1:4" ht="12.75" thickBot="1" x14ac:dyDescent="0.25">
      <c r="A1744" s="33"/>
      <c r="B1744" s="33"/>
      <c r="C1744" s="33"/>
      <c r="D1744" s="37"/>
    </row>
    <row r="1745" spans="1:4" ht="12.75" thickBot="1" x14ac:dyDescent="0.25">
      <c r="A1745" s="33"/>
      <c r="B1745" s="33"/>
      <c r="C1745" s="33"/>
      <c r="D1745" s="37"/>
    </row>
    <row r="1746" spans="1:4" ht="12.75" thickBot="1" x14ac:dyDescent="0.25">
      <c r="A1746" s="33"/>
      <c r="B1746" s="33"/>
      <c r="C1746" s="33"/>
      <c r="D1746" s="37"/>
    </row>
    <row r="1747" spans="1:4" ht="12.75" thickBot="1" x14ac:dyDescent="0.25">
      <c r="A1747" s="33"/>
      <c r="B1747" s="33"/>
      <c r="C1747" s="33"/>
      <c r="D1747" s="37"/>
    </row>
    <row r="1748" spans="1:4" ht="12.75" thickBot="1" x14ac:dyDescent="0.25">
      <c r="A1748" s="33"/>
      <c r="B1748" s="33"/>
      <c r="C1748" s="33"/>
      <c r="D1748" s="37"/>
    </row>
    <row r="1749" spans="1:4" ht="12.75" thickBot="1" x14ac:dyDescent="0.25">
      <c r="A1749" s="33"/>
      <c r="B1749" s="33"/>
      <c r="C1749" s="33"/>
      <c r="D1749" s="37"/>
    </row>
    <row r="1750" spans="1:4" ht="12.75" thickBot="1" x14ac:dyDescent="0.25">
      <c r="A1750" s="33"/>
      <c r="B1750" s="33"/>
      <c r="C1750" s="33"/>
      <c r="D1750" s="37"/>
    </row>
    <row r="1751" spans="1:4" ht="12.75" thickBot="1" x14ac:dyDescent="0.25">
      <c r="A1751" s="33"/>
      <c r="B1751" s="33"/>
      <c r="C1751" s="33"/>
      <c r="D1751" s="37"/>
    </row>
    <row r="1752" spans="1:4" ht="12.75" thickBot="1" x14ac:dyDescent="0.25">
      <c r="A1752" s="33"/>
      <c r="B1752" s="33"/>
      <c r="C1752" s="33"/>
      <c r="D1752" s="37"/>
    </row>
    <row r="1753" spans="1:4" ht="12.75" thickBot="1" x14ac:dyDescent="0.25">
      <c r="A1753" s="33"/>
      <c r="B1753" s="33"/>
      <c r="C1753" s="33"/>
      <c r="D1753" s="37"/>
    </row>
    <row r="1754" spans="1:4" ht="12.75" thickBot="1" x14ac:dyDescent="0.25">
      <c r="A1754" s="33"/>
      <c r="B1754" s="33"/>
      <c r="C1754" s="33"/>
      <c r="D1754" s="37"/>
    </row>
    <row r="1755" spans="1:4" ht="12.75" thickBot="1" x14ac:dyDescent="0.25">
      <c r="A1755" s="33"/>
      <c r="B1755" s="33"/>
      <c r="C1755" s="33"/>
      <c r="D1755" s="37"/>
    </row>
    <row r="1756" spans="1:4" ht="12.75" thickBot="1" x14ac:dyDescent="0.25">
      <c r="A1756" s="33"/>
      <c r="B1756" s="33"/>
      <c r="C1756" s="33"/>
      <c r="D1756" s="37"/>
    </row>
    <row r="1757" spans="1:4" ht="12.75" thickBot="1" x14ac:dyDescent="0.25">
      <c r="A1757" s="33"/>
      <c r="B1757" s="33"/>
      <c r="C1757" s="33"/>
      <c r="D1757" s="37"/>
    </row>
    <row r="1758" spans="1:4" ht="12.75" thickBot="1" x14ac:dyDescent="0.25">
      <c r="A1758" s="33"/>
      <c r="B1758" s="33"/>
      <c r="C1758" s="33"/>
      <c r="D1758" s="37"/>
    </row>
    <row r="1759" spans="1:4" ht="12.75" thickBot="1" x14ac:dyDescent="0.25">
      <c r="A1759" s="33"/>
      <c r="B1759" s="33"/>
      <c r="C1759" s="33"/>
      <c r="D1759" s="37"/>
    </row>
    <row r="1760" spans="1:4" ht="12.75" thickBot="1" x14ac:dyDescent="0.25">
      <c r="A1760" s="33"/>
      <c r="B1760" s="33"/>
      <c r="C1760" s="33"/>
      <c r="D1760" s="37"/>
    </row>
    <row r="1761" spans="1:4" ht="12.75" thickBot="1" x14ac:dyDescent="0.25">
      <c r="A1761" s="33"/>
      <c r="B1761" s="33"/>
      <c r="C1761" s="33"/>
      <c r="D1761" s="37"/>
    </row>
    <row r="1762" spans="1:4" ht="12.75" thickBot="1" x14ac:dyDescent="0.25">
      <c r="A1762" s="33"/>
      <c r="B1762" s="33"/>
      <c r="C1762" s="33"/>
      <c r="D1762" s="37"/>
    </row>
    <row r="1763" spans="1:4" ht="12.75" thickBot="1" x14ac:dyDescent="0.25">
      <c r="A1763" s="33"/>
      <c r="B1763" s="33"/>
      <c r="C1763" s="33"/>
      <c r="D1763" s="37"/>
    </row>
    <row r="1764" spans="1:4" ht="12.75" thickBot="1" x14ac:dyDescent="0.25">
      <c r="A1764" s="33"/>
      <c r="B1764" s="33"/>
      <c r="C1764" s="33"/>
      <c r="D1764" s="37"/>
    </row>
    <row r="1765" spans="1:4" ht="12.75" thickBot="1" x14ac:dyDescent="0.25">
      <c r="A1765" s="33"/>
      <c r="B1765" s="33"/>
      <c r="C1765" s="33"/>
      <c r="D1765" s="37"/>
    </row>
    <row r="1766" spans="1:4" ht="12.75" thickBot="1" x14ac:dyDescent="0.25">
      <c r="A1766" s="33"/>
      <c r="B1766" s="33"/>
      <c r="C1766" s="33"/>
      <c r="D1766" s="37"/>
    </row>
    <row r="1767" spans="1:4" ht="12.75" thickBot="1" x14ac:dyDescent="0.25">
      <c r="A1767" s="33"/>
      <c r="B1767" s="33"/>
      <c r="C1767" s="33"/>
      <c r="D1767" s="37"/>
    </row>
    <row r="1768" spans="1:4" ht="12.75" thickBot="1" x14ac:dyDescent="0.25">
      <c r="A1768" s="33"/>
      <c r="B1768" s="33"/>
      <c r="C1768" s="33"/>
      <c r="D1768" s="37"/>
    </row>
    <row r="1769" spans="1:4" ht="12.75" thickBot="1" x14ac:dyDescent="0.25">
      <c r="A1769" s="33"/>
      <c r="B1769" s="33"/>
      <c r="C1769" s="33"/>
      <c r="D1769" s="37"/>
    </row>
    <row r="1770" spans="1:4" ht="12.75" thickBot="1" x14ac:dyDescent="0.25">
      <c r="A1770" s="33"/>
      <c r="B1770" s="33"/>
      <c r="C1770" s="33"/>
      <c r="D1770" s="37"/>
    </row>
    <row r="1771" spans="1:4" ht="12.75" thickBot="1" x14ac:dyDescent="0.25">
      <c r="A1771" s="33"/>
      <c r="B1771" s="33"/>
      <c r="C1771" s="33"/>
      <c r="D1771" s="37"/>
    </row>
    <row r="1772" spans="1:4" ht="12.75" thickBot="1" x14ac:dyDescent="0.25">
      <c r="A1772" s="33"/>
      <c r="B1772" s="33"/>
      <c r="C1772" s="33"/>
      <c r="D1772" s="37"/>
    </row>
    <row r="1773" spans="1:4" ht="12.75" thickBot="1" x14ac:dyDescent="0.25">
      <c r="A1773" s="33"/>
      <c r="B1773" s="33"/>
      <c r="C1773" s="33"/>
      <c r="D1773" s="37"/>
    </row>
    <row r="1774" spans="1:4" ht="12.75" thickBot="1" x14ac:dyDescent="0.25">
      <c r="A1774" s="33"/>
      <c r="B1774" s="33"/>
      <c r="C1774" s="33"/>
      <c r="D1774" s="37"/>
    </row>
    <row r="1775" spans="1:4" ht="12.75" thickBot="1" x14ac:dyDescent="0.25">
      <c r="A1775" s="33"/>
      <c r="B1775" s="33"/>
      <c r="C1775" s="33"/>
      <c r="D1775" s="37"/>
    </row>
    <row r="1776" spans="1:4" ht="12.75" thickBot="1" x14ac:dyDescent="0.25">
      <c r="A1776" s="33"/>
      <c r="B1776" s="33"/>
      <c r="C1776" s="33"/>
      <c r="D1776" s="37"/>
    </row>
    <row r="1777" spans="1:4" ht="12.75" thickBot="1" x14ac:dyDescent="0.25">
      <c r="A1777" s="33"/>
      <c r="B1777" s="33"/>
      <c r="C1777" s="33"/>
      <c r="D1777" s="37"/>
    </row>
    <row r="1778" spans="1:4" ht="12.75" thickBot="1" x14ac:dyDescent="0.25">
      <c r="A1778" s="33"/>
      <c r="B1778" s="33"/>
      <c r="C1778" s="33"/>
      <c r="D1778" s="37"/>
    </row>
    <row r="1779" spans="1:4" ht="12.75" thickBot="1" x14ac:dyDescent="0.25">
      <c r="A1779" s="33"/>
      <c r="B1779" s="33"/>
      <c r="C1779" s="33"/>
      <c r="D1779" s="37"/>
    </row>
    <row r="1780" spans="1:4" ht="12.75" thickBot="1" x14ac:dyDescent="0.25">
      <c r="A1780" s="33"/>
      <c r="B1780" s="33"/>
      <c r="C1780" s="33"/>
      <c r="D1780" s="37"/>
    </row>
    <row r="1781" spans="1:4" ht="12.75" thickBot="1" x14ac:dyDescent="0.25">
      <c r="A1781" s="33"/>
      <c r="B1781" s="33"/>
      <c r="C1781" s="33"/>
      <c r="D1781" s="37"/>
    </row>
    <row r="1782" spans="1:4" ht="12.75" thickBot="1" x14ac:dyDescent="0.25">
      <c r="A1782" s="33"/>
      <c r="B1782" s="33"/>
      <c r="C1782" s="33"/>
      <c r="D1782" s="37"/>
    </row>
    <row r="1783" spans="1:4" ht="12.75" thickBot="1" x14ac:dyDescent="0.25">
      <c r="A1783" s="33"/>
      <c r="B1783" s="33"/>
      <c r="C1783" s="33"/>
      <c r="D1783" s="37"/>
    </row>
    <row r="1784" spans="1:4" ht="12.75" thickBot="1" x14ac:dyDescent="0.25">
      <c r="A1784" s="33"/>
      <c r="B1784" s="33"/>
      <c r="C1784" s="33"/>
      <c r="D1784" s="37"/>
    </row>
    <row r="1785" spans="1:4" ht="12.75" thickBot="1" x14ac:dyDescent="0.25">
      <c r="A1785" s="33"/>
      <c r="B1785" s="33"/>
      <c r="C1785" s="33"/>
      <c r="D1785" s="37"/>
    </row>
    <row r="1786" spans="1:4" ht="12.75" thickBot="1" x14ac:dyDescent="0.25">
      <c r="A1786" s="33"/>
      <c r="B1786" s="33"/>
      <c r="C1786" s="33"/>
      <c r="D1786" s="37"/>
    </row>
    <row r="1787" spans="1:4" ht="12.75" thickBot="1" x14ac:dyDescent="0.25">
      <c r="A1787" s="33"/>
      <c r="B1787" s="33"/>
      <c r="C1787" s="33"/>
      <c r="D1787" s="37"/>
    </row>
    <row r="1788" spans="1:4" ht="12.75" thickBot="1" x14ac:dyDescent="0.25">
      <c r="A1788" s="33"/>
      <c r="B1788" s="33"/>
      <c r="C1788" s="33"/>
      <c r="D1788" s="37"/>
    </row>
    <row r="1789" spans="1:4" ht="12.75" thickBot="1" x14ac:dyDescent="0.25">
      <c r="A1789" s="33"/>
      <c r="B1789" s="33"/>
      <c r="C1789" s="33"/>
      <c r="D1789" s="37"/>
    </row>
    <row r="1790" spans="1:4" ht="12.75" thickBot="1" x14ac:dyDescent="0.25">
      <c r="A1790" s="33"/>
      <c r="B1790" s="33"/>
      <c r="C1790" s="33"/>
      <c r="D1790" s="37"/>
    </row>
    <row r="1791" spans="1:4" ht="12.75" thickBot="1" x14ac:dyDescent="0.25">
      <c r="A1791" s="33"/>
      <c r="B1791" s="33"/>
      <c r="C1791" s="33"/>
      <c r="D1791" s="37"/>
    </row>
    <row r="1792" spans="1:4" ht="12.75" thickBot="1" x14ac:dyDescent="0.25">
      <c r="A1792" s="33"/>
      <c r="B1792" s="33"/>
      <c r="C1792" s="33"/>
      <c r="D1792" s="37"/>
    </row>
    <row r="1793" spans="1:4" ht="12.75" thickBot="1" x14ac:dyDescent="0.25">
      <c r="A1793" s="33"/>
      <c r="B1793" s="33"/>
      <c r="C1793" s="33"/>
      <c r="D1793" s="37"/>
    </row>
    <row r="1794" spans="1:4" ht="12.75" thickBot="1" x14ac:dyDescent="0.25">
      <c r="A1794" s="33"/>
      <c r="B1794" s="33"/>
      <c r="C1794" s="33"/>
      <c r="D1794" s="37"/>
    </row>
    <row r="1795" spans="1:4" ht="12.75" thickBot="1" x14ac:dyDescent="0.25">
      <c r="A1795" s="33"/>
      <c r="B1795" s="33"/>
      <c r="C1795" s="33"/>
      <c r="D1795" s="37"/>
    </row>
    <row r="1796" spans="1:4" ht="12.75" thickBot="1" x14ac:dyDescent="0.25">
      <c r="A1796" s="33"/>
      <c r="B1796" s="33"/>
      <c r="C1796" s="33"/>
      <c r="D1796" s="37"/>
    </row>
    <row r="1797" spans="1:4" ht="12.75" thickBot="1" x14ac:dyDescent="0.25">
      <c r="A1797" s="33"/>
      <c r="B1797" s="33"/>
      <c r="C1797" s="33"/>
      <c r="D1797" s="37"/>
    </row>
    <row r="1798" spans="1:4" ht="12.75" thickBot="1" x14ac:dyDescent="0.25">
      <c r="A1798" s="33"/>
      <c r="B1798" s="33"/>
      <c r="C1798" s="33"/>
      <c r="D1798" s="37"/>
    </row>
    <row r="1799" spans="1:4" ht="12.75" thickBot="1" x14ac:dyDescent="0.25">
      <c r="A1799" s="33"/>
      <c r="B1799" s="33"/>
      <c r="C1799" s="33"/>
      <c r="D1799" s="37"/>
    </row>
    <row r="1800" spans="1:4" ht="12.75" thickBot="1" x14ac:dyDescent="0.25">
      <c r="A1800" s="33"/>
      <c r="B1800" s="33"/>
      <c r="C1800" s="33"/>
      <c r="D1800" s="37"/>
    </row>
    <row r="1801" spans="1:4" ht="12.75" thickBot="1" x14ac:dyDescent="0.25">
      <c r="A1801" s="33"/>
      <c r="B1801" s="33"/>
      <c r="C1801" s="33"/>
      <c r="D1801" s="37"/>
    </row>
    <row r="1802" spans="1:4" ht="12.75" thickBot="1" x14ac:dyDescent="0.25">
      <c r="A1802" s="33"/>
      <c r="B1802" s="33"/>
      <c r="C1802" s="33"/>
      <c r="D1802" s="37"/>
    </row>
    <row r="1803" spans="1:4" ht="12.75" thickBot="1" x14ac:dyDescent="0.25">
      <c r="A1803" s="33"/>
      <c r="B1803" s="33"/>
      <c r="C1803" s="33"/>
      <c r="D1803" s="37"/>
    </row>
    <row r="1804" spans="1:4" ht="12.75" thickBot="1" x14ac:dyDescent="0.25">
      <c r="A1804" s="33"/>
      <c r="B1804" s="33"/>
      <c r="C1804" s="33"/>
      <c r="D1804" s="37"/>
    </row>
    <row r="1805" spans="1:4" ht="12.75" thickBot="1" x14ac:dyDescent="0.25">
      <c r="A1805" s="33"/>
      <c r="B1805" s="33"/>
      <c r="C1805" s="33"/>
      <c r="D1805" s="37"/>
    </row>
    <row r="1806" spans="1:4" ht="12.75" thickBot="1" x14ac:dyDescent="0.25">
      <c r="A1806" s="33"/>
      <c r="B1806" s="33"/>
      <c r="C1806" s="33"/>
      <c r="D1806" s="37"/>
    </row>
    <row r="1807" spans="1:4" ht="12.75" thickBot="1" x14ac:dyDescent="0.25">
      <c r="A1807" s="33"/>
      <c r="B1807" s="33"/>
      <c r="C1807" s="33"/>
      <c r="D1807" s="37"/>
    </row>
    <row r="1808" spans="1:4" ht="12.75" thickBot="1" x14ac:dyDescent="0.25">
      <c r="A1808" s="33"/>
      <c r="B1808" s="33"/>
      <c r="C1808" s="33"/>
      <c r="D1808" s="37"/>
    </row>
    <row r="1809" spans="1:4" ht="12.75" thickBot="1" x14ac:dyDescent="0.25">
      <c r="A1809" s="33"/>
      <c r="B1809" s="33"/>
      <c r="C1809" s="33"/>
      <c r="D1809" s="37"/>
    </row>
    <row r="1810" spans="1:4" ht="12.75" thickBot="1" x14ac:dyDescent="0.25">
      <c r="A1810" s="33"/>
      <c r="B1810" s="33"/>
      <c r="C1810" s="33"/>
      <c r="D1810" s="37"/>
    </row>
    <row r="1811" spans="1:4" ht="12.75" thickBot="1" x14ac:dyDescent="0.25">
      <c r="A1811" s="33"/>
      <c r="B1811" s="33"/>
      <c r="C1811" s="33"/>
      <c r="D1811" s="37"/>
    </row>
    <row r="1812" spans="1:4" ht="12.75" thickBot="1" x14ac:dyDescent="0.25">
      <c r="A1812" s="33"/>
      <c r="B1812" s="33"/>
      <c r="C1812" s="33"/>
      <c r="D1812" s="37"/>
    </row>
    <row r="1813" spans="1:4" ht="12.75" thickBot="1" x14ac:dyDescent="0.25">
      <c r="A1813" s="33"/>
      <c r="B1813" s="33"/>
      <c r="C1813" s="33"/>
      <c r="D1813" s="37"/>
    </row>
    <row r="1814" spans="1:4" ht="12.75" thickBot="1" x14ac:dyDescent="0.25">
      <c r="A1814" s="33"/>
      <c r="B1814" s="33"/>
      <c r="C1814" s="33"/>
      <c r="D1814" s="37"/>
    </row>
    <row r="1815" spans="1:4" ht="12.75" thickBot="1" x14ac:dyDescent="0.25">
      <c r="A1815" s="33"/>
      <c r="B1815" s="33"/>
      <c r="C1815" s="33"/>
      <c r="D1815" s="37"/>
    </row>
    <row r="1816" spans="1:4" ht="12.75" thickBot="1" x14ac:dyDescent="0.25">
      <c r="A1816" s="33"/>
      <c r="B1816" s="33"/>
      <c r="C1816" s="33"/>
      <c r="D1816" s="37"/>
    </row>
    <row r="1817" spans="1:4" ht="12.75" thickBot="1" x14ac:dyDescent="0.25">
      <c r="A1817" s="33"/>
      <c r="B1817" s="33"/>
      <c r="C1817" s="33"/>
      <c r="D1817" s="37"/>
    </row>
    <row r="1818" spans="1:4" ht="12.75" thickBot="1" x14ac:dyDescent="0.25">
      <c r="A1818" s="33"/>
      <c r="B1818" s="33"/>
      <c r="C1818" s="33"/>
      <c r="D1818" s="37"/>
    </row>
    <row r="1819" spans="1:4" ht="12.75" thickBot="1" x14ac:dyDescent="0.25">
      <c r="A1819" s="33"/>
      <c r="B1819" s="33"/>
      <c r="C1819" s="33"/>
      <c r="D1819" s="37"/>
    </row>
    <row r="1820" spans="1:4" ht="12.75" thickBot="1" x14ac:dyDescent="0.25">
      <c r="A1820" s="33"/>
      <c r="B1820" s="33"/>
      <c r="C1820" s="33"/>
      <c r="D1820" s="37"/>
    </row>
    <row r="1821" spans="1:4" ht="12.75" thickBot="1" x14ac:dyDescent="0.25">
      <c r="A1821" s="33"/>
      <c r="B1821" s="33"/>
      <c r="C1821" s="33"/>
      <c r="D1821" s="37"/>
    </row>
    <row r="1822" spans="1:4" ht="12.75" thickBot="1" x14ac:dyDescent="0.25">
      <c r="A1822" s="33"/>
      <c r="B1822" s="33"/>
      <c r="C1822" s="33"/>
      <c r="D1822" s="37"/>
    </row>
    <row r="1823" spans="1:4" ht="12.75" thickBot="1" x14ac:dyDescent="0.25">
      <c r="A1823" s="33"/>
      <c r="B1823" s="33"/>
      <c r="C1823" s="33"/>
      <c r="D1823" s="37"/>
    </row>
    <row r="1824" spans="1:4" ht="12.75" thickBot="1" x14ac:dyDescent="0.25">
      <c r="A1824" s="33"/>
      <c r="B1824" s="33"/>
      <c r="C1824" s="33"/>
      <c r="D1824" s="37"/>
    </row>
    <row r="1825" spans="1:4" ht="12.75" thickBot="1" x14ac:dyDescent="0.25">
      <c r="A1825" s="33"/>
      <c r="B1825" s="33"/>
      <c r="C1825" s="33"/>
      <c r="D1825" s="37"/>
    </row>
    <row r="1826" spans="1:4" ht="12.75" thickBot="1" x14ac:dyDescent="0.25">
      <c r="A1826" s="33"/>
      <c r="B1826" s="33"/>
      <c r="C1826" s="33"/>
      <c r="D1826" s="37"/>
    </row>
    <row r="1827" spans="1:4" ht="12.75" thickBot="1" x14ac:dyDescent="0.25">
      <c r="A1827" s="33"/>
      <c r="B1827" s="33"/>
      <c r="C1827" s="33"/>
      <c r="D1827" s="37"/>
    </row>
    <row r="1828" spans="1:4" ht="12.75" thickBot="1" x14ac:dyDescent="0.25">
      <c r="A1828" s="33"/>
      <c r="B1828" s="33"/>
      <c r="C1828" s="33"/>
      <c r="D1828" s="37"/>
    </row>
    <row r="1829" spans="1:4" ht="12.75" thickBot="1" x14ac:dyDescent="0.25">
      <c r="A1829" s="33"/>
      <c r="B1829" s="33"/>
      <c r="C1829" s="33"/>
      <c r="D1829" s="37"/>
    </row>
    <row r="1830" spans="1:4" ht="12.75" thickBot="1" x14ac:dyDescent="0.25">
      <c r="A1830" s="33"/>
      <c r="B1830" s="33"/>
      <c r="C1830" s="33"/>
      <c r="D1830" s="37"/>
    </row>
    <row r="1831" spans="1:4" ht="12.75" thickBot="1" x14ac:dyDescent="0.25">
      <c r="A1831" s="33"/>
      <c r="B1831" s="33"/>
      <c r="C1831" s="33"/>
      <c r="D1831" s="37"/>
    </row>
    <row r="1832" spans="1:4" ht="12.75" thickBot="1" x14ac:dyDescent="0.25">
      <c r="A1832" s="33"/>
      <c r="B1832" s="33"/>
      <c r="C1832" s="33"/>
      <c r="D1832" s="37"/>
    </row>
    <row r="1833" spans="1:4" ht="12.75" thickBot="1" x14ac:dyDescent="0.25">
      <c r="A1833" s="33"/>
      <c r="B1833" s="33"/>
      <c r="C1833" s="33"/>
      <c r="D1833" s="37"/>
    </row>
    <row r="1834" spans="1:4" ht="12.75" thickBot="1" x14ac:dyDescent="0.25">
      <c r="A1834" s="33"/>
      <c r="B1834" s="33"/>
      <c r="C1834" s="33"/>
      <c r="D1834" s="37"/>
    </row>
    <row r="1835" spans="1:4" ht="12.75" thickBot="1" x14ac:dyDescent="0.25">
      <c r="A1835" s="33"/>
      <c r="B1835" s="33"/>
      <c r="C1835" s="33"/>
      <c r="D1835" s="37"/>
    </row>
    <row r="1836" spans="1:4" ht="12.75" thickBot="1" x14ac:dyDescent="0.25">
      <c r="A1836" s="33"/>
      <c r="B1836" s="33"/>
      <c r="C1836" s="33"/>
      <c r="D1836" s="37"/>
    </row>
    <row r="1837" spans="1:4" ht="12.75" thickBot="1" x14ac:dyDescent="0.25">
      <c r="A1837" s="33"/>
      <c r="B1837" s="33"/>
      <c r="C1837" s="33"/>
      <c r="D1837" s="37"/>
    </row>
    <row r="1838" spans="1:4" ht="12.75" thickBot="1" x14ac:dyDescent="0.25">
      <c r="A1838" s="33"/>
      <c r="B1838" s="33"/>
      <c r="C1838" s="33"/>
      <c r="D1838" s="37"/>
    </row>
    <row r="1839" spans="1:4" ht="12.75" thickBot="1" x14ac:dyDescent="0.25">
      <c r="A1839" s="33"/>
      <c r="B1839" s="33"/>
      <c r="C1839" s="33"/>
      <c r="D1839" s="37"/>
    </row>
    <row r="1840" spans="1:4" ht="12.75" thickBot="1" x14ac:dyDescent="0.25">
      <c r="A1840" s="33"/>
      <c r="B1840" s="33"/>
      <c r="C1840" s="33"/>
      <c r="D1840" s="37"/>
    </row>
    <row r="1841" spans="1:4" ht="12.75" thickBot="1" x14ac:dyDescent="0.25">
      <c r="A1841" s="33"/>
      <c r="B1841" s="33"/>
      <c r="C1841" s="33"/>
      <c r="D1841" s="37"/>
    </row>
    <row r="1842" spans="1:4" ht="12.75" thickBot="1" x14ac:dyDescent="0.25">
      <c r="A1842" s="33"/>
      <c r="B1842" s="33"/>
      <c r="C1842" s="33"/>
      <c r="D1842" s="37"/>
    </row>
    <row r="1843" spans="1:4" ht="12.75" thickBot="1" x14ac:dyDescent="0.25">
      <c r="A1843" s="33"/>
      <c r="B1843" s="33"/>
      <c r="C1843" s="33"/>
      <c r="D1843" s="37"/>
    </row>
    <row r="1844" spans="1:4" ht="12.75" thickBot="1" x14ac:dyDescent="0.25">
      <c r="A1844" s="33"/>
      <c r="B1844" s="33"/>
      <c r="C1844" s="33"/>
      <c r="D1844" s="37"/>
    </row>
    <row r="1845" spans="1:4" ht="12.75" thickBot="1" x14ac:dyDescent="0.25">
      <c r="A1845" s="33"/>
      <c r="B1845" s="33"/>
      <c r="C1845" s="33"/>
      <c r="D1845" s="37"/>
    </row>
    <row r="1846" spans="1:4" ht="12.75" thickBot="1" x14ac:dyDescent="0.25">
      <c r="A1846" s="33"/>
      <c r="B1846" s="33"/>
      <c r="C1846" s="33"/>
      <c r="D1846" s="37"/>
    </row>
    <row r="1847" spans="1:4" ht="12.75" thickBot="1" x14ac:dyDescent="0.25">
      <c r="A1847" s="33"/>
      <c r="B1847" s="33"/>
      <c r="C1847" s="33"/>
      <c r="D1847" s="37"/>
    </row>
    <row r="1848" spans="1:4" ht="12.75" thickBot="1" x14ac:dyDescent="0.25">
      <c r="A1848" s="33"/>
      <c r="B1848" s="33"/>
      <c r="C1848" s="33"/>
      <c r="D1848" s="37"/>
    </row>
    <row r="1849" spans="1:4" ht="12.75" thickBot="1" x14ac:dyDescent="0.25">
      <c r="A1849" s="33"/>
      <c r="B1849" s="33"/>
      <c r="C1849" s="33"/>
      <c r="D1849" s="37"/>
    </row>
    <row r="1850" spans="1:4" ht="12.75" thickBot="1" x14ac:dyDescent="0.25">
      <c r="A1850" s="33"/>
      <c r="B1850" s="33"/>
      <c r="C1850" s="33"/>
      <c r="D1850" s="37"/>
    </row>
    <row r="1851" spans="1:4" ht="12.75" thickBot="1" x14ac:dyDescent="0.25">
      <c r="A1851" s="33"/>
      <c r="B1851" s="33"/>
      <c r="C1851" s="33"/>
      <c r="D1851" s="37"/>
    </row>
    <row r="1852" spans="1:4" ht="12.75" thickBot="1" x14ac:dyDescent="0.25">
      <c r="A1852" s="33"/>
      <c r="B1852" s="33"/>
      <c r="C1852" s="33"/>
      <c r="D1852" s="37"/>
    </row>
    <row r="1853" spans="1:4" ht="12.75" thickBot="1" x14ac:dyDescent="0.25">
      <c r="A1853" s="33"/>
      <c r="B1853" s="33"/>
      <c r="C1853" s="33"/>
      <c r="D1853" s="37"/>
    </row>
    <row r="1854" spans="1:4" ht="12.75" thickBot="1" x14ac:dyDescent="0.25">
      <c r="A1854" s="33"/>
      <c r="B1854" s="33"/>
      <c r="C1854" s="33"/>
      <c r="D1854" s="37"/>
    </row>
    <row r="1855" spans="1:4" ht="12.75" thickBot="1" x14ac:dyDescent="0.25">
      <c r="A1855" s="33"/>
      <c r="B1855" s="33"/>
      <c r="C1855" s="33"/>
      <c r="D1855" s="37"/>
    </row>
    <row r="1856" spans="1:4" ht="12.75" thickBot="1" x14ac:dyDescent="0.25">
      <c r="A1856" s="33"/>
      <c r="B1856" s="33"/>
      <c r="C1856" s="33"/>
      <c r="D1856" s="37"/>
    </row>
    <row r="1857" spans="1:4" ht="12.75" thickBot="1" x14ac:dyDescent="0.25">
      <c r="A1857" s="33"/>
      <c r="B1857" s="33"/>
      <c r="C1857" s="33"/>
      <c r="D1857" s="37"/>
    </row>
    <row r="1858" spans="1:4" ht="12.75" thickBot="1" x14ac:dyDescent="0.25">
      <c r="A1858" s="33"/>
      <c r="B1858" s="33"/>
      <c r="C1858" s="33"/>
      <c r="D1858" s="37"/>
    </row>
    <row r="1859" spans="1:4" ht="12.75" thickBot="1" x14ac:dyDescent="0.25">
      <c r="A1859" s="33"/>
      <c r="B1859" s="33"/>
      <c r="C1859" s="33"/>
      <c r="D1859" s="37"/>
    </row>
    <row r="1860" spans="1:4" ht="12.75" thickBot="1" x14ac:dyDescent="0.25">
      <c r="A1860" s="33"/>
      <c r="B1860" s="33"/>
      <c r="C1860" s="33"/>
      <c r="D1860" s="37"/>
    </row>
    <row r="1861" spans="1:4" ht="12.75" thickBot="1" x14ac:dyDescent="0.25">
      <c r="A1861" s="33"/>
      <c r="B1861" s="33"/>
      <c r="C1861" s="33"/>
      <c r="D1861" s="37"/>
    </row>
    <row r="1862" spans="1:4" ht="12.75" thickBot="1" x14ac:dyDescent="0.25">
      <c r="A1862" s="33"/>
      <c r="B1862" s="33"/>
      <c r="C1862" s="33"/>
      <c r="D1862" s="37"/>
    </row>
    <row r="1863" spans="1:4" ht="12.75" thickBot="1" x14ac:dyDescent="0.25">
      <c r="A1863" s="33"/>
      <c r="B1863" s="33"/>
      <c r="C1863" s="33"/>
      <c r="D1863" s="37"/>
    </row>
    <row r="1864" spans="1:4" ht="12.75" thickBot="1" x14ac:dyDescent="0.25">
      <c r="A1864" s="33"/>
      <c r="B1864" s="33"/>
      <c r="C1864" s="33"/>
      <c r="D1864" s="37"/>
    </row>
    <row r="1865" spans="1:4" ht="12.75" thickBot="1" x14ac:dyDescent="0.25">
      <c r="A1865" s="33"/>
      <c r="B1865" s="33"/>
      <c r="C1865" s="33"/>
      <c r="D1865" s="37"/>
    </row>
    <row r="1866" spans="1:4" ht="12.75" thickBot="1" x14ac:dyDescent="0.25">
      <c r="A1866" s="33"/>
      <c r="B1866" s="33"/>
      <c r="C1866" s="33"/>
      <c r="D1866" s="37"/>
    </row>
    <row r="1867" spans="1:4" ht="12.75" thickBot="1" x14ac:dyDescent="0.25">
      <c r="A1867" s="33"/>
      <c r="B1867" s="33"/>
      <c r="C1867" s="33"/>
      <c r="D1867" s="37"/>
    </row>
    <row r="1868" spans="1:4" ht="12.75" thickBot="1" x14ac:dyDescent="0.25">
      <c r="A1868" s="33"/>
      <c r="B1868" s="33"/>
      <c r="C1868" s="33"/>
      <c r="D1868" s="37"/>
    </row>
    <row r="1869" spans="1:4" ht="12.75" thickBot="1" x14ac:dyDescent="0.25">
      <c r="A1869" s="33"/>
      <c r="B1869" s="33"/>
      <c r="C1869" s="33"/>
      <c r="D1869" s="37"/>
    </row>
    <row r="1870" spans="1:4" ht="12.75" thickBot="1" x14ac:dyDescent="0.25">
      <c r="A1870" s="33"/>
      <c r="B1870" s="33"/>
      <c r="C1870" s="33"/>
      <c r="D1870" s="37"/>
    </row>
    <row r="1871" spans="1:4" ht="12.75" thickBot="1" x14ac:dyDescent="0.25">
      <c r="A1871" s="33"/>
      <c r="B1871" s="33"/>
      <c r="C1871" s="33"/>
      <c r="D1871" s="37"/>
    </row>
    <row r="1872" spans="1:4" ht="12.75" thickBot="1" x14ac:dyDescent="0.25">
      <c r="A1872" s="33"/>
      <c r="B1872" s="33"/>
      <c r="C1872" s="33"/>
      <c r="D1872" s="37"/>
    </row>
    <row r="1873" spans="1:4" ht="12.75" thickBot="1" x14ac:dyDescent="0.25">
      <c r="A1873" s="33"/>
      <c r="B1873" s="33"/>
      <c r="C1873" s="33"/>
      <c r="D1873" s="37"/>
    </row>
    <row r="1874" spans="1:4" ht="12.75" thickBot="1" x14ac:dyDescent="0.25">
      <c r="A1874" s="33"/>
      <c r="B1874" s="33"/>
      <c r="C1874" s="33"/>
      <c r="D1874" s="37"/>
    </row>
    <row r="1875" spans="1:4" ht="12.75" thickBot="1" x14ac:dyDescent="0.25">
      <c r="A1875" s="33"/>
      <c r="B1875" s="33"/>
      <c r="C1875" s="33"/>
      <c r="D1875" s="37"/>
    </row>
    <row r="1876" spans="1:4" ht="12.75" thickBot="1" x14ac:dyDescent="0.25">
      <c r="A1876" s="33"/>
      <c r="B1876" s="33"/>
      <c r="C1876" s="33"/>
      <c r="D1876" s="37"/>
    </row>
    <row r="1877" spans="1:4" ht="12.75" thickBot="1" x14ac:dyDescent="0.25">
      <c r="A1877" s="33"/>
      <c r="B1877" s="33"/>
      <c r="C1877" s="33"/>
      <c r="D1877" s="37"/>
    </row>
    <row r="1878" spans="1:4" ht="12.75" thickBot="1" x14ac:dyDescent="0.25">
      <c r="A1878" s="33"/>
      <c r="B1878" s="33"/>
      <c r="C1878" s="33"/>
      <c r="D1878" s="37"/>
    </row>
    <row r="1879" spans="1:4" ht="12.75" thickBot="1" x14ac:dyDescent="0.25">
      <c r="A1879" s="33"/>
      <c r="B1879" s="33"/>
      <c r="C1879" s="33"/>
      <c r="D1879" s="37"/>
    </row>
    <row r="1880" spans="1:4" ht="12.75" thickBot="1" x14ac:dyDescent="0.25">
      <c r="A1880" s="33"/>
      <c r="B1880" s="33"/>
      <c r="C1880" s="33"/>
      <c r="D1880" s="37"/>
    </row>
    <row r="1881" spans="1:4" ht="12.75" thickBot="1" x14ac:dyDescent="0.25">
      <c r="A1881" s="33"/>
      <c r="B1881" s="33"/>
      <c r="C1881" s="33"/>
      <c r="D1881" s="37"/>
    </row>
    <row r="1882" spans="1:4" ht="12.75" thickBot="1" x14ac:dyDescent="0.25">
      <c r="A1882" s="33"/>
      <c r="B1882" s="33"/>
      <c r="C1882" s="33"/>
      <c r="D1882" s="37"/>
    </row>
    <row r="1883" spans="1:4" ht="12.75" thickBot="1" x14ac:dyDescent="0.25">
      <c r="A1883" s="33"/>
      <c r="B1883" s="33"/>
      <c r="C1883" s="33"/>
      <c r="D1883" s="37"/>
    </row>
    <row r="1884" spans="1:4" ht="12.75" thickBot="1" x14ac:dyDescent="0.25">
      <c r="A1884" s="33"/>
      <c r="B1884" s="33"/>
      <c r="C1884" s="33"/>
      <c r="D1884" s="37"/>
    </row>
    <row r="1885" spans="1:4" ht="12.75" thickBot="1" x14ac:dyDescent="0.25">
      <c r="A1885" s="33"/>
      <c r="B1885" s="33"/>
      <c r="C1885" s="33"/>
      <c r="D1885" s="37"/>
    </row>
    <row r="1886" spans="1:4" ht="12.75" thickBot="1" x14ac:dyDescent="0.25">
      <c r="A1886" s="33"/>
      <c r="B1886" s="33"/>
      <c r="C1886" s="33"/>
      <c r="D1886" s="37"/>
    </row>
    <row r="1887" spans="1:4" ht="12.75" thickBot="1" x14ac:dyDescent="0.25">
      <c r="A1887" s="33"/>
      <c r="B1887" s="33"/>
      <c r="C1887" s="33"/>
      <c r="D1887" s="37"/>
    </row>
    <row r="1888" spans="1:4" ht="12.75" thickBot="1" x14ac:dyDescent="0.25">
      <c r="A1888" s="33"/>
      <c r="B1888" s="33"/>
      <c r="C1888" s="33"/>
      <c r="D1888" s="37"/>
    </row>
    <row r="1889" spans="1:4" ht="12.75" thickBot="1" x14ac:dyDescent="0.25">
      <c r="A1889" s="33"/>
      <c r="B1889" s="33"/>
      <c r="C1889" s="33"/>
      <c r="D1889" s="37"/>
    </row>
    <row r="1890" spans="1:4" ht="12.75" thickBot="1" x14ac:dyDescent="0.25">
      <c r="A1890" s="33"/>
      <c r="B1890" s="33"/>
      <c r="C1890" s="33"/>
      <c r="D1890" s="37"/>
    </row>
    <row r="1891" spans="1:4" ht="12.75" thickBot="1" x14ac:dyDescent="0.25">
      <c r="A1891" s="33"/>
      <c r="B1891" s="33"/>
      <c r="C1891" s="33"/>
      <c r="D1891" s="37"/>
    </row>
    <row r="1892" spans="1:4" ht="12.75" thickBot="1" x14ac:dyDescent="0.25">
      <c r="A1892" s="33"/>
      <c r="B1892" s="33"/>
      <c r="C1892" s="33"/>
      <c r="D1892" s="37"/>
    </row>
    <row r="1893" spans="1:4" ht="12.75" thickBot="1" x14ac:dyDescent="0.25">
      <c r="A1893" s="33"/>
      <c r="B1893" s="33"/>
      <c r="C1893" s="33"/>
      <c r="D1893" s="37"/>
    </row>
    <row r="1894" spans="1:4" ht="12.75" thickBot="1" x14ac:dyDescent="0.25">
      <c r="A1894" s="33"/>
      <c r="B1894" s="33"/>
      <c r="C1894" s="33"/>
      <c r="D1894" s="37"/>
    </row>
    <row r="1895" spans="1:4" ht="12.75" thickBot="1" x14ac:dyDescent="0.25">
      <c r="A1895" s="33"/>
      <c r="B1895" s="33"/>
      <c r="C1895" s="33"/>
      <c r="D1895" s="37"/>
    </row>
    <row r="1896" spans="1:4" ht="12.75" thickBot="1" x14ac:dyDescent="0.25">
      <c r="A1896" s="33"/>
      <c r="B1896" s="33"/>
      <c r="C1896" s="33"/>
      <c r="D1896" s="37"/>
    </row>
    <row r="1897" spans="1:4" ht="12.75" thickBot="1" x14ac:dyDescent="0.25">
      <c r="A1897" s="33"/>
      <c r="B1897" s="33"/>
      <c r="C1897" s="33"/>
      <c r="D1897" s="37"/>
    </row>
    <row r="1898" spans="1:4" ht="12.75" thickBot="1" x14ac:dyDescent="0.25">
      <c r="A1898" s="33"/>
      <c r="B1898" s="33"/>
      <c r="C1898" s="33"/>
      <c r="D1898" s="37"/>
    </row>
    <row r="1899" spans="1:4" ht="12.75" thickBot="1" x14ac:dyDescent="0.25">
      <c r="A1899" s="33"/>
      <c r="B1899" s="33"/>
      <c r="C1899" s="33"/>
      <c r="D1899" s="37"/>
    </row>
    <row r="1900" spans="1:4" ht="12.75" thickBot="1" x14ac:dyDescent="0.25">
      <c r="A1900" s="33"/>
      <c r="B1900" s="33"/>
      <c r="C1900" s="33"/>
      <c r="D1900" s="37"/>
    </row>
    <row r="1901" spans="1:4" ht="12.75" thickBot="1" x14ac:dyDescent="0.25">
      <c r="A1901" s="33"/>
      <c r="B1901" s="33"/>
      <c r="C1901" s="33"/>
      <c r="D1901" s="37"/>
    </row>
    <row r="1902" spans="1:4" ht="12.75" thickBot="1" x14ac:dyDescent="0.25">
      <c r="A1902" s="33"/>
      <c r="B1902" s="33"/>
      <c r="C1902" s="33"/>
      <c r="D1902" s="37"/>
    </row>
    <row r="1903" spans="1:4" ht="12.75" thickBot="1" x14ac:dyDescent="0.25">
      <c r="A1903" s="33"/>
      <c r="B1903" s="33"/>
      <c r="C1903" s="33"/>
      <c r="D1903" s="37"/>
    </row>
    <row r="1904" spans="1:4" ht="12.75" thickBot="1" x14ac:dyDescent="0.25">
      <c r="A1904" s="33"/>
      <c r="B1904" s="33"/>
      <c r="C1904" s="33"/>
      <c r="D1904" s="37"/>
    </row>
    <row r="1905" spans="1:4" ht="12.75" thickBot="1" x14ac:dyDescent="0.25">
      <c r="A1905" s="33"/>
      <c r="B1905" s="33"/>
      <c r="C1905" s="33"/>
      <c r="D1905" s="37"/>
    </row>
    <row r="1906" spans="1:4" ht="12.75" thickBot="1" x14ac:dyDescent="0.25">
      <c r="A1906" s="33"/>
      <c r="B1906" s="33"/>
      <c r="C1906" s="33"/>
      <c r="D1906" s="37"/>
    </row>
    <row r="1907" spans="1:4" ht="12.75" thickBot="1" x14ac:dyDescent="0.25">
      <c r="A1907" s="33"/>
      <c r="B1907" s="33"/>
      <c r="C1907" s="33"/>
      <c r="D1907" s="37"/>
    </row>
    <row r="1908" spans="1:4" ht="12.75" thickBot="1" x14ac:dyDescent="0.25">
      <c r="A1908" s="33"/>
      <c r="B1908" s="33"/>
      <c r="C1908" s="33"/>
      <c r="D1908" s="37"/>
    </row>
    <row r="1909" spans="1:4" ht="12.75" thickBot="1" x14ac:dyDescent="0.25">
      <c r="A1909" s="33"/>
      <c r="B1909" s="33"/>
      <c r="C1909" s="33"/>
      <c r="D1909" s="37"/>
    </row>
    <row r="1910" spans="1:4" ht="12.75" thickBot="1" x14ac:dyDescent="0.25">
      <c r="A1910" s="33"/>
      <c r="B1910" s="33"/>
      <c r="C1910" s="33"/>
      <c r="D1910" s="37"/>
    </row>
    <row r="1911" spans="1:4" ht="12.75" thickBot="1" x14ac:dyDescent="0.25">
      <c r="A1911" s="33"/>
      <c r="B1911" s="33"/>
      <c r="C1911" s="33"/>
      <c r="D1911" s="37"/>
    </row>
    <row r="1912" spans="1:4" ht="12.75" thickBot="1" x14ac:dyDescent="0.25">
      <c r="A1912" s="33"/>
      <c r="B1912" s="33"/>
      <c r="C1912" s="33"/>
      <c r="D1912" s="37"/>
    </row>
    <row r="1913" spans="1:4" ht="12.75" thickBot="1" x14ac:dyDescent="0.25">
      <c r="A1913" s="33"/>
      <c r="B1913" s="33"/>
      <c r="C1913" s="33"/>
      <c r="D1913" s="37"/>
    </row>
    <row r="1914" spans="1:4" ht="12.75" thickBot="1" x14ac:dyDescent="0.25">
      <c r="A1914" s="33"/>
      <c r="B1914" s="33"/>
      <c r="C1914" s="33"/>
      <c r="D1914" s="37"/>
    </row>
    <row r="1915" spans="1:4" ht="12.75" thickBot="1" x14ac:dyDescent="0.25">
      <c r="A1915" s="33"/>
      <c r="B1915" s="33"/>
      <c r="C1915" s="33"/>
      <c r="D1915" s="37"/>
    </row>
    <row r="1916" spans="1:4" ht="12.75" thickBot="1" x14ac:dyDescent="0.25">
      <c r="A1916" s="33"/>
      <c r="B1916" s="33"/>
      <c r="C1916" s="33"/>
      <c r="D1916" s="37"/>
    </row>
    <row r="1917" spans="1:4" ht="12.75" thickBot="1" x14ac:dyDescent="0.25">
      <c r="A1917" s="33"/>
      <c r="B1917" s="33"/>
      <c r="C1917" s="33"/>
      <c r="D1917" s="37"/>
    </row>
    <row r="1918" spans="1:4" ht="12.75" thickBot="1" x14ac:dyDescent="0.25">
      <c r="A1918" s="33"/>
      <c r="B1918" s="33"/>
      <c r="C1918" s="33"/>
      <c r="D1918" s="37"/>
    </row>
    <row r="1919" spans="1:4" ht="12.75" thickBot="1" x14ac:dyDescent="0.25">
      <c r="A1919" s="33"/>
      <c r="B1919" s="33"/>
      <c r="C1919" s="33"/>
      <c r="D1919" s="37"/>
    </row>
    <row r="1920" spans="1:4" ht="12.75" thickBot="1" x14ac:dyDescent="0.25">
      <c r="A1920" s="33"/>
      <c r="B1920" s="33"/>
      <c r="C1920" s="33"/>
      <c r="D1920" s="37"/>
    </row>
    <row r="1921" spans="1:4" ht="12.75" thickBot="1" x14ac:dyDescent="0.25">
      <c r="A1921" s="33"/>
      <c r="B1921" s="33"/>
      <c r="C1921" s="33"/>
      <c r="D1921" s="37"/>
    </row>
    <row r="1922" spans="1:4" ht="12.75" thickBot="1" x14ac:dyDescent="0.25">
      <c r="A1922" s="33"/>
      <c r="B1922" s="33"/>
      <c r="C1922" s="33"/>
      <c r="D1922" s="37"/>
    </row>
    <row r="1923" spans="1:4" ht="12.75" thickBot="1" x14ac:dyDescent="0.25">
      <c r="A1923" s="33"/>
      <c r="B1923" s="33"/>
      <c r="C1923" s="33"/>
      <c r="D1923" s="37"/>
    </row>
    <row r="1924" spans="1:4" ht="12.75" thickBot="1" x14ac:dyDescent="0.25">
      <c r="A1924" s="33"/>
      <c r="B1924" s="33"/>
      <c r="C1924" s="33"/>
      <c r="D1924" s="37"/>
    </row>
    <row r="1925" spans="1:4" ht="12.75" thickBot="1" x14ac:dyDescent="0.25">
      <c r="A1925" s="33"/>
      <c r="B1925" s="33"/>
      <c r="C1925" s="33"/>
      <c r="D1925" s="37"/>
    </row>
    <row r="1926" spans="1:4" ht="12.75" thickBot="1" x14ac:dyDescent="0.25">
      <c r="A1926" s="33"/>
      <c r="B1926" s="33"/>
      <c r="C1926" s="33"/>
      <c r="D1926" s="37"/>
    </row>
    <row r="1927" spans="1:4" ht="12.75" thickBot="1" x14ac:dyDescent="0.25">
      <c r="A1927" s="33"/>
      <c r="B1927" s="33"/>
      <c r="C1927" s="33"/>
      <c r="D1927" s="37"/>
    </row>
    <row r="1928" spans="1:4" ht="12.75" thickBot="1" x14ac:dyDescent="0.25">
      <c r="A1928" s="33"/>
      <c r="B1928" s="33"/>
      <c r="C1928" s="33"/>
      <c r="D1928" s="37"/>
    </row>
    <row r="1929" spans="1:4" ht="12.75" thickBot="1" x14ac:dyDescent="0.25">
      <c r="A1929" s="33"/>
      <c r="B1929" s="33"/>
      <c r="C1929" s="33"/>
      <c r="D1929" s="37"/>
    </row>
    <row r="1930" spans="1:4" ht="12.75" thickBot="1" x14ac:dyDescent="0.25">
      <c r="A1930" s="33"/>
      <c r="B1930" s="33"/>
      <c r="C1930" s="33"/>
      <c r="D1930" s="37"/>
    </row>
    <row r="1931" spans="1:4" ht="12.75" thickBot="1" x14ac:dyDescent="0.25">
      <c r="A1931" s="33"/>
      <c r="B1931" s="33"/>
      <c r="C1931" s="33"/>
      <c r="D1931" s="37"/>
    </row>
    <row r="1932" spans="1:4" ht="12.75" thickBot="1" x14ac:dyDescent="0.25">
      <c r="A1932" s="33"/>
      <c r="B1932" s="33"/>
      <c r="C1932" s="33"/>
      <c r="D1932" s="37"/>
    </row>
    <row r="1933" spans="1:4" ht="12.75" thickBot="1" x14ac:dyDescent="0.25">
      <c r="A1933" s="33"/>
      <c r="B1933" s="33"/>
      <c r="C1933" s="33"/>
      <c r="D1933" s="37"/>
    </row>
    <row r="1934" spans="1:4" ht="12.75" thickBot="1" x14ac:dyDescent="0.25">
      <c r="A1934" s="33"/>
      <c r="B1934" s="33"/>
      <c r="C1934" s="33"/>
      <c r="D1934" s="37"/>
    </row>
    <row r="1935" spans="1:4" ht="12.75" thickBot="1" x14ac:dyDescent="0.25">
      <c r="A1935" s="33"/>
      <c r="B1935" s="33"/>
      <c r="C1935" s="33"/>
      <c r="D1935" s="37"/>
    </row>
    <row r="1936" spans="1:4" ht="12.75" thickBot="1" x14ac:dyDescent="0.25">
      <c r="A1936" s="33"/>
      <c r="B1936" s="33"/>
      <c r="C1936" s="33"/>
      <c r="D1936" s="37"/>
    </row>
    <row r="1937" spans="1:4" ht="12.75" thickBot="1" x14ac:dyDescent="0.25">
      <c r="A1937" s="33"/>
      <c r="B1937" s="33"/>
      <c r="C1937" s="33"/>
      <c r="D1937" s="37"/>
    </row>
    <row r="1938" spans="1:4" ht="12.75" thickBot="1" x14ac:dyDescent="0.25">
      <c r="A1938" s="33"/>
      <c r="B1938" s="33"/>
      <c r="C1938" s="33"/>
      <c r="D1938" s="37"/>
    </row>
    <row r="1939" spans="1:4" ht="12.75" thickBot="1" x14ac:dyDescent="0.25">
      <c r="A1939" s="33"/>
      <c r="B1939" s="33"/>
      <c r="C1939" s="33"/>
      <c r="D1939" s="37"/>
    </row>
    <row r="1940" spans="1:4" ht="12.75" thickBot="1" x14ac:dyDescent="0.25">
      <c r="A1940" s="33"/>
      <c r="B1940" s="33"/>
      <c r="C1940" s="33"/>
      <c r="D1940" s="37"/>
    </row>
    <row r="1941" spans="1:4" ht="12.75" thickBot="1" x14ac:dyDescent="0.25">
      <c r="A1941" s="33"/>
      <c r="B1941" s="33"/>
      <c r="C1941" s="33"/>
      <c r="D1941" s="37"/>
    </row>
    <row r="1942" spans="1:4" ht="12.75" thickBot="1" x14ac:dyDescent="0.25">
      <c r="A1942" s="33"/>
      <c r="B1942" s="33"/>
      <c r="C1942" s="33"/>
      <c r="D1942" s="37"/>
    </row>
    <row r="1943" spans="1:4" ht="12.75" thickBot="1" x14ac:dyDescent="0.25">
      <c r="A1943" s="33"/>
      <c r="B1943" s="33"/>
      <c r="C1943" s="33"/>
      <c r="D1943" s="37"/>
    </row>
    <row r="1944" spans="1:4" ht="12.75" thickBot="1" x14ac:dyDescent="0.25">
      <c r="A1944" s="33"/>
      <c r="B1944" s="33"/>
      <c r="C1944" s="33"/>
      <c r="D1944" s="37"/>
    </row>
    <row r="1945" spans="1:4" ht="12.75" thickBot="1" x14ac:dyDescent="0.25">
      <c r="A1945" s="33"/>
      <c r="B1945" s="33"/>
      <c r="C1945" s="33"/>
      <c r="D1945" s="37"/>
    </row>
    <row r="1946" spans="1:4" ht="12.75" thickBot="1" x14ac:dyDescent="0.25">
      <c r="A1946" s="33"/>
      <c r="B1946" s="33"/>
      <c r="C1946" s="33"/>
      <c r="D1946" s="37"/>
    </row>
    <row r="1947" spans="1:4" ht="12.75" thickBot="1" x14ac:dyDescent="0.25">
      <c r="A1947" s="33"/>
      <c r="B1947" s="33"/>
      <c r="C1947" s="33"/>
      <c r="D1947" s="37"/>
    </row>
    <row r="1948" spans="1:4" ht="12.75" thickBot="1" x14ac:dyDescent="0.25">
      <c r="A1948" s="33"/>
      <c r="B1948" s="33"/>
      <c r="C1948" s="33"/>
      <c r="D1948" s="37"/>
    </row>
    <row r="1949" spans="1:4" ht="12.75" thickBot="1" x14ac:dyDescent="0.25">
      <c r="A1949" s="33"/>
      <c r="B1949" s="33"/>
      <c r="C1949" s="33"/>
      <c r="D1949" s="37"/>
    </row>
    <row r="1950" spans="1:4" ht="12.75" thickBot="1" x14ac:dyDescent="0.25">
      <c r="A1950" s="33"/>
      <c r="B1950" s="33"/>
      <c r="C1950" s="33"/>
      <c r="D1950" s="37"/>
    </row>
    <row r="1951" spans="1:4" ht="12.75" thickBot="1" x14ac:dyDescent="0.25">
      <c r="A1951" s="33"/>
      <c r="B1951" s="33"/>
      <c r="C1951" s="33"/>
      <c r="D1951" s="37"/>
    </row>
    <row r="1952" spans="1:4" ht="12.75" thickBot="1" x14ac:dyDescent="0.25">
      <c r="A1952" s="33"/>
      <c r="B1952" s="33"/>
      <c r="C1952" s="33"/>
      <c r="D1952" s="37"/>
    </row>
    <row r="1953" spans="1:4" ht="12.75" thickBot="1" x14ac:dyDescent="0.25">
      <c r="A1953" s="33"/>
      <c r="B1953" s="33"/>
      <c r="C1953" s="33"/>
      <c r="D1953" s="37"/>
    </row>
    <row r="1954" spans="1:4" ht="12.75" thickBot="1" x14ac:dyDescent="0.25">
      <c r="A1954" s="33"/>
      <c r="B1954" s="33"/>
      <c r="C1954" s="33"/>
      <c r="D1954" s="37"/>
    </row>
    <row r="1955" spans="1:4" ht="12.75" thickBot="1" x14ac:dyDescent="0.25">
      <c r="A1955" s="33"/>
      <c r="B1955" s="33"/>
      <c r="C1955" s="33"/>
      <c r="D1955" s="37"/>
    </row>
    <row r="1956" spans="1:4" ht="12.75" thickBot="1" x14ac:dyDescent="0.25">
      <c r="A1956" s="33"/>
      <c r="B1956" s="33"/>
      <c r="C1956" s="33"/>
      <c r="D1956" s="37"/>
    </row>
    <row r="1957" spans="1:4" ht="12.75" thickBot="1" x14ac:dyDescent="0.25">
      <c r="A1957" s="33"/>
      <c r="B1957" s="33"/>
      <c r="C1957" s="33"/>
      <c r="D1957" s="37"/>
    </row>
    <row r="1958" spans="1:4" ht="12.75" thickBot="1" x14ac:dyDescent="0.25">
      <c r="A1958" s="33"/>
      <c r="B1958" s="33"/>
      <c r="C1958" s="33"/>
      <c r="D1958" s="37"/>
    </row>
    <row r="1959" spans="1:4" ht="12.75" thickBot="1" x14ac:dyDescent="0.25">
      <c r="A1959" s="33"/>
      <c r="B1959" s="33"/>
      <c r="C1959" s="33"/>
      <c r="D1959" s="37"/>
    </row>
    <row r="1960" spans="1:4" ht="12.75" thickBot="1" x14ac:dyDescent="0.25">
      <c r="A1960" s="33"/>
      <c r="B1960" s="33"/>
      <c r="C1960" s="33"/>
      <c r="D1960" s="37"/>
    </row>
    <row r="1961" spans="1:4" ht="12.75" thickBot="1" x14ac:dyDescent="0.25">
      <c r="A1961" s="33"/>
      <c r="B1961" s="33"/>
      <c r="C1961" s="33"/>
      <c r="D1961" s="37"/>
    </row>
    <row r="1962" spans="1:4" ht="12.75" thickBot="1" x14ac:dyDescent="0.25">
      <c r="A1962" s="33"/>
      <c r="B1962" s="33"/>
      <c r="C1962" s="33"/>
      <c r="D1962" s="37"/>
    </row>
    <row r="1963" spans="1:4" ht="12.75" thickBot="1" x14ac:dyDescent="0.25">
      <c r="A1963" s="33"/>
      <c r="B1963" s="33"/>
      <c r="C1963" s="33"/>
      <c r="D1963" s="37"/>
    </row>
    <row r="1964" spans="1:4" ht="12.75" thickBot="1" x14ac:dyDescent="0.25">
      <c r="A1964" s="33"/>
      <c r="B1964" s="33"/>
      <c r="C1964" s="33"/>
      <c r="D1964" s="37"/>
    </row>
    <row r="1965" spans="1:4" ht="12.75" thickBot="1" x14ac:dyDescent="0.25">
      <c r="A1965" s="33"/>
      <c r="B1965" s="33"/>
      <c r="C1965" s="33"/>
      <c r="D1965" s="37"/>
    </row>
    <row r="1966" spans="1:4" ht="12.75" thickBot="1" x14ac:dyDescent="0.25">
      <c r="A1966" s="33"/>
      <c r="B1966" s="33"/>
      <c r="C1966" s="33"/>
      <c r="D1966" s="37"/>
    </row>
    <row r="1967" spans="1:4" ht="12.75" thickBot="1" x14ac:dyDescent="0.25">
      <c r="A1967" s="33"/>
      <c r="B1967" s="33"/>
      <c r="C1967" s="33"/>
      <c r="D1967" s="37"/>
    </row>
    <row r="1968" spans="1:4" ht="12.75" thickBot="1" x14ac:dyDescent="0.25">
      <c r="A1968" s="33"/>
      <c r="B1968" s="33"/>
      <c r="C1968" s="33"/>
      <c r="D1968" s="37"/>
    </row>
    <row r="1969" spans="1:4" ht="12.75" thickBot="1" x14ac:dyDescent="0.25">
      <c r="A1969" s="33"/>
      <c r="B1969" s="33"/>
      <c r="C1969" s="33"/>
      <c r="D1969" s="37"/>
    </row>
    <row r="1970" spans="1:4" ht="12.75" thickBot="1" x14ac:dyDescent="0.25">
      <c r="A1970" s="33"/>
      <c r="B1970" s="33"/>
      <c r="C1970" s="33"/>
      <c r="D1970" s="37"/>
    </row>
    <row r="1971" spans="1:4" ht="12.75" thickBot="1" x14ac:dyDescent="0.25">
      <c r="A1971" s="33"/>
      <c r="B1971" s="33"/>
      <c r="C1971" s="33"/>
      <c r="D1971" s="37"/>
    </row>
    <row r="1972" spans="1:4" ht="12.75" thickBot="1" x14ac:dyDescent="0.25">
      <c r="A1972" s="33"/>
      <c r="B1972" s="33"/>
      <c r="C1972" s="33"/>
      <c r="D1972" s="37"/>
    </row>
    <row r="1973" spans="1:4" ht="12.75" thickBot="1" x14ac:dyDescent="0.25">
      <c r="A1973" s="33"/>
      <c r="B1973" s="33"/>
      <c r="C1973" s="33"/>
      <c r="D1973" s="37"/>
    </row>
    <row r="1974" spans="1:4" ht="12.75" thickBot="1" x14ac:dyDescent="0.25">
      <c r="A1974" s="33"/>
      <c r="B1974" s="33"/>
      <c r="C1974" s="33"/>
      <c r="D1974" s="37"/>
    </row>
    <row r="1975" spans="1:4" ht="12.75" thickBot="1" x14ac:dyDescent="0.25">
      <c r="A1975" s="33"/>
      <c r="B1975" s="33"/>
      <c r="C1975" s="33"/>
      <c r="D1975" s="37"/>
    </row>
    <row r="1976" spans="1:4" ht="12.75" thickBot="1" x14ac:dyDescent="0.25">
      <c r="A1976" s="33"/>
      <c r="B1976" s="33"/>
      <c r="C1976" s="33"/>
      <c r="D1976" s="37"/>
    </row>
    <row r="1977" spans="1:4" ht="12.75" thickBot="1" x14ac:dyDescent="0.25">
      <c r="A1977" s="33"/>
      <c r="B1977" s="33"/>
      <c r="C1977" s="33"/>
      <c r="D1977" s="37"/>
    </row>
    <row r="1978" spans="1:4" ht="12.75" thickBot="1" x14ac:dyDescent="0.25">
      <c r="A1978" s="33"/>
      <c r="B1978" s="33"/>
      <c r="C1978" s="33"/>
      <c r="D1978" s="37"/>
    </row>
    <row r="1979" spans="1:4" ht="12.75" thickBot="1" x14ac:dyDescent="0.25">
      <c r="A1979" s="33"/>
      <c r="B1979" s="33"/>
      <c r="C1979" s="33"/>
      <c r="D1979" s="37"/>
    </row>
    <row r="1980" spans="1:4" ht="12.75" thickBot="1" x14ac:dyDescent="0.25">
      <c r="A1980" s="33"/>
      <c r="B1980" s="33"/>
      <c r="C1980" s="33"/>
      <c r="D1980" s="37"/>
    </row>
    <row r="1981" spans="1:4" ht="12.75" thickBot="1" x14ac:dyDescent="0.25">
      <c r="A1981" s="33"/>
      <c r="B1981" s="33"/>
      <c r="C1981" s="33"/>
      <c r="D1981" s="37"/>
    </row>
    <row r="1982" spans="1:4" ht="12.75" thickBot="1" x14ac:dyDescent="0.25">
      <c r="A1982" s="33"/>
      <c r="B1982" s="33"/>
      <c r="C1982" s="33"/>
      <c r="D1982" s="37"/>
    </row>
    <row r="1983" spans="1:4" ht="12.75" thickBot="1" x14ac:dyDescent="0.25">
      <c r="A1983" s="33"/>
      <c r="B1983" s="33"/>
      <c r="C1983" s="33"/>
      <c r="D1983" s="37"/>
    </row>
    <row r="1984" spans="1:4" ht="12.75" thickBot="1" x14ac:dyDescent="0.25">
      <c r="A1984" s="33"/>
      <c r="B1984" s="33"/>
      <c r="C1984" s="33"/>
      <c r="D1984" s="37"/>
    </row>
    <row r="1985" spans="1:4" ht="12.75" thickBot="1" x14ac:dyDescent="0.25">
      <c r="A1985" s="33"/>
      <c r="B1985" s="33"/>
      <c r="C1985" s="33"/>
      <c r="D1985" s="37"/>
    </row>
    <row r="1986" spans="1:4" ht="12.75" thickBot="1" x14ac:dyDescent="0.25">
      <c r="A1986" s="33"/>
      <c r="B1986" s="33"/>
      <c r="C1986" s="33"/>
      <c r="D1986" s="37"/>
    </row>
    <row r="1987" spans="1:4" ht="12.75" thickBot="1" x14ac:dyDescent="0.25">
      <c r="A1987" s="33"/>
      <c r="B1987" s="33"/>
      <c r="C1987" s="33"/>
      <c r="D1987" s="37"/>
    </row>
    <row r="1988" spans="1:4" ht="12.75" thickBot="1" x14ac:dyDescent="0.25">
      <c r="A1988" s="33"/>
      <c r="B1988" s="33"/>
      <c r="C1988" s="33"/>
      <c r="D1988" s="37"/>
    </row>
    <row r="1989" spans="1:4" ht="12.75" thickBot="1" x14ac:dyDescent="0.25">
      <c r="A1989" s="33"/>
      <c r="B1989" s="33"/>
      <c r="C1989" s="33"/>
      <c r="D1989" s="37"/>
    </row>
    <row r="1990" spans="1:4" ht="12.75" thickBot="1" x14ac:dyDescent="0.25">
      <c r="A1990" s="33"/>
      <c r="B1990" s="33"/>
      <c r="C1990" s="33"/>
      <c r="D1990" s="37"/>
    </row>
    <row r="1991" spans="1:4" ht="12.75" thickBot="1" x14ac:dyDescent="0.25">
      <c r="A1991" s="33"/>
      <c r="B1991" s="33"/>
      <c r="C1991" s="33"/>
      <c r="D1991" s="37"/>
    </row>
    <row r="1992" spans="1:4" ht="12.75" thickBot="1" x14ac:dyDescent="0.25">
      <c r="A1992" s="33"/>
      <c r="B1992" s="33"/>
      <c r="C1992" s="33"/>
      <c r="D1992" s="37"/>
    </row>
    <row r="1993" spans="1:4" ht="12.75" thickBot="1" x14ac:dyDescent="0.25">
      <c r="A1993" s="33"/>
      <c r="B1993" s="33"/>
      <c r="C1993" s="33"/>
      <c r="D1993" s="37"/>
    </row>
    <row r="1994" spans="1:4" ht="12.75" thickBot="1" x14ac:dyDescent="0.25">
      <c r="A1994" s="33"/>
      <c r="B1994" s="33"/>
      <c r="C1994" s="33"/>
      <c r="D1994" s="37"/>
    </row>
    <row r="1995" spans="1:4" ht="12.75" thickBot="1" x14ac:dyDescent="0.25">
      <c r="A1995" s="33"/>
      <c r="B1995" s="33"/>
      <c r="C1995" s="33"/>
      <c r="D1995" s="37"/>
    </row>
    <row r="1996" spans="1:4" ht="12.75" thickBot="1" x14ac:dyDescent="0.25">
      <c r="A1996" s="33"/>
      <c r="B1996" s="33"/>
      <c r="C1996" s="33"/>
      <c r="D1996" s="37"/>
    </row>
    <row r="1997" spans="1:4" ht="12.75" thickBot="1" x14ac:dyDescent="0.25">
      <c r="A1997" s="33"/>
      <c r="B1997" s="33"/>
      <c r="C1997" s="33"/>
      <c r="D1997" s="37"/>
    </row>
    <row r="1998" spans="1:4" ht="12.75" thickBot="1" x14ac:dyDescent="0.25">
      <c r="A1998" s="33"/>
      <c r="B1998" s="33"/>
      <c r="C1998" s="33"/>
      <c r="D1998" s="37"/>
    </row>
    <row r="1999" spans="1:4" ht="12.75" thickBot="1" x14ac:dyDescent="0.25">
      <c r="A1999" s="33"/>
      <c r="B1999" s="33"/>
      <c r="C1999" s="33"/>
      <c r="D1999" s="37"/>
    </row>
    <row r="2000" spans="1:4" ht="12.75" thickBot="1" x14ac:dyDescent="0.25">
      <c r="A2000" s="33"/>
      <c r="B2000" s="33"/>
      <c r="C2000" s="33"/>
      <c r="D2000" s="37"/>
    </row>
    <row r="2001" spans="1:4" ht="12.75" thickBot="1" x14ac:dyDescent="0.25">
      <c r="A2001" s="33"/>
      <c r="B2001" s="33"/>
      <c r="C2001" s="33"/>
      <c r="D2001" s="37"/>
    </row>
    <row r="2002" spans="1:4" ht="12.75" thickBot="1" x14ac:dyDescent="0.25">
      <c r="A2002" s="33"/>
      <c r="B2002" s="33"/>
      <c r="C2002" s="33"/>
      <c r="D2002" s="37"/>
    </row>
    <row r="2003" spans="1:4" ht="12.75" thickBot="1" x14ac:dyDescent="0.25">
      <c r="A2003" s="33"/>
      <c r="B2003" s="33"/>
      <c r="C2003" s="33"/>
      <c r="D2003" s="37"/>
    </row>
    <row r="2004" spans="1:4" ht="12.75" thickBot="1" x14ac:dyDescent="0.25">
      <c r="A2004" s="33"/>
      <c r="B2004" s="33"/>
      <c r="C2004" s="33"/>
      <c r="D2004" s="37"/>
    </row>
    <row r="2005" spans="1:4" ht="12.75" thickBot="1" x14ac:dyDescent="0.25">
      <c r="A2005" s="33"/>
      <c r="B2005" s="33"/>
      <c r="C2005" s="33"/>
      <c r="D2005" s="37"/>
    </row>
    <row r="2006" spans="1:4" ht="12.75" thickBot="1" x14ac:dyDescent="0.25">
      <c r="A2006" s="33"/>
      <c r="B2006" s="33"/>
      <c r="C2006" s="33"/>
      <c r="D2006" s="37"/>
    </row>
    <row r="2007" spans="1:4" ht="12.75" thickBot="1" x14ac:dyDescent="0.25">
      <c r="A2007" s="33"/>
      <c r="B2007" s="33"/>
      <c r="C2007" s="33"/>
      <c r="D2007" s="37"/>
    </row>
    <row r="2008" spans="1:4" ht="12.75" thickBot="1" x14ac:dyDescent="0.25">
      <c r="A2008" s="33"/>
      <c r="B2008" s="33"/>
      <c r="C2008" s="33"/>
      <c r="D2008" s="37"/>
    </row>
    <row r="2009" spans="1:4" ht="12.75" thickBot="1" x14ac:dyDescent="0.25">
      <c r="A2009" s="33"/>
      <c r="B2009" s="33"/>
      <c r="C2009" s="33"/>
      <c r="D2009" s="37"/>
    </row>
    <row r="2010" spans="1:4" ht="12.75" thickBot="1" x14ac:dyDescent="0.25">
      <c r="A2010" s="33"/>
      <c r="B2010" s="33"/>
      <c r="C2010" s="33"/>
      <c r="D2010" s="37"/>
    </row>
    <row r="2011" spans="1:4" ht="12.75" thickBot="1" x14ac:dyDescent="0.25">
      <c r="A2011" s="33"/>
      <c r="B2011" s="33"/>
      <c r="C2011" s="33"/>
      <c r="D2011" s="37"/>
    </row>
    <row r="2012" spans="1:4" ht="12.75" thickBot="1" x14ac:dyDescent="0.25">
      <c r="A2012" s="33"/>
      <c r="B2012" s="33"/>
      <c r="C2012" s="33"/>
      <c r="D2012" s="37"/>
    </row>
    <row r="2013" spans="1:4" ht="12.75" thickBot="1" x14ac:dyDescent="0.25">
      <c r="A2013" s="33"/>
      <c r="B2013" s="33"/>
      <c r="C2013" s="33"/>
      <c r="D2013" s="37"/>
    </row>
    <row r="2014" spans="1:4" ht="12.75" thickBot="1" x14ac:dyDescent="0.25">
      <c r="A2014" s="33"/>
      <c r="B2014" s="33"/>
      <c r="C2014" s="33"/>
      <c r="D2014" s="37"/>
    </row>
    <row r="2015" spans="1:4" ht="12.75" thickBot="1" x14ac:dyDescent="0.25">
      <c r="A2015" s="33"/>
      <c r="B2015" s="33"/>
      <c r="C2015" s="33"/>
      <c r="D2015" s="37"/>
    </row>
    <row r="2016" spans="1:4" ht="12.75" thickBot="1" x14ac:dyDescent="0.25">
      <c r="A2016" s="33"/>
      <c r="B2016" s="33"/>
      <c r="C2016" s="33"/>
      <c r="D2016" s="37"/>
    </row>
    <row r="2017" spans="1:4" ht="12.75" thickBot="1" x14ac:dyDescent="0.25">
      <c r="A2017" s="33"/>
      <c r="B2017" s="33"/>
      <c r="C2017" s="33"/>
      <c r="D2017" s="37"/>
    </row>
    <row r="2018" spans="1:4" ht="12.75" thickBot="1" x14ac:dyDescent="0.25">
      <c r="A2018" s="33"/>
      <c r="B2018" s="33"/>
      <c r="C2018" s="33"/>
      <c r="D2018" s="37"/>
    </row>
    <row r="2019" spans="1:4" ht="12.75" thickBot="1" x14ac:dyDescent="0.25">
      <c r="A2019" s="33"/>
      <c r="B2019" s="33"/>
      <c r="C2019" s="33"/>
      <c r="D2019" s="37"/>
    </row>
    <row r="2020" spans="1:4" ht="12.75" thickBot="1" x14ac:dyDescent="0.25">
      <c r="A2020" s="33"/>
      <c r="B2020" s="33"/>
      <c r="C2020" s="33"/>
      <c r="D2020" s="37"/>
    </row>
    <row r="2021" spans="1:4" ht="12.75" thickBot="1" x14ac:dyDescent="0.25">
      <c r="A2021" s="33"/>
      <c r="B2021" s="33"/>
      <c r="C2021" s="33"/>
      <c r="D2021" s="37"/>
    </row>
    <row r="2022" spans="1:4" ht="12.75" thickBot="1" x14ac:dyDescent="0.25">
      <c r="A2022" s="33"/>
      <c r="B2022" s="33"/>
      <c r="C2022" s="33"/>
      <c r="D2022" s="37"/>
    </row>
    <row r="2023" spans="1:4" ht="12.75" thickBot="1" x14ac:dyDescent="0.25">
      <c r="A2023" s="33"/>
      <c r="B2023" s="33"/>
      <c r="C2023" s="33"/>
      <c r="D2023" s="37"/>
    </row>
    <row r="2024" spans="1:4" ht="12.75" thickBot="1" x14ac:dyDescent="0.25">
      <c r="A2024" s="33"/>
      <c r="B2024" s="33"/>
      <c r="C2024" s="33"/>
      <c r="D2024" s="37"/>
    </row>
    <row r="2025" spans="1:4" ht="12.75" thickBot="1" x14ac:dyDescent="0.25">
      <c r="A2025" s="33"/>
      <c r="B2025" s="33"/>
      <c r="C2025" s="33"/>
      <c r="D2025" s="37"/>
    </row>
    <row r="2026" spans="1:4" ht="12.75" thickBot="1" x14ac:dyDescent="0.25">
      <c r="A2026" s="33"/>
      <c r="B2026" s="33"/>
      <c r="C2026" s="33"/>
      <c r="D2026" s="37"/>
    </row>
    <row r="2027" spans="1:4" ht="12.75" thickBot="1" x14ac:dyDescent="0.25">
      <c r="A2027" s="33"/>
      <c r="B2027" s="33"/>
      <c r="C2027" s="33"/>
      <c r="D2027" s="37"/>
    </row>
    <row r="2028" spans="1:4" ht="12.75" thickBot="1" x14ac:dyDescent="0.25">
      <c r="A2028" s="33"/>
      <c r="B2028" s="33"/>
      <c r="C2028" s="33"/>
      <c r="D2028" s="37"/>
    </row>
    <row r="2029" spans="1:4" ht="12.75" thickBot="1" x14ac:dyDescent="0.25">
      <c r="A2029" s="33"/>
      <c r="B2029" s="33"/>
      <c r="C2029" s="33"/>
      <c r="D2029" s="37"/>
    </row>
    <row r="2030" spans="1:4" ht="12.75" thickBot="1" x14ac:dyDescent="0.25">
      <c r="A2030" s="33"/>
      <c r="B2030" s="33"/>
      <c r="C2030" s="33"/>
      <c r="D2030" s="37"/>
    </row>
    <row r="2031" spans="1:4" ht="12.75" thickBot="1" x14ac:dyDescent="0.25">
      <c r="A2031" s="33"/>
      <c r="B2031" s="33"/>
      <c r="C2031" s="33"/>
      <c r="D2031" s="37"/>
    </row>
    <row r="2032" spans="1:4" ht="12.75" thickBot="1" x14ac:dyDescent="0.25">
      <c r="A2032" s="33"/>
      <c r="B2032" s="33"/>
      <c r="C2032" s="33"/>
      <c r="D2032" s="37"/>
    </row>
    <row r="2033" spans="1:4" ht="12.75" thickBot="1" x14ac:dyDescent="0.25">
      <c r="A2033" s="33"/>
      <c r="B2033" s="33"/>
      <c r="C2033" s="33"/>
      <c r="D2033" s="37"/>
    </row>
    <row r="2034" spans="1:4" ht="12.75" thickBot="1" x14ac:dyDescent="0.25">
      <c r="A2034" s="33"/>
      <c r="B2034" s="33"/>
      <c r="C2034" s="33"/>
      <c r="D2034" s="37"/>
    </row>
    <row r="2035" spans="1:4" ht="12.75" thickBot="1" x14ac:dyDescent="0.25">
      <c r="A2035" s="33"/>
      <c r="B2035" s="33"/>
      <c r="C2035" s="33"/>
      <c r="D2035" s="37"/>
    </row>
    <row r="2036" spans="1:4" ht="12.75" thickBot="1" x14ac:dyDescent="0.25">
      <c r="A2036" s="33"/>
      <c r="B2036" s="33"/>
      <c r="C2036" s="33"/>
      <c r="D2036" s="37"/>
    </row>
    <row r="2037" spans="1:4" ht="12.75" thickBot="1" x14ac:dyDescent="0.25">
      <c r="A2037" s="33"/>
      <c r="B2037" s="33"/>
      <c r="C2037" s="33"/>
      <c r="D2037" s="37"/>
    </row>
    <row r="2038" spans="1:4" ht="12.75" thickBot="1" x14ac:dyDescent="0.25">
      <c r="A2038" s="33"/>
      <c r="B2038" s="33"/>
      <c r="C2038" s="33"/>
      <c r="D2038" s="37"/>
    </row>
    <row r="2039" spans="1:4" ht="12.75" thickBot="1" x14ac:dyDescent="0.25">
      <c r="A2039" s="33"/>
      <c r="B2039" s="33"/>
      <c r="C2039" s="33"/>
      <c r="D2039" s="37"/>
    </row>
    <row r="2040" spans="1:4" ht="12.75" thickBot="1" x14ac:dyDescent="0.25">
      <c r="A2040" s="33"/>
      <c r="B2040" s="33"/>
      <c r="C2040" s="33"/>
      <c r="D2040" s="37"/>
    </row>
    <row r="2041" spans="1:4" ht="12.75" thickBot="1" x14ac:dyDescent="0.25">
      <c r="A2041" s="33"/>
      <c r="B2041" s="33"/>
      <c r="C2041" s="33"/>
      <c r="D2041" s="37"/>
    </row>
    <row r="2042" spans="1:4" ht="12.75" thickBot="1" x14ac:dyDescent="0.25">
      <c r="A2042" s="33"/>
      <c r="B2042" s="33"/>
      <c r="C2042" s="33"/>
      <c r="D2042" s="37"/>
    </row>
    <row r="2043" spans="1:4" ht="12.75" thickBot="1" x14ac:dyDescent="0.25">
      <c r="A2043" s="33"/>
      <c r="B2043" s="33"/>
      <c r="C2043" s="33"/>
      <c r="D2043" s="37"/>
    </row>
    <row r="2044" spans="1:4" ht="12.75" thickBot="1" x14ac:dyDescent="0.25">
      <c r="A2044" s="33"/>
      <c r="B2044" s="33"/>
      <c r="C2044" s="33"/>
      <c r="D2044" s="37"/>
    </row>
    <row r="2045" spans="1:4" ht="12.75" thickBot="1" x14ac:dyDescent="0.25">
      <c r="A2045" s="33"/>
      <c r="B2045" s="33"/>
      <c r="C2045" s="33"/>
      <c r="D2045" s="37"/>
    </row>
    <row r="2046" spans="1:4" ht="12.75" thickBot="1" x14ac:dyDescent="0.25">
      <c r="A2046" s="33"/>
      <c r="B2046" s="33"/>
      <c r="C2046" s="33"/>
      <c r="D2046" s="37"/>
    </row>
    <row r="2047" spans="1:4" ht="12.75" thickBot="1" x14ac:dyDescent="0.25">
      <c r="A2047" s="33"/>
      <c r="B2047" s="33"/>
      <c r="C2047" s="33"/>
      <c r="D2047" s="37"/>
    </row>
    <row r="2048" spans="1:4" ht="12.75" thickBot="1" x14ac:dyDescent="0.25">
      <c r="A2048" s="33"/>
      <c r="B2048" s="33"/>
      <c r="C2048" s="33"/>
      <c r="D2048" s="37"/>
    </row>
    <row r="2049" spans="1:4" ht="12.75" thickBot="1" x14ac:dyDescent="0.25">
      <c r="A2049" s="33"/>
      <c r="B2049" s="33"/>
      <c r="C2049" s="33"/>
      <c r="D2049" s="37"/>
    </row>
    <row r="2050" spans="1:4" ht="12.75" thickBot="1" x14ac:dyDescent="0.25">
      <c r="A2050" s="33"/>
      <c r="B2050" s="33"/>
      <c r="C2050" s="33"/>
      <c r="D2050" s="37"/>
    </row>
    <row r="2051" spans="1:4" ht="12.75" thickBot="1" x14ac:dyDescent="0.25">
      <c r="A2051" s="33"/>
      <c r="B2051" s="33"/>
      <c r="C2051" s="33"/>
      <c r="D2051" s="37"/>
    </row>
    <row r="2052" spans="1:4" ht="12.75" thickBot="1" x14ac:dyDescent="0.25">
      <c r="A2052" s="33"/>
      <c r="B2052" s="33"/>
      <c r="C2052" s="33"/>
      <c r="D2052" s="37"/>
    </row>
    <row r="2053" spans="1:4" ht="12.75" thickBot="1" x14ac:dyDescent="0.25">
      <c r="A2053" s="33"/>
      <c r="B2053" s="33"/>
      <c r="C2053" s="33"/>
      <c r="D2053" s="37"/>
    </row>
    <row r="2054" spans="1:4" ht="12.75" thickBot="1" x14ac:dyDescent="0.25">
      <c r="A2054" s="33"/>
      <c r="B2054" s="33"/>
      <c r="C2054" s="33"/>
      <c r="D2054" s="37"/>
    </row>
    <row r="2055" spans="1:4" ht="12.75" thickBot="1" x14ac:dyDescent="0.25">
      <c r="A2055" s="33"/>
      <c r="B2055" s="33"/>
      <c r="C2055" s="33"/>
      <c r="D2055" s="37"/>
    </row>
    <row r="2056" spans="1:4" ht="12.75" thickBot="1" x14ac:dyDescent="0.25">
      <c r="A2056" s="33"/>
      <c r="B2056" s="33"/>
      <c r="C2056" s="33"/>
      <c r="D2056" s="37"/>
    </row>
    <row r="2057" spans="1:4" ht="12.75" thickBot="1" x14ac:dyDescent="0.25">
      <c r="A2057" s="33"/>
      <c r="B2057" s="33"/>
      <c r="C2057" s="33"/>
      <c r="D2057" s="37"/>
    </row>
    <row r="2058" spans="1:4" ht="12.75" thickBot="1" x14ac:dyDescent="0.25">
      <c r="A2058" s="33"/>
      <c r="B2058" s="33"/>
      <c r="C2058" s="33"/>
      <c r="D2058" s="37"/>
    </row>
    <row r="2059" spans="1:4" ht="12.75" thickBot="1" x14ac:dyDescent="0.25">
      <c r="A2059" s="33"/>
      <c r="B2059" s="33"/>
      <c r="C2059" s="33"/>
      <c r="D2059" s="37"/>
    </row>
    <row r="2060" spans="1:4" ht="12.75" thickBot="1" x14ac:dyDescent="0.25">
      <c r="A2060" s="33"/>
      <c r="B2060" s="33"/>
      <c r="C2060" s="33"/>
      <c r="D2060" s="37"/>
    </row>
    <row r="2061" spans="1:4" ht="12.75" thickBot="1" x14ac:dyDescent="0.25">
      <c r="A2061" s="33"/>
      <c r="B2061" s="33"/>
      <c r="C2061" s="33"/>
      <c r="D2061" s="37"/>
    </row>
    <row r="2062" spans="1:4" ht="12.75" thickBot="1" x14ac:dyDescent="0.25">
      <c r="A2062" s="33"/>
      <c r="B2062" s="33"/>
      <c r="C2062" s="33"/>
      <c r="D2062" s="37"/>
    </row>
    <row r="2063" spans="1:4" ht="12.75" thickBot="1" x14ac:dyDescent="0.25">
      <c r="A2063" s="33"/>
      <c r="B2063" s="33"/>
      <c r="C2063" s="33"/>
      <c r="D2063" s="37"/>
    </row>
    <row r="2064" spans="1:4" ht="12.75" thickBot="1" x14ac:dyDescent="0.25">
      <c r="A2064" s="33"/>
      <c r="B2064" s="33"/>
      <c r="C2064" s="33"/>
      <c r="D2064" s="37"/>
    </row>
    <row r="2065" spans="1:4" ht="12.75" thickBot="1" x14ac:dyDescent="0.25">
      <c r="A2065" s="33"/>
      <c r="B2065" s="33"/>
      <c r="C2065" s="33"/>
      <c r="D2065" s="37"/>
    </row>
    <row r="2066" spans="1:4" ht="12.75" thickBot="1" x14ac:dyDescent="0.25">
      <c r="A2066" s="33"/>
      <c r="B2066" s="33"/>
      <c r="C2066" s="33"/>
      <c r="D2066" s="37"/>
    </row>
    <row r="2067" spans="1:4" ht="12.75" thickBot="1" x14ac:dyDescent="0.25">
      <c r="A2067" s="33"/>
      <c r="B2067" s="33"/>
      <c r="C2067" s="33"/>
      <c r="D2067" s="37"/>
    </row>
    <row r="2068" spans="1:4" ht="12.75" thickBot="1" x14ac:dyDescent="0.25">
      <c r="A2068" s="33"/>
      <c r="B2068" s="33"/>
      <c r="C2068" s="33"/>
      <c r="D2068" s="37"/>
    </row>
    <row r="2069" spans="1:4" ht="12.75" thickBot="1" x14ac:dyDescent="0.25">
      <c r="A2069" s="33"/>
      <c r="B2069" s="33"/>
      <c r="C2069" s="33"/>
      <c r="D2069" s="37"/>
    </row>
    <row r="2070" spans="1:4" ht="12.75" thickBot="1" x14ac:dyDescent="0.25">
      <c r="A2070" s="33"/>
      <c r="B2070" s="33"/>
      <c r="C2070" s="33"/>
      <c r="D2070" s="37"/>
    </row>
    <row r="2071" spans="1:4" ht="12.75" thickBot="1" x14ac:dyDescent="0.25">
      <c r="A2071" s="33"/>
      <c r="B2071" s="33"/>
      <c r="C2071" s="33"/>
      <c r="D2071" s="37"/>
    </row>
    <row r="2072" spans="1:4" ht="12.75" thickBot="1" x14ac:dyDescent="0.25">
      <c r="A2072" s="33"/>
      <c r="B2072" s="33"/>
      <c r="C2072" s="33"/>
      <c r="D2072" s="37"/>
    </row>
    <row r="2073" spans="1:4" ht="12.75" thickBot="1" x14ac:dyDescent="0.25">
      <c r="A2073" s="33"/>
      <c r="B2073" s="33"/>
      <c r="C2073" s="33"/>
      <c r="D2073" s="37"/>
    </row>
    <row r="2074" spans="1:4" ht="12.75" thickBot="1" x14ac:dyDescent="0.25">
      <c r="A2074" s="33"/>
      <c r="B2074" s="33"/>
      <c r="C2074" s="33"/>
      <c r="D2074" s="37"/>
    </row>
    <row r="2075" spans="1:4" ht="12.75" thickBot="1" x14ac:dyDescent="0.25">
      <c r="A2075" s="33"/>
      <c r="B2075" s="33"/>
      <c r="C2075" s="33"/>
      <c r="D2075" s="37"/>
    </row>
    <row r="2076" spans="1:4" ht="12.75" thickBot="1" x14ac:dyDescent="0.25">
      <c r="A2076" s="33"/>
      <c r="B2076" s="33"/>
      <c r="C2076" s="33"/>
      <c r="D2076" s="37"/>
    </row>
    <row r="2077" spans="1:4" ht="12.75" thickBot="1" x14ac:dyDescent="0.25">
      <c r="A2077" s="33"/>
      <c r="B2077" s="33"/>
      <c r="C2077" s="33"/>
      <c r="D2077" s="37"/>
    </row>
    <row r="2078" spans="1:4" ht="12.75" thickBot="1" x14ac:dyDescent="0.25">
      <c r="A2078" s="33"/>
      <c r="B2078" s="33"/>
      <c r="C2078" s="33"/>
      <c r="D2078" s="37"/>
    </row>
    <row r="2079" spans="1:4" ht="12.75" thickBot="1" x14ac:dyDescent="0.25">
      <c r="A2079" s="33"/>
      <c r="B2079" s="33"/>
      <c r="C2079" s="33"/>
      <c r="D2079" s="37"/>
    </row>
    <row r="2080" spans="1:4" ht="12.75" thickBot="1" x14ac:dyDescent="0.25">
      <c r="A2080" s="33"/>
      <c r="B2080" s="33"/>
      <c r="C2080" s="33"/>
      <c r="D2080" s="37"/>
    </row>
    <row r="2081" spans="1:4" ht="12.75" thickBot="1" x14ac:dyDescent="0.25">
      <c r="A2081" s="33"/>
      <c r="B2081" s="33"/>
      <c r="C2081" s="33"/>
      <c r="D2081" s="37"/>
    </row>
    <row r="2082" spans="1:4" ht="12.75" thickBot="1" x14ac:dyDescent="0.25">
      <c r="A2082" s="33"/>
      <c r="B2082" s="33"/>
      <c r="C2082" s="33"/>
      <c r="D2082" s="37"/>
    </row>
    <row r="2083" spans="1:4" ht="12.75" thickBot="1" x14ac:dyDescent="0.25">
      <c r="A2083" s="33"/>
      <c r="B2083" s="33"/>
      <c r="C2083" s="33"/>
      <c r="D2083" s="37"/>
    </row>
    <row r="2084" spans="1:4" ht="12.75" thickBot="1" x14ac:dyDescent="0.25">
      <c r="A2084" s="33"/>
      <c r="B2084" s="33"/>
      <c r="C2084" s="33"/>
      <c r="D2084" s="37"/>
    </row>
    <row r="2085" spans="1:4" ht="12.75" thickBot="1" x14ac:dyDescent="0.25">
      <c r="A2085" s="33"/>
      <c r="B2085" s="33"/>
      <c r="C2085" s="33"/>
      <c r="D2085" s="37"/>
    </row>
    <row r="2086" spans="1:4" ht="12.75" thickBot="1" x14ac:dyDescent="0.25">
      <c r="A2086" s="33"/>
      <c r="B2086" s="33"/>
      <c r="C2086" s="33"/>
      <c r="D2086" s="37"/>
    </row>
    <row r="2087" spans="1:4" ht="12.75" thickBot="1" x14ac:dyDescent="0.25">
      <c r="A2087" s="33"/>
      <c r="B2087" s="33"/>
      <c r="C2087" s="33"/>
      <c r="D2087" s="37"/>
    </row>
    <row r="2088" spans="1:4" ht="12.75" thickBot="1" x14ac:dyDescent="0.25">
      <c r="A2088" s="33"/>
      <c r="B2088" s="33"/>
      <c r="C2088" s="33"/>
      <c r="D2088" s="37"/>
    </row>
    <row r="2089" spans="1:4" ht="12.75" thickBot="1" x14ac:dyDescent="0.25">
      <c r="A2089" s="33"/>
      <c r="B2089" s="33"/>
      <c r="C2089" s="33"/>
      <c r="D2089" s="37"/>
    </row>
    <row r="2090" spans="1:4" ht="12.75" thickBot="1" x14ac:dyDescent="0.25">
      <c r="A2090" s="33"/>
      <c r="B2090" s="33"/>
      <c r="C2090" s="33"/>
      <c r="D2090" s="37"/>
    </row>
    <row r="2091" spans="1:4" ht="12.75" thickBot="1" x14ac:dyDescent="0.25">
      <c r="A2091" s="33"/>
      <c r="B2091" s="33"/>
      <c r="C2091" s="33"/>
      <c r="D2091" s="37"/>
    </row>
    <row r="2092" spans="1:4" ht="12.75" thickBot="1" x14ac:dyDescent="0.25">
      <c r="A2092" s="33"/>
      <c r="B2092" s="33"/>
      <c r="C2092" s="33"/>
      <c r="D2092" s="37"/>
    </row>
    <row r="2093" spans="1:4" ht="12.75" thickBot="1" x14ac:dyDescent="0.25">
      <c r="A2093" s="33"/>
      <c r="B2093" s="33"/>
      <c r="C2093" s="33"/>
      <c r="D2093" s="37"/>
    </row>
    <row r="2094" spans="1:4" ht="12.75" thickBot="1" x14ac:dyDescent="0.25">
      <c r="A2094" s="33"/>
      <c r="B2094" s="33"/>
      <c r="C2094" s="33"/>
      <c r="D2094" s="37"/>
    </row>
    <row r="2095" spans="1:4" ht="12.75" thickBot="1" x14ac:dyDescent="0.25">
      <c r="A2095" s="33"/>
      <c r="B2095" s="33"/>
      <c r="C2095" s="33"/>
      <c r="D2095" s="37"/>
    </row>
    <row r="2096" spans="1:4" ht="12.75" thickBot="1" x14ac:dyDescent="0.25">
      <c r="A2096" s="33"/>
      <c r="B2096" s="33"/>
      <c r="C2096" s="33"/>
      <c r="D2096" s="37"/>
    </row>
    <row r="2097" spans="1:4" ht="12.75" thickBot="1" x14ac:dyDescent="0.25">
      <c r="A2097" s="33"/>
      <c r="B2097" s="33"/>
      <c r="C2097" s="33"/>
      <c r="D2097" s="37"/>
    </row>
    <row r="2098" spans="1:4" ht="12.75" thickBot="1" x14ac:dyDescent="0.25">
      <c r="A2098" s="33"/>
      <c r="B2098" s="33"/>
      <c r="C2098" s="33"/>
      <c r="D2098" s="37"/>
    </row>
    <row r="2099" spans="1:4" ht="12.75" thickBot="1" x14ac:dyDescent="0.25">
      <c r="A2099" s="33"/>
      <c r="B2099" s="33"/>
      <c r="C2099" s="33"/>
      <c r="D2099" s="37"/>
    </row>
    <row r="2100" spans="1:4" ht="12.75" thickBot="1" x14ac:dyDescent="0.25">
      <c r="A2100" s="33"/>
      <c r="B2100" s="33"/>
      <c r="C2100" s="33"/>
      <c r="D2100" s="37"/>
    </row>
    <row r="2101" spans="1:4" ht="12.75" thickBot="1" x14ac:dyDescent="0.25">
      <c r="A2101" s="33"/>
      <c r="B2101" s="33"/>
      <c r="C2101" s="33"/>
      <c r="D2101" s="37"/>
    </row>
    <row r="2102" spans="1:4" ht="12.75" thickBot="1" x14ac:dyDescent="0.25">
      <c r="A2102" s="33"/>
      <c r="B2102" s="33"/>
      <c r="C2102" s="33"/>
      <c r="D2102" s="37"/>
    </row>
    <row r="2103" spans="1:4" ht="12.75" thickBot="1" x14ac:dyDescent="0.25">
      <c r="A2103" s="33"/>
      <c r="B2103" s="33"/>
      <c r="C2103" s="33"/>
      <c r="D2103" s="37"/>
    </row>
    <row r="2104" spans="1:4" ht="12.75" thickBot="1" x14ac:dyDescent="0.25">
      <c r="A2104" s="33"/>
      <c r="B2104" s="33"/>
      <c r="C2104" s="33"/>
      <c r="D2104" s="37"/>
    </row>
    <row r="2105" spans="1:4" ht="12.75" thickBot="1" x14ac:dyDescent="0.25">
      <c r="A2105" s="33"/>
      <c r="B2105" s="33"/>
      <c r="C2105" s="33"/>
      <c r="D2105" s="37"/>
    </row>
    <row r="2106" spans="1:4" ht="12.75" thickBot="1" x14ac:dyDescent="0.25">
      <c r="A2106" s="33"/>
      <c r="B2106" s="33"/>
      <c r="C2106" s="33"/>
      <c r="D2106" s="37"/>
    </row>
    <row r="2107" spans="1:4" ht="12.75" thickBot="1" x14ac:dyDescent="0.25">
      <c r="A2107" s="33"/>
      <c r="B2107" s="33"/>
      <c r="C2107" s="33"/>
      <c r="D2107" s="37"/>
    </row>
    <row r="2108" spans="1:4" ht="12.75" thickBot="1" x14ac:dyDescent="0.25">
      <c r="A2108" s="33"/>
      <c r="B2108" s="33"/>
      <c r="C2108" s="33"/>
      <c r="D2108" s="37"/>
    </row>
    <row r="2109" spans="1:4" ht="12.75" thickBot="1" x14ac:dyDescent="0.25">
      <c r="A2109" s="33"/>
      <c r="B2109" s="33"/>
      <c r="C2109" s="33"/>
      <c r="D2109" s="37"/>
    </row>
    <row r="2110" spans="1:4" ht="12.75" thickBot="1" x14ac:dyDescent="0.25">
      <c r="A2110" s="33"/>
      <c r="B2110" s="33"/>
      <c r="C2110" s="33"/>
      <c r="D2110" s="37"/>
    </row>
    <row r="2111" spans="1:4" ht="12.75" thickBot="1" x14ac:dyDescent="0.25">
      <c r="A2111" s="33"/>
      <c r="B2111" s="33"/>
      <c r="C2111" s="33"/>
      <c r="D2111" s="37"/>
    </row>
    <row r="2112" spans="1:4" ht="12.75" thickBot="1" x14ac:dyDescent="0.25">
      <c r="A2112" s="33"/>
      <c r="B2112" s="33"/>
      <c r="C2112" s="33"/>
      <c r="D2112" s="37"/>
    </row>
    <row r="2113" spans="1:4" ht="12.75" thickBot="1" x14ac:dyDescent="0.25">
      <c r="A2113" s="33"/>
      <c r="B2113" s="33"/>
      <c r="C2113" s="33"/>
      <c r="D2113" s="37"/>
    </row>
    <row r="2114" spans="1:4" ht="12.75" thickBot="1" x14ac:dyDescent="0.25">
      <c r="A2114" s="33"/>
      <c r="B2114" s="33"/>
      <c r="C2114" s="33"/>
      <c r="D2114" s="37"/>
    </row>
    <row r="2115" spans="1:4" ht="12.75" thickBot="1" x14ac:dyDescent="0.25">
      <c r="A2115" s="33"/>
      <c r="B2115" s="33"/>
      <c r="C2115" s="33"/>
      <c r="D2115" s="37"/>
    </row>
    <row r="2116" spans="1:4" ht="12.75" thickBot="1" x14ac:dyDescent="0.25">
      <c r="A2116" s="33"/>
      <c r="B2116" s="33"/>
      <c r="C2116" s="33"/>
      <c r="D2116" s="37"/>
    </row>
    <row r="2117" spans="1:4" ht="12.75" thickBot="1" x14ac:dyDescent="0.25">
      <c r="A2117" s="33"/>
      <c r="B2117" s="33"/>
      <c r="C2117" s="33"/>
      <c r="D2117" s="37"/>
    </row>
    <row r="2118" spans="1:4" ht="12.75" thickBot="1" x14ac:dyDescent="0.25">
      <c r="A2118" s="33"/>
      <c r="B2118" s="33"/>
      <c r="C2118" s="33"/>
      <c r="D2118" s="37"/>
    </row>
    <row r="2119" spans="1:4" ht="12.75" thickBot="1" x14ac:dyDescent="0.25">
      <c r="A2119" s="33"/>
      <c r="B2119" s="33"/>
      <c r="C2119" s="33"/>
      <c r="D2119" s="37"/>
    </row>
    <row r="2120" spans="1:4" ht="12.75" thickBot="1" x14ac:dyDescent="0.25">
      <c r="A2120" s="33"/>
      <c r="B2120" s="33"/>
      <c r="C2120" s="33"/>
      <c r="D2120" s="37"/>
    </row>
    <row r="2121" spans="1:4" ht="12.75" thickBot="1" x14ac:dyDescent="0.25">
      <c r="A2121" s="33"/>
      <c r="B2121" s="33"/>
      <c r="C2121" s="33"/>
      <c r="D2121" s="37"/>
    </row>
    <row r="2122" spans="1:4" ht="12.75" thickBot="1" x14ac:dyDescent="0.25">
      <c r="A2122" s="33"/>
      <c r="B2122" s="33"/>
      <c r="C2122" s="33"/>
      <c r="D2122" s="37"/>
    </row>
    <row r="2123" spans="1:4" ht="12.75" thickBot="1" x14ac:dyDescent="0.25">
      <c r="A2123" s="33"/>
      <c r="B2123" s="33"/>
      <c r="C2123" s="33"/>
      <c r="D2123" s="37"/>
    </row>
    <row r="2124" spans="1:4" ht="12.75" thickBot="1" x14ac:dyDescent="0.25">
      <c r="A2124" s="33"/>
      <c r="B2124" s="33"/>
      <c r="C2124" s="33"/>
      <c r="D2124" s="37"/>
    </row>
    <row r="2125" spans="1:4" ht="12.75" thickBot="1" x14ac:dyDescent="0.25">
      <c r="A2125" s="33"/>
      <c r="B2125" s="33"/>
      <c r="C2125" s="33"/>
      <c r="D2125" s="37"/>
    </row>
    <row r="2126" spans="1:4" ht="12.75" thickBot="1" x14ac:dyDescent="0.25">
      <c r="A2126" s="33"/>
      <c r="B2126" s="33"/>
      <c r="C2126" s="33"/>
      <c r="D2126" s="37"/>
    </row>
    <row r="2127" spans="1:4" ht="12.75" thickBot="1" x14ac:dyDescent="0.25">
      <c r="A2127" s="33"/>
      <c r="B2127" s="33"/>
      <c r="C2127" s="33"/>
      <c r="D2127" s="37"/>
    </row>
    <row r="2128" spans="1:4" ht="12.75" thickBot="1" x14ac:dyDescent="0.25">
      <c r="A2128" s="33"/>
      <c r="B2128" s="33"/>
      <c r="C2128" s="33"/>
      <c r="D2128" s="37"/>
    </row>
    <row r="2129" spans="1:4" ht="12.75" thickBot="1" x14ac:dyDescent="0.25">
      <c r="A2129" s="33"/>
      <c r="B2129" s="33"/>
      <c r="C2129" s="33"/>
      <c r="D2129" s="37"/>
    </row>
    <row r="2130" spans="1:4" ht="12.75" thickBot="1" x14ac:dyDescent="0.25">
      <c r="A2130" s="33"/>
      <c r="B2130" s="33"/>
      <c r="C2130" s="33"/>
      <c r="D2130" s="37"/>
    </row>
    <row r="2131" spans="1:4" ht="12.75" thickBot="1" x14ac:dyDescent="0.25">
      <c r="A2131" s="33"/>
      <c r="B2131" s="33"/>
      <c r="C2131" s="33"/>
      <c r="D2131" s="37"/>
    </row>
    <row r="2132" spans="1:4" ht="12.75" thickBot="1" x14ac:dyDescent="0.25">
      <c r="A2132" s="33"/>
      <c r="B2132" s="33"/>
      <c r="C2132" s="33"/>
      <c r="D2132" s="37"/>
    </row>
    <row r="2133" spans="1:4" ht="12.75" thickBot="1" x14ac:dyDescent="0.25">
      <c r="A2133" s="33"/>
      <c r="B2133" s="33"/>
      <c r="C2133" s="33"/>
      <c r="D2133" s="37"/>
    </row>
    <row r="2134" spans="1:4" ht="12.75" thickBot="1" x14ac:dyDescent="0.25">
      <c r="A2134" s="33"/>
      <c r="B2134" s="33"/>
      <c r="C2134" s="33"/>
      <c r="D2134" s="37"/>
    </row>
    <row r="2135" spans="1:4" ht="12.75" thickBot="1" x14ac:dyDescent="0.25">
      <c r="A2135" s="33"/>
      <c r="B2135" s="33"/>
      <c r="C2135" s="33"/>
      <c r="D2135" s="37"/>
    </row>
    <row r="2136" spans="1:4" ht="12.75" thickBot="1" x14ac:dyDescent="0.25">
      <c r="A2136" s="33"/>
      <c r="B2136" s="33"/>
      <c r="C2136" s="33"/>
      <c r="D2136" s="37"/>
    </row>
    <row r="2137" spans="1:4" ht="12.75" thickBot="1" x14ac:dyDescent="0.25">
      <c r="A2137" s="33"/>
      <c r="B2137" s="33"/>
      <c r="C2137" s="33"/>
      <c r="D2137" s="37"/>
    </row>
    <row r="2138" spans="1:4" ht="12.75" thickBot="1" x14ac:dyDescent="0.25">
      <c r="A2138" s="33"/>
      <c r="B2138" s="33"/>
      <c r="C2138" s="33"/>
      <c r="D2138" s="37"/>
    </row>
    <row r="2139" spans="1:4" ht="12.75" thickBot="1" x14ac:dyDescent="0.25">
      <c r="A2139" s="33"/>
      <c r="B2139" s="33"/>
      <c r="C2139" s="33"/>
      <c r="D2139" s="37"/>
    </row>
    <row r="2140" spans="1:4" ht="12.75" thickBot="1" x14ac:dyDescent="0.25">
      <c r="A2140" s="33"/>
      <c r="B2140" s="33"/>
      <c r="C2140" s="33"/>
      <c r="D2140" s="37"/>
    </row>
    <row r="2141" spans="1:4" ht="12.75" thickBot="1" x14ac:dyDescent="0.25">
      <c r="A2141" s="33"/>
      <c r="B2141" s="33"/>
      <c r="C2141" s="33"/>
      <c r="D2141" s="37"/>
    </row>
    <row r="2142" spans="1:4" ht="12.75" thickBot="1" x14ac:dyDescent="0.25">
      <c r="A2142" s="33"/>
      <c r="B2142" s="33"/>
      <c r="C2142" s="33"/>
      <c r="D2142" s="37"/>
    </row>
    <row r="2143" spans="1:4" ht="12.75" thickBot="1" x14ac:dyDescent="0.25">
      <c r="A2143" s="33"/>
      <c r="B2143" s="33"/>
      <c r="C2143" s="33"/>
      <c r="D2143" s="37"/>
    </row>
    <row r="2144" spans="1:4" ht="12.75" thickBot="1" x14ac:dyDescent="0.25">
      <c r="A2144" s="33"/>
      <c r="B2144" s="33"/>
      <c r="C2144" s="33"/>
      <c r="D2144" s="37"/>
    </row>
    <row r="2145" spans="1:4" ht="12.75" thickBot="1" x14ac:dyDescent="0.25">
      <c r="A2145" s="33"/>
      <c r="B2145" s="33"/>
      <c r="C2145" s="33"/>
      <c r="D2145" s="37"/>
    </row>
    <row r="2146" spans="1:4" ht="12.75" thickBot="1" x14ac:dyDescent="0.25">
      <c r="A2146" s="33"/>
      <c r="B2146" s="33"/>
      <c r="C2146" s="33"/>
      <c r="D2146" s="37"/>
    </row>
    <row r="2147" spans="1:4" ht="12.75" thickBot="1" x14ac:dyDescent="0.25">
      <c r="A2147" s="33"/>
      <c r="B2147" s="33"/>
      <c r="C2147" s="33"/>
      <c r="D2147" s="37"/>
    </row>
    <row r="2148" spans="1:4" ht="12.75" thickBot="1" x14ac:dyDescent="0.25">
      <c r="A2148" s="33"/>
      <c r="B2148" s="33"/>
      <c r="C2148" s="33"/>
      <c r="D2148" s="37"/>
    </row>
    <row r="2149" spans="1:4" ht="12.75" thickBot="1" x14ac:dyDescent="0.25">
      <c r="A2149" s="33"/>
      <c r="B2149" s="33"/>
      <c r="C2149" s="33"/>
      <c r="D2149" s="37"/>
    </row>
    <row r="2150" spans="1:4" ht="12.75" thickBot="1" x14ac:dyDescent="0.25">
      <c r="A2150" s="33"/>
      <c r="B2150" s="33"/>
      <c r="C2150" s="33"/>
      <c r="D2150" s="37"/>
    </row>
    <row r="2151" spans="1:4" ht="12.75" thickBot="1" x14ac:dyDescent="0.25">
      <c r="A2151" s="33"/>
      <c r="B2151" s="33"/>
      <c r="C2151" s="33"/>
      <c r="D2151" s="37"/>
    </row>
    <row r="2152" spans="1:4" ht="12.75" thickBot="1" x14ac:dyDescent="0.25">
      <c r="A2152" s="33"/>
      <c r="B2152" s="33"/>
      <c r="C2152" s="33"/>
      <c r="D2152" s="37"/>
    </row>
    <row r="2153" spans="1:4" ht="12.75" thickBot="1" x14ac:dyDescent="0.25">
      <c r="A2153" s="33"/>
      <c r="B2153" s="33"/>
      <c r="C2153" s="33"/>
      <c r="D2153" s="37"/>
    </row>
    <row r="2154" spans="1:4" ht="12.75" thickBot="1" x14ac:dyDescent="0.25">
      <c r="A2154" s="33"/>
      <c r="B2154" s="33"/>
      <c r="C2154" s="33"/>
      <c r="D2154" s="37"/>
    </row>
    <row r="2155" spans="1:4" ht="12.75" thickBot="1" x14ac:dyDescent="0.25">
      <c r="A2155" s="33"/>
      <c r="B2155" s="33"/>
      <c r="C2155" s="33"/>
      <c r="D2155" s="37"/>
    </row>
    <row r="2156" spans="1:4" ht="12.75" thickBot="1" x14ac:dyDescent="0.25">
      <c r="A2156" s="33"/>
      <c r="B2156" s="33"/>
      <c r="C2156" s="33"/>
      <c r="D2156" s="37"/>
    </row>
    <row r="2157" spans="1:4" ht="12.75" thickBot="1" x14ac:dyDescent="0.25">
      <c r="A2157" s="33"/>
      <c r="B2157" s="33"/>
      <c r="C2157" s="33"/>
      <c r="D2157" s="37"/>
    </row>
    <row r="2158" spans="1:4" ht="12.75" thickBot="1" x14ac:dyDescent="0.25">
      <c r="A2158" s="33"/>
      <c r="B2158" s="33"/>
      <c r="C2158" s="33"/>
      <c r="D2158" s="37"/>
    </row>
    <row r="2159" spans="1:4" ht="12.75" thickBot="1" x14ac:dyDescent="0.25">
      <c r="A2159" s="33"/>
      <c r="B2159" s="33"/>
      <c r="C2159" s="33"/>
      <c r="D2159" s="37"/>
    </row>
    <row r="2160" spans="1:4" ht="12.75" thickBot="1" x14ac:dyDescent="0.25">
      <c r="A2160" s="33"/>
      <c r="B2160" s="33"/>
      <c r="C2160" s="33"/>
      <c r="D2160" s="37"/>
    </row>
    <row r="2161" spans="1:4" ht="12.75" thickBot="1" x14ac:dyDescent="0.25">
      <c r="A2161" s="33"/>
      <c r="B2161" s="33"/>
      <c r="C2161" s="33"/>
      <c r="D2161" s="37"/>
    </row>
    <row r="2162" spans="1:4" ht="12.75" thickBot="1" x14ac:dyDescent="0.25">
      <c r="A2162" s="33"/>
      <c r="B2162" s="33"/>
      <c r="C2162" s="33"/>
      <c r="D2162" s="37"/>
    </row>
    <row r="2163" spans="1:4" ht="12.75" thickBot="1" x14ac:dyDescent="0.25">
      <c r="A2163" s="33"/>
      <c r="B2163" s="33"/>
      <c r="C2163" s="33"/>
      <c r="D2163" s="37"/>
    </row>
    <row r="2164" spans="1:4" ht="12.75" thickBot="1" x14ac:dyDescent="0.25">
      <c r="A2164" s="33"/>
      <c r="B2164" s="33"/>
      <c r="C2164" s="33"/>
      <c r="D2164" s="37"/>
    </row>
    <row r="2165" spans="1:4" ht="12.75" thickBot="1" x14ac:dyDescent="0.25">
      <c r="A2165" s="33"/>
      <c r="B2165" s="33"/>
      <c r="C2165" s="33"/>
      <c r="D2165" s="37"/>
    </row>
    <row r="2166" spans="1:4" ht="12.75" thickBot="1" x14ac:dyDescent="0.25">
      <c r="A2166" s="33"/>
      <c r="B2166" s="33"/>
      <c r="C2166" s="33"/>
      <c r="D2166" s="37"/>
    </row>
    <row r="2167" spans="1:4" ht="12.75" thickBot="1" x14ac:dyDescent="0.25">
      <c r="A2167" s="33"/>
      <c r="B2167" s="33"/>
      <c r="C2167" s="33"/>
      <c r="D2167" s="37"/>
    </row>
    <row r="2168" spans="1:4" ht="12.75" thickBot="1" x14ac:dyDescent="0.25">
      <c r="A2168" s="33"/>
      <c r="B2168" s="33"/>
      <c r="C2168" s="33"/>
      <c r="D2168" s="37"/>
    </row>
    <row r="2169" spans="1:4" ht="12.75" thickBot="1" x14ac:dyDescent="0.25">
      <c r="A2169" s="33"/>
      <c r="B2169" s="33"/>
      <c r="C2169" s="33"/>
      <c r="D2169" s="37"/>
    </row>
    <row r="2170" spans="1:4" ht="12.75" thickBot="1" x14ac:dyDescent="0.25">
      <c r="A2170" s="33"/>
      <c r="B2170" s="33"/>
      <c r="C2170" s="33"/>
      <c r="D2170" s="37"/>
    </row>
    <row r="2171" spans="1:4" ht="12.75" thickBot="1" x14ac:dyDescent="0.25">
      <c r="A2171" s="33"/>
      <c r="B2171" s="33"/>
      <c r="C2171" s="33"/>
      <c r="D2171" s="37"/>
    </row>
    <row r="2172" spans="1:4" ht="12.75" thickBot="1" x14ac:dyDescent="0.25">
      <c r="A2172" s="33"/>
      <c r="B2172" s="33"/>
      <c r="C2172" s="33"/>
      <c r="D2172" s="37"/>
    </row>
    <row r="2173" spans="1:4" ht="12.75" thickBot="1" x14ac:dyDescent="0.25">
      <c r="A2173" s="33"/>
      <c r="B2173" s="33"/>
      <c r="C2173" s="33"/>
      <c r="D2173" s="37"/>
    </row>
    <row r="2174" spans="1:4" ht="12.75" thickBot="1" x14ac:dyDescent="0.25">
      <c r="A2174" s="33"/>
      <c r="B2174" s="33"/>
      <c r="C2174" s="33"/>
      <c r="D2174" s="37"/>
    </row>
    <row r="2175" spans="1:4" ht="12.75" thickBot="1" x14ac:dyDescent="0.25">
      <c r="A2175" s="33"/>
      <c r="B2175" s="33"/>
      <c r="C2175" s="33"/>
      <c r="D2175" s="37"/>
    </row>
    <row r="2176" spans="1:4" ht="12.75" thickBot="1" x14ac:dyDescent="0.25">
      <c r="A2176" s="33"/>
      <c r="B2176" s="33"/>
      <c r="C2176" s="33"/>
      <c r="D2176" s="37"/>
    </row>
    <row r="2177" spans="1:4" ht="12.75" thickBot="1" x14ac:dyDescent="0.25">
      <c r="A2177" s="33"/>
      <c r="B2177" s="33"/>
      <c r="C2177" s="33"/>
      <c r="D2177" s="37"/>
    </row>
    <row r="2178" spans="1:4" ht="12.75" thickBot="1" x14ac:dyDescent="0.25">
      <c r="A2178" s="33"/>
      <c r="B2178" s="33"/>
      <c r="C2178" s="33"/>
      <c r="D2178" s="37"/>
    </row>
    <row r="2179" spans="1:4" ht="12.75" thickBot="1" x14ac:dyDescent="0.25">
      <c r="A2179" s="33"/>
      <c r="B2179" s="33"/>
      <c r="C2179" s="33"/>
      <c r="D2179" s="37"/>
    </row>
    <row r="2180" spans="1:4" ht="12.75" thickBot="1" x14ac:dyDescent="0.25">
      <c r="A2180" s="33"/>
      <c r="B2180" s="33"/>
      <c r="C2180" s="33"/>
      <c r="D2180" s="37"/>
    </row>
    <row r="2181" spans="1:4" ht="12.75" thickBot="1" x14ac:dyDescent="0.25">
      <c r="A2181" s="33"/>
      <c r="B2181" s="33"/>
      <c r="C2181" s="33"/>
      <c r="D2181" s="37"/>
    </row>
    <row r="2182" spans="1:4" ht="12.75" thickBot="1" x14ac:dyDescent="0.25">
      <c r="A2182" s="33"/>
      <c r="B2182" s="33"/>
      <c r="C2182" s="33"/>
      <c r="D2182" s="37"/>
    </row>
    <row r="2183" spans="1:4" ht="12.75" thickBot="1" x14ac:dyDescent="0.25">
      <c r="A2183" s="33"/>
      <c r="B2183" s="33"/>
      <c r="C2183" s="33"/>
      <c r="D2183" s="37"/>
    </row>
    <row r="2184" spans="1:4" ht="12.75" thickBot="1" x14ac:dyDescent="0.25">
      <c r="A2184" s="33"/>
      <c r="B2184" s="33"/>
      <c r="C2184" s="33"/>
      <c r="D2184" s="37"/>
    </row>
    <row r="2185" spans="1:4" ht="12.75" thickBot="1" x14ac:dyDescent="0.25">
      <c r="A2185" s="33"/>
      <c r="B2185" s="33"/>
      <c r="C2185" s="33"/>
      <c r="D2185" s="37"/>
    </row>
    <row r="2186" spans="1:4" ht="12.75" thickBot="1" x14ac:dyDescent="0.25">
      <c r="A2186" s="33"/>
      <c r="B2186" s="33"/>
      <c r="C2186" s="33"/>
      <c r="D2186" s="37"/>
    </row>
    <row r="2187" spans="1:4" ht="12.75" thickBot="1" x14ac:dyDescent="0.25">
      <c r="A2187" s="33"/>
      <c r="B2187" s="33"/>
      <c r="C2187" s="33"/>
      <c r="D2187" s="37"/>
    </row>
    <row r="2188" spans="1:4" ht="12.75" thickBot="1" x14ac:dyDescent="0.25">
      <c r="A2188" s="33"/>
      <c r="B2188" s="33"/>
      <c r="C2188" s="33"/>
      <c r="D2188" s="37"/>
    </row>
    <row r="2189" spans="1:4" ht="12.75" thickBot="1" x14ac:dyDescent="0.25">
      <c r="A2189" s="33"/>
      <c r="B2189" s="33"/>
      <c r="C2189" s="33"/>
      <c r="D2189" s="37"/>
    </row>
    <row r="2190" spans="1:4" ht="12.75" thickBot="1" x14ac:dyDescent="0.25">
      <c r="A2190" s="33"/>
      <c r="B2190" s="33"/>
      <c r="C2190" s="33"/>
      <c r="D2190" s="37"/>
    </row>
    <row r="2191" spans="1:4" ht="12.75" thickBot="1" x14ac:dyDescent="0.25">
      <c r="A2191" s="33"/>
      <c r="B2191" s="33"/>
      <c r="C2191" s="33"/>
      <c r="D2191" s="37"/>
    </row>
    <row r="2192" spans="1:4" ht="12.75" thickBot="1" x14ac:dyDescent="0.25">
      <c r="A2192" s="33"/>
      <c r="B2192" s="33"/>
      <c r="C2192" s="33"/>
      <c r="D2192" s="37"/>
    </row>
    <row r="2193" spans="1:4" ht="12.75" thickBot="1" x14ac:dyDescent="0.25">
      <c r="A2193" s="33"/>
      <c r="B2193" s="33"/>
      <c r="C2193" s="33"/>
      <c r="D2193" s="37"/>
    </row>
    <row r="2194" spans="1:4" ht="12.75" thickBot="1" x14ac:dyDescent="0.25">
      <c r="A2194" s="33"/>
      <c r="B2194" s="33"/>
      <c r="C2194" s="33"/>
      <c r="D2194" s="37"/>
    </row>
    <row r="2195" spans="1:4" ht="12.75" thickBot="1" x14ac:dyDescent="0.25">
      <c r="A2195" s="33"/>
      <c r="B2195" s="33"/>
      <c r="C2195" s="33"/>
      <c r="D2195" s="37"/>
    </row>
    <row r="2196" spans="1:4" ht="12.75" thickBot="1" x14ac:dyDescent="0.25">
      <c r="A2196" s="33"/>
      <c r="B2196" s="33"/>
      <c r="C2196" s="33"/>
      <c r="D2196" s="37"/>
    </row>
    <row r="2197" spans="1:4" ht="12.75" thickBot="1" x14ac:dyDescent="0.25">
      <c r="A2197" s="33"/>
      <c r="B2197" s="33"/>
      <c r="C2197" s="33"/>
      <c r="D2197" s="37"/>
    </row>
    <row r="2198" spans="1:4" ht="12.75" thickBot="1" x14ac:dyDescent="0.25">
      <c r="A2198" s="33"/>
      <c r="B2198" s="33"/>
      <c r="C2198" s="33"/>
      <c r="D2198" s="37"/>
    </row>
    <row r="2199" spans="1:4" ht="12.75" thickBot="1" x14ac:dyDescent="0.25">
      <c r="A2199" s="33"/>
      <c r="B2199" s="33"/>
      <c r="C2199" s="33"/>
      <c r="D2199" s="37"/>
    </row>
    <row r="2200" spans="1:4" ht="12.75" thickBot="1" x14ac:dyDescent="0.25">
      <c r="A2200" s="33"/>
      <c r="B2200" s="33"/>
      <c r="C2200" s="33"/>
      <c r="D2200" s="37"/>
    </row>
    <row r="2201" spans="1:4" ht="12.75" thickBot="1" x14ac:dyDescent="0.25">
      <c r="A2201" s="33"/>
      <c r="B2201" s="33"/>
      <c r="C2201" s="33"/>
      <c r="D2201" s="37"/>
    </row>
    <row r="2202" spans="1:4" ht="12.75" thickBot="1" x14ac:dyDescent="0.25">
      <c r="A2202" s="33"/>
      <c r="B2202" s="33"/>
      <c r="C2202" s="33"/>
      <c r="D2202" s="37"/>
    </row>
    <row r="2203" spans="1:4" ht="12.75" thickBot="1" x14ac:dyDescent="0.25">
      <c r="A2203" s="33"/>
      <c r="B2203" s="33"/>
      <c r="C2203" s="33"/>
      <c r="D2203" s="37"/>
    </row>
    <row r="2204" spans="1:4" ht="12.75" thickBot="1" x14ac:dyDescent="0.25">
      <c r="A2204" s="33"/>
      <c r="B2204" s="33"/>
      <c r="C2204" s="33"/>
      <c r="D2204" s="37"/>
    </row>
    <row r="2205" spans="1:4" ht="12.75" thickBot="1" x14ac:dyDescent="0.25">
      <c r="A2205" s="33"/>
      <c r="B2205" s="33"/>
      <c r="C2205" s="33"/>
      <c r="D2205" s="37"/>
    </row>
    <row r="2206" spans="1:4" ht="12.75" thickBot="1" x14ac:dyDescent="0.25">
      <c r="A2206" s="33"/>
      <c r="B2206" s="33"/>
      <c r="C2206" s="33"/>
      <c r="D2206" s="37"/>
    </row>
    <row r="2207" spans="1:4" ht="12.75" thickBot="1" x14ac:dyDescent="0.25">
      <c r="A2207" s="33"/>
      <c r="B2207" s="33"/>
      <c r="C2207" s="33"/>
      <c r="D2207" s="37"/>
    </row>
    <row r="2208" spans="1:4" ht="12.75" thickBot="1" x14ac:dyDescent="0.25">
      <c r="A2208" s="33"/>
      <c r="B2208" s="33"/>
      <c r="C2208" s="33"/>
      <c r="D2208" s="37"/>
    </row>
    <row r="2209" spans="1:4" ht="12.75" thickBot="1" x14ac:dyDescent="0.25">
      <c r="A2209" s="33"/>
      <c r="B2209" s="33"/>
      <c r="C2209" s="33"/>
      <c r="D2209" s="37"/>
    </row>
    <row r="2210" spans="1:4" ht="12.75" thickBot="1" x14ac:dyDescent="0.25">
      <c r="A2210" s="33"/>
      <c r="B2210" s="33"/>
      <c r="C2210" s="33"/>
      <c r="D2210" s="37"/>
    </row>
    <row r="2211" spans="1:4" ht="12.75" thickBot="1" x14ac:dyDescent="0.25">
      <c r="A2211" s="33"/>
      <c r="B2211" s="33"/>
      <c r="C2211" s="33"/>
      <c r="D2211" s="37"/>
    </row>
    <row r="2212" spans="1:4" ht="12.75" thickBot="1" x14ac:dyDescent="0.25">
      <c r="A2212" s="33"/>
      <c r="B2212" s="33"/>
      <c r="C2212" s="33"/>
      <c r="D2212" s="37"/>
    </row>
    <row r="2213" spans="1:4" ht="12.75" thickBot="1" x14ac:dyDescent="0.25">
      <c r="A2213" s="33"/>
      <c r="B2213" s="33"/>
      <c r="C2213" s="33"/>
      <c r="D2213" s="37"/>
    </row>
    <row r="2214" spans="1:4" ht="12.75" thickBot="1" x14ac:dyDescent="0.25">
      <c r="A2214" s="33"/>
      <c r="B2214" s="33"/>
      <c r="C2214" s="33"/>
      <c r="D2214" s="37"/>
    </row>
    <row r="2215" spans="1:4" ht="12.75" thickBot="1" x14ac:dyDescent="0.25">
      <c r="A2215" s="33"/>
      <c r="B2215" s="33"/>
      <c r="C2215" s="33"/>
      <c r="D2215" s="37"/>
    </row>
    <row r="2216" spans="1:4" ht="12.75" thickBot="1" x14ac:dyDescent="0.25">
      <c r="A2216" s="33"/>
      <c r="B2216" s="33"/>
      <c r="C2216" s="33"/>
      <c r="D2216" s="37"/>
    </row>
    <row r="2217" spans="1:4" ht="12.75" thickBot="1" x14ac:dyDescent="0.25">
      <c r="A2217" s="33"/>
      <c r="B2217" s="33"/>
      <c r="C2217" s="33"/>
      <c r="D2217" s="37"/>
    </row>
    <row r="2218" spans="1:4" ht="12.75" thickBot="1" x14ac:dyDescent="0.25">
      <c r="A2218" s="33"/>
      <c r="B2218" s="33"/>
      <c r="C2218" s="33"/>
      <c r="D2218" s="37"/>
    </row>
    <row r="2219" spans="1:4" ht="12.75" thickBot="1" x14ac:dyDescent="0.25">
      <c r="A2219" s="33"/>
      <c r="B2219" s="33"/>
      <c r="C2219" s="33"/>
      <c r="D2219" s="37"/>
    </row>
    <row r="2220" spans="1:4" ht="12.75" thickBot="1" x14ac:dyDescent="0.25">
      <c r="A2220" s="33"/>
      <c r="B2220" s="33"/>
      <c r="C2220" s="33"/>
      <c r="D2220" s="37"/>
    </row>
    <row r="2221" spans="1:4" ht="12.75" thickBot="1" x14ac:dyDescent="0.25">
      <c r="A2221" s="33"/>
      <c r="B2221" s="33"/>
      <c r="C2221" s="33"/>
      <c r="D2221" s="37"/>
    </row>
    <row r="2222" spans="1:4" ht="12.75" thickBot="1" x14ac:dyDescent="0.25">
      <c r="A2222" s="33"/>
      <c r="B2222" s="33"/>
      <c r="C2222" s="33"/>
      <c r="D2222" s="37"/>
    </row>
    <row r="2223" spans="1:4" ht="12.75" thickBot="1" x14ac:dyDescent="0.25">
      <c r="A2223" s="33"/>
      <c r="B2223" s="33"/>
      <c r="C2223" s="33"/>
      <c r="D2223" s="37"/>
    </row>
    <row r="2224" spans="1:4" ht="12.75" thickBot="1" x14ac:dyDescent="0.25">
      <c r="A2224" s="33"/>
      <c r="B2224" s="33"/>
      <c r="C2224" s="33"/>
      <c r="D2224" s="37"/>
    </row>
    <row r="2225" spans="1:4" ht="12.75" thickBot="1" x14ac:dyDescent="0.25">
      <c r="A2225" s="33"/>
      <c r="B2225" s="33"/>
      <c r="C2225" s="33"/>
      <c r="D2225" s="37"/>
    </row>
    <row r="2226" spans="1:4" ht="12.75" thickBot="1" x14ac:dyDescent="0.25">
      <c r="A2226" s="33"/>
      <c r="B2226" s="33"/>
      <c r="C2226" s="33"/>
      <c r="D2226" s="37"/>
    </row>
    <row r="2227" spans="1:4" ht="12.75" thickBot="1" x14ac:dyDescent="0.25">
      <c r="A2227" s="33"/>
      <c r="B2227" s="33"/>
      <c r="C2227" s="33"/>
      <c r="D2227" s="37"/>
    </row>
    <row r="2228" spans="1:4" ht="12.75" thickBot="1" x14ac:dyDescent="0.25">
      <c r="A2228" s="33"/>
      <c r="B2228" s="33"/>
      <c r="C2228" s="33"/>
      <c r="D2228" s="37"/>
    </row>
    <row r="2229" spans="1:4" ht="12.75" thickBot="1" x14ac:dyDescent="0.25">
      <c r="A2229" s="33"/>
      <c r="B2229" s="33"/>
      <c r="C2229" s="33"/>
      <c r="D2229" s="37"/>
    </row>
    <row r="2230" spans="1:4" ht="12.75" thickBot="1" x14ac:dyDescent="0.25">
      <c r="A2230" s="33"/>
      <c r="B2230" s="33"/>
      <c r="C2230" s="33"/>
      <c r="D2230" s="37"/>
    </row>
    <row r="2231" spans="1:4" ht="12.75" thickBot="1" x14ac:dyDescent="0.25">
      <c r="A2231" s="33"/>
      <c r="B2231" s="33"/>
      <c r="C2231" s="33"/>
      <c r="D2231" s="37"/>
    </row>
    <row r="2232" spans="1:4" ht="12.75" thickBot="1" x14ac:dyDescent="0.25">
      <c r="A2232" s="33"/>
      <c r="B2232" s="33"/>
      <c r="C2232" s="33"/>
      <c r="D2232" s="37"/>
    </row>
    <row r="2233" spans="1:4" ht="12.75" thickBot="1" x14ac:dyDescent="0.25">
      <c r="A2233" s="33"/>
      <c r="B2233" s="33"/>
      <c r="C2233" s="33"/>
      <c r="D2233" s="37"/>
    </row>
    <row r="2234" spans="1:4" ht="12.75" thickBot="1" x14ac:dyDescent="0.25">
      <c r="A2234" s="33"/>
      <c r="B2234" s="33"/>
      <c r="C2234" s="33"/>
      <c r="D2234" s="37"/>
    </row>
    <row r="2235" spans="1:4" ht="12.75" thickBot="1" x14ac:dyDescent="0.25">
      <c r="A2235" s="33"/>
      <c r="B2235" s="33"/>
      <c r="C2235" s="33"/>
      <c r="D2235" s="37"/>
    </row>
    <row r="2236" spans="1:4" ht="12.75" thickBot="1" x14ac:dyDescent="0.25">
      <c r="A2236" s="33"/>
      <c r="B2236" s="33"/>
      <c r="C2236" s="33"/>
      <c r="D2236" s="37"/>
    </row>
    <row r="2237" spans="1:4" ht="12.75" thickBot="1" x14ac:dyDescent="0.25">
      <c r="A2237" s="33"/>
      <c r="B2237" s="33"/>
      <c r="C2237" s="33"/>
      <c r="D2237" s="37"/>
    </row>
    <row r="2238" spans="1:4" ht="12.75" thickBot="1" x14ac:dyDescent="0.25">
      <c r="A2238" s="33"/>
      <c r="B2238" s="33"/>
      <c r="C2238" s="33"/>
      <c r="D2238" s="37"/>
    </row>
    <row r="2239" spans="1:4" ht="12.75" thickBot="1" x14ac:dyDescent="0.25">
      <c r="A2239" s="33"/>
      <c r="B2239" s="33"/>
      <c r="C2239" s="33"/>
      <c r="D2239" s="37"/>
    </row>
    <row r="2240" spans="1:4" ht="12.75" thickBot="1" x14ac:dyDescent="0.25">
      <c r="A2240" s="33"/>
      <c r="B2240" s="33"/>
      <c r="C2240" s="33"/>
      <c r="D2240" s="37"/>
    </row>
    <row r="2241" spans="1:4" ht="12.75" thickBot="1" x14ac:dyDescent="0.25">
      <c r="A2241" s="33"/>
      <c r="B2241" s="33"/>
      <c r="C2241" s="33"/>
      <c r="D2241" s="37"/>
    </row>
    <row r="2242" spans="1:4" ht="12.75" thickBot="1" x14ac:dyDescent="0.25">
      <c r="A2242" s="33"/>
      <c r="B2242" s="33"/>
      <c r="C2242" s="33"/>
      <c r="D2242" s="37"/>
    </row>
    <row r="2243" spans="1:4" ht="12.75" thickBot="1" x14ac:dyDescent="0.25">
      <c r="A2243" s="33"/>
      <c r="B2243" s="33"/>
      <c r="C2243" s="33"/>
      <c r="D2243" s="37"/>
    </row>
    <row r="2244" spans="1:4" ht="12.75" thickBot="1" x14ac:dyDescent="0.25">
      <c r="A2244" s="33"/>
      <c r="B2244" s="33"/>
      <c r="C2244" s="33"/>
      <c r="D2244" s="37"/>
    </row>
    <row r="2245" spans="1:4" ht="12.75" thickBot="1" x14ac:dyDescent="0.25">
      <c r="A2245" s="33"/>
      <c r="B2245" s="33"/>
      <c r="C2245" s="33"/>
      <c r="D2245" s="37"/>
    </row>
    <row r="2246" spans="1:4" ht="12.75" thickBot="1" x14ac:dyDescent="0.25">
      <c r="A2246" s="33"/>
      <c r="B2246" s="33"/>
      <c r="C2246" s="33"/>
      <c r="D2246" s="37"/>
    </row>
    <row r="2247" spans="1:4" ht="12.75" thickBot="1" x14ac:dyDescent="0.25">
      <c r="A2247" s="33"/>
      <c r="B2247" s="33"/>
      <c r="C2247" s="33"/>
      <c r="D2247" s="37"/>
    </row>
    <row r="2248" spans="1:4" ht="12.75" thickBot="1" x14ac:dyDescent="0.25">
      <c r="A2248" s="33"/>
      <c r="B2248" s="33"/>
      <c r="C2248" s="33"/>
      <c r="D2248" s="37"/>
    </row>
    <row r="2249" spans="1:4" ht="12.75" thickBot="1" x14ac:dyDescent="0.25">
      <c r="A2249" s="33"/>
      <c r="B2249" s="33"/>
      <c r="C2249" s="33"/>
      <c r="D2249" s="37"/>
    </row>
    <row r="2250" spans="1:4" ht="12.75" thickBot="1" x14ac:dyDescent="0.25">
      <c r="A2250" s="33"/>
      <c r="B2250" s="33"/>
      <c r="C2250" s="33"/>
      <c r="D2250" s="37"/>
    </row>
    <row r="2251" spans="1:4" ht="12.75" thickBot="1" x14ac:dyDescent="0.25">
      <c r="A2251" s="33"/>
      <c r="B2251" s="33"/>
      <c r="C2251" s="33"/>
      <c r="D2251" s="37"/>
    </row>
    <row r="2252" spans="1:4" ht="12.75" thickBot="1" x14ac:dyDescent="0.25">
      <c r="A2252" s="33"/>
      <c r="B2252" s="33"/>
      <c r="C2252" s="33"/>
      <c r="D2252" s="37"/>
    </row>
    <row r="2253" spans="1:4" ht="12.75" thickBot="1" x14ac:dyDescent="0.25">
      <c r="A2253" s="33"/>
      <c r="B2253" s="33"/>
      <c r="C2253" s="33"/>
      <c r="D2253" s="37"/>
    </row>
    <row r="2254" spans="1:4" ht="12.75" thickBot="1" x14ac:dyDescent="0.25">
      <c r="A2254" s="33"/>
      <c r="B2254" s="33"/>
      <c r="C2254" s="33"/>
      <c r="D2254" s="37"/>
    </row>
    <row r="2255" spans="1:4" ht="12.75" thickBot="1" x14ac:dyDescent="0.25">
      <c r="A2255" s="33"/>
      <c r="B2255" s="33"/>
      <c r="C2255" s="33"/>
      <c r="D2255" s="37"/>
    </row>
    <row r="2256" spans="1:4" ht="12.75" thickBot="1" x14ac:dyDescent="0.25">
      <c r="A2256" s="33"/>
      <c r="B2256" s="33"/>
      <c r="C2256" s="33"/>
      <c r="D2256" s="37"/>
    </row>
    <row r="2257" spans="1:4" ht="12.75" thickBot="1" x14ac:dyDescent="0.25">
      <c r="A2257" s="33"/>
      <c r="B2257" s="33"/>
      <c r="C2257" s="33"/>
      <c r="D2257" s="37"/>
    </row>
    <row r="2258" spans="1:4" ht="12.75" thickBot="1" x14ac:dyDescent="0.25">
      <c r="A2258" s="33"/>
      <c r="B2258" s="33"/>
      <c r="C2258" s="33"/>
      <c r="D2258" s="37"/>
    </row>
    <row r="2259" spans="1:4" ht="12.75" thickBot="1" x14ac:dyDescent="0.25">
      <c r="A2259" s="33"/>
      <c r="B2259" s="33"/>
      <c r="C2259" s="33"/>
      <c r="D2259" s="37"/>
    </row>
    <row r="2260" spans="1:4" ht="12.75" thickBot="1" x14ac:dyDescent="0.25">
      <c r="A2260" s="33"/>
      <c r="B2260" s="33"/>
      <c r="C2260" s="33"/>
      <c r="D2260" s="37"/>
    </row>
    <row r="2261" spans="1:4" ht="12.75" thickBot="1" x14ac:dyDescent="0.25">
      <c r="A2261" s="33"/>
      <c r="B2261" s="33"/>
      <c r="C2261" s="33"/>
      <c r="D2261" s="37"/>
    </row>
    <row r="2262" spans="1:4" ht="12.75" thickBot="1" x14ac:dyDescent="0.25">
      <c r="A2262" s="33"/>
      <c r="B2262" s="33"/>
      <c r="C2262" s="33"/>
      <c r="D2262" s="37"/>
    </row>
    <row r="2263" spans="1:4" ht="12.75" thickBot="1" x14ac:dyDescent="0.25">
      <c r="A2263" s="33"/>
      <c r="B2263" s="33"/>
      <c r="C2263" s="33"/>
      <c r="D2263" s="37"/>
    </row>
    <row r="2264" spans="1:4" ht="12.75" thickBot="1" x14ac:dyDescent="0.25">
      <c r="A2264" s="33"/>
      <c r="B2264" s="33"/>
      <c r="C2264" s="33"/>
      <c r="D2264" s="37"/>
    </row>
    <row r="2265" spans="1:4" ht="12.75" thickBot="1" x14ac:dyDescent="0.25">
      <c r="A2265" s="33"/>
      <c r="B2265" s="33"/>
      <c r="C2265" s="33"/>
      <c r="D2265" s="37"/>
    </row>
    <row r="2266" spans="1:4" ht="12.75" thickBot="1" x14ac:dyDescent="0.25">
      <c r="A2266" s="33"/>
      <c r="B2266" s="33"/>
      <c r="C2266" s="33"/>
      <c r="D2266" s="37"/>
    </row>
    <row r="2267" spans="1:4" ht="12.75" thickBot="1" x14ac:dyDescent="0.25">
      <c r="A2267" s="33"/>
      <c r="B2267" s="33"/>
      <c r="C2267" s="33"/>
      <c r="D2267" s="37"/>
    </row>
    <row r="2268" spans="1:4" ht="12.75" thickBot="1" x14ac:dyDescent="0.25">
      <c r="A2268" s="33"/>
      <c r="B2268" s="33"/>
      <c r="C2268" s="33"/>
      <c r="D2268" s="37"/>
    </row>
    <row r="2269" spans="1:4" ht="12.75" thickBot="1" x14ac:dyDescent="0.25">
      <c r="A2269" s="33"/>
      <c r="B2269" s="33"/>
      <c r="C2269" s="33"/>
      <c r="D2269" s="37"/>
    </row>
    <row r="2270" spans="1:4" ht="12.75" thickBot="1" x14ac:dyDescent="0.25">
      <c r="A2270" s="33"/>
      <c r="B2270" s="33"/>
      <c r="C2270" s="33"/>
      <c r="D2270" s="37"/>
    </row>
    <row r="2271" spans="1:4" ht="12.75" thickBot="1" x14ac:dyDescent="0.25">
      <c r="A2271" s="33"/>
      <c r="B2271" s="33"/>
      <c r="C2271" s="33"/>
      <c r="D2271" s="37"/>
    </row>
    <row r="2272" spans="1:4" ht="12.75" thickBot="1" x14ac:dyDescent="0.25">
      <c r="A2272" s="33"/>
      <c r="B2272" s="33"/>
      <c r="C2272" s="33"/>
      <c r="D2272" s="37"/>
    </row>
    <row r="2273" spans="1:4" ht="12.75" thickBot="1" x14ac:dyDescent="0.25">
      <c r="A2273" s="33"/>
      <c r="B2273" s="33"/>
      <c r="C2273" s="33"/>
      <c r="D2273" s="37"/>
    </row>
    <row r="2274" spans="1:4" ht="12.75" thickBot="1" x14ac:dyDescent="0.25">
      <c r="A2274" s="33"/>
      <c r="B2274" s="33"/>
      <c r="C2274" s="33"/>
      <c r="D2274" s="37"/>
    </row>
    <row r="2275" spans="1:4" ht="12.75" thickBot="1" x14ac:dyDescent="0.25">
      <c r="A2275" s="33"/>
      <c r="B2275" s="33"/>
      <c r="C2275" s="33"/>
      <c r="D2275" s="37"/>
    </row>
    <row r="2276" spans="1:4" ht="12.75" thickBot="1" x14ac:dyDescent="0.25">
      <c r="A2276" s="33"/>
      <c r="B2276" s="33"/>
      <c r="C2276" s="33"/>
      <c r="D2276" s="37"/>
    </row>
    <row r="2277" spans="1:4" ht="12.75" thickBot="1" x14ac:dyDescent="0.25">
      <c r="A2277" s="33"/>
      <c r="B2277" s="33"/>
      <c r="C2277" s="33"/>
      <c r="D2277" s="37"/>
    </row>
    <row r="2278" spans="1:4" ht="12.75" thickBot="1" x14ac:dyDescent="0.25">
      <c r="A2278" s="33"/>
      <c r="B2278" s="33"/>
      <c r="C2278" s="33"/>
      <c r="D2278" s="37"/>
    </row>
    <row r="2279" spans="1:4" ht="12.75" thickBot="1" x14ac:dyDescent="0.25">
      <c r="A2279" s="33"/>
      <c r="B2279" s="33"/>
      <c r="C2279" s="33"/>
      <c r="D2279" s="37"/>
    </row>
    <row r="2280" spans="1:4" ht="12.75" thickBot="1" x14ac:dyDescent="0.25">
      <c r="A2280" s="33"/>
      <c r="B2280" s="33"/>
      <c r="C2280" s="33"/>
      <c r="D2280" s="37"/>
    </row>
    <row r="2281" spans="1:4" ht="12.75" thickBot="1" x14ac:dyDescent="0.25">
      <c r="A2281" s="33"/>
      <c r="B2281" s="33"/>
      <c r="C2281" s="33"/>
      <c r="D2281" s="37"/>
    </row>
    <row r="2282" spans="1:4" ht="12.75" thickBot="1" x14ac:dyDescent="0.25">
      <c r="A2282" s="33"/>
      <c r="B2282" s="33"/>
      <c r="C2282" s="33"/>
      <c r="D2282" s="37"/>
    </row>
    <row r="2283" spans="1:4" ht="12.75" thickBot="1" x14ac:dyDescent="0.25">
      <c r="A2283" s="33"/>
      <c r="B2283" s="33"/>
      <c r="C2283" s="33"/>
      <c r="D2283" s="37"/>
    </row>
    <row r="2284" spans="1:4" ht="12.75" thickBot="1" x14ac:dyDescent="0.25">
      <c r="A2284" s="33"/>
      <c r="B2284" s="33"/>
      <c r="C2284" s="33"/>
      <c r="D2284" s="37"/>
    </row>
    <row r="2285" spans="1:4" ht="12.75" thickBot="1" x14ac:dyDescent="0.25">
      <c r="A2285" s="33"/>
      <c r="B2285" s="33"/>
      <c r="C2285" s="33"/>
      <c r="D2285" s="37"/>
    </row>
    <row r="2286" spans="1:4" ht="12.75" thickBot="1" x14ac:dyDescent="0.25">
      <c r="A2286" s="33"/>
      <c r="B2286" s="33"/>
      <c r="C2286" s="33"/>
      <c r="D2286" s="37"/>
    </row>
    <row r="2287" spans="1:4" ht="12.75" thickBot="1" x14ac:dyDescent="0.25">
      <c r="A2287" s="33"/>
      <c r="B2287" s="33"/>
      <c r="C2287" s="33"/>
      <c r="D2287" s="37"/>
    </row>
    <row r="2288" spans="1:4" ht="12.75" thickBot="1" x14ac:dyDescent="0.25">
      <c r="A2288" s="33"/>
      <c r="B2288" s="33"/>
      <c r="C2288" s="33"/>
      <c r="D2288" s="37"/>
    </row>
    <row r="2289" spans="1:4" ht="12.75" thickBot="1" x14ac:dyDescent="0.25">
      <c r="A2289" s="33"/>
      <c r="B2289" s="33"/>
      <c r="C2289" s="33"/>
      <c r="D2289" s="37"/>
    </row>
    <row r="2290" spans="1:4" ht="12.75" thickBot="1" x14ac:dyDescent="0.25">
      <c r="A2290" s="33"/>
      <c r="B2290" s="33"/>
      <c r="C2290" s="33"/>
      <c r="D2290" s="37"/>
    </row>
    <row r="2291" spans="1:4" ht="12.75" thickBot="1" x14ac:dyDescent="0.25">
      <c r="A2291" s="33"/>
      <c r="B2291" s="33"/>
      <c r="C2291" s="33"/>
      <c r="D2291" s="37"/>
    </row>
    <row r="2292" spans="1:4" ht="12.75" thickBot="1" x14ac:dyDescent="0.25">
      <c r="A2292" s="33"/>
      <c r="B2292" s="33"/>
      <c r="C2292" s="33"/>
      <c r="D2292" s="37"/>
    </row>
    <row r="2293" spans="1:4" ht="12.75" thickBot="1" x14ac:dyDescent="0.25">
      <c r="A2293" s="33"/>
      <c r="B2293" s="33"/>
      <c r="C2293" s="33"/>
      <c r="D2293" s="37"/>
    </row>
    <row r="2294" spans="1:4" ht="12.75" thickBot="1" x14ac:dyDescent="0.25">
      <c r="A2294" s="33"/>
      <c r="B2294" s="33"/>
      <c r="C2294" s="33"/>
      <c r="D2294" s="37"/>
    </row>
    <row r="2295" spans="1:4" ht="12.75" thickBot="1" x14ac:dyDescent="0.25">
      <c r="A2295" s="33"/>
      <c r="B2295" s="33"/>
      <c r="C2295" s="33"/>
      <c r="D2295" s="37"/>
    </row>
    <row r="2296" spans="1:4" ht="12.75" thickBot="1" x14ac:dyDescent="0.25">
      <c r="A2296" s="33"/>
      <c r="B2296" s="33"/>
      <c r="C2296" s="33"/>
      <c r="D2296" s="37"/>
    </row>
    <row r="2297" spans="1:4" ht="12.75" thickBot="1" x14ac:dyDescent="0.25">
      <c r="A2297" s="33"/>
      <c r="B2297" s="33"/>
      <c r="C2297" s="33"/>
      <c r="D2297" s="37"/>
    </row>
    <row r="2298" spans="1:4" ht="12.75" thickBot="1" x14ac:dyDescent="0.25">
      <c r="A2298" s="33"/>
      <c r="B2298" s="33"/>
      <c r="C2298" s="33"/>
      <c r="D2298" s="37"/>
    </row>
    <row r="2299" spans="1:4" ht="12.75" thickBot="1" x14ac:dyDescent="0.25">
      <c r="A2299" s="33"/>
      <c r="B2299" s="33"/>
      <c r="C2299" s="33"/>
      <c r="D2299" s="37"/>
    </row>
    <row r="2300" spans="1:4" ht="12.75" thickBot="1" x14ac:dyDescent="0.25">
      <c r="A2300" s="33"/>
      <c r="B2300" s="33"/>
      <c r="C2300" s="33"/>
      <c r="D2300" s="37"/>
    </row>
    <row r="2301" spans="1:4" ht="12.75" thickBot="1" x14ac:dyDescent="0.25">
      <c r="A2301" s="33"/>
      <c r="B2301" s="33"/>
      <c r="C2301" s="33"/>
      <c r="D2301" s="37"/>
    </row>
    <row r="2302" spans="1:4" ht="12.75" thickBot="1" x14ac:dyDescent="0.25">
      <c r="A2302" s="33"/>
      <c r="B2302" s="33"/>
      <c r="C2302" s="33"/>
      <c r="D2302" s="37"/>
    </row>
    <row r="2303" spans="1:4" ht="12.75" thickBot="1" x14ac:dyDescent="0.25">
      <c r="A2303" s="33"/>
      <c r="B2303" s="33"/>
      <c r="C2303" s="33"/>
      <c r="D2303" s="37"/>
    </row>
    <row r="2304" spans="1:4" ht="12.75" thickBot="1" x14ac:dyDescent="0.25">
      <c r="A2304" s="33"/>
      <c r="B2304" s="33"/>
      <c r="C2304" s="33"/>
      <c r="D2304" s="37"/>
    </row>
    <row r="2305" spans="1:4" ht="12.75" thickBot="1" x14ac:dyDescent="0.25">
      <c r="A2305" s="33"/>
      <c r="B2305" s="33"/>
      <c r="C2305" s="33"/>
      <c r="D2305" s="37"/>
    </row>
    <row r="2306" spans="1:4" ht="12.75" thickBot="1" x14ac:dyDescent="0.25">
      <c r="A2306" s="33"/>
      <c r="B2306" s="33"/>
      <c r="C2306" s="33"/>
      <c r="D2306" s="37"/>
    </row>
    <row r="2307" spans="1:4" ht="12.75" thickBot="1" x14ac:dyDescent="0.25">
      <c r="A2307" s="33"/>
      <c r="B2307" s="33"/>
      <c r="C2307" s="33"/>
      <c r="D2307" s="37"/>
    </row>
    <row r="2308" spans="1:4" ht="12.75" thickBot="1" x14ac:dyDescent="0.25">
      <c r="A2308" s="33"/>
      <c r="B2308" s="33"/>
      <c r="C2308" s="33"/>
      <c r="D2308" s="37"/>
    </row>
    <row r="2309" spans="1:4" ht="12.75" thickBot="1" x14ac:dyDescent="0.25">
      <c r="A2309" s="33"/>
      <c r="B2309" s="33"/>
      <c r="C2309" s="33"/>
      <c r="D2309" s="37"/>
    </row>
    <row r="2310" spans="1:4" ht="12.75" thickBot="1" x14ac:dyDescent="0.25">
      <c r="A2310" s="33"/>
      <c r="B2310" s="33"/>
      <c r="C2310" s="33"/>
      <c r="D2310" s="37"/>
    </row>
    <row r="2311" spans="1:4" ht="12.75" thickBot="1" x14ac:dyDescent="0.25">
      <c r="A2311" s="33"/>
      <c r="B2311" s="33"/>
      <c r="C2311" s="33"/>
      <c r="D2311" s="37"/>
    </row>
    <row r="2312" spans="1:4" ht="12.75" thickBot="1" x14ac:dyDescent="0.25">
      <c r="A2312" s="33"/>
      <c r="B2312" s="33"/>
      <c r="C2312" s="33"/>
      <c r="D2312" s="37"/>
    </row>
    <row r="2313" spans="1:4" ht="12.75" thickBot="1" x14ac:dyDescent="0.25">
      <c r="A2313" s="33"/>
      <c r="B2313" s="33"/>
      <c r="C2313" s="33"/>
      <c r="D2313" s="37"/>
    </row>
    <row r="2314" spans="1:4" ht="12.75" thickBot="1" x14ac:dyDescent="0.25">
      <c r="A2314" s="33"/>
      <c r="B2314" s="33"/>
      <c r="C2314" s="33"/>
      <c r="D2314" s="37"/>
    </row>
    <row r="2315" spans="1:4" ht="12.75" thickBot="1" x14ac:dyDescent="0.25">
      <c r="A2315" s="33"/>
      <c r="B2315" s="33"/>
      <c r="C2315" s="33"/>
      <c r="D2315" s="37"/>
    </row>
    <row r="2316" spans="1:4" ht="12.75" thickBot="1" x14ac:dyDescent="0.25">
      <c r="A2316" s="33"/>
      <c r="B2316" s="33"/>
      <c r="C2316" s="33"/>
      <c r="D2316" s="37"/>
    </row>
    <row r="2317" spans="1:4" ht="12.75" thickBot="1" x14ac:dyDescent="0.25">
      <c r="A2317" s="33"/>
      <c r="B2317" s="33"/>
      <c r="C2317" s="33"/>
      <c r="D2317" s="37"/>
    </row>
    <row r="2318" spans="1:4" ht="12.75" thickBot="1" x14ac:dyDescent="0.25">
      <c r="A2318" s="33"/>
      <c r="B2318" s="33"/>
      <c r="C2318" s="33"/>
      <c r="D2318" s="37"/>
    </row>
    <row r="2319" spans="1:4" ht="12.75" thickBot="1" x14ac:dyDescent="0.25">
      <c r="A2319" s="33"/>
      <c r="B2319" s="33"/>
      <c r="C2319" s="33"/>
      <c r="D2319" s="37"/>
    </row>
    <row r="2320" spans="1:4" ht="12.75" thickBot="1" x14ac:dyDescent="0.25">
      <c r="A2320" s="33"/>
      <c r="B2320" s="33"/>
      <c r="C2320" s="33"/>
      <c r="D2320" s="37"/>
    </row>
    <row r="2321" spans="1:4" ht="12.75" thickBot="1" x14ac:dyDescent="0.25">
      <c r="A2321" s="33"/>
      <c r="B2321" s="33"/>
      <c r="C2321" s="33"/>
      <c r="D2321" s="37"/>
    </row>
    <row r="2322" spans="1:4" ht="12.75" thickBot="1" x14ac:dyDescent="0.25">
      <c r="A2322" s="33"/>
      <c r="B2322" s="33"/>
      <c r="C2322" s="33"/>
      <c r="D2322" s="37"/>
    </row>
    <row r="2323" spans="1:4" ht="12.75" thickBot="1" x14ac:dyDescent="0.25">
      <c r="A2323" s="33"/>
      <c r="B2323" s="33"/>
      <c r="C2323" s="33"/>
      <c r="D2323" s="37"/>
    </row>
    <row r="2324" spans="1:4" ht="12.75" thickBot="1" x14ac:dyDescent="0.25">
      <c r="A2324" s="33"/>
      <c r="B2324" s="33"/>
      <c r="C2324" s="33"/>
      <c r="D2324" s="37"/>
    </row>
    <row r="2325" spans="1:4" ht="12.75" thickBot="1" x14ac:dyDescent="0.25">
      <c r="A2325" s="33"/>
      <c r="B2325" s="33"/>
      <c r="C2325" s="33"/>
      <c r="D2325" s="37"/>
    </row>
    <row r="2326" spans="1:4" ht="12.75" thickBot="1" x14ac:dyDescent="0.25">
      <c r="A2326" s="33"/>
      <c r="B2326" s="33"/>
      <c r="C2326" s="33"/>
      <c r="D2326" s="37"/>
    </row>
    <row r="2327" spans="1:4" ht="12.75" thickBot="1" x14ac:dyDescent="0.25">
      <c r="A2327" s="33"/>
      <c r="B2327" s="33"/>
      <c r="C2327" s="33"/>
      <c r="D2327" s="37"/>
    </row>
    <row r="2328" spans="1:4" ht="12.75" thickBot="1" x14ac:dyDescent="0.25">
      <c r="A2328" s="33"/>
      <c r="B2328" s="33"/>
      <c r="C2328" s="33"/>
      <c r="D2328" s="37"/>
    </row>
    <row r="2329" spans="1:4" ht="12.75" thickBot="1" x14ac:dyDescent="0.25">
      <c r="A2329" s="33"/>
      <c r="B2329" s="33"/>
      <c r="C2329" s="33"/>
      <c r="D2329" s="37"/>
    </row>
    <row r="2330" spans="1:4" ht="12.75" thickBot="1" x14ac:dyDescent="0.25">
      <c r="A2330" s="33"/>
      <c r="B2330" s="33"/>
      <c r="C2330" s="33"/>
      <c r="D2330" s="37"/>
    </row>
    <row r="2331" spans="1:4" ht="12.75" thickBot="1" x14ac:dyDescent="0.25">
      <c r="A2331" s="33"/>
      <c r="B2331" s="33"/>
      <c r="C2331" s="33"/>
      <c r="D2331" s="37"/>
    </row>
    <row r="2332" spans="1:4" ht="12.75" thickBot="1" x14ac:dyDescent="0.25">
      <c r="A2332" s="33"/>
      <c r="B2332" s="33"/>
      <c r="C2332" s="33"/>
      <c r="D2332" s="37"/>
    </row>
    <row r="2333" spans="1:4" ht="12.75" thickBot="1" x14ac:dyDescent="0.25">
      <c r="A2333" s="33"/>
      <c r="B2333" s="33"/>
      <c r="C2333" s="33"/>
      <c r="D2333" s="37"/>
    </row>
    <row r="2334" spans="1:4" ht="12.75" thickBot="1" x14ac:dyDescent="0.25">
      <c r="A2334" s="33"/>
      <c r="B2334" s="33"/>
      <c r="C2334" s="33"/>
      <c r="D2334" s="37"/>
    </row>
    <row r="2335" spans="1:4" ht="12.75" thickBot="1" x14ac:dyDescent="0.25">
      <c r="A2335" s="33"/>
      <c r="B2335" s="33"/>
      <c r="C2335" s="33"/>
      <c r="D2335" s="37"/>
    </row>
    <row r="2336" spans="1:4" ht="12.75" thickBot="1" x14ac:dyDescent="0.25">
      <c r="A2336" s="33"/>
      <c r="B2336" s="33"/>
      <c r="C2336" s="33"/>
      <c r="D2336" s="37"/>
    </row>
    <row r="2337" spans="1:4" ht="12.75" thickBot="1" x14ac:dyDescent="0.25">
      <c r="A2337" s="33"/>
      <c r="B2337" s="33"/>
      <c r="C2337" s="33"/>
      <c r="D2337" s="37"/>
    </row>
    <row r="2338" spans="1:4" ht="12.75" thickBot="1" x14ac:dyDescent="0.25">
      <c r="A2338" s="33"/>
      <c r="B2338" s="33"/>
      <c r="C2338" s="33"/>
      <c r="D2338" s="37"/>
    </row>
    <row r="2339" spans="1:4" ht="12.75" thickBot="1" x14ac:dyDescent="0.25">
      <c r="A2339" s="33"/>
      <c r="B2339" s="33"/>
      <c r="C2339" s="33"/>
      <c r="D2339" s="37"/>
    </row>
    <row r="2340" spans="1:4" ht="12.75" thickBot="1" x14ac:dyDescent="0.25">
      <c r="A2340" s="33"/>
      <c r="B2340" s="33"/>
      <c r="C2340" s="33"/>
      <c r="D2340" s="37"/>
    </row>
    <row r="2341" spans="1:4" ht="12.75" thickBot="1" x14ac:dyDescent="0.25">
      <c r="A2341" s="33"/>
      <c r="B2341" s="33"/>
      <c r="C2341" s="33"/>
      <c r="D2341" s="37"/>
    </row>
    <row r="2342" spans="1:4" ht="12.75" thickBot="1" x14ac:dyDescent="0.25">
      <c r="A2342" s="33"/>
      <c r="B2342" s="33"/>
      <c r="C2342" s="33"/>
      <c r="D2342" s="37"/>
    </row>
    <row r="2343" spans="1:4" ht="12.75" thickBot="1" x14ac:dyDescent="0.25">
      <c r="A2343" s="33"/>
      <c r="B2343" s="33"/>
      <c r="C2343" s="33"/>
      <c r="D2343" s="37"/>
    </row>
    <row r="2344" spans="1:4" ht="12.75" thickBot="1" x14ac:dyDescent="0.25">
      <c r="A2344" s="33"/>
      <c r="B2344" s="33"/>
      <c r="C2344" s="33"/>
      <c r="D2344" s="37"/>
    </row>
    <row r="2345" spans="1:4" ht="12.75" thickBot="1" x14ac:dyDescent="0.25">
      <c r="A2345" s="33"/>
      <c r="B2345" s="33"/>
      <c r="C2345" s="33"/>
      <c r="D2345" s="37"/>
    </row>
    <row r="2346" spans="1:4" ht="12.75" thickBot="1" x14ac:dyDescent="0.25">
      <c r="A2346" s="33"/>
      <c r="B2346" s="33"/>
      <c r="C2346" s="33"/>
      <c r="D2346" s="37"/>
    </row>
    <row r="2347" spans="1:4" ht="12.75" thickBot="1" x14ac:dyDescent="0.25">
      <c r="A2347" s="33"/>
      <c r="B2347" s="33"/>
      <c r="C2347" s="33"/>
      <c r="D2347" s="37"/>
    </row>
    <row r="2348" spans="1:4" ht="12.75" thickBot="1" x14ac:dyDescent="0.25">
      <c r="A2348" s="33"/>
      <c r="B2348" s="33"/>
      <c r="C2348" s="33"/>
      <c r="D2348" s="37"/>
    </row>
    <row r="2349" spans="1:4" ht="12.75" thickBot="1" x14ac:dyDescent="0.25">
      <c r="A2349" s="33"/>
      <c r="B2349" s="33"/>
      <c r="C2349" s="33"/>
      <c r="D2349" s="37"/>
    </row>
    <row r="2350" spans="1:4" ht="12.75" thickBot="1" x14ac:dyDescent="0.25">
      <c r="A2350" s="33"/>
      <c r="B2350" s="33"/>
      <c r="C2350" s="33"/>
      <c r="D2350" s="37"/>
    </row>
    <row r="2351" spans="1:4" ht="12.75" thickBot="1" x14ac:dyDescent="0.25">
      <c r="A2351" s="33"/>
      <c r="B2351" s="33"/>
      <c r="C2351" s="33"/>
      <c r="D2351" s="37"/>
    </row>
    <row r="2352" spans="1:4" ht="12.75" thickBot="1" x14ac:dyDescent="0.25">
      <c r="A2352" s="33"/>
      <c r="B2352" s="33"/>
      <c r="C2352" s="33"/>
      <c r="D2352" s="37"/>
    </row>
    <row r="2353" spans="1:4" ht="12.75" thickBot="1" x14ac:dyDescent="0.25">
      <c r="A2353" s="33"/>
      <c r="B2353" s="33"/>
      <c r="C2353" s="33"/>
      <c r="D2353" s="37"/>
    </row>
    <row r="2354" spans="1:4" ht="12.75" thickBot="1" x14ac:dyDescent="0.25">
      <c r="A2354" s="33"/>
      <c r="B2354" s="33"/>
      <c r="C2354" s="33"/>
      <c r="D2354" s="37"/>
    </row>
    <row r="2355" spans="1:4" ht="12.75" thickBot="1" x14ac:dyDescent="0.25">
      <c r="A2355" s="33"/>
      <c r="B2355" s="33"/>
      <c r="C2355" s="33"/>
      <c r="D2355" s="37"/>
    </row>
    <row r="2356" spans="1:4" ht="12.75" thickBot="1" x14ac:dyDescent="0.25">
      <c r="A2356" s="33"/>
      <c r="B2356" s="33"/>
      <c r="C2356" s="33"/>
      <c r="D2356" s="37"/>
    </row>
    <row r="2357" spans="1:4" ht="12.75" thickBot="1" x14ac:dyDescent="0.25">
      <c r="A2357" s="33"/>
      <c r="B2357" s="33"/>
      <c r="C2357" s="33"/>
      <c r="D2357" s="37"/>
    </row>
    <row r="2358" spans="1:4" ht="12.75" thickBot="1" x14ac:dyDescent="0.25">
      <c r="A2358" s="33"/>
      <c r="B2358" s="33"/>
      <c r="C2358" s="33"/>
      <c r="D2358" s="37"/>
    </row>
    <row r="2359" spans="1:4" ht="12.75" thickBot="1" x14ac:dyDescent="0.25">
      <c r="A2359" s="33"/>
      <c r="B2359" s="33"/>
      <c r="C2359" s="33"/>
      <c r="D2359" s="37"/>
    </row>
    <row r="2360" spans="1:4" ht="12.75" thickBot="1" x14ac:dyDescent="0.25">
      <c r="A2360" s="33"/>
      <c r="B2360" s="33"/>
      <c r="C2360" s="33"/>
      <c r="D2360" s="37"/>
    </row>
    <row r="2361" spans="1:4" ht="12.75" thickBot="1" x14ac:dyDescent="0.25">
      <c r="A2361" s="33"/>
      <c r="B2361" s="33"/>
      <c r="C2361" s="33"/>
      <c r="D2361" s="37"/>
    </row>
    <row r="2362" spans="1:4" ht="12.75" thickBot="1" x14ac:dyDescent="0.25">
      <c r="A2362" s="33"/>
      <c r="B2362" s="33"/>
      <c r="C2362" s="33"/>
      <c r="D2362" s="37"/>
    </row>
    <row r="2363" spans="1:4" ht="12.75" thickBot="1" x14ac:dyDescent="0.25">
      <c r="A2363" s="33"/>
      <c r="B2363" s="33"/>
      <c r="C2363" s="33"/>
      <c r="D2363" s="37"/>
    </row>
    <row r="2364" spans="1:4" ht="12.75" thickBot="1" x14ac:dyDescent="0.25">
      <c r="A2364" s="33"/>
      <c r="B2364" s="33"/>
      <c r="C2364" s="33"/>
      <c r="D2364" s="37"/>
    </row>
    <row r="2365" spans="1:4" ht="12.75" thickBot="1" x14ac:dyDescent="0.25">
      <c r="A2365" s="33"/>
      <c r="B2365" s="33"/>
      <c r="C2365" s="33"/>
      <c r="D2365" s="37"/>
    </row>
    <row r="2366" spans="1:4" ht="12.75" thickBot="1" x14ac:dyDescent="0.25">
      <c r="A2366" s="33"/>
      <c r="B2366" s="33"/>
      <c r="C2366" s="33"/>
      <c r="D2366" s="37"/>
    </row>
    <row r="2367" spans="1:4" ht="12.75" thickBot="1" x14ac:dyDescent="0.25">
      <c r="A2367" s="33"/>
      <c r="B2367" s="33"/>
      <c r="C2367" s="33"/>
      <c r="D2367" s="37"/>
    </row>
    <row r="2368" spans="1:4" ht="12.75" thickBot="1" x14ac:dyDescent="0.25">
      <c r="A2368" s="33"/>
      <c r="B2368" s="33"/>
      <c r="C2368" s="33"/>
      <c r="D2368" s="37"/>
    </row>
    <row r="2369" spans="1:4" ht="12.75" thickBot="1" x14ac:dyDescent="0.25">
      <c r="A2369" s="33"/>
      <c r="B2369" s="33"/>
      <c r="C2369" s="33"/>
      <c r="D2369" s="37"/>
    </row>
    <row r="2370" spans="1:4" ht="12.75" thickBot="1" x14ac:dyDescent="0.25">
      <c r="A2370" s="33"/>
      <c r="B2370" s="33"/>
      <c r="C2370" s="33"/>
      <c r="D2370" s="37"/>
    </row>
    <row r="2371" spans="1:4" ht="12.75" thickBot="1" x14ac:dyDescent="0.25">
      <c r="A2371" s="33"/>
      <c r="B2371" s="33"/>
      <c r="C2371" s="33"/>
      <c r="D2371" s="37"/>
    </row>
    <row r="2372" spans="1:4" ht="12.75" thickBot="1" x14ac:dyDescent="0.25">
      <c r="A2372" s="33"/>
      <c r="B2372" s="33"/>
      <c r="C2372" s="33"/>
      <c r="D2372" s="37"/>
    </row>
    <row r="2373" spans="1:4" ht="12.75" thickBot="1" x14ac:dyDescent="0.25">
      <c r="A2373" s="33"/>
      <c r="B2373" s="33"/>
      <c r="C2373" s="33"/>
      <c r="D2373" s="37"/>
    </row>
    <row r="2374" spans="1:4" ht="12.75" thickBot="1" x14ac:dyDescent="0.25">
      <c r="A2374" s="33"/>
      <c r="B2374" s="33"/>
      <c r="C2374" s="33"/>
      <c r="D2374" s="37"/>
    </row>
    <row r="2375" spans="1:4" ht="12.75" thickBot="1" x14ac:dyDescent="0.25">
      <c r="A2375" s="33"/>
      <c r="B2375" s="33"/>
      <c r="C2375" s="33"/>
      <c r="D2375" s="37"/>
    </row>
    <row r="2376" spans="1:4" ht="12.75" thickBot="1" x14ac:dyDescent="0.25">
      <c r="A2376" s="33"/>
      <c r="B2376" s="33"/>
      <c r="C2376" s="33"/>
      <c r="D2376" s="37"/>
    </row>
    <row r="2377" spans="1:4" ht="12.75" thickBot="1" x14ac:dyDescent="0.25">
      <c r="A2377" s="33"/>
      <c r="B2377" s="33"/>
      <c r="C2377" s="33"/>
      <c r="D2377" s="37"/>
    </row>
    <row r="2378" spans="1:4" ht="12.75" thickBot="1" x14ac:dyDescent="0.25">
      <c r="A2378" s="33"/>
      <c r="B2378" s="33"/>
      <c r="C2378" s="33"/>
      <c r="D2378" s="37"/>
    </row>
    <row r="2379" spans="1:4" ht="12.75" thickBot="1" x14ac:dyDescent="0.25">
      <c r="A2379" s="33"/>
      <c r="B2379" s="33"/>
      <c r="C2379" s="33"/>
      <c r="D2379" s="37"/>
    </row>
    <row r="2380" spans="1:4" ht="12.75" thickBot="1" x14ac:dyDescent="0.25">
      <c r="A2380" s="33"/>
      <c r="B2380" s="33"/>
      <c r="C2380" s="33"/>
      <c r="D2380" s="37"/>
    </row>
    <row r="2381" spans="1:4" ht="12.75" thickBot="1" x14ac:dyDescent="0.25">
      <c r="A2381" s="33"/>
      <c r="B2381" s="33"/>
      <c r="C2381" s="33"/>
      <c r="D2381" s="37"/>
    </row>
    <row r="2382" spans="1:4" ht="12.75" thickBot="1" x14ac:dyDescent="0.25">
      <c r="A2382" s="33"/>
      <c r="B2382" s="33"/>
      <c r="C2382" s="33"/>
      <c r="D2382" s="37"/>
    </row>
    <row r="2383" spans="1:4" ht="12.75" thickBot="1" x14ac:dyDescent="0.25">
      <c r="A2383" s="33"/>
      <c r="B2383" s="33"/>
      <c r="C2383" s="33"/>
      <c r="D2383" s="37"/>
    </row>
    <row r="2384" spans="1:4" ht="12.75" thickBot="1" x14ac:dyDescent="0.25">
      <c r="A2384" s="33"/>
      <c r="B2384" s="33"/>
      <c r="C2384" s="33"/>
      <c r="D2384" s="37"/>
    </row>
    <row r="2385" spans="1:4" ht="12.75" thickBot="1" x14ac:dyDescent="0.25">
      <c r="A2385" s="33"/>
      <c r="B2385" s="33"/>
      <c r="C2385" s="33"/>
      <c r="D2385" s="37"/>
    </row>
    <row r="2386" spans="1:4" ht="12.75" thickBot="1" x14ac:dyDescent="0.25">
      <c r="A2386" s="33"/>
      <c r="B2386" s="33"/>
      <c r="C2386" s="33"/>
      <c r="D2386" s="37"/>
    </row>
    <row r="2387" spans="1:4" ht="12.75" thickBot="1" x14ac:dyDescent="0.25">
      <c r="A2387" s="33"/>
      <c r="B2387" s="33"/>
      <c r="C2387" s="33"/>
      <c r="D2387" s="37"/>
    </row>
    <row r="2388" spans="1:4" ht="12.75" thickBot="1" x14ac:dyDescent="0.25">
      <c r="A2388" s="33"/>
      <c r="B2388" s="33"/>
      <c r="C2388" s="33"/>
      <c r="D2388" s="37"/>
    </row>
    <row r="2389" spans="1:4" ht="12.75" thickBot="1" x14ac:dyDescent="0.25">
      <c r="A2389" s="33"/>
      <c r="B2389" s="33"/>
      <c r="C2389" s="33"/>
      <c r="D2389" s="37"/>
    </row>
    <row r="2390" spans="1:4" ht="12.75" thickBot="1" x14ac:dyDescent="0.25">
      <c r="A2390" s="33"/>
      <c r="B2390" s="33"/>
      <c r="C2390" s="33"/>
      <c r="D2390" s="37"/>
    </row>
    <row r="2391" spans="1:4" ht="12.75" thickBot="1" x14ac:dyDescent="0.25">
      <c r="A2391" s="33"/>
      <c r="B2391" s="33"/>
      <c r="C2391" s="33"/>
      <c r="D2391" s="37"/>
    </row>
    <row r="2392" spans="1:4" ht="12.75" thickBot="1" x14ac:dyDescent="0.25">
      <c r="A2392" s="33"/>
      <c r="B2392" s="33"/>
      <c r="C2392" s="33"/>
      <c r="D2392" s="37"/>
    </row>
    <row r="2393" spans="1:4" ht="12.75" thickBot="1" x14ac:dyDescent="0.25">
      <c r="A2393" s="33"/>
      <c r="B2393" s="33"/>
      <c r="C2393" s="33"/>
      <c r="D2393" s="37"/>
    </row>
    <row r="2394" spans="1:4" ht="12.75" thickBot="1" x14ac:dyDescent="0.25">
      <c r="A2394" s="33"/>
      <c r="B2394" s="33"/>
      <c r="C2394" s="33"/>
      <c r="D2394" s="37"/>
    </row>
    <row r="2395" spans="1:4" ht="12.75" thickBot="1" x14ac:dyDescent="0.25">
      <c r="A2395" s="33"/>
      <c r="B2395" s="33"/>
      <c r="C2395" s="33"/>
      <c r="D2395" s="37"/>
    </row>
    <row r="2396" spans="1:4" ht="12.75" thickBot="1" x14ac:dyDescent="0.25">
      <c r="A2396" s="33"/>
      <c r="B2396" s="33"/>
      <c r="C2396" s="33"/>
      <c r="D2396" s="37"/>
    </row>
    <row r="2397" spans="1:4" ht="12.75" thickBot="1" x14ac:dyDescent="0.25">
      <c r="A2397" s="33"/>
      <c r="B2397" s="33"/>
      <c r="C2397" s="33"/>
      <c r="D2397" s="37"/>
    </row>
    <row r="2398" spans="1:4" ht="12.75" thickBot="1" x14ac:dyDescent="0.25">
      <c r="A2398" s="33"/>
      <c r="B2398" s="33"/>
      <c r="C2398" s="33"/>
      <c r="D2398" s="37"/>
    </row>
    <row r="2399" spans="1:4" ht="12.75" thickBot="1" x14ac:dyDescent="0.25">
      <c r="A2399" s="33"/>
      <c r="B2399" s="33"/>
      <c r="C2399" s="33"/>
      <c r="D2399" s="37"/>
    </row>
    <row r="2400" spans="1:4" ht="12.75" thickBot="1" x14ac:dyDescent="0.25">
      <c r="A2400" s="33"/>
      <c r="B2400" s="33"/>
      <c r="C2400" s="33"/>
      <c r="D2400" s="37"/>
    </row>
    <row r="2401" spans="1:4" ht="12.75" thickBot="1" x14ac:dyDescent="0.25">
      <c r="A2401" s="33"/>
      <c r="B2401" s="33"/>
      <c r="C2401" s="33"/>
      <c r="D2401" s="37"/>
    </row>
    <row r="2402" spans="1:4" ht="12.75" thickBot="1" x14ac:dyDescent="0.25">
      <c r="A2402" s="33"/>
      <c r="B2402" s="33"/>
      <c r="C2402" s="33"/>
      <c r="D2402" s="37"/>
    </row>
    <row r="2403" spans="1:4" ht="12.75" thickBot="1" x14ac:dyDescent="0.25">
      <c r="A2403" s="33"/>
      <c r="B2403" s="33"/>
      <c r="C2403" s="33"/>
      <c r="D2403" s="37"/>
    </row>
    <row r="2404" spans="1:4" ht="12.75" thickBot="1" x14ac:dyDescent="0.25">
      <c r="A2404" s="33"/>
      <c r="B2404" s="33"/>
      <c r="C2404" s="33"/>
      <c r="D2404" s="37"/>
    </row>
    <row r="2405" spans="1:4" ht="12.75" thickBot="1" x14ac:dyDescent="0.25">
      <c r="A2405" s="33"/>
      <c r="B2405" s="33"/>
      <c r="C2405" s="33"/>
      <c r="D2405" s="37"/>
    </row>
    <row r="2406" spans="1:4" ht="12.75" thickBot="1" x14ac:dyDescent="0.25">
      <c r="A2406" s="33"/>
      <c r="B2406" s="33"/>
      <c r="C2406" s="33"/>
      <c r="D2406" s="37"/>
    </row>
    <row r="2407" spans="1:4" ht="12.75" thickBot="1" x14ac:dyDescent="0.25">
      <c r="A2407" s="33"/>
      <c r="B2407" s="33"/>
      <c r="C2407" s="33"/>
      <c r="D2407" s="37"/>
    </row>
    <row r="2408" spans="1:4" ht="12.75" thickBot="1" x14ac:dyDescent="0.25">
      <c r="A2408" s="33"/>
      <c r="B2408" s="33"/>
      <c r="C2408" s="33"/>
      <c r="D2408" s="37"/>
    </row>
    <row r="2409" spans="1:4" ht="12.75" thickBot="1" x14ac:dyDescent="0.25">
      <c r="A2409" s="33"/>
      <c r="B2409" s="33"/>
      <c r="C2409" s="33"/>
      <c r="D2409" s="37"/>
    </row>
    <row r="2410" spans="1:4" ht="12.75" thickBot="1" x14ac:dyDescent="0.25">
      <c r="A2410" s="33"/>
      <c r="B2410" s="33"/>
      <c r="C2410" s="33"/>
      <c r="D2410" s="37"/>
    </row>
    <row r="2411" spans="1:4" ht="12.75" thickBot="1" x14ac:dyDescent="0.25">
      <c r="A2411" s="33"/>
      <c r="B2411" s="33"/>
      <c r="C2411" s="33"/>
      <c r="D2411" s="37"/>
    </row>
    <row r="2412" spans="1:4" ht="12.75" thickBot="1" x14ac:dyDescent="0.25">
      <c r="A2412" s="33"/>
      <c r="B2412" s="33"/>
      <c r="C2412" s="33"/>
      <c r="D2412" s="37"/>
    </row>
    <row r="2413" spans="1:4" ht="12.75" thickBot="1" x14ac:dyDescent="0.25">
      <c r="A2413" s="33"/>
      <c r="B2413" s="33"/>
      <c r="C2413" s="33"/>
      <c r="D2413" s="37"/>
    </row>
    <row r="2414" spans="1:4" ht="12.75" thickBot="1" x14ac:dyDescent="0.25">
      <c r="A2414" s="33"/>
      <c r="B2414" s="33"/>
      <c r="C2414" s="33"/>
      <c r="D2414" s="37"/>
    </row>
    <row r="2415" spans="1:4" ht="12.75" thickBot="1" x14ac:dyDescent="0.25">
      <c r="A2415" s="33"/>
      <c r="B2415" s="33"/>
      <c r="C2415" s="33"/>
      <c r="D2415" s="37"/>
    </row>
    <row r="2416" spans="1:4" ht="12.75" thickBot="1" x14ac:dyDescent="0.25">
      <c r="A2416" s="33"/>
      <c r="B2416" s="33"/>
      <c r="C2416" s="33"/>
      <c r="D2416" s="37"/>
    </row>
    <row r="2417" spans="1:4" ht="12.75" thickBot="1" x14ac:dyDescent="0.25">
      <c r="A2417" s="33"/>
      <c r="B2417" s="33"/>
      <c r="C2417" s="33"/>
      <c r="D2417" s="37"/>
    </row>
    <row r="2418" spans="1:4" ht="12.75" thickBot="1" x14ac:dyDescent="0.25">
      <c r="A2418" s="33"/>
      <c r="B2418" s="33"/>
      <c r="C2418" s="33"/>
      <c r="D2418" s="37"/>
    </row>
    <row r="2419" spans="1:4" ht="12.75" thickBot="1" x14ac:dyDescent="0.25">
      <c r="A2419" s="33"/>
      <c r="B2419" s="33"/>
      <c r="C2419" s="33"/>
      <c r="D2419" s="37"/>
    </row>
    <row r="2420" spans="1:4" ht="12.75" thickBot="1" x14ac:dyDescent="0.25">
      <c r="A2420" s="33"/>
      <c r="B2420" s="33"/>
      <c r="C2420" s="33"/>
      <c r="D2420" s="37"/>
    </row>
    <row r="2421" spans="1:4" ht="12.75" thickBot="1" x14ac:dyDescent="0.25">
      <c r="A2421" s="33"/>
      <c r="B2421" s="33"/>
      <c r="C2421" s="33"/>
      <c r="D2421" s="37"/>
    </row>
    <row r="2422" spans="1:4" ht="12.75" thickBot="1" x14ac:dyDescent="0.25">
      <c r="A2422" s="33"/>
      <c r="B2422" s="33"/>
      <c r="C2422" s="33"/>
      <c r="D2422" s="37"/>
    </row>
    <row r="2423" spans="1:4" ht="12.75" thickBot="1" x14ac:dyDescent="0.25">
      <c r="A2423" s="33"/>
      <c r="B2423" s="33"/>
      <c r="C2423" s="33"/>
      <c r="D2423" s="37"/>
    </row>
    <row r="2424" spans="1:4" ht="12.75" thickBot="1" x14ac:dyDescent="0.25">
      <c r="A2424" s="33"/>
      <c r="B2424" s="33"/>
      <c r="C2424" s="33"/>
      <c r="D2424" s="37"/>
    </row>
    <row r="2425" spans="1:4" ht="12.75" thickBot="1" x14ac:dyDescent="0.25">
      <c r="A2425" s="33"/>
      <c r="B2425" s="33"/>
      <c r="C2425" s="33"/>
      <c r="D2425" s="37"/>
    </row>
    <row r="2426" spans="1:4" ht="12.75" thickBot="1" x14ac:dyDescent="0.25">
      <c r="A2426" s="33"/>
      <c r="B2426" s="33"/>
      <c r="C2426" s="33"/>
      <c r="D2426" s="37"/>
    </row>
    <row r="2427" spans="1:4" ht="12.75" thickBot="1" x14ac:dyDescent="0.25">
      <c r="A2427" s="33"/>
      <c r="B2427" s="33"/>
      <c r="C2427" s="33"/>
      <c r="D2427" s="37"/>
    </row>
    <row r="2428" spans="1:4" ht="12.75" thickBot="1" x14ac:dyDescent="0.25">
      <c r="A2428" s="33"/>
      <c r="B2428" s="33"/>
      <c r="C2428" s="33"/>
      <c r="D2428" s="37"/>
    </row>
    <row r="2429" spans="1:4" ht="12.75" thickBot="1" x14ac:dyDescent="0.25">
      <c r="A2429" s="33"/>
      <c r="B2429" s="33"/>
      <c r="C2429" s="33"/>
      <c r="D2429" s="37"/>
    </row>
    <row r="2430" spans="1:4" ht="12.75" thickBot="1" x14ac:dyDescent="0.25">
      <c r="A2430" s="33"/>
      <c r="B2430" s="33"/>
      <c r="C2430" s="33"/>
      <c r="D2430" s="37"/>
    </row>
    <row r="2431" spans="1:4" ht="12.75" thickBot="1" x14ac:dyDescent="0.25">
      <c r="A2431" s="33"/>
      <c r="B2431" s="33"/>
      <c r="C2431" s="33"/>
      <c r="D2431" s="37"/>
    </row>
    <row r="2432" spans="1:4" ht="12.75" thickBot="1" x14ac:dyDescent="0.25">
      <c r="A2432" s="33"/>
      <c r="B2432" s="33"/>
      <c r="C2432" s="33"/>
      <c r="D2432" s="37"/>
    </row>
    <row r="2433" spans="1:4" ht="12.75" thickBot="1" x14ac:dyDescent="0.25">
      <c r="A2433" s="33"/>
      <c r="B2433" s="33"/>
      <c r="C2433" s="33"/>
      <c r="D2433" s="37"/>
    </row>
    <row r="2434" spans="1:4" ht="12.75" thickBot="1" x14ac:dyDescent="0.25">
      <c r="A2434" s="33"/>
      <c r="B2434" s="33"/>
      <c r="C2434" s="33"/>
      <c r="D2434" s="37"/>
    </row>
    <row r="2435" spans="1:4" ht="12.75" thickBot="1" x14ac:dyDescent="0.25">
      <c r="A2435" s="33"/>
      <c r="B2435" s="33"/>
      <c r="C2435" s="33"/>
      <c r="D2435" s="37"/>
    </row>
    <row r="2436" spans="1:4" ht="12.75" thickBot="1" x14ac:dyDescent="0.25">
      <c r="A2436" s="33"/>
      <c r="B2436" s="33"/>
      <c r="C2436" s="33"/>
      <c r="D2436" s="37"/>
    </row>
    <row r="2437" spans="1:4" ht="12.75" thickBot="1" x14ac:dyDescent="0.25">
      <c r="A2437" s="33"/>
      <c r="B2437" s="33"/>
      <c r="C2437" s="33"/>
      <c r="D2437" s="37"/>
    </row>
    <row r="2438" spans="1:4" ht="12.75" thickBot="1" x14ac:dyDescent="0.25">
      <c r="A2438" s="33"/>
      <c r="B2438" s="33"/>
      <c r="C2438" s="33"/>
      <c r="D2438" s="37"/>
    </row>
    <row r="2439" spans="1:4" ht="12.75" thickBot="1" x14ac:dyDescent="0.25">
      <c r="A2439" s="33"/>
      <c r="B2439" s="33"/>
      <c r="C2439" s="33"/>
      <c r="D2439" s="37"/>
    </row>
    <row r="2440" spans="1:4" ht="12.75" thickBot="1" x14ac:dyDescent="0.25">
      <c r="A2440" s="33"/>
      <c r="B2440" s="33"/>
      <c r="C2440" s="33"/>
      <c r="D2440" s="37"/>
    </row>
    <row r="2441" spans="1:4" ht="12.75" thickBot="1" x14ac:dyDescent="0.25">
      <c r="A2441" s="33"/>
      <c r="B2441" s="33"/>
      <c r="C2441" s="33"/>
      <c r="D2441" s="37"/>
    </row>
    <row r="2442" spans="1:4" ht="12.75" thickBot="1" x14ac:dyDescent="0.25">
      <c r="A2442" s="33"/>
      <c r="B2442" s="33"/>
      <c r="C2442" s="33"/>
      <c r="D2442" s="37"/>
    </row>
    <row r="2443" spans="1:4" ht="12.75" thickBot="1" x14ac:dyDescent="0.25">
      <c r="A2443" s="33"/>
      <c r="B2443" s="33"/>
      <c r="C2443" s="33"/>
      <c r="D2443" s="37"/>
    </row>
    <row r="2444" spans="1:4" ht="12.75" thickBot="1" x14ac:dyDescent="0.25">
      <c r="A2444" s="33"/>
      <c r="B2444" s="33"/>
      <c r="C2444" s="33"/>
      <c r="D2444" s="37"/>
    </row>
    <row r="2445" spans="1:4" ht="12.75" thickBot="1" x14ac:dyDescent="0.25">
      <c r="A2445" s="33"/>
      <c r="B2445" s="33"/>
      <c r="C2445" s="33"/>
      <c r="D2445" s="37"/>
    </row>
    <row r="2446" spans="1:4" ht="12.75" thickBot="1" x14ac:dyDescent="0.25">
      <c r="A2446" s="33"/>
      <c r="B2446" s="33"/>
      <c r="C2446" s="33"/>
      <c r="D2446" s="37"/>
    </row>
    <row r="2447" spans="1:4" ht="12.75" thickBot="1" x14ac:dyDescent="0.25">
      <c r="A2447" s="33"/>
      <c r="B2447" s="33"/>
      <c r="C2447" s="33"/>
      <c r="D2447" s="37"/>
    </row>
    <row r="2448" spans="1:4" ht="12.75" thickBot="1" x14ac:dyDescent="0.25">
      <c r="A2448" s="33"/>
      <c r="B2448" s="33"/>
      <c r="C2448" s="33"/>
      <c r="D2448" s="37"/>
    </row>
    <row r="2449" spans="1:4" ht="12.75" thickBot="1" x14ac:dyDescent="0.25">
      <c r="A2449" s="33"/>
      <c r="B2449" s="33"/>
      <c r="C2449" s="33"/>
      <c r="D2449" s="37"/>
    </row>
    <row r="2450" spans="1:4" ht="12.75" thickBot="1" x14ac:dyDescent="0.25">
      <c r="A2450" s="33"/>
      <c r="B2450" s="33"/>
      <c r="C2450" s="33"/>
      <c r="D2450" s="37"/>
    </row>
    <row r="2451" spans="1:4" ht="12.75" thickBot="1" x14ac:dyDescent="0.25">
      <c r="A2451" s="33"/>
      <c r="B2451" s="33"/>
      <c r="C2451" s="33"/>
      <c r="D2451" s="37"/>
    </row>
    <row r="2452" spans="1:4" ht="12.75" thickBot="1" x14ac:dyDescent="0.25">
      <c r="A2452" s="33"/>
      <c r="B2452" s="33"/>
      <c r="C2452" s="33"/>
      <c r="D2452" s="37"/>
    </row>
    <row r="2453" spans="1:4" ht="12.75" thickBot="1" x14ac:dyDescent="0.25">
      <c r="A2453" s="33"/>
      <c r="B2453" s="33"/>
      <c r="C2453" s="33"/>
      <c r="D2453" s="37"/>
    </row>
    <row r="2454" spans="1:4" ht="12.75" thickBot="1" x14ac:dyDescent="0.25">
      <c r="A2454" s="33"/>
      <c r="B2454" s="33"/>
      <c r="C2454" s="33"/>
      <c r="D2454" s="37"/>
    </row>
    <row r="2455" spans="1:4" ht="12.75" thickBot="1" x14ac:dyDescent="0.25">
      <c r="A2455" s="33"/>
      <c r="B2455" s="33"/>
      <c r="C2455" s="33"/>
      <c r="D2455" s="37"/>
    </row>
    <row r="2456" spans="1:4" ht="12.75" thickBot="1" x14ac:dyDescent="0.25">
      <c r="A2456" s="33"/>
      <c r="B2456" s="33"/>
      <c r="C2456" s="33"/>
      <c r="D2456" s="37"/>
    </row>
    <row r="2457" spans="1:4" ht="12.75" thickBot="1" x14ac:dyDescent="0.25">
      <c r="A2457" s="33"/>
      <c r="B2457" s="33"/>
      <c r="C2457" s="33"/>
      <c r="D2457" s="37"/>
    </row>
    <row r="2458" spans="1:4" ht="12.75" thickBot="1" x14ac:dyDescent="0.25">
      <c r="A2458" s="33"/>
      <c r="B2458" s="33"/>
      <c r="C2458" s="33"/>
      <c r="D2458" s="37"/>
    </row>
    <row r="2459" spans="1:4" ht="12.75" thickBot="1" x14ac:dyDescent="0.25">
      <c r="A2459" s="33"/>
      <c r="B2459" s="33"/>
      <c r="C2459" s="33"/>
      <c r="D2459" s="37"/>
    </row>
    <row r="2460" spans="1:4" ht="12.75" thickBot="1" x14ac:dyDescent="0.25">
      <c r="A2460" s="33"/>
      <c r="B2460" s="33"/>
      <c r="C2460" s="33"/>
      <c r="D2460" s="37"/>
    </row>
    <row r="2461" spans="1:4" ht="12.75" thickBot="1" x14ac:dyDescent="0.25">
      <c r="A2461" s="33"/>
      <c r="B2461" s="33"/>
      <c r="C2461" s="33"/>
      <c r="D2461" s="37"/>
    </row>
    <row r="2462" spans="1:4" ht="12.75" thickBot="1" x14ac:dyDescent="0.25">
      <c r="A2462" s="33"/>
      <c r="B2462" s="33"/>
      <c r="C2462" s="33"/>
      <c r="D2462" s="37"/>
    </row>
    <row r="2463" spans="1:4" ht="12.75" thickBot="1" x14ac:dyDescent="0.25">
      <c r="A2463" s="33"/>
      <c r="B2463" s="33"/>
      <c r="C2463" s="33"/>
      <c r="D2463" s="37"/>
    </row>
    <row r="2464" spans="1:4" ht="12.75" thickBot="1" x14ac:dyDescent="0.25">
      <c r="A2464" s="33"/>
      <c r="B2464" s="33"/>
      <c r="C2464" s="33"/>
      <c r="D2464" s="37"/>
    </row>
    <row r="2465" spans="1:4" ht="12.75" thickBot="1" x14ac:dyDescent="0.25">
      <c r="A2465" s="33"/>
      <c r="B2465" s="33"/>
      <c r="C2465" s="33"/>
      <c r="D2465" s="37"/>
    </row>
    <row r="2466" spans="1:4" ht="12.75" thickBot="1" x14ac:dyDescent="0.25">
      <c r="A2466" s="33"/>
      <c r="B2466" s="33"/>
      <c r="C2466" s="33"/>
      <c r="D2466" s="37"/>
    </row>
    <row r="2467" spans="1:4" ht="12.75" thickBot="1" x14ac:dyDescent="0.25">
      <c r="A2467" s="33"/>
      <c r="B2467" s="33"/>
      <c r="C2467" s="33"/>
      <c r="D2467" s="37"/>
    </row>
    <row r="2468" spans="1:4" ht="12.75" thickBot="1" x14ac:dyDescent="0.25">
      <c r="A2468" s="33"/>
      <c r="B2468" s="33"/>
      <c r="C2468" s="33"/>
      <c r="D2468" s="37"/>
    </row>
    <row r="2469" spans="1:4" ht="12.75" thickBot="1" x14ac:dyDescent="0.25">
      <c r="A2469" s="33"/>
      <c r="B2469" s="33"/>
      <c r="C2469" s="33"/>
      <c r="D2469" s="37"/>
    </row>
    <row r="2470" spans="1:4" ht="12.75" thickBot="1" x14ac:dyDescent="0.25">
      <c r="A2470" s="33"/>
      <c r="B2470" s="33"/>
      <c r="C2470" s="33"/>
      <c r="D2470" s="37"/>
    </row>
    <row r="2471" spans="1:4" ht="12.75" thickBot="1" x14ac:dyDescent="0.25">
      <c r="A2471" s="33"/>
      <c r="B2471" s="33"/>
      <c r="C2471" s="33"/>
      <c r="D2471" s="37"/>
    </row>
    <row r="2472" spans="1:4" ht="12.75" thickBot="1" x14ac:dyDescent="0.25">
      <c r="A2472" s="33"/>
      <c r="B2472" s="33"/>
      <c r="C2472" s="33"/>
      <c r="D2472" s="37"/>
    </row>
    <row r="2473" spans="1:4" ht="12.75" thickBot="1" x14ac:dyDescent="0.25">
      <c r="A2473" s="33"/>
      <c r="B2473" s="33"/>
      <c r="C2473" s="33"/>
      <c r="D2473" s="37"/>
    </row>
    <row r="2474" spans="1:4" ht="12.75" thickBot="1" x14ac:dyDescent="0.25">
      <c r="A2474" s="33"/>
      <c r="B2474" s="33"/>
      <c r="C2474" s="33"/>
      <c r="D2474" s="37"/>
    </row>
    <row r="2475" spans="1:4" ht="12.75" thickBot="1" x14ac:dyDescent="0.25">
      <c r="A2475" s="33"/>
      <c r="B2475" s="33"/>
      <c r="C2475" s="33"/>
      <c r="D2475" s="37"/>
    </row>
    <row r="2476" spans="1:4" ht="12.75" thickBot="1" x14ac:dyDescent="0.25">
      <c r="A2476" s="33"/>
      <c r="B2476" s="33"/>
      <c r="C2476" s="33"/>
      <c r="D2476" s="37"/>
    </row>
    <row r="2477" spans="1:4" ht="12.75" thickBot="1" x14ac:dyDescent="0.25">
      <c r="A2477" s="33"/>
      <c r="B2477" s="33"/>
      <c r="C2477" s="33"/>
      <c r="D2477" s="37"/>
    </row>
    <row r="2478" spans="1:4" ht="12.75" thickBot="1" x14ac:dyDescent="0.25">
      <c r="A2478" s="33"/>
      <c r="B2478" s="33"/>
      <c r="C2478" s="33"/>
      <c r="D2478" s="37"/>
    </row>
    <row r="2479" spans="1:4" ht="12.75" thickBot="1" x14ac:dyDescent="0.25">
      <c r="A2479" s="33"/>
      <c r="B2479" s="33"/>
      <c r="C2479" s="33"/>
      <c r="D2479" s="37"/>
    </row>
    <row r="2480" spans="1:4" ht="12.75" thickBot="1" x14ac:dyDescent="0.25">
      <c r="A2480" s="33"/>
      <c r="B2480" s="33"/>
      <c r="C2480" s="33"/>
      <c r="D2480" s="37"/>
    </row>
    <row r="2481" spans="1:4" ht="12.75" thickBot="1" x14ac:dyDescent="0.25">
      <c r="A2481" s="33"/>
      <c r="B2481" s="33"/>
      <c r="C2481" s="33"/>
      <c r="D2481" s="37"/>
    </row>
    <row r="2482" spans="1:4" ht="12.75" thickBot="1" x14ac:dyDescent="0.25">
      <c r="A2482" s="33"/>
      <c r="B2482" s="33"/>
      <c r="C2482" s="33"/>
      <c r="D2482" s="37"/>
    </row>
    <row r="2483" spans="1:4" ht="12.75" thickBot="1" x14ac:dyDescent="0.25">
      <c r="A2483" s="33"/>
      <c r="B2483" s="33"/>
      <c r="C2483" s="33"/>
      <c r="D2483" s="37"/>
    </row>
    <row r="2484" spans="1:4" ht="12.75" thickBot="1" x14ac:dyDescent="0.25">
      <c r="A2484" s="33"/>
      <c r="B2484" s="33"/>
      <c r="C2484" s="33"/>
      <c r="D2484" s="37"/>
    </row>
    <row r="2485" spans="1:4" ht="12.75" thickBot="1" x14ac:dyDescent="0.25">
      <c r="A2485" s="33"/>
      <c r="B2485" s="33"/>
      <c r="C2485" s="33"/>
      <c r="D2485" s="37"/>
    </row>
    <row r="2486" spans="1:4" ht="12.75" thickBot="1" x14ac:dyDescent="0.25">
      <c r="A2486" s="33"/>
      <c r="B2486" s="33"/>
      <c r="C2486" s="33"/>
      <c r="D2486" s="37"/>
    </row>
    <row r="2487" spans="1:4" ht="12.75" thickBot="1" x14ac:dyDescent="0.25">
      <c r="A2487" s="33"/>
      <c r="B2487" s="33"/>
      <c r="C2487" s="33"/>
      <c r="D2487" s="37"/>
    </row>
    <row r="2488" spans="1:4" ht="12.75" thickBot="1" x14ac:dyDescent="0.25">
      <c r="A2488" s="33"/>
      <c r="B2488" s="33"/>
      <c r="C2488" s="33"/>
      <c r="D2488" s="37"/>
    </row>
    <row r="2489" spans="1:4" ht="12.75" thickBot="1" x14ac:dyDescent="0.25">
      <c r="A2489" s="33"/>
      <c r="B2489" s="33"/>
      <c r="C2489" s="33"/>
      <c r="D2489" s="37"/>
    </row>
    <row r="2490" spans="1:4" ht="12.75" thickBot="1" x14ac:dyDescent="0.25">
      <c r="A2490" s="33"/>
      <c r="B2490" s="33"/>
      <c r="C2490" s="33"/>
      <c r="D2490" s="37"/>
    </row>
    <row r="2491" spans="1:4" ht="12.75" thickBot="1" x14ac:dyDescent="0.25">
      <c r="A2491" s="33"/>
      <c r="B2491" s="33"/>
      <c r="C2491" s="33"/>
      <c r="D2491" s="37"/>
    </row>
    <row r="2492" spans="1:4" ht="12.75" thickBot="1" x14ac:dyDescent="0.25">
      <c r="A2492" s="33"/>
      <c r="B2492" s="33"/>
      <c r="C2492" s="33"/>
      <c r="D2492" s="37"/>
    </row>
    <row r="2493" spans="1:4" ht="12.75" thickBot="1" x14ac:dyDescent="0.25">
      <c r="A2493" s="33"/>
      <c r="B2493" s="33"/>
      <c r="C2493" s="33"/>
      <c r="D2493" s="37"/>
    </row>
    <row r="2494" spans="1:4" ht="12.75" thickBot="1" x14ac:dyDescent="0.25">
      <c r="A2494" s="33"/>
      <c r="B2494" s="33"/>
      <c r="C2494" s="33"/>
      <c r="D2494" s="37"/>
    </row>
    <row r="2495" spans="1:4" ht="12.75" thickBot="1" x14ac:dyDescent="0.25">
      <c r="A2495" s="33"/>
      <c r="B2495" s="33"/>
      <c r="C2495" s="33"/>
      <c r="D2495" s="37"/>
    </row>
    <row r="2496" spans="1:4" ht="12.75" thickBot="1" x14ac:dyDescent="0.25">
      <c r="A2496" s="33"/>
      <c r="B2496" s="33"/>
      <c r="C2496" s="33"/>
      <c r="D2496" s="37"/>
    </row>
    <row r="2497" spans="1:4" ht="12.75" thickBot="1" x14ac:dyDescent="0.25">
      <c r="A2497" s="33"/>
      <c r="B2497" s="33"/>
      <c r="C2497" s="33"/>
      <c r="D2497" s="37"/>
    </row>
    <row r="2498" spans="1:4" ht="12.75" thickBot="1" x14ac:dyDescent="0.25">
      <c r="A2498" s="33"/>
      <c r="B2498" s="33"/>
      <c r="C2498" s="33"/>
      <c r="D2498" s="37"/>
    </row>
    <row r="2499" spans="1:4" ht="12.75" thickBot="1" x14ac:dyDescent="0.25">
      <c r="A2499" s="33"/>
      <c r="B2499" s="33"/>
      <c r="C2499" s="33"/>
      <c r="D2499" s="37"/>
    </row>
    <row r="2500" spans="1:4" ht="12.75" thickBot="1" x14ac:dyDescent="0.25">
      <c r="A2500" s="33"/>
      <c r="B2500" s="33"/>
      <c r="C2500" s="33"/>
      <c r="D2500" s="37"/>
    </row>
    <row r="2501" spans="1:4" ht="12.75" thickBot="1" x14ac:dyDescent="0.25">
      <c r="A2501" s="33"/>
      <c r="B2501" s="33"/>
      <c r="C2501" s="33"/>
      <c r="D2501" s="37"/>
    </row>
    <row r="2502" spans="1:4" ht="12.75" thickBot="1" x14ac:dyDescent="0.25">
      <c r="A2502" s="33"/>
      <c r="B2502" s="33"/>
      <c r="C2502" s="33"/>
      <c r="D2502" s="37"/>
    </row>
    <row r="2503" spans="1:4" ht="12.75" thickBot="1" x14ac:dyDescent="0.25">
      <c r="A2503" s="33"/>
      <c r="B2503" s="33"/>
      <c r="C2503" s="33"/>
      <c r="D2503" s="37"/>
    </row>
    <row r="2504" spans="1:4" ht="12.75" thickBot="1" x14ac:dyDescent="0.25">
      <c r="A2504" s="33"/>
      <c r="B2504" s="33"/>
      <c r="C2504" s="33"/>
      <c r="D2504" s="37"/>
    </row>
    <row r="2505" spans="1:4" ht="12.75" thickBot="1" x14ac:dyDescent="0.25">
      <c r="A2505" s="33"/>
      <c r="B2505" s="33"/>
      <c r="C2505" s="33"/>
      <c r="D2505" s="37"/>
    </row>
    <row r="2506" spans="1:4" ht="12.75" thickBot="1" x14ac:dyDescent="0.25">
      <c r="A2506" s="33"/>
      <c r="B2506" s="33"/>
      <c r="C2506" s="33"/>
      <c r="D2506" s="37"/>
    </row>
    <row r="2507" spans="1:4" ht="12.75" thickBot="1" x14ac:dyDescent="0.25">
      <c r="A2507" s="33"/>
      <c r="B2507" s="33"/>
      <c r="C2507" s="33"/>
      <c r="D2507" s="37"/>
    </row>
    <row r="2508" spans="1:4" ht="12.75" thickBot="1" x14ac:dyDescent="0.25">
      <c r="A2508" s="33"/>
      <c r="B2508" s="33"/>
      <c r="C2508" s="33"/>
      <c r="D2508" s="37"/>
    </row>
    <row r="2509" spans="1:4" ht="12.75" thickBot="1" x14ac:dyDescent="0.25">
      <c r="A2509" s="33"/>
      <c r="B2509" s="33"/>
      <c r="C2509" s="33"/>
      <c r="D2509" s="37"/>
    </row>
    <row r="2510" spans="1:4" ht="12.75" thickBot="1" x14ac:dyDescent="0.25">
      <c r="A2510" s="33"/>
      <c r="B2510" s="33"/>
      <c r="C2510" s="33"/>
      <c r="D2510" s="37"/>
    </row>
    <row r="2511" spans="1:4" ht="12.75" thickBot="1" x14ac:dyDescent="0.25">
      <c r="A2511" s="33"/>
      <c r="B2511" s="33"/>
      <c r="C2511" s="33"/>
      <c r="D2511" s="37"/>
    </row>
    <row r="2512" spans="1:4" ht="12.75" thickBot="1" x14ac:dyDescent="0.25">
      <c r="A2512" s="33"/>
      <c r="B2512" s="33"/>
      <c r="C2512" s="33"/>
      <c r="D2512" s="37"/>
    </row>
    <row r="2513" spans="1:4" ht="12.75" thickBot="1" x14ac:dyDescent="0.25">
      <c r="A2513" s="33"/>
      <c r="B2513" s="33"/>
      <c r="C2513" s="33"/>
      <c r="D2513" s="37"/>
    </row>
    <row r="2514" spans="1:4" ht="12.75" thickBot="1" x14ac:dyDescent="0.25">
      <c r="A2514" s="33"/>
      <c r="B2514" s="33"/>
      <c r="C2514" s="33"/>
      <c r="D2514" s="37"/>
    </row>
    <row r="2515" spans="1:4" ht="12.75" thickBot="1" x14ac:dyDescent="0.25">
      <c r="A2515" s="33"/>
      <c r="B2515" s="33"/>
      <c r="C2515" s="33"/>
      <c r="D2515" s="37"/>
    </row>
    <row r="2516" spans="1:4" ht="12.75" thickBot="1" x14ac:dyDescent="0.25">
      <c r="A2516" s="33"/>
      <c r="B2516" s="33"/>
      <c r="C2516" s="33"/>
      <c r="D2516" s="37"/>
    </row>
    <row r="2517" spans="1:4" ht="12.75" thickBot="1" x14ac:dyDescent="0.25">
      <c r="A2517" s="33"/>
      <c r="B2517" s="33"/>
      <c r="C2517" s="33"/>
      <c r="D2517" s="37"/>
    </row>
    <row r="2518" spans="1:4" ht="12.75" thickBot="1" x14ac:dyDescent="0.25">
      <c r="A2518" s="33"/>
      <c r="B2518" s="33"/>
      <c r="C2518" s="33"/>
      <c r="D2518" s="37"/>
    </row>
    <row r="2519" spans="1:4" ht="12.75" thickBot="1" x14ac:dyDescent="0.25">
      <c r="A2519" s="33"/>
      <c r="B2519" s="33"/>
      <c r="C2519" s="33"/>
      <c r="D2519" s="37"/>
    </row>
    <row r="2520" spans="1:4" ht="12.75" thickBot="1" x14ac:dyDescent="0.25">
      <c r="A2520" s="33"/>
      <c r="B2520" s="33"/>
      <c r="C2520" s="33"/>
      <c r="D2520" s="37"/>
    </row>
    <row r="2521" spans="1:4" ht="12.75" thickBot="1" x14ac:dyDescent="0.25">
      <c r="A2521" s="33"/>
      <c r="B2521" s="33"/>
      <c r="C2521" s="33"/>
      <c r="D2521" s="37"/>
    </row>
    <row r="2522" spans="1:4" ht="12.75" thickBot="1" x14ac:dyDescent="0.25">
      <c r="A2522" s="33"/>
      <c r="B2522" s="33"/>
      <c r="C2522" s="33"/>
      <c r="D2522" s="37"/>
    </row>
    <row r="2523" spans="1:4" ht="12.75" thickBot="1" x14ac:dyDescent="0.25">
      <c r="A2523" s="33"/>
      <c r="B2523" s="33"/>
      <c r="C2523" s="33"/>
      <c r="D2523" s="37"/>
    </row>
    <row r="2524" spans="1:4" ht="12.75" thickBot="1" x14ac:dyDescent="0.25">
      <c r="A2524" s="33"/>
      <c r="B2524" s="33"/>
      <c r="C2524" s="33"/>
      <c r="D2524" s="37"/>
    </row>
    <row r="2525" spans="1:4" ht="12.75" thickBot="1" x14ac:dyDescent="0.25">
      <c r="A2525" s="33"/>
      <c r="B2525" s="33"/>
      <c r="C2525" s="33"/>
      <c r="D2525" s="37"/>
    </row>
    <row r="2526" spans="1:4" ht="12.75" thickBot="1" x14ac:dyDescent="0.25">
      <c r="A2526" s="33"/>
      <c r="B2526" s="33"/>
      <c r="C2526" s="33"/>
      <c r="D2526" s="37"/>
    </row>
    <row r="2527" spans="1:4" ht="12.75" thickBot="1" x14ac:dyDescent="0.25">
      <c r="A2527" s="33"/>
      <c r="B2527" s="33"/>
      <c r="C2527" s="33"/>
      <c r="D2527" s="37"/>
    </row>
    <row r="2528" spans="1:4" ht="12.75" thickBot="1" x14ac:dyDescent="0.25">
      <c r="A2528" s="33"/>
      <c r="B2528" s="33"/>
      <c r="C2528" s="33"/>
      <c r="D2528" s="37"/>
    </row>
    <row r="2529" spans="1:4" ht="12.75" thickBot="1" x14ac:dyDescent="0.25">
      <c r="A2529" s="33"/>
      <c r="B2529" s="33"/>
      <c r="C2529" s="33"/>
      <c r="D2529" s="37"/>
    </row>
    <row r="2530" spans="1:4" ht="12.75" thickBot="1" x14ac:dyDescent="0.25">
      <c r="A2530" s="33"/>
      <c r="B2530" s="33"/>
      <c r="C2530" s="33"/>
      <c r="D2530" s="37"/>
    </row>
    <row r="2531" spans="1:4" ht="12.75" thickBot="1" x14ac:dyDescent="0.25">
      <c r="A2531" s="33"/>
      <c r="B2531" s="33"/>
      <c r="C2531" s="33"/>
      <c r="D2531" s="37"/>
    </row>
    <row r="2532" spans="1:4" ht="12.75" thickBot="1" x14ac:dyDescent="0.25">
      <c r="A2532" s="33"/>
      <c r="B2532" s="33"/>
      <c r="C2532" s="33"/>
      <c r="D2532" s="37"/>
    </row>
    <row r="2533" spans="1:4" ht="12.75" thickBot="1" x14ac:dyDescent="0.25">
      <c r="A2533" s="33"/>
      <c r="B2533" s="33"/>
      <c r="C2533" s="33"/>
      <c r="D2533" s="37"/>
    </row>
    <row r="2534" spans="1:4" ht="12.75" thickBot="1" x14ac:dyDescent="0.25">
      <c r="A2534" s="33"/>
      <c r="B2534" s="33"/>
      <c r="C2534" s="33"/>
      <c r="D2534" s="37"/>
    </row>
    <row r="2535" spans="1:4" ht="12.75" thickBot="1" x14ac:dyDescent="0.25">
      <c r="A2535" s="33"/>
      <c r="B2535" s="33"/>
      <c r="C2535" s="33"/>
      <c r="D2535" s="37"/>
    </row>
    <row r="2536" spans="1:4" ht="12.75" thickBot="1" x14ac:dyDescent="0.25">
      <c r="A2536" s="33"/>
      <c r="B2536" s="33"/>
      <c r="C2536" s="33"/>
      <c r="D2536" s="37"/>
    </row>
    <row r="2537" spans="1:4" ht="12.75" thickBot="1" x14ac:dyDescent="0.25">
      <c r="A2537" s="33"/>
      <c r="B2537" s="33"/>
      <c r="C2537" s="33"/>
      <c r="D2537" s="37"/>
    </row>
    <row r="2538" spans="1:4" ht="12.75" thickBot="1" x14ac:dyDescent="0.25">
      <c r="A2538" s="33"/>
      <c r="B2538" s="33"/>
      <c r="C2538" s="33"/>
      <c r="D2538" s="37"/>
    </row>
    <row r="2539" spans="1:4" ht="12.75" thickBot="1" x14ac:dyDescent="0.25">
      <c r="A2539" s="33"/>
      <c r="B2539" s="33"/>
      <c r="C2539" s="33"/>
      <c r="D2539" s="37"/>
    </row>
    <row r="2540" spans="1:4" ht="12.75" thickBot="1" x14ac:dyDescent="0.25">
      <c r="A2540" s="33"/>
      <c r="B2540" s="33"/>
      <c r="C2540" s="33"/>
      <c r="D2540" s="37"/>
    </row>
    <row r="2541" spans="1:4" ht="12.75" thickBot="1" x14ac:dyDescent="0.25">
      <c r="A2541" s="33"/>
      <c r="B2541" s="33"/>
      <c r="C2541" s="33"/>
      <c r="D2541" s="37"/>
    </row>
    <row r="2542" spans="1:4" ht="12.75" thickBot="1" x14ac:dyDescent="0.25">
      <c r="A2542" s="33"/>
      <c r="B2542" s="33"/>
      <c r="C2542" s="33"/>
      <c r="D2542" s="37"/>
    </row>
    <row r="2543" spans="1:4" ht="12.75" thickBot="1" x14ac:dyDescent="0.25">
      <c r="A2543" s="33"/>
      <c r="B2543" s="33"/>
      <c r="C2543" s="33"/>
      <c r="D2543" s="37"/>
    </row>
    <row r="2544" spans="1:4" ht="12.75" thickBot="1" x14ac:dyDescent="0.25">
      <c r="A2544" s="33"/>
      <c r="B2544" s="33"/>
      <c r="C2544" s="33"/>
      <c r="D2544" s="37"/>
    </row>
    <row r="2545" spans="1:4" ht="12.75" thickBot="1" x14ac:dyDescent="0.25">
      <c r="A2545" s="33"/>
      <c r="B2545" s="33"/>
      <c r="C2545" s="33"/>
      <c r="D2545" s="37"/>
    </row>
    <row r="2546" spans="1:4" ht="12.75" thickBot="1" x14ac:dyDescent="0.25">
      <c r="A2546" s="33"/>
      <c r="B2546" s="33"/>
      <c r="C2546" s="33"/>
      <c r="D2546" s="37"/>
    </row>
    <row r="2547" spans="1:4" ht="12.75" thickBot="1" x14ac:dyDescent="0.25">
      <c r="A2547" s="33"/>
      <c r="B2547" s="33"/>
      <c r="C2547" s="33"/>
      <c r="D2547" s="37"/>
    </row>
    <row r="2548" spans="1:4" ht="12.75" thickBot="1" x14ac:dyDescent="0.25">
      <c r="A2548" s="33"/>
      <c r="B2548" s="33"/>
      <c r="C2548" s="33"/>
      <c r="D2548" s="37"/>
    </row>
    <row r="2549" spans="1:4" ht="12.75" thickBot="1" x14ac:dyDescent="0.25">
      <c r="A2549" s="33"/>
      <c r="B2549" s="33"/>
      <c r="C2549" s="33"/>
      <c r="D2549" s="37"/>
    </row>
    <row r="2550" spans="1:4" ht="12.75" thickBot="1" x14ac:dyDescent="0.25">
      <c r="A2550" s="33"/>
      <c r="B2550" s="33"/>
      <c r="C2550" s="33"/>
      <c r="D2550" s="37"/>
    </row>
    <row r="2551" spans="1:4" ht="12.75" thickBot="1" x14ac:dyDescent="0.25">
      <c r="A2551" s="33"/>
      <c r="B2551" s="33"/>
      <c r="C2551" s="33"/>
      <c r="D2551" s="37"/>
    </row>
    <row r="2552" spans="1:4" ht="12.75" thickBot="1" x14ac:dyDescent="0.25">
      <c r="A2552" s="33"/>
      <c r="B2552" s="33"/>
      <c r="C2552" s="33"/>
      <c r="D2552" s="37"/>
    </row>
    <row r="2553" spans="1:4" ht="12.75" thickBot="1" x14ac:dyDescent="0.25">
      <c r="A2553" s="33"/>
      <c r="B2553" s="33"/>
      <c r="C2553" s="33"/>
      <c r="D2553" s="37"/>
    </row>
    <row r="2554" spans="1:4" ht="12.75" thickBot="1" x14ac:dyDescent="0.25">
      <c r="A2554" s="33"/>
      <c r="B2554" s="33"/>
      <c r="C2554" s="33"/>
      <c r="D2554" s="37"/>
    </row>
    <row r="2555" spans="1:4" ht="12.75" thickBot="1" x14ac:dyDescent="0.25">
      <c r="A2555" s="33"/>
      <c r="B2555" s="33"/>
      <c r="C2555" s="33"/>
      <c r="D2555" s="37"/>
    </row>
    <row r="2556" spans="1:4" ht="12.75" thickBot="1" x14ac:dyDescent="0.25">
      <c r="A2556" s="33"/>
      <c r="B2556" s="33"/>
      <c r="C2556" s="33"/>
      <c r="D2556" s="37"/>
    </row>
    <row r="2557" spans="1:4" ht="12.75" thickBot="1" x14ac:dyDescent="0.25">
      <c r="A2557" s="33"/>
      <c r="B2557" s="33"/>
      <c r="C2557" s="33"/>
      <c r="D2557" s="37"/>
    </row>
    <row r="2558" spans="1:4" ht="12.75" thickBot="1" x14ac:dyDescent="0.25">
      <c r="A2558" s="33"/>
      <c r="B2558" s="33"/>
      <c r="C2558" s="33"/>
      <c r="D2558" s="37"/>
    </row>
    <row r="2559" spans="1:4" ht="12.75" thickBot="1" x14ac:dyDescent="0.25">
      <c r="A2559" s="33"/>
      <c r="B2559" s="33"/>
      <c r="C2559" s="33"/>
      <c r="D2559" s="37"/>
    </row>
    <row r="2560" spans="1:4" ht="12.75" thickBot="1" x14ac:dyDescent="0.25">
      <c r="A2560" s="33"/>
      <c r="B2560" s="33"/>
      <c r="C2560" s="33"/>
      <c r="D2560" s="37"/>
    </row>
    <row r="2561" spans="1:4" ht="12.75" thickBot="1" x14ac:dyDescent="0.25">
      <c r="A2561" s="33"/>
      <c r="B2561" s="33"/>
      <c r="C2561" s="33"/>
      <c r="D2561" s="37"/>
    </row>
    <row r="2562" spans="1:4" ht="12.75" thickBot="1" x14ac:dyDescent="0.25">
      <c r="A2562" s="33"/>
      <c r="B2562" s="33"/>
      <c r="C2562" s="33"/>
      <c r="D2562" s="37"/>
    </row>
    <row r="2563" spans="1:4" ht="12.75" thickBot="1" x14ac:dyDescent="0.25">
      <c r="A2563" s="33"/>
      <c r="B2563" s="33"/>
      <c r="C2563" s="33"/>
      <c r="D2563" s="37"/>
    </row>
    <row r="2564" spans="1:4" ht="12.75" thickBot="1" x14ac:dyDescent="0.25">
      <c r="A2564" s="33"/>
      <c r="B2564" s="33"/>
      <c r="C2564" s="33"/>
      <c r="D2564" s="37"/>
    </row>
    <row r="2565" spans="1:4" ht="12.75" thickBot="1" x14ac:dyDescent="0.25">
      <c r="A2565" s="33"/>
      <c r="B2565" s="33"/>
      <c r="C2565" s="33"/>
      <c r="D2565" s="37"/>
    </row>
    <row r="2566" spans="1:4" ht="12.75" thickBot="1" x14ac:dyDescent="0.25">
      <c r="A2566" s="33"/>
      <c r="B2566" s="33"/>
      <c r="C2566" s="33"/>
      <c r="D2566" s="37"/>
    </row>
    <row r="2567" spans="1:4" ht="12.75" thickBot="1" x14ac:dyDescent="0.25">
      <c r="A2567" s="33"/>
      <c r="B2567" s="33"/>
      <c r="C2567" s="33"/>
      <c r="D2567" s="37"/>
    </row>
    <row r="2568" spans="1:4" ht="12.75" thickBot="1" x14ac:dyDescent="0.25">
      <c r="A2568" s="33"/>
      <c r="B2568" s="33"/>
      <c r="C2568" s="33"/>
      <c r="D2568" s="37"/>
    </row>
    <row r="2569" spans="1:4" ht="12.75" thickBot="1" x14ac:dyDescent="0.25">
      <c r="A2569" s="33"/>
      <c r="B2569" s="33"/>
      <c r="C2569" s="33"/>
      <c r="D2569" s="37"/>
    </row>
    <row r="2570" spans="1:4" ht="12.75" thickBot="1" x14ac:dyDescent="0.25">
      <c r="A2570" s="33"/>
      <c r="B2570" s="33"/>
      <c r="C2570" s="33"/>
      <c r="D2570" s="37"/>
    </row>
    <row r="2571" spans="1:4" ht="12.75" thickBot="1" x14ac:dyDescent="0.25">
      <c r="A2571" s="33"/>
      <c r="B2571" s="33"/>
      <c r="C2571" s="33"/>
      <c r="D2571" s="37"/>
    </row>
    <row r="2572" spans="1:4" ht="12.75" thickBot="1" x14ac:dyDescent="0.25">
      <c r="A2572" s="33"/>
      <c r="B2572" s="33"/>
      <c r="C2572" s="33"/>
      <c r="D2572" s="37"/>
    </row>
    <row r="2573" spans="1:4" ht="12.75" thickBot="1" x14ac:dyDescent="0.25">
      <c r="A2573" s="33"/>
      <c r="B2573" s="33"/>
      <c r="C2573" s="33"/>
      <c r="D2573" s="37"/>
    </row>
    <row r="2574" spans="1:4" ht="12.75" thickBot="1" x14ac:dyDescent="0.25">
      <c r="A2574" s="33"/>
      <c r="B2574" s="33"/>
      <c r="C2574" s="33"/>
      <c r="D2574" s="37"/>
    </row>
    <row r="2575" spans="1:4" ht="12.75" thickBot="1" x14ac:dyDescent="0.25">
      <c r="A2575" s="33"/>
      <c r="B2575" s="33"/>
      <c r="C2575" s="33"/>
      <c r="D2575" s="37"/>
    </row>
    <row r="2576" spans="1:4" ht="12.75" thickBot="1" x14ac:dyDescent="0.25">
      <c r="A2576" s="33"/>
      <c r="B2576" s="33"/>
      <c r="C2576" s="33"/>
      <c r="D2576" s="37"/>
    </row>
    <row r="2577" spans="1:4" ht="12.75" thickBot="1" x14ac:dyDescent="0.25">
      <c r="A2577" s="33"/>
      <c r="B2577" s="33"/>
      <c r="C2577" s="33"/>
      <c r="D2577" s="37"/>
    </row>
    <row r="2578" spans="1:4" ht="12.75" thickBot="1" x14ac:dyDescent="0.25">
      <c r="A2578" s="33"/>
      <c r="B2578" s="33"/>
      <c r="C2578" s="33"/>
      <c r="D2578" s="37"/>
    </row>
    <row r="2579" spans="1:4" ht="12.75" thickBot="1" x14ac:dyDescent="0.25">
      <c r="A2579" s="33"/>
      <c r="B2579" s="33"/>
      <c r="C2579" s="33"/>
      <c r="D2579" s="37"/>
    </row>
    <row r="2580" spans="1:4" ht="12.75" thickBot="1" x14ac:dyDescent="0.25">
      <c r="A2580" s="33"/>
      <c r="B2580" s="33"/>
      <c r="C2580" s="33"/>
      <c r="D2580" s="37"/>
    </row>
    <row r="2581" spans="1:4" ht="12.75" thickBot="1" x14ac:dyDescent="0.25">
      <c r="A2581" s="33"/>
      <c r="B2581" s="33"/>
      <c r="C2581" s="33"/>
      <c r="D2581" s="37"/>
    </row>
    <row r="2582" spans="1:4" ht="12.75" thickBot="1" x14ac:dyDescent="0.25">
      <c r="A2582" s="33"/>
      <c r="B2582" s="33"/>
      <c r="C2582" s="33"/>
      <c r="D2582" s="37"/>
    </row>
    <row r="2583" spans="1:4" ht="12.75" thickBot="1" x14ac:dyDescent="0.25">
      <c r="A2583" s="33"/>
      <c r="B2583" s="33"/>
      <c r="C2583" s="33"/>
      <c r="D2583" s="37"/>
    </row>
    <row r="2584" spans="1:4" ht="12.75" thickBot="1" x14ac:dyDescent="0.25">
      <c r="A2584" s="33"/>
      <c r="B2584" s="33"/>
      <c r="C2584" s="33"/>
      <c r="D2584" s="37"/>
    </row>
    <row r="2585" spans="1:4" ht="12.75" thickBot="1" x14ac:dyDescent="0.25">
      <c r="A2585" s="33"/>
      <c r="B2585" s="33"/>
      <c r="C2585" s="33"/>
      <c r="D2585" s="37"/>
    </row>
    <row r="2586" spans="1:4" ht="12.75" thickBot="1" x14ac:dyDescent="0.25">
      <c r="A2586" s="33"/>
      <c r="B2586" s="33"/>
      <c r="C2586" s="33"/>
      <c r="D2586" s="37"/>
    </row>
    <row r="2587" spans="1:4" ht="12.75" thickBot="1" x14ac:dyDescent="0.25">
      <c r="A2587" s="33"/>
      <c r="B2587" s="33"/>
      <c r="C2587" s="33"/>
      <c r="D2587" s="37"/>
    </row>
    <row r="2588" spans="1:4" ht="12.75" thickBot="1" x14ac:dyDescent="0.25">
      <c r="A2588" s="33"/>
      <c r="B2588" s="33"/>
      <c r="C2588" s="33"/>
      <c r="D2588" s="37"/>
    </row>
    <row r="2589" spans="1:4" ht="12.75" thickBot="1" x14ac:dyDescent="0.25">
      <c r="A2589" s="33"/>
      <c r="B2589" s="33"/>
      <c r="C2589" s="33"/>
      <c r="D2589" s="37"/>
    </row>
    <row r="2590" spans="1:4" ht="12.75" thickBot="1" x14ac:dyDescent="0.25">
      <c r="A2590" s="33"/>
      <c r="B2590" s="33"/>
      <c r="C2590" s="33"/>
      <c r="D2590" s="37"/>
    </row>
    <row r="2591" spans="1:4" ht="12.75" thickBot="1" x14ac:dyDescent="0.25">
      <c r="A2591" s="33"/>
      <c r="B2591" s="33"/>
      <c r="C2591" s="33"/>
      <c r="D2591" s="37"/>
    </row>
    <row r="2592" spans="1:4" ht="12.75" thickBot="1" x14ac:dyDescent="0.25">
      <c r="A2592" s="33"/>
      <c r="B2592" s="33"/>
      <c r="C2592" s="33"/>
      <c r="D2592" s="37"/>
    </row>
    <row r="2593" spans="1:4" ht="12.75" thickBot="1" x14ac:dyDescent="0.25">
      <c r="A2593" s="33"/>
      <c r="B2593" s="33"/>
      <c r="C2593" s="33"/>
      <c r="D2593" s="37"/>
    </row>
    <row r="2594" spans="1:4" ht="12.75" thickBot="1" x14ac:dyDescent="0.25">
      <c r="A2594" s="33"/>
      <c r="B2594" s="33"/>
      <c r="C2594" s="33"/>
      <c r="D2594" s="37"/>
    </row>
    <row r="2595" spans="1:4" ht="12.75" thickBot="1" x14ac:dyDescent="0.25">
      <c r="A2595" s="33"/>
      <c r="B2595" s="33"/>
      <c r="C2595" s="33"/>
      <c r="D2595" s="37"/>
    </row>
    <row r="2596" spans="1:4" ht="12.75" thickBot="1" x14ac:dyDescent="0.25">
      <c r="A2596" s="33"/>
      <c r="B2596" s="33"/>
      <c r="C2596" s="33"/>
      <c r="D2596" s="37"/>
    </row>
    <row r="2597" spans="1:4" ht="12.75" thickBot="1" x14ac:dyDescent="0.25">
      <c r="A2597" s="33"/>
      <c r="B2597" s="33"/>
      <c r="C2597" s="33"/>
      <c r="D2597" s="37"/>
    </row>
    <row r="2598" spans="1:4" ht="12.75" thickBot="1" x14ac:dyDescent="0.25">
      <c r="A2598" s="33"/>
      <c r="B2598" s="33"/>
      <c r="C2598" s="33"/>
      <c r="D2598" s="37"/>
    </row>
    <row r="2599" spans="1:4" ht="12.75" thickBot="1" x14ac:dyDescent="0.25">
      <c r="A2599" s="33"/>
      <c r="B2599" s="33"/>
      <c r="C2599" s="33"/>
      <c r="D2599" s="37"/>
    </row>
    <row r="2600" spans="1:4" ht="12.75" thickBot="1" x14ac:dyDescent="0.25">
      <c r="A2600" s="33"/>
      <c r="B2600" s="33"/>
      <c r="C2600" s="33"/>
      <c r="D2600" s="37"/>
    </row>
    <row r="2601" spans="1:4" ht="12.75" thickBot="1" x14ac:dyDescent="0.25">
      <c r="A2601" s="33"/>
      <c r="B2601" s="33"/>
      <c r="C2601" s="33"/>
      <c r="D2601" s="37"/>
    </row>
    <row r="2602" spans="1:4" ht="12.75" thickBot="1" x14ac:dyDescent="0.25">
      <c r="A2602" s="33"/>
      <c r="B2602" s="33"/>
      <c r="C2602" s="33"/>
      <c r="D2602" s="37"/>
    </row>
    <row r="2603" spans="1:4" ht="12.75" thickBot="1" x14ac:dyDescent="0.25">
      <c r="A2603" s="33"/>
      <c r="B2603" s="33"/>
      <c r="C2603" s="33"/>
      <c r="D2603" s="37"/>
    </row>
    <row r="2604" spans="1:4" ht="12.75" thickBot="1" x14ac:dyDescent="0.25">
      <c r="A2604" s="33"/>
      <c r="B2604" s="33"/>
      <c r="C2604" s="33"/>
      <c r="D2604" s="37"/>
    </row>
    <row r="2605" spans="1:4" ht="12.75" thickBot="1" x14ac:dyDescent="0.25">
      <c r="A2605" s="33"/>
      <c r="B2605" s="33"/>
      <c r="C2605" s="33"/>
      <c r="D2605" s="37"/>
    </row>
    <row r="2606" spans="1:4" ht="12.75" thickBot="1" x14ac:dyDescent="0.25">
      <c r="A2606" s="33"/>
      <c r="B2606" s="33"/>
      <c r="C2606" s="33"/>
      <c r="D2606" s="37"/>
    </row>
    <row r="2607" spans="1:4" ht="12.75" thickBot="1" x14ac:dyDescent="0.25">
      <c r="A2607" s="33"/>
      <c r="B2607" s="33"/>
      <c r="C2607" s="33"/>
      <c r="D2607" s="37"/>
    </row>
    <row r="2608" spans="1:4" ht="12.75" thickBot="1" x14ac:dyDescent="0.25">
      <c r="A2608" s="33"/>
      <c r="B2608" s="33"/>
      <c r="C2608" s="33"/>
      <c r="D2608" s="37"/>
    </row>
    <row r="2609" spans="1:4" ht="12.75" thickBot="1" x14ac:dyDescent="0.25">
      <c r="A2609" s="33"/>
      <c r="B2609" s="33"/>
      <c r="C2609" s="33"/>
      <c r="D2609" s="37"/>
    </row>
    <row r="2610" spans="1:4" ht="12.75" thickBot="1" x14ac:dyDescent="0.25">
      <c r="A2610" s="33"/>
      <c r="B2610" s="33"/>
      <c r="C2610" s="33"/>
      <c r="D2610" s="37"/>
    </row>
    <row r="2611" spans="1:4" ht="12.75" thickBot="1" x14ac:dyDescent="0.25">
      <c r="A2611" s="33"/>
      <c r="B2611" s="33"/>
      <c r="C2611" s="33"/>
      <c r="D2611" s="37"/>
    </row>
    <row r="2612" spans="1:4" ht="12.75" thickBot="1" x14ac:dyDescent="0.25">
      <c r="A2612" s="33"/>
      <c r="B2612" s="33"/>
      <c r="C2612" s="33"/>
      <c r="D2612" s="37"/>
    </row>
    <row r="2613" spans="1:4" ht="12.75" thickBot="1" x14ac:dyDescent="0.25">
      <c r="A2613" s="33"/>
      <c r="B2613" s="33"/>
      <c r="C2613" s="33"/>
      <c r="D2613" s="37"/>
    </row>
    <row r="2614" spans="1:4" ht="12.75" thickBot="1" x14ac:dyDescent="0.25">
      <c r="A2614" s="33"/>
      <c r="B2614" s="33"/>
      <c r="C2614" s="33"/>
      <c r="D2614" s="37"/>
    </row>
    <row r="2615" spans="1:4" ht="12.75" thickBot="1" x14ac:dyDescent="0.25">
      <c r="A2615" s="33"/>
      <c r="B2615" s="33"/>
      <c r="C2615" s="33"/>
      <c r="D2615" s="37"/>
    </row>
    <row r="2616" spans="1:4" ht="12.75" thickBot="1" x14ac:dyDescent="0.25">
      <c r="A2616" s="33"/>
      <c r="B2616" s="33"/>
      <c r="C2616" s="33"/>
      <c r="D2616" s="37"/>
    </row>
    <row r="2617" spans="1:4" ht="12.75" thickBot="1" x14ac:dyDescent="0.25">
      <c r="A2617" s="33"/>
      <c r="B2617" s="33"/>
      <c r="C2617" s="33"/>
      <c r="D2617" s="37"/>
    </row>
    <row r="2618" spans="1:4" ht="12.75" thickBot="1" x14ac:dyDescent="0.25">
      <c r="A2618" s="33"/>
      <c r="B2618" s="33"/>
      <c r="C2618" s="33"/>
      <c r="D2618" s="37"/>
    </row>
    <row r="2619" spans="1:4" ht="12.75" thickBot="1" x14ac:dyDescent="0.25">
      <c r="A2619" s="33"/>
      <c r="B2619" s="33"/>
      <c r="C2619" s="33"/>
      <c r="D2619" s="37"/>
    </row>
    <row r="2620" spans="1:4" ht="12.75" thickBot="1" x14ac:dyDescent="0.25">
      <c r="A2620" s="33"/>
      <c r="B2620" s="33"/>
      <c r="C2620" s="33"/>
      <c r="D2620" s="37"/>
    </row>
    <row r="2621" spans="1:4" ht="12.75" thickBot="1" x14ac:dyDescent="0.25">
      <c r="A2621" s="33"/>
      <c r="B2621" s="33"/>
      <c r="C2621" s="33"/>
      <c r="D2621" s="37"/>
    </row>
    <row r="2622" spans="1:4" ht="12.75" thickBot="1" x14ac:dyDescent="0.25">
      <c r="A2622" s="33"/>
      <c r="B2622" s="33"/>
      <c r="C2622" s="33"/>
      <c r="D2622" s="37"/>
    </row>
    <row r="2623" spans="1:4" ht="12.75" thickBot="1" x14ac:dyDescent="0.25">
      <c r="A2623" s="33"/>
      <c r="B2623" s="33"/>
      <c r="C2623" s="33"/>
      <c r="D2623" s="37"/>
    </row>
    <row r="2624" spans="1:4" ht="12.75" thickBot="1" x14ac:dyDescent="0.25">
      <c r="A2624" s="33"/>
      <c r="B2624" s="33"/>
      <c r="C2624" s="33"/>
      <c r="D2624" s="37"/>
    </row>
    <row r="2625" spans="1:4" ht="12.75" thickBot="1" x14ac:dyDescent="0.25">
      <c r="A2625" s="33"/>
      <c r="B2625" s="33"/>
      <c r="C2625" s="33"/>
      <c r="D2625" s="37"/>
    </row>
    <row r="2626" spans="1:4" ht="12.75" thickBot="1" x14ac:dyDescent="0.25">
      <c r="A2626" s="33"/>
      <c r="B2626" s="33"/>
      <c r="C2626" s="33"/>
      <c r="D2626" s="37"/>
    </row>
    <row r="2627" spans="1:4" ht="12.75" thickBot="1" x14ac:dyDescent="0.25">
      <c r="A2627" s="33"/>
      <c r="B2627" s="33"/>
      <c r="C2627" s="33"/>
      <c r="D2627" s="37"/>
    </row>
    <row r="2628" spans="1:4" ht="12.75" thickBot="1" x14ac:dyDescent="0.25">
      <c r="A2628" s="33"/>
      <c r="B2628" s="33"/>
      <c r="C2628" s="33"/>
      <c r="D2628" s="37"/>
    </row>
    <row r="2629" spans="1:4" ht="12.75" thickBot="1" x14ac:dyDescent="0.25">
      <c r="A2629" s="33"/>
      <c r="B2629" s="33"/>
      <c r="C2629" s="33"/>
      <c r="D2629" s="37"/>
    </row>
    <row r="2630" spans="1:4" ht="12.75" thickBot="1" x14ac:dyDescent="0.25">
      <c r="A2630" s="33"/>
      <c r="B2630" s="33"/>
      <c r="C2630" s="33"/>
      <c r="D2630" s="37"/>
    </row>
    <row r="2631" spans="1:4" ht="12.75" thickBot="1" x14ac:dyDescent="0.25">
      <c r="A2631" s="33"/>
      <c r="B2631" s="33"/>
      <c r="C2631" s="33"/>
      <c r="D2631" s="37"/>
    </row>
    <row r="2632" spans="1:4" ht="12.75" thickBot="1" x14ac:dyDescent="0.25">
      <c r="A2632" s="33"/>
      <c r="B2632" s="33"/>
      <c r="C2632" s="33"/>
      <c r="D2632" s="37"/>
    </row>
    <row r="2633" spans="1:4" ht="12.75" thickBot="1" x14ac:dyDescent="0.25">
      <c r="A2633" s="33"/>
      <c r="B2633" s="33"/>
      <c r="C2633" s="33"/>
      <c r="D2633" s="37"/>
    </row>
    <row r="2634" spans="1:4" ht="12.75" thickBot="1" x14ac:dyDescent="0.25">
      <c r="A2634" s="33"/>
      <c r="B2634" s="33"/>
      <c r="C2634" s="33"/>
      <c r="D2634" s="37"/>
    </row>
    <row r="2635" spans="1:4" ht="12.75" thickBot="1" x14ac:dyDescent="0.25">
      <c r="A2635" s="33"/>
      <c r="B2635" s="33"/>
      <c r="C2635" s="33"/>
      <c r="D2635" s="37"/>
    </row>
    <row r="2636" spans="1:4" ht="12.75" thickBot="1" x14ac:dyDescent="0.25">
      <c r="A2636" s="33"/>
      <c r="B2636" s="33"/>
      <c r="C2636" s="33"/>
      <c r="D2636" s="37"/>
    </row>
    <row r="2637" spans="1:4" ht="12.75" thickBot="1" x14ac:dyDescent="0.25">
      <c r="A2637" s="33"/>
      <c r="B2637" s="33"/>
      <c r="C2637" s="33"/>
      <c r="D2637" s="37"/>
    </row>
    <row r="2638" spans="1:4" ht="12.75" thickBot="1" x14ac:dyDescent="0.25">
      <c r="A2638" s="33"/>
      <c r="B2638" s="33"/>
      <c r="C2638" s="33"/>
      <c r="D2638" s="37"/>
    </row>
    <row r="2639" spans="1:4" ht="12.75" thickBot="1" x14ac:dyDescent="0.25">
      <c r="A2639" s="33"/>
      <c r="B2639" s="33"/>
      <c r="C2639" s="33"/>
      <c r="D2639" s="37"/>
    </row>
    <row r="2640" spans="1:4" ht="12.75" thickBot="1" x14ac:dyDescent="0.25">
      <c r="A2640" s="33"/>
      <c r="B2640" s="33"/>
      <c r="C2640" s="33"/>
      <c r="D2640" s="37"/>
    </row>
    <row r="2641" spans="1:4" ht="12.75" thickBot="1" x14ac:dyDescent="0.25">
      <c r="A2641" s="33"/>
      <c r="B2641" s="33"/>
      <c r="C2641" s="33"/>
      <c r="D2641" s="37"/>
    </row>
    <row r="2642" spans="1:4" ht="12.75" thickBot="1" x14ac:dyDescent="0.25">
      <c r="A2642" s="33"/>
      <c r="B2642" s="33"/>
      <c r="C2642" s="33"/>
      <c r="D2642" s="37"/>
    </row>
    <row r="2643" spans="1:4" ht="12.75" thickBot="1" x14ac:dyDescent="0.25">
      <c r="A2643" s="33"/>
      <c r="B2643" s="33"/>
      <c r="C2643" s="33"/>
      <c r="D2643" s="37"/>
    </row>
    <row r="2644" spans="1:4" ht="12.75" thickBot="1" x14ac:dyDescent="0.25">
      <c r="A2644" s="33"/>
      <c r="B2644" s="33"/>
      <c r="C2644" s="33"/>
      <c r="D2644" s="37"/>
    </row>
    <row r="2645" spans="1:4" ht="12.75" thickBot="1" x14ac:dyDescent="0.25">
      <c r="A2645" s="33"/>
      <c r="B2645" s="33"/>
      <c r="C2645" s="33"/>
      <c r="D2645" s="37"/>
    </row>
    <row r="2646" spans="1:4" ht="12.75" thickBot="1" x14ac:dyDescent="0.25">
      <c r="A2646" s="33"/>
      <c r="B2646" s="33"/>
      <c r="C2646" s="33"/>
      <c r="D2646" s="37"/>
    </row>
    <row r="2647" spans="1:4" ht="12.75" thickBot="1" x14ac:dyDescent="0.25">
      <c r="A2647" s="33"/>
      <c r="B2647" s="33"/>
      <c r="C2647" s="33"/>
      <c r="D2647" s="37"/>
    </row>
    <row r="2648" spans="1:4" ht="12.75" thickBot="1" x14ac:dyDescent="0.25">
      <c r="A2648" s="33"/>
      <c r="B2648" s="33"/>
      <c r="C2648" s="33"/>
      <c r="D2648" s="37"/>
    </row>
    <row r="2649" spans="1:4" ht="12.75" thickBot="1" x14ac:dyDescent="0.25">
      <c r="A2649" s="33"/>
      <c r="B2649" s="33"/>
      <c r="C2649" s="33"/>
      <c r="D2649" s="37"/>
    </row>
    <row r="2650" spans="1:4" ht="12.75" thickBot="1" x14ac:dyDescent="0.25">
      <c r="A2650" s="33"/>
      <c r="B2650" s="33"/>
      <c r="C2650" s="33"/>
      <c r="D2650" s="37"/>
    </row>
    <row r="2651" spans="1:4" ht="12.75" thickBot="1" x14ac:dyDescent="0.25">
      <c r="A2651" s="33"/>
      <c r="B2651" s="33"/>
      <c r="C2651" s="33"/>
      <c r="D2651" s="37"/>
    </row>
    <row r="2652" spans="1:4" ht="12.75" thickBot="1" x14ac:dyDescent="0.25">
      <c r="A2652" s="33"/>
      <c r="B2652" s="33"/>
      <c r="C2652" s="33"/>
      <c r="D2652" s="37"/>
    </row>
    <row r="2653" spans="1:4" ht="12.75" thickBot="1" x14ac:dyDescent="0.25">
      <c r="A2653" s="33"/>
      <c r="B2653" s="33"/>
      <c r="C2653" s="33"/>
      <c r="D2653" s="37"/>
    </row>
    <row r="2654" spans="1:4" ht="12.75" thickBot="1" x14ac:dyDescent="0.25">
      <c r="A2654" s="33"/>
      <c r="B2654" s="33"/>
      <c r="C2654" s="33"/>
      <c r="D2654" s="37"/>
    </row>
    <row r="2655" spans="1:4" ht="12.75" thickBot="1" x14ac:dyDescent="0.25">
      <c r="A2655" s="33"/>
      <c r="B2655" s="33"/>
      <c r="C2655" s="33"/>
      <c r="D2655" s="37"/>
    </row>
    <row r="2656" spans="1:4" ht="12.75" thickBot="1" x14ac:dyDescent="0.25">
      <c r="A2656" s="33"/>
      <c r="B2656" s="33"/>
      <c r="C2656" s="33"/>
      <c r="D2656" s="37"/>
    </row>
    <row r="2657" spans="1:4" ht="12.75" thickBot="1" x14ac:dyDescent="0.25">
      <c r="A2657" s="33"/>
      <c r="B2657" s="33"/>
      <c r="C2657" s="33"/>
      <c r="D2657" s="37"/>
    </row>
    <row r="2658" spans="1:4" ht="12.75" thickBot="1" x14ac:dyDescent="0.25">
      <c r="A2658" s="33"/>
      <c r="B2658" s="33"/>
      <c r="C2658" s="33"/>
      <c r="D2658" s="37"/>
    </row>
    <row r="2659" spans="1:4" ht="12.75" thickBot="1" x14ac:dyDescent="0.25">
      <c r="A2659" s="33"/>
      <c r="B2659" s="33"/>
      <c r="C2659" s="33"/>
      <c r="D2659" s="37"/>
    </row>
    <row r="2660" spans="1:4" ht="12.75" thickBot="1" x14ac:dyDescent="0.25">
      <c r="A2660" s="33"/>
      <c r="B2660" s="33"/>
      <c r="C2660" s="33"/>
      <c r="D2660" s="37"/>
    </row>
    <row r="2661" spans="1:4" ht="12.75" thickBot="1" x14ac:dyDescent="0.25">
      <c r="A2661" s="33"/>
      <c r="B2661" s="33"/>
      <c r="C2661" s="33"/>
      <c r="D2661" s="37"/>
    </row>
    <row r="2662" spans="1:4" ht="12.75" thickBot="1" x14ac:dyDescent="0.25">
      <c r="A2662" s="33"/>
      <c r="B2662" s="33"/>
      <c r="C2662" s="33"/>
      <c r="D2662" s="37"/>
    </row>
    <row r="2663" spans="1:4" ht="12.75" thickBot="1" x14ac:dyDescent="0.25">
      <c r="A2663" s="33"/>
      <c r="B2663" s="33"/>
      <c r="C2663" s="33"/>
      <c r="D2663" s="37"/>
    </row>
    <row r="2664" spans="1:4" ht="12.75" thickBot="1" x14ac:dyDescent="0.25">
      <c r="A2664" s="33"/>
      <c r="B2664" s="33"/>
      <c r="C2664" s="33"/>
      <c r="D2664" s="37"/>
    </row>
    <row r="2665" spans="1:4" ht="12.75" thickBot="1" x14ac:dyDescent="0.25">
      <c r="A2665" s="33"/>
      <c r="B2665" s="33"/>
      <c r="C2665" s="33"/>
      <c r="D2665" s="37"/>
    </row>
    <row r="2666" spans="1:4" ht="12.75" thickBot="1" x14ac:dyDescent="0.25">
      <c r="A2666" s="33"/>
      <c r="B2666" s="33"/>
      <c r="C2666" s="33"/>
      <c r="D2666" s="37"/>
    </row>
    <row r="2667" spans="1:4" ht="12.75" thickBot="1" x14ac:dyDescent="0.25">
      <c r="A2667" s="33"/>
      <c r="B2667" s="33"/>
      <c r="C2667" s="33"/>
      <c r="D2667" s="37"/>
    </row>
    <row r="2668" spans="1:4" ht="12.75" thickBot="1" x14ac:dyDescent="0.25">
      <c r="A2668" s="33"/>
      <c r="B2668" s="33"/>
      <c r="C2668" s="33"/>
      <c r="D2668" s="37"/>
    </row>
    <row r="2669" spans="1:4" ht="12.75" thickBot="1" x14ac:dyDescent="0.25">
      <c r="A2669" s="33"/>
      <c r="B2669" s="33"/>
      <c r="C2669" s="33"/>
      <c r="D2669" s="37"/>
    </row>
    <row r="2670" spans="1:4" ht="12.75" thickBot="1" x14ac:dyDescent="0.25">
      <c r="A2670" s="33"/>
      <c r="B2670" s="33"/>
      <c r="C2670" s="33"/>
      <c r="D2670" s="37"/>
    </row>
    <row r="2671" spans="1:4" ht="12.75" thickBot="1" x14ac:dyDescent="0.25">
      <c r="A2671" s="33"/>
      <c r="B2671" s="33"/>
      <c r="C2671" s="33"/>
      <c r="D2671" s="37"/>
    </row>
    <row r="2672" spans="1:4" ht="12.75" thickBot="1" x14ac:dyDescent="0.25">
      <c r="A2672" s="33"/>
      <c r="B2672" s="33"/>
      <c r="C2672" s="33"/>
      <c r="D2672" s="37"/>
    </row>
    <row r="2673" spans="1:4" ht="12.75" thickBot="1" x14ac:dyDescent="0.25">
      <c r="A2673" s="33"/>
      <c r="B2673" s="33"/>
      <c r="C2673" s="33"/>
      <c r="D2673" s="37"/>
    </row>
    <row r="2674" spans="1:4" ht="12.75" thickBot="1" x14ac:dyDescent="0.25">
      <c r="A2674" s="33"/>
      <c r="B2674" s="33"/>
      <c r="C2674" s="33"/>
      <c r="D2674" s="37"/>
    </row>
    <row r="2675" spans="1:4" ht="12.75" thickBot="1" x14ac:dyDescent="0.25">
      <c r="A2675" s="33"/>
      <c r="B2675" s="33"/>
      <c r="C2675" s="33"/>
      <c r="D2675" s="37"/>
    </row>
    <row r="2676" spans="1:4" ht="12.75" thickBot="1" x14ac:dyDescent="0.25">
      <c r="A2676" s="33"/>
      <c r="B2676" s="33"/>
      <c r="C2676" s="33"/>
      <c r="D2676" s="37"/>
    </row>
    <row r="2677" spans="1:4" ht="12.75" thickBot="1" x14ac:dyDescent="0.25">
      <c r="A2677" s="33"/>
      <c r="B2677" s="33"/>
      <c r="C2677" s="33"/>
      <c r="D2677" s="37"/>
    </row>
    <row r="2678" spans="1:4" ht="12.75" thickBot="1" x14ac:dyDescent="0.25">
      <c r="A2678" s="33"/>
      <c r="B2678" s="33"/>
      <c r="C2678" s="33"/>
      <c r="D2678" s="37"/>
    </row>
    <row r="2679" spans="1:4" ht="12.75" thickBot="1" x14ac:dyDescent="0.25">
      <c r="A2679" s="33"/>
      <c r="B2679" s="33"/>
      <c r="C2679" s="33"/>
      <c r="D2679" s="37"/>
    </row>
    <row r="2680" spans="1:4" ht="12.75" thickBot="1" x14ac:dyDescent="0.25">
      <c r="A2680" s="33"/>
      <c r="B2680" s="33"/>
      <c r="C2680" s="33"/>
      <c r="D2680" s="37"/>
    </row>
    <row r="2681" spans="1:4" ht="12.75" thickBot="1" x14ac:dyDescent="0.25">
      <c r="A2681" s="33"/>
      <c r="B2681" s="33"/>
      <c r="C2681" s="33"/>
      <c r="D2681" s="37"/>
    </row>
    <row r="2682" spans="1:4" ht="12.75" thickBot="1" x14ac:dyDescent="0.25">
      <c r="A2682" s="33"/>
      <c r="B2682" s="33"/>
      <c r="C2682" s="33"/>
      <c r="D2682" s="37"/>
    </row>
    <row r="2683" spans="1:4" ht="12.75" thickBot="1" x14ac:dyDescent="0.25">
      <c r="A2683" s="33"/>
      <c r="B2683" s="33"/>
      <c r="C2683" s="33"/>
      <c r="D2683" s="37"/>
    </row>
    <row r="2684" spans="1:4" ht="12.75" thickBot="1" x14ac:dyDescent="0.25">
      <c r="A2684" s="33"/>
      <c r="B2684" s="33"/>
      <c r="C2684" s="33"/>
      <c r="D2684" s="37"/>
    </row>
    <row r="2685" spans="1:4" ht="12.75" thickBot="1" x14ac:dyDescent="0.25">
      <c r="A2685" s="33"/>
      <c r="B2685" s="33"/>
      <c r="C2685" s="33"/>
      <c r="D2685" s="37"/>
    </row>
    <row r="2686" spans="1:4" ht="12.75" thickBot="1" x14ac:dyDescent="0.25">
      <c r="A2686" s="33"/>
      <c r="B2686" s="33"/>
      <c r="C2686" s="33"/>
      <c r="D2686" s="37"/>
    </row>
    <row r="2687" spans="1:4" ht="12.75" thickBot="1" x14ac:dyDescent="0.25">
      <c r="A2687" s="33"/>
      <c r="B2687" s="33"/>
      <c r="C2687" s="33"/>
      <c r="D2687" s="37"/>
    </row>
    <row r="2688" spans="1:4" ht="12.75" thickBot="1" x14ac:dyDescent="0.25">
      <c r="A2688" s="33"/>
      <c r="B2688" s="33"/>
      <c r="C2688" s="33"/>
      <c r="D2688" s="37"/>
    </row>
    <row r="2689" spans="1:4" ht="12.75" thickBot="1" x14ac:dyDescent="0.25">
      <c r="A2689" s="33"/>
      <c r="B2689" s="33"/>
      <c r="C2689" s="33"/>
      <c r="D2689" s="37"/>
    </row>
    <row r="2690" spans="1:4" ht="12.75" thickBot="1" x14ac:dyDescent="0.25">
      <c r="A2690" s="33"/>
      <c r="B2690" s="33"/>
      <c r="C2690" s="33"/>
      <c r="D2690" s="37"/>
    </row>
    <row r="2691" spans="1:4" ht="12.75" thickBot="1" x14ac:dyDescent="0.25">
      <c r="A2691" s="33"/>
      <c r="B2691" s="33"/>
      <c r="C2691" s="33"/>
      <c r="D2691" s="37"/>
    </row>
    <row r="2692" spans="1:4" ht="12.75" thickBot="1" x14ac:dyDescent="0.25">
      <c r="A2692" s="33"/>
      <c r="B2692" s="33"/>
      <c r="C2692" s="33"/>
      <c r="D2692" s="37"/>
    </row>
    <row r="2693" spans="1:4" ht="12.75" thickBot="1" x14ac:dyDescent="0.25">
      <c r="A2693" s="33"/>
      <c r="B2693" s="33"/>
      <c r="C2693" s="33"/>
      <c r="D2693" s="37"/>
    </row>
    <row r="2694" spans="1:4" ht="12.75" thickBot="1" x14ac:dyDescent="0.25">
      <c r="A2694" s="33"/>
      <c r="B2694" s="33"/>
      <c r="C2694" s="33"/>
      <c r="D2694" s="37"/>
    </row>
    <row r="2695" spans="1:4" ht="12.75" thickBot="1" x14ac:dyDescent="0.25">
      <c r="A2695" s="33"/>
      <c r="B2695" s="33"/>
      <c r="C2695" s="33"/>
      <c r="D2695" s="37"/>
    </row>
    <row r="2696" spans="1:4" ht="12.75" thickBot="1" x14ac:dyDescent="0.25">
      <c r="A2696" s="33"/>
      <c r="B2696" s="33"/>
      <c r="C2696" s="33"/>
      <c r="D2696" s="37"/>
    </row>
    <row r="2697" spans="1:4" ht="12.75" thickBot="1" x14ac:dyDescent="0.25">
      <c r="A2697" s="33"/>
      <c r="B2697" s="33"/>
      <c r="C2697" s="33"/>
      <c r="D2697" s="37"/>
    </row>
    <row r="2698" spans="1:4" ht="12.75" thickBot="1" x14ac:dyDescent="0.25">
      <c r="A2698" s="33"/>
      <c r="B2698" s="33"/>
      <c r="C2698" s="33"/>
      <c r="D2698" s="37"/>
    </row>
    <row r="2699" spans="1:4" ht="12.75" thickBot="1" x14ac:dyDescent="0.25">
      <c r="A2699" s="33"/>
      <c r="B2699" s="33"/>
      <c r="C2699" s="33"/>
      <c r="D2699" s="37"/>
    </row>
    <row r="2700" spans="1:4" ht="12.75" thickBot="1" x14ac:dyDescent="0.25">
      <c r="A2700" s="33"/>
      <c r="B2700" s="33"/>
      <c r="C2700" s="33"/>
      <c r="D2700" s="37"/>
    </row>
    <row r="2701" spans="1:4" ht="12.75" thickBot="1" x14ac:dyDescent="0.25">
      <c r="A2701" s="33"/>
      <c r="B2701" s="33"/>
      <c r="C2701" s="33"/>
      <c r="D2701" s="37"/>
    </row>
    <row r="2702" spans="1:4" ht="12.75" thickBot="1" x14ac:dyDescent="0.25">
      <c r="A2702" s="33"/>
      <c r="B2702" s="33"/>
      <c r="C2702" s="33"/>
      <c r="D2702" s="37"/>
    </row>
    <row r="2703" spans="1:4" ht="12.75" thickBot="1" x14ac:dyDescent="0.25">
      <c r="A2703" s="33"/>
      <c r="B2703" s="33"/>
      <c r="C2703" s="33"/>
      <c r="D2703" s="37"/>
    </row>
    <row r="2704" spans="1:4" ht="12.75" thickBot="1" x14ac:dyDescent="0.25">
      <c r="A2704" s="33"/>
      <c r="B2704" s="33"/>
      <c r="C2704" s="33"/>
      <c r="D2704" s="37"/>
    </row>
    <row r="2705" spans="1:4" ht="12.75" thickBot="1" x14ac:dyDescent="0.25">
      <c r="A2705" s="33"/>
      <c r="B2705" s="33"/>
      <c r="C2705" s="33"/>
      <c r="D2705" s="37"/>
    </row>
    <row r="2706" spans="1:4" ht="12.75" thickBot="1" x14ac:dyDescent="0.25">
      <c r="A2706" s="33"/>
      <c r="B2706" s="33"/>
      <c r="C2706" s="33"/>
      <c r="D2706" s="37"/>
    </row>
    <row r="2707" spans="1:4" ht="12.75" thickBot="1" x14ac:dyDescent="0.25">
      <c r="A2707" s="33"/>
      <c r="B2707" s="33"/>
      <c r="C2707" s="33"/>
      <c r="D2707" s="37"/>
    </row>
    <row r="2708" spans="1:4" ht="12.75" thickBot="1" x14ac:dyDescent="0.25">
      <c r="A2708" s="33"/>
      <c r="B2708" s="33"/>
      <c r="C2708" s="33"/>
      <c r="D2708" s="37"/>
    </row>
    <row r="2709" spans="1:4" ht="12.75" thickBot="1" x14ac:dyDescent="0.25">
      <c r="A2709" s="33"/>
      <c r="B2709" s="33"/>
      <c r="C2709" s="33"/>
      <c r="D2709" s="37"/>
    </row>
    <row r="2710" spans="1:4" ht="12.75" thickBot="1" x14ac:dyDescent="0.25">
      <c r="A2710" s="33"/>
      <c r="B2710" s="33"/>
      <c r="C2710" s="33"/>
      <c r="D2710" s="37"/>
    </row>
    <row r="2711" spans="1:4" ht="12.75" thickBot="1" x14ac:dyDescent="0.25">
      <c r="A2711" s="33"/>
      <c r="B2711" s="33"/>
      <c r="C2711" s="33"/>
      <c r="D2711" s="37"/>
    </row>
    <row r="2712" spans="1:4" ht="12.75" thickBot="1" x14ac:dyDescent="0.25">
      <c r="A2712" s="33"/>
      <c r="B2712" s="33"/>
      <c r="C2712" s="33"/>
      <c r="D2712" s="37"/>
    </row>
    <row r="2713" spans="1:4" ht="12.75" thickBot="1" x14ac:dyDescent="0.25">
      <c r="A2713" s="33"/>
      <c r="B2713" s="33"/>
      <c r="C2713" s="33"/>
      <c r="D2713" s="37"/>
    </row>
    <row r="2714" spans="1:4" ht="12.75" thickBot="1" x14ac:dyDescent="0.25">
      <c r="A2714" s="33"/>
      <c r="B2714" s="33"/>
      <c r="C2714" s="33"/>
      <c r="D2714" s="37"/>
    </row>
    <row r="2715" spans="1:4" ht="12.75" thickBot="1" x14ac:dyDescent="0.25">
      <c r="A2715" s="33"/>
      <c r="B2715" s="33"/>
      <c r="C2715" s="33"/>
      <c r="D2715" s="37"/>
    </row>
    <row r="2716" spans="1:4" ht="12.75" thickBot="1" x14ac:dyDescent="0.25">
      <c r="A2716" s="33"/>
      <c r="B2716" s="33"/>
      <c r="C2716" s="33"/>
      <c r="D2716" s="37"/>
    </row>
    <row r="2717" spans="1:4" ht="12.75" thickBot="1" x14ac:dyDescent="0.25">
      <c r="A2717" s="33"/>
      <c r="B2717" s="33"/>
      <c r="C2717" s="33"/>
      <c r="D2717" s="37"/>
    </row>
    <row r="2718" spans="1:4" ht="12.75" thickBot="1" x14ac:dyDescent="0.25">
      <c r="A2718" s="33"/>
      <c r="B2718" s="33"/>
      <c r="C2718" s="33"/>
      <c r="D2718" s="37"/>
    </row>
    <row r="2719" spans="1:4" ht="12.75" thickBot="1" x14ac:dyDescent="0.25">
      <c r="A2719" s="33"/>
      <c r="B2719" s="33"/>
      <c r="C2719" s="33"/>
      <c r="D2719" s="37"/>
    </row>
    <row r="2720" spans="1:4" ht="12.75" thickBot="1" x14ac:dyDescent="0.25">
      <c r="A2720" s="33"/>
      <c r="B2720" s="33"/>
      <c r="C2720" s="33"/>
      <c r="D2720" s="37"/>
    </row>
    <row r="2721" spans="1:4" ht="12.75" thickBot="1" x14ac:dyDescent="0.25">
      <c r="A2721" s="33"/>
      <c r="B2721" s="33"/>
      <c r="C2721" s="33"/>
      <c r="D2721" s="37"/>
    </row>
    <row r="2722" spans="1:4" ht="12.75" thickBot="1" x14ac:dyDescent="0.25">
      <c r="A2722" s="33"/>
      <c r="B2722" s="33"/>
      <c r="C2722" s="33"/>
      <c r="D2722" s="37"/>
    </row>
    <row r="2723" spans="1:4" ht="12.75" thickBot="1" x14ac:dyDescent="0.25">
      <c r="A2723" s="33"/>
      <c r="B2723" s="33"/>
      <c r="C2723" s="33"/>
      <c r="D2723" s="37"/>
    </row>
    <row r="2724" spans="1:4" ht="12.75" thickBot="1" x14ac:dyDescent="0.25">
      <c r="A2724" s="33"/>
      <c r="B2724" s="33"/>
      <c r="C2724" s="33"/>
      <c r="D2724" s="37"/>
    </row>
    <row r="2725" spans="1:4" ht="12.75" thickBot="1" x14ac:dyDescent="0.25">
      <c r="A2725" s="33"/>
      <c r="B2725" s="33"/>
      <c r="C2725" s="33"/>
      <c r="D2725" s="37"/>
    </row>
    <row r="2726" spans="1:4" ht="12.75" thickBot="1" x14ac:dyDescent="0.25">
      <c r="A2726" s="33"/>
      <c r="B2726" s="33"/>
      <c r="C2726" s="33"/>
      <c r="D2726" s="37"/>
    </row>
    <row r="2727" spans="1:4" ht="12.75" thickBot="1" x14ac:dyDescent="0.25">
      <c r="A2727" s="33"/>
      <c r="B2727" s="33"/>
      <c r="C2727" s="33"/>
      <c r="D2727" s="37"/>
    </row>
    <row r="2728" spans="1:4" ht="12.75" thickBot="1" x14ac:dyDescent="0.25">
      <c r="A2728" s="33"/>
      <c r="B2728" s="33"/>
      <c r="C2728" s="33"/>
      <c r="D2728" s="37"/>
    </row>
    <row r="2729" spans="1:4" ht="12.75" thickBot="1" x14ac:dyDescent="0.25">
      <c r="A2729" s="33"/>
      <c r="B2729" s="33"/>
      <c r="C2729" s="33"/>
      <c r="D2729" s="37"/>
    </row>
    <row r="2730" spans="1:4" ht="12.75" thickBot="1" x14ac:dyDescent="0.25">
      <c r="A2730" s="33"/>
      <c r="B2730" s="33"/>
      <c r="C2730" s="33"/>
      <c r="D2730" s="37"/>
    </row>
    <row r="2731" spans="1:4" ht="12.75" thickBot="1" x14ac:dyDescent="0.25">
      <c r="A2731" s="33"/>
      <c r="B2731" s="33"/>
      <c r="C2731" s="33"/>
      <c r="D2731" s="37"/>
    </row>
    <row r="2732" spans="1:4" ht="12.75" thickBot="1" x14ac:dyDescent="0.25">
      <c r="A2732" s="33"/>
      <c r="B2732" s="33"/>
      <c r="C2732" s="33"/>
      <c r="D2732" s="37"/>
    </row>
    <row r="2733" spans="1:4" ht="12.75" thickBot="1" x14ac:dyDescent="0.25">
      <c r="A2733" s="33"/>
      <c r="B2733" s="33"/>
      <c r="C2733" s="33"/>
      <c r="D2733" s="37"/>
    </row>
    <row r="2734" spans="1:4" ht="12.75" thickBot="1" x14ac:dyDescent="0.25">
      <c r="A2734" s="33"/>
      <c r="B2734" s="33"/>
      <c r="C2734" s="33"/>
      <c r="D2734" s="37"/>
    </row>
    <row r="2735" spans="1:4" ht="12.75" thickBot="1" x14ac:dyDescent="0.25">
      <c r="A2735" s="33"/>
      <c r="B2735" s="33"/>
      <c r="C2735" s="33"/>
      <c r="D2735" s="37"/>
    </row>
    <row r="2736" spans="1:4" ht="12.75" thickBot="1" x14ac:dyDescent="0.25">
      <c r="A2736" s="33"/>
      <c r="B2736" s="33"/>
      <c r="C2736" s="33"/>
      <c r="D2736" s="37"/>
    </row>
    <row r="2737" spans="1:4" ht="12.75" thickBot="1" x14ac:dyDescent="0.25">
      <c r="A2737" s="33"/>
      <c r="B2737" s="33"/>
      <c r="C2737" s="33"/>
      <c r="D2737" s="37"/>
    </row>
    <row r="2738" spans="1:4" ht="12.75" thickBot="1" x14ac:dyDescent="0.25">
      <c r="A2738" s="33"/>
      <c r="B2738" s="33"/>
      <c r="C2738" s="33"/>
      <c r="D2738" s="37"/>
    </row>
    <row r="2739" spans="1:4" ht="12.75" thickBot="1" x14ac:dyDescent="0.25">
      <c r="A2739" s="33"/>
      <c r="B2739" s="33"/>
      <c r="C2739" s="33"/>
      <c r="D2739" s="37"/>
    </row>
    <row r="2740" spans="1:4" ht="12.75" thickBot="1" x14ac:dyDescent="0.25">
      <c r="A2740" s="33"/>
      <c r="B2740" s="33"/>
      <c r="C2740" s="33"/>
      <c r="D2740" s="37"/>
    </row>
    <row r="2741" spans="1:4" ht="12.75" thickBot="1" x14ac:dyDescent="0.25">
      <c r="A2741" s="33"/>
      <c r="B2741" s="33"/>
      <c r="C2741" s="33"/>
      <c r="D2741" s="37"/>
    </row>
    <row r="2742" spans="1:4" ht="12.75" thickBot="1" x14ac:dyDescent="0.25">
      <c r="A2742" s="33"/>
      <c r="B2742" s="33"/>
      <c r="C2742" s="33"/>
      <c r="D2742" s="37"/>
    </row>
    <row r="2743" spans="1:4" ht="12.75" thickBot="1" x14ac:dyDescent="0.25">
      <c r="A2743" s="33"/>
      <c r="B2743" s="33"/>
      <c r="C2743" s="33"/>
      <c r="D2743" s="37"/>
    </row>
    <row r="2744" spans="1:4" ht="12.75" thickBot="1" x14ac:dyDescent="0.25">
      <c r="A2744" s="33"/>
      <c r="B2744" s="33"/>
      <c r="C2744" s="33"/>
      <c r="D2744" s="37"/>
    </row>
    <row r="2745" spans="1:4" ht="12.75" thickBot="1" x14ac:dyDescent="0.25">
      <c r="A2745" s="33"/>
      <c r="B2745" s="33"/>
      <c r="C2745" s="33"/>
      <c r="D2745" s="37"/>
    </row>
    <row r="2746" spans="1:4" ht="12.75" thickBot="1" x14ac:dyDescent="0.25">
      <c r="A2746" s="33"/>
      <c r="B2746" s="33"/>
      <c r="C2746" s="33"/>
      <c r="D2746" s="37"/>
    </row>
    <row r="2747" spans="1:4" ht="12.75" thickBot="1" x14ac:dyDescent="0.25">
      <c r="A2747" s="33"/>
      <c r="B2747" s="33"/>
      <c r="C2747" s="33"/>
      <c r="D2747" s="37"/>
    </row>
    <row r="2748" spans="1:4" ht="12.75" thickBot="1" x14ac:dyDescent="0.25">
      <c r="A2748" s="33"/>
      <c r="B2748" s="33"/>
      <c r="C2748" s="33"/>
      <c r="D2748" s="37"/>
    </row>
    <row r="2749" spans="1:4" ht="12.75" thickBot="1" x14ac:dyDescent="0.25">
      <c r="A2749" s="33"/>
      <c r="B2749" s="33"/>
      <c r="C2749" s="33"/>
      <c r="D2749" s="37"/>
    </row>
    <row r="2750" spans="1:4" ht="12.75" thickBot="1" x14ac:dyDescent="0.25">
      <c r="A2750" s="33"/>
      <c r="B2750" s="33"/>
      <c r="C2750" s="33"/>
      <c r="D2750" s="37"/>
    </row>
    <row r="2751" spans="1:4" ht="12.75" thickBot="1" x14ac:dyDescent="0.25">
      <c r="A2751" s="33"/>
      <c r="B2751" s="33"/>
      <c r="C2751" s="33"/>
      <c r="D2751" s="37"/>
    </row>
    <row r="2752" spans="1:4" ht="12.75" thickBot="1" x14ac:dyDescent="0.25">
      <c r="A2752" s="33"/>
      <c r="B2752" s="33"/>
      <c r="C2752" s="33"/>
      <c r="D2752" s="37"/>
    </row>
    <row r="2753" spans="1:4" ht="12.75" thickBot="1" x14ac:dyDescent="0.25">
      <c r="A2753" s="33"/>
      <c r="B2753" s="33"/>
      <c r="C2753" s="33"/>
      <c r="D2753" s="37"/>
    </row>
    <row r="2754" spans="1:4" ht="12.75" thickBot="1" x14ac:dyDescent="0.25">
      <c r="A2754" s="33"/>
      <c r="B2754" s="33"/>
      <c r="C2754" s="33"/>
      <c r="D2754" s="37"/>
    </row>
    <row r="2755" spans="1:4" ht="12.75" thickBot="1" x14ac:dyDescent="0.25">
      <c r="A2755" s="33"/>
      <c r="B2755" s="33"/>
      <c r="C2755" s="33"/>
      <c r="D2755" s="37"/>
    </row>
    <row r="2756" spans="1:4" ht="12.75" thickBot="1" x14ac:dyDescent="0.25">
      <c r="A2756" s="33"/>
      <c r="B2756" s="33"/>
      <c r="C2756" s="33"/>
      <c r="D2756" s="37"/>
    </row>
    <row r="2757" spans="1:4" ht="12.75" thickBot="1" x14ac:dyDescent="0.25">
      <c r="A2757" s="33"/>
      <c r="B2757" s="33"/>
      <c r="C2757" s="33"/>
      <c r="D2757" s="37"/>
    </row>
    <row r="2758" spans="1:4" ht="12.75" thickBot="1" x14ac:dyDescent="0.25">
      <c r="A2758" s="33"/>
      <c r="B2758" s="33"/>
      <c r="C2758" s="33"/>
      <c r="D2758" s="37"/>
    </row>
    <row r="2759" spans="1:4" ht="12.75" thickBot="1" x14ac:dyDescent="0.25">
      <c r="A2759" s="33"/>
      <c r="B2759" s="33"/>
      <c r="C2759" s="33"/>
      <c r="D2759" s="37"/>
    </row>
    <row r="2760" spans="1:4" ht="12.75" thickBot="1" x14ac:dyDescent="0.25">
      <c r="A2760" s="33"/>
      <c r="B2760" s="33"/>
      <c r="C2760" s="33"/>
      <c r="D2760" s="37"/>
    </row>
    <row r="2761" spans="1:4" ht="12.75" thickBot="1" x14ac:dyDescent="0.25">
      <c r="A2761" s="33"/>
      <c r="B2761" s="33"/>
      <c r="C2761" s="33"/>
      <c r="D2761" s="37"/>
    </row>
    <row r="2762" spans="1:4" ht="12.75" thickBot="1" x14ac:dyDescent="0.25">
      <c r="A2762" s="33"/>
      <c r="B2762" s="33"/>
      <c r="C2762" s="33"/>
      <c r="D2762" s="37"/>
    </row>
    <row r="2763" spans="1:4" ht="12.75" thickBot="1" x14ac:dyDescent="0.25">
      <c r="A2763" s="33"/>
      <c r="B2763" s="33"/>
      <c r="C2763" s="33"/>
      <c r="D2763" s="37"/>
    </row>
    <row r="2764" spans="1:4" ht="12.75" thickBot="1" x14ac:dyDescent="0.25">
      <c r="A2764" s="33"/>
      <c r="B2764" s="33"/>
      <c r="C2764" s="33"/>
      <c r="D2764" s="37"/>
    </row>
    <row r="2765" spans="1:4" ht="12.75" thickBot="1" x14ac:dyDescent="0.25">
      <c r="A2765" s="33"/>
      <c r="B2765" s="33"/>
      <c r="C2765" s="33"/>
      <c r="D2765" s="37"/>
    </row>
    <row r="2766" spans="1:4" ht="12.75" thickBot="1" x14ac:dyDescent="0.25">
      <c r="A2766" s="33"/>
      <c r="B2766" s="33"/>
      <c r="C2766" s="33"/>
      <c r="D2766" s="37"/>
    </row>
    <row r="2767" spans="1:4" ht="12.75" thickBot="1" x14ac:dyDescent="0.25">
      <c r="A2767" s="33"/>
      <c r="B2767" s="33"/>
      <c r="C2767" s="33"/>
      <c r="D2767" s="37"/>
    </row>
    <row r="2768" spans="1:4" ht="12.75" thickBot="1" x14ac:dyDescent="0.25">
      <c r="A2768" s="33"/>
      <c r="B2768" s="33"/>
      <c r="C2768" s="33"/>
      <c r="D2768" s="37"/>
    </row>
    <row r="2769" spans="1:4" ht="12.75" thickBot="1" x14ac:dyDescent="0.25">
      <c r="A2769" s="33"/>
      <c r="B2769" s="33"/>
      <c r="C2769" s="33"/>
      <c r="D2769" s="37"/>
    </row>
    <row r="2770" spans="1:4" ht="12.75" thickBot="1" x14ac:dyDescent="0.25">
      <c r="A2770" s="33"/>
      <c r="B2770" s="33"/>
      <c r="C2770" s="33"/>
      <c r="D2770" s="37"/>
    </row>
    <row r="2771" spans="1:4" ht="12.75" thickBot="1" x14ac:dyDescent="0.25">
      <c r="A2771" s="33"/>
      <c r="B2771" s="33"/>
      <c r="C2771" s="33"/>
      <c r="D2771" s="37"/>
    </row>
    <row r="2772" spans="1:4" ht="12.75" thickBot="1" x14ac:dyDescent="0.25">
      <c r="A2772" s="33"/>
      <c r="B2772" s="33"/>
      <c r="C2772" s="33"/>
      <c r="D2772" s="37"/>
    </row>
    <row r="2773" spans="1:4" ht="12.75" thickBot="1" x14ac:dyDescent="0.25">
      <c r="A2773" s="33"/>
      <c r="B2773" s="33"/>
      <c r="C2773" s="33"/>
      <c r="D2773" s="37"/>
    </row>
    <row r="2774" spans="1:4" ht="12.75" thickBot="1" x14ac:dyDescent="0.25">
      <c r="A2774" s="33"/>
      <c r="B2774" s="33"/>
      <c r="C2774" s="33"/>
      <c r="D2774" s="37"/>
    </row>
    <row r="2775" spans="1:4" ht="12.75" thickBot="1" x14ac:dyDescent="0.25">
      <c r="A2775" s="33"/>
      <c r="B2775" s="33"/>
      <c r="C2775" s="33"/>
      <c r="D2775" s="37"/>
    </row>
    <row r="2776" spans="1:4" ht="12.75" thickBot="1" x14ac:dyDescent="0.25">
      <c r="A2776" s="33"/>
      <c r="B2776" s="33"/>
      <c r="C2776" s="33"/>
      <c r="D2776" s="37"/>
    </row>
    <row r="2777" spans="1:4" ht="12.75" thickBot="1" x14ac:dyDescent="0.25">
      <c r="A2777" s="33"/>
      <c r="B2777" s="33"/>
      <c r="C2777" s="33"/>
      <c r="D2777" s="37"/>
    </row>
    <row r="2778" spans="1:4" ht="12.75" thickBot="1" x14ac:dyDescent="0.25">
      <c r="A2778" s="33"/>
      <c r="B2778" s="33"/>
      <c r="C2778" s="33"/>
      <c r="D2778" s="37"/>
    </row>
    <row r="2779" spans="1:4" ht="12.75" thickBot="1" x14ac:dyDescent="0.25">
      <c r="A2779" s="33"/>
      <c r="B2779" s="33"/>
      <c r="C2779" s="33"/>
      <c r="D2779" s="37"/>
    </row>
    <row r="2780" spans="1:4" ht="12.75" thickBot="1" x14ac:dyDescent="0.25">
      <c r="A2780" s="33"/>
      <c r="B2780" s="33"/>
      <c r="C2780" s="33"/>
      <c r="D2780" s="37"/>
    </row>
    <row r="2781" spans="1:4" ht="12.75" thickBot="1" x14ac:dyDescent="0.25">
      <c r="A2781" s="33"/>
      <c r="B2781" s="33"/>
      <c r="C2781" s="33"/>
      <c r="D2781" s="37"/>
    </row>
    <row r="2782" spans="1:4" ht="12.75" thickBot="1" x14ac:dyDescent="0.25">
      <c r="A2782" s="33"/>
      <c r="B2782" s="33"/>
      <c r="C2782" s="33"/>
      <c r="D2782" s="37"/>
    </row>
    <row r="2783" spans="1:4" ht="12.75" thickBot="1" x14ac:dyDescent="0.25">
      <c r="A2783" s="33"/>
      <c r="B2783" s="33"/>
      <c r="C2783" s="33"/>
      <c r="D2783" s="37"/>
    </row>
    <row r="2784" spans="1:4" ht="12.75" thickBot="1" x14ac:dyDescent="0.25">
      <c r="A2784" s="33"/>
      <c r="B2784" s="33"/>
      <c r="C2784" s="33"/>
      <c r="D2784" s="37"/>
    </row>
    <row r="2785" spans="1:4" ht="12.75" thickBot="1" x14ac:dyDescent="0.25">
      <c r="A2785" s="33"/>
      <c r="B2785" s="33"/>
      <c r="C2785" s="33"/>
      <c r="D2785" s="37"/>
    </row>
    <row r="2786" spans="1:4" ht="12.75" thickBot="1" x14ac:dyDescent="0.25">
      <c r="A2786" s="33"/>
      <c r="B2786" s="33"/>
      <c r="C2786" s="33"/>
      <c r="D2786" s="37"/>
    </row>
    <row r="2787" spans="1:4" ht="12.75" thickBot="1" x14ac:dyDescent="0.25">
      <c r="A2787" s="33"/>
      <c r="B2787" s="33"/>
      <c r="C2787" s="33"/>
      <c r="D2787" s="37"/>
    </row>
    <row r="2788" spans="1:4" ht="12.75" thickBot="1" x14ac:dyDescent="0.25">
      <c r="A2788" s="33"/>
      <c r="B2788" s="33"/>
      <c r="C2788" s="33"/>
      <c r="D2788" s="37"/>
    </row>
    <row r="2789" spans="1:4" ht="12.75" thickBot="1" x14ac:dyDescent="0.25">
      <c r="A2789" s="33"/>
      <c r="B2789" s="33"/>
      <c r="C2789" s="33"/>
      <c r="D2789" s="37"/>
    </row>
    <row r="2790" spans="1:4" ht="12.75" thickBot="1" x14ac:dyDescent="0.25">
      <c r="A2790" s="33"/>
      <c r="B2790" s="33"/>
      <c r="C2790" s="33"/>
      <c r="D2790" s="37"/>
    </row>
    <row r="2791" spans="1:4" ht="12.75" thickBot="1" x14ac:dyDescent="0.25">
      <c r="A2791" s="33"/>
      <c r="B2791" s="33"/>
      <c r="C2791" s="33"/>
      <c r="D2791" s="37"/>
    </row>
    <row r="2792" spans="1:4" ht="12.75" thickBot="1" x14ac:dyDescent="0.25">
      <c r="A2792" s="33"/>
      <c r="B2792" s="33"/>
      <c r="C2792" s="33"/>
      <c r="D2792" s="37"/>
    </row>
    <row r="2793" spans="1:4" ht="12.75" thickBot="1" x14ac:dyDescent="0.25">
      <c r="A2793" s="33"/>
      <c r="B2793" s="33"/>
      <c r="C2793" s="33"/>
      <c r="D2793" s="37"/>
    </row>
    <row r="2794" spans="1:4" ht="12.75" thickBot="1" x14ac:dyDescent="0.25">
      <c r="A2794" s="33"/>
      <c r="B2794" s="33"/>
      <c r="C2794" s="33"/>
      <c r="D2794" s="37"/>
    </row>
    <row r="2795" spans="1:4" ht="12.75" thickBot="1" x14ac:dyDescent="0.25">
      <c r="A2795" s="33"/>
      <c r="B2795" s="33"/>
      <c r="C2795" s="33"/>
      <c r="D2795" s="37"/>
    </row>
    <row r="2796" spans="1:4" ht="12.75" thickBot="1" x14ac:dyDescent="0.25">
      <c r="A2796" s="33"/>
      <c r="B2796" s="33"/>
      <c r="C2796" s="33"/>
      <c r="D2796" s="37"/>
    </row>
    <row r="2797" spans="1:4" ht="12.75" thickBot="1" x14ac:dyDescent="0.25">
      <c r="A2797" s="33"/>
      <c r="B2797" s="33"/>
      <c r="C2797" s="33"/>
      <c r="D2797" s="37"/>
    </row>
    <row r="2798" spans="1:4" ht="12.75" thickBot="1" x14ac:dyDescent="0.25">
      <c r="A2798" s="33"/>
      <c r="B2798" s="33"/>
      <c r="C2798" s="33"/>
      <c r="D2798" s="37"/>
    </row>
    <row r="2799" spans="1:4" ht="12.75" thickBot="1" x14ac:dyDescent="0.25">
      <c r="A2799" s="33"/>
      <c r="B2799" s="33"/>
      <c r="C2799" s="33"/>
      <c r="D2799" s="37"/>
    </row>
    <row r="2800" spans="1:4" ht="12.75" thickBot="1" x14ac:dyDescent="0.25">
      <c r="A2800" s="33"/>
      <c r="B2800" s="33"/>
      <c r="C2800" s="33"/>
      <c r="D2800" s="37"/>
    </row>
    <row r="2801" spans="1:4" ht="12.75" thickBot="1" x14ac:dyDescent="0.25">
      <c r="A2801" s="33"/>
      <c r="B2801" s="33"/>
      <c r="C2801" s="33"/>
      <c r="D2801" s="37"/>
    </row>
    <row r="2802" spans="1:4" ht="12.75" thickBot="1" x14ac:dyDescent="0.25">
      <c r="A2802" s="33"/>
      <c r="B2802" s="33"/>
      <c r="C2802" s="33"/>
      <c r="D2802" s="37"/>
    </row>
    <row r="2803" spans="1:4" ht="12.75" thickBot="1" x14ac:dyDescent="0.25">
      <c r="A2803" s="33"/>
      <c r="B2803" s="33"/>
      <c r="C2803" s="33"/>
      <c r="D2803" s="37"/>
    </row>
    <row r="2804" spans="1:4" ht="12.75" thickBot="1" x14ac:dyDescent="0.25">
      <c r="A2804" s="33"/>
      <c r="B2804" s="33"/>
      <c r="C2804" s="33"/>
      <c r="D2804" s="37"/>
    </row>
    <row r="2805" spans="1:4" ht="12.75" thickBot="1" x14ac:dyDescent="0.25">
      <c r="A2805" s="33"/>
      <c r="B2805" s="33"/>
      <c r="C2805" s="33"/>
      <c r="D2805" s="37"/>
    </row>
    <row r="2806" spans="1:4" ht="12.75" thickBot="1" x14ac:dyDescent="0.25">
      <c r="A2806" s="33"/>
      <c r="B2806" s="33"/>
      <c r="C2806" s="33"/>
      <c r="D2806" s="37"/>
    </row>
    <row r="2807" spans="1:4" ht="12.75" thickBot="1" x14ac:dyDescent="0.25">
      <c r="A2807" s="33"/>
      <c r="B2807" s="33"/>
      <c r="C2807" s="33"/>
      <c r="D2807" s="37"/>
    </row>
    <row r="2808" spans="1:4" ht="12.75" thickBot="1" x14ac:dyDescent="0.25">
      <c r="A2808" s="33"/>
      <c r="B2808" s="33"/>
      <c r="C2808" s="33"/>
      <c r="D2808" s="37"/>
    </row>
    <row r="2809" spans="1:4" ht="12.75" thickBot="1" x14ac:dyDescent="0.25">
      <c r="A2809" s="33"/>
      <c r="B2809" s="33"/>
      <c r="C2809" s="33"/>
      <c r="D2809" s="37"/>
    </row>
    <row r="2810" spans="1:4" ht="12.75" thickBot="1" x14ac:dyDescent="0.25">
      <c r="A2810" s="33"/>
      <c r="B2810" s="33"/>
      <c r="C2810" s="33"/>
      <c r="D2810" s="37"/>
    </row>
    <row r="2811" spans="1:4" ht="12.75" thickBot="1" x14ac:dyDescent="0.25">
      <c r="A2811" s="33"/>
      <c r="B2811" s="33"/>
      <c r="C2811" s="33"/>
      <c r="D2811" s="37"/>
    </row>
    <row r="2812" spans="1:4" ht="12.75" thickBot="1" x14ac:dyDescent="0.25">
      <c r="A2812" s="33"/>
      <c r="B2812" s="33"/>
      <c r="C2812" s="33"/>
      <c r="D2812" s="37"/>
    </row>
    <row r="2813" spans="1:4" ht="12.75" thickBot="1" x14ac:dyDescent="0.25">
      <c r="A2813" s="33"/>
      <c r="B2813" s="33"/>
      <c r="C2813" s="33"/>
      <c r="D2813" s="37"/>
    </row>
    <row r="2814" spans="1:4" ht="12.75" thickBot="1" x14ac:dyDescent="0.25">
      <c r="A2814" s="33"/>
      <c r="B2814" s="33"/>
      <c r="C2814" s="33"/>
      <c r="D2814" s="37"/>
    </row>
    <row r="2815" spans="1:4" ht="12.75" thickBot="1" x14ac:dyDescent="0.25">
      <c r="A2815" s="33"/>
      <c r="B2815" s="33"/>
      <c r="C2815" s="33"/>
      <c r="D2815" s="37"/>
    </row>
    <row r="2816" spans="1:4" ht="12.75" thickBot="1" x14ac:dyDescent="0.25">
      <c r="A2816" s="33"/>
      <c r="B2816" s="33"/>
      <c r="C2816" s="33"/>
      <c r="D2816" s="37"/>
    </row>
    <row r="2817" spans="1:4" ht="12.75" thickBot="1" x14ac:dyDescent="0.25">
      <c r="A2817" s="33"/>
      <c r="B2817" s="33"/>
      <c r="C2817" s="33"/>
      <c r="D2817" s="37"/>
    </row>
    <row r="2818" spans="1:4" ht="12.75" thickBot="1" x14ac:dyDescent="0.25">
      <c r="A2818" s="33"/>
      <c r="B2818" s="33"/>
      <c r="C2818" s="33"/>
      <c r="D2818" s="37"/>
    </row>
    <row r="2819" spans="1:4" ht="12.75" thickBot="1" x14ac:dyDescent="0.25">
      <c r="A2819" s="33"/>
      <c r="B2819" s="33"/>
      <c r="C2819" s="33"/>
      <c r="D2819" s="37"/>
    </row>
    <row r="2820" spans="1:4" ht="12.75" thickBot="1" x14ac:dyDescent="0.25">
      <c r="A2820" s="33"/>
      <c r="B2820" s="33"/>
      <c r="C2820" s="33"/>
      <c r="D2820" s="37"/>
    </row>
    <row r="2821" spans="1:4" ht="12.75" thickBot="1" x14ac:dyDescent="0.25">
      <c r="A2821" s="33"/>
      <c r="B2821" s="33"/>
      <c r="C2821" s="33"/>
      <c r="D2821" s="37"/>
    </row>
    <row r="2822" spans="1:4" ht="12.75" thickBot="1" x14ac:dyDescent="0.25">
      <c r="A2822" s="33"/>
      <c r="B2822" s="33"/>
      <c r="C2822" s="33"/>
      <c r="D2822" s="37"/>
    </row>
    <row r="2823" spans="1:4" ht="12.75" thickBot="1" x14ac:dyDescent="0.25">
      <c r="A2823" s="33"/>
      <c r="B2823" s="33"/>
      <c r="C2823" s="33"/>
      <c r="D2823" s="37"/>
    </row>
    <row r="2824" spans="1:4" ht="12.75" thickBot="1" x14ac:dyDescent="0.25">
      <c r="A2824" s="33"/>
      <c r="B2824" s="33"/>
      <c r="C2824" s="33"/>
      <c r="D2824" s="37"/>
    </row>
    <row r="2825" spans="1:4" ht="12.75" thickBot="1" x14ac:dyDescent="0.25">
      <c r="A2825" s="33"/>
      <c r="B2825" s="33"/>
      <c r="C2825" s="33"/>
      <c r="D2825" s="37"/>
    </row>
    <row r="2826" spans="1:4" ht="12.75" thickBot="1" x14ac:dyDescent="0.25">
      <c r="A2826" s="33"/>
      <c r="B2826" s="33"/>
      <c r="C2826" s="33"/>
      <c r="D2826" s="37"/>
    </row>
    <row r="2827" spans="1:4" ht="12.75" thickBot="1" x14ac:dyDescent="0.25">
      <c r="A2827" s="33"/>
      <c r="B2827" s="33"/>
      <c r="C2827" s="33"/>
      <c r="D2827" s="37"/>
    </row>
    <row r="2828" spans="1:4" ht="12.75" thickBot="1" x14ac:dyDescent="0.25">
      <c r="A2828" s="33"/>
      <c r="B2828" s="33"/>
      <c r="C2828" s="33"/>
      <c r="D2828" s="37"/>
    </row>
    <row r="2829" spans="1:4" ht="12.75" thickBot="1" x14ac:dyDescent="0.25">
      <c r="A2829" s="33"/>
      <c r="B2829" s="33"/>
      <c r="C2829" s="33"/>
      <c r="D2829" s="37"/>
    </row>
    <row r="2830" spans="1:4" ht="12.75" thickBot="1" x14ac:dyDescent="0.25">
      <c r="A2830" s="33"/>
      <c r="B2830" s="33"/>
      <c r="C2830" s="33"/>
      <c r="D2830" s="37"/>
    </row>
    <row r="2831" spans="1:4" ht="12.75" thickBot="1" x14ac:dyDescent="0.25">
      <c r="A2831" s="33"/>
      <c r="B2831" s="33"/>
      <c r="C2831" s="33"/>
      <c r="D2831" s="37"/>
    </row>
    <row r="2832" spans="1:4" ht="12.75" thickBot="1" x14ac:dyDescent="0.25">
      <c r="A2832" s="33"/>
      <c r="B2832" s="33"/>
      <c r="C2832" s="33"/>
      <c r="D2832" s="37"/>
    </row>
    <row r="2833" spans="1:4" ht="12.75" thickBot="1" x14ac:dyDescent="0.25">
      <c r="A2833" s="33"/>
      <c r="B2833" s="33"/>
      <c r="C2833" s="33"/>
      <c r="D2833" s="37"/>
    </row>
    <row r="2834" spans="1:4" ht="12.75" thickBot="1" x14ac:dyDescent="0.25">
      <c r="A2834" s="33"/>
      <c r="B2834" s="33"/>
      <c r="C2834" s="33"/>
      <c r="D2834" s="37"/>
    </row>
    <row r="2835" spans="1:4" ht="12.75" thickBot="1" x14ac:dyDescent="0.25">
      <c r="A2835" s="33"/>
      <c r="B2835" s="33"/>
      <c r="C2835" s="33"/>
      <c r="D2835" s="37"/>
    </row>
    <row r="2836" spans="1:4" ht="12.75" thickBot="1" x14ac:dyDescent="0.25">
      <c r="A2836" s="33"/>
      <c r="B2836" s="33"/>
      <c r="C2836" s="33"/>
      <c r="D2836" s="37"/>
    </row>
    <row r="2837" spans="1:4" ht="12.75" thickBot="1" x14ac:dyDescent="0.25">
      <c r="A2837" s="33"/>
      <c r="B2837" s="33"/>
      <c r="C2837" s="33"/>
      <c r="D2837" s="37"/>
    </row>
    <row r="2838" spans="1:4" ht="12.75" thickBot="1" x14ac:dyDescent="0.25">
      <c r="A2838" s="33"/>
      <c r="B2838" s="33"/>
      <c r="C2838" s="33"/>
      <c r="D2838" s="37"/>
    </row>
    <row r="2839" spans="1:4" ht="12.75" thickBot="1" x14ac:dyDescent="0.25">
      <c r="A2839" s="33"/>
      <c r="B2839" s="33"/>
      <c r="C2839" s="33"/>
      <c r="D2839" s="37"/>
    </row>
    <row r="2840" spans="1:4" ht="12.75" thickBot="1" x14ac:dyDescent="0.25">
      <c r="A2840" s="33"/>
      <c r="B2840" s="33"/>
      <c r="C2840" s="33"/>
      <c r="D2840" s="37"/>
    </row>
    <row r="2841" spans="1:4" ht="12.75" thickBot="1" x14ac:dyDescent="0.25">
      <c r="A2841" s="33"/>
      <c r="B2841" s="33"/>
      <c r="C2841" s="33"/>
      <c r="D2841" s="37"/>
    </row>
    <row r="2842" spans="1:4" ht="12.75" thickBot="1" x14ac:dyDescent="0.25">
      <c r="A2842" s="33"/>
      <c r="B2842" s="33"/>
      <c r="C2842" s="33"/>
      <c r="D2842" s="37"/>
    </row>
    <row r="2843" spans="1:4" ht="12.75" thickBot="1" x14ac:dyDescent="0.25">
      <c r="A2843" s="33"/>
      <c r="B2843" s="33"/>
      <c r="C2843" s="33"/>
      <c r="D2843" s="37"/>
    </row>
    <row r="2844" spans="1:4" ht="12.75" thickBot="1" x14ac:dyDescent="0.25">
      <c r="A2844" s="33"/>
      <c r="B2844" s="33"/>
      <c r="C2844" s="33"/>
      <c r="D2844" s="37"/>
    </row>
    <row r="2845" spans="1:4" ht="12.75" thickBot="1" x14ac:dyDescent="0.25">
      <c r="A2845" s="33"/>
      <c r="B2845" s="33"/>
      <c r="C2845" s="33"/>
      <c r="D2845" s="37"/>
    </row>
    <row r="2846" spans="1:4" ht="12.75" thickBot="1" x14ac:dyDescent="0.25">
      <c r="A2846" s="33"/>
      <c r="B2846" s="33"/>
      <c r="C2846" s="33"/>
      <c r="D2846" s="37"/>
    </row>
    <row r="2847" spans="1:4" ht="12.75" thickBot="1" x14ac:dyDescent="0.25">
      <c r="A2847" s="33"/>
      <c r="B2847" s="33"/>
      <c r="C2847" s="33"/>
      <c r="D2847" s="37"/>
    </row>
    <row r="2848" spans="1:4" ht="12.75" thickBot="1" x14ac:dyDescent="0.25">
      <c r="A2848" s="33"/>
      <c r="B2848" s="33"/>
      <c r="C2848" s="33"/>
      <c r="D2848" s="37"/>
    </row>
    <row r="2849" spans="1:4" ht="12.75" thickBot="1" x14ac:dyDescent="0.25">
      <c r="A2849" s="33"/>
      <c r="B2849" s="33"/>
      <c r="C2849" s="33"/>
      <c r="D2849" s="37"/>
    </row>
    <row r="2850" spans="1:4" ht="12.75" thickBot="1" x14ac:dyDescent="0.25">
      <c r="A2850" s="33"/>
      <c r="B2850" s="33"/>
      <c r="C2850" s="33"/>
      <c r="D2850" s="37"/>
    </row>
    <row r="2851" spans="1:4" ht="12.75" thickBot="1" x14ac:dyDescent="0.25">
      <c r="A2851" s="33"/>
      <c r="B2851" s="33"/>
      <c r="C2851" s="33"/>
      <c r="D2851" s="37"/>
    </row>
    <row r="2852" spans="1:4" ht="12.75" thickBot="1" x14ac:dyDescent="0.25">
      <c r="A2852" s="33"/>
      <c r="B2852" s="33"/>
      <c r="C2852" s="33"/>
      <c r="D2852" s="37"/>
    </row>
    <row r="2853" spans="1:4" ht="12.75" thickBot="1" x14ac:dyDescent="0.25">
      <c r="A2853" s="33"/>
      <c r="B2853" s="33"/>
      <c r="C2853" s="33"/>
      <c r="D2853" s="37"/>
    </row>
  </sheetData>
  <autoFilter ref="A2:D1598" xr:uid="{C6BBADB5-6963-4A9C-8B04-83DF2BE57930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DSI</vt:lpstr>
      <vt:lpstr>BASE-DSI</vt:lpstr>
      <vt:lpstr>DSI!Impression_des_titres</vt:lpstr>
      <vt:lpstr>DSI!Zone_d_impression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philippe legendre</dc:creator>
  <cp:lastModifiedBy>jean philippe legendre</cp:lastModifiedBy>
  <dcterms:created xsi:type="dcterms:W3CDTF">2023-12-23T14:08:42Z</dcterms:created>
  <dcterms:modified xsi:type="dcterms:W3CDTF">2023-12-24T15:45:58Z</dcterms:modified>
</cp:coreProperties>
</file>