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1736" windowHeight="8599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M11" i="1"/>
  <c r="K11" i="1"/>
  <c r="N10" i="1"/>
  <c r="M10" i="1"/>
  <c r="K10" i="1"/>
  <c r="N9" i="1"/>
  <c r="M9" i="1"/>
  <c r="K9" i="1"/>
  <c r="N8" i="1"/>
  <c r="M8" i="1"/>
  <c r="K8" i="1"/>
  <c r="N7" i="1"/>
  <c r="M7" i="1"/>
  <c r="K7" i="1"/>
  <c r="N6" i="1"/>
  <c r="M6" i="1"/>
  <c r="K6" i="1"/>
  <c r="P17" i="2" l="1"/>
  <c r="P18" i="2"/>
  <c r="P19" i="2"/>
  <c r="P20" i="2"/>
  <c r="P21" i="2"/>
  <c r="P16" i="2"/>
  <c r="O17" i="2"/>
  <c r="O18" i="2"/>
  <c r="O19" i="2"/>
  <c r="O20" i="2"/>
  <c r="O21" i="2"/>
  <c r="O16" i="2"/>
  <c r="M17" i="2"/>
  <c r="M18" i="2"/>
  <c r="M19" i="2"/>
  <c r="M20" i="2"/>
  <c r="M21" i="2"/>
  <c r="M16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7" i="2"/>
</calcChain>
</file>

<file path=xl/sharedStrings.xml><?xml version="1.0" encoding="utf-8"?>
<sst xmlns="http://schemas.openxmlformats.org/spreadsheetml/2006/main" count="33" uniqueCount="17">
  <si>
    <t>Le 01/01/2022</t>
  </si>
  <si>
    <t>Le 31/02/2022</t>
  </si>
  <si>
    <t xml:space="preserve">N client </t>
  </si>
  <si>
    <t xml:space="preserve">Montant </t>
  </si>
  <si>
    <t>Montant Janvier</t>
  </si>
  <si>
    <t>Montant Fevrier</t>
  </si>
  <si>
    <t>Variation1</t>
  </si>
  <si>
    <t>Variation 2</t>
  </si>
  <si>
    <t>Total des Montants</t>
  </si>
  <si>
    <t>Données Fevrier</t>
  </si>
  <si>
    <t>Anciens Comptes dans janvier et fevrier</t>
  </si>
  <si>
    <t>Nouveau Comptes apparus dans Fevrier</t>
  </si>
  <si>
    <t>il faut alors mettre dans la même ligne du compte le montant de janvier dans sa cellule, et le montant de Fevrier dans sa cellue.</t>
  </si>
  <si>
    <t xml:space="preserve">***Doublons: les anciens comptes dans Janvier sont aussi dans le tableau de janvier , </t>
  </si>
  <si>
    <t>Cette macro ne vas pas fonctionner coectement si je demande à Excel d'ajouer 2 colonnes et les nommées selon le mois d'Avril ou Mai….</t>
  </si>
  <si>
    <t>Matricule</t>
  </si>
  <si>
    <t>Tableau Mensuels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</si>
</sst>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0" xfId="0" applyFill="1"/>
    <xf numFmtId="0" fontId="0" fillId="2" borderId="1" xfId="0" applyFill="1" applyBorder="1"/>
    <xf numFmtId="0" fontId="0" fillId="3" borderId="1" xfId="0" applyFill="1" applyBorder="1" applyAlignment="1">
      <alignment horizontal="center" textRotation="90" wrapText="1"/>
    </xf>
    <xf numFmtId="0" fontId="0" fillId="2" borderId="1" xfId="0" applyFill="1" applyBorder="1" applyAlignment="1">
      <alignment horizontal="center" textRotation="90" wrapText="1"/>
    </xf>
    <xf numFmtId="0" fontId="0" fillId="3" borderId="1" xfId="0" applyFill="1" applyBorder="1"/>
    <xf numFmtId="0" fontId="1" fillId="0" borderId="1" xfId="0" applyFont="1" applyBorder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621101</xdr:colOff>
          <xdr:row>1</xdr:row>
          <xdr:rowOff>112144</xdr:rowOff>
        </xdr:from>
        <xdr:to>
          <xdr:col>9</xdr:col>
          <xdr:colOff>1250830</xdr:colOff>
          <xdr:row>4</xdr:row>
          <xdr:rowOff>77638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9"/>
  <sheetViews>
    <sheetView workbookViewId="0">
      <selection activeCell="F22" sqref="F22"/>
    </sheetView>
  </sheetViews>
  <sheetFormatPr baseColWidth="10" defaultRowHeight="14.3" x14ac:dyDescent="0.25"/>
  <cols>
    <col min="10" max="10" width="13.875" bestFit="1" customWidth="1"/>
    <col min="14" max="14" width="16.75" bestFit="1" customWidth="1"/>
  </cols>
  <sheetData>
    <row r="4" spans="2:14" x14ac:dyDescent="0.25">
      <c r="B4" t="s">
        <v>0</v>
      </c>
      <c r="E4" t="s">
        <v>1</v>
      </c>
    </row>
    <row r="5" spans="2:14" x14ac:dyDescent="0.25">
      <c r="B5" s="1" t="s">
        <v>15</v>
      </c>
      <c r="C5" s="1" t="s">
        <v>3</v>
      </c>
      <c r="E5" s="1" t="s">
        <v>15</v>
      </c>
      <c r="F5" s="1" t="s">
        <v>3</v>
      </c>
      <c r="I5" s="1" t="s">
        <v>15</v>
      </c>
      <c r="J5" s="8" t="s">
        <v>4</v>
      </c>
      <c r="K5" s="1" t="s">
        <v>6</v>
      </c>
      <c r="L5" s="8" t="s">
        <v>5</v>
      </c>
      <c r="M5" s="1" t="s">
        <v>7</v>
      </c>
      <c r="N5" s="1" t="s">
        <v>8</v>
      </c>
    </row>
    <row r="6" spans="2:14" ht="14.3" customHeight="1" x14ac:dyDescent="0.25">
      <c r="B6" s="1">
        <v>234567</v>
      </c>
      <c r="C6" s="1">
        <v>277476</v>
      </c>
      <c r="E6" s="4">
        <v>932505</v>
      </c>
      <c r="F6" s="2">
        <v>58702</v>
      </c>
      <c r="H6" s="5" t="s">
        <v>10</v>
      </c>
      <c r="I6" s="7">
        <v>234567</v>
      </c>
      <c r="J6" s="1">
        <v>277476</v>
      </c>
      <c r="K6" s="1">
        <f>J6</f>
        <v>277476</v>
      </c>
      <c r="L6" s="1">
        <v>126486</v>
      </c>
      <c r="M6" s="1">
        <f>L6-J6</f>
        <v>-150990</v>
      </c>
      <c r="N6" s="1">
        <f>SUM(J6,L6)</f>
        <v>403962</v>
      </c>
    </row>
    <row r="7" spans="2:14" x14ac:dyDescent="0.25">
      <c r="B7" s="1">
        <v>876543</v>
      </c>
      <c r="C7" s="1">
        <v>4668</v>
      </c>
      <c r="E7" s="1">
        <v>234567</v>
      </c>
      <c r="F7" s="1">
        <v>126486</v>
      </c>
      <c r="H7" s="5"/>
      <c r="I7" s="7">
        <v>876543</v>
      </c>
      <c r="J7" s="1">
        <v>4668</v>
      </c>
      <c r="K7" s="1">
        <f t="shared" ref="K7:K11" si="0">J7</f>
        <v>4668</v>
      </c>
      <c r="L7" s="1">
        <v>6435</v>
      </c>
      <c r="M7" s="1">
        <f t="shared" ref="M7:M11" si="1">L7-J7</f>
        <v>1767</v>
      </c>
      <c r="N7" s="1">
        <f t="shared" ref="N7:N11" si="2">SUM(J7,L7)</f>
        <v>11103</v>
      </c>
    </row>
    <row r="8" spans="2:14" x14ac:dyDescent="0.25">
      <c r="B8" s="1">
        <v>987654</v>
      </c>
      <c r="C8" s="1">
        <v>864</v>
      </c>
      <c r="E8" s="1">
        <v>876543</v>
      </c>
      <c r="F8" s="1">
        <v>6435</v>
      </c>
      <c r="H8" s="5"/>
      <c r="I8" s="7">
        <v>987654</v>
      </c>
      <c r="J8" s="1">
        <v>864</v>
      </c>
      <c r="K8" s="1">
        <f t="shared" si="0"/>
        <v>864</v>
      </c>
      <c r="L8" s="1">
        <v>764</v>
      </c>
      <c r="M8" s="1">
        <f t="shared" si="1"/>
        <v>-100</v>
      </c>
      <c r="N8" s="1">
        <f t="shared" si="2"/>
        <v>1628</v>
      </c>
    </row>
    <row r="9" spans="2:14" x14ac:dyDescent="0.25">
      <c r="B9" s="1">
        <v>65587</v>
      </c>
      <c r="C9" s="1">
        <v>7576</v>
      </c>
      <c r="E9" s="1">
        <v>987654</v>
      </c>
      <c r="F9" s="1">
        <v>764</v>
      </c>
      <c r="H9" s="5"/>
      <c r="I9" s="7">
        <v>65587</v>
      </c>
      <c r="J9" s="1">
        <v>7576</v>
      </c>
      <c r="K9" s="1">
        <f t="shared" si="0"/>
        <v>7576</v>
      </c>
      <c r="L9" s="1">
        <v>3576</v>
      </c>
      <c r="M9" s="1">
        <f t="shared" si="1"/>
        <v>-4000</v>
      </c>
      <c r="N9" s="1">
        <f t="shared" si="2"/>
        <v>11152</v>
      </c>
    </row>
    <row r="10" spans="2:14" ht="14.3" customHeight="1" x14ac:dyDescent="0.25">
      <c r="B10" s="1">
        <v>5678790</v>
      </c>
      <c r="C10" s="1">
        <v>7659</v>
      </c>
      <c r="E10" s="1">
        <v>65587</v>
      </c>
      <c r="F10" s="1">
        <v>3576</v>
      </c>
      <c r="H10" s="6" t="s">
        <v>11</v>
      </c>
      <c r="I10" s="4">
        <v>932505</v>
      </c>
      <c r="J10" s="1">
        <v>0</v>
      </c>
      <c r="K10" s="1">
        <f t="shared" si="0"/>
        <v>0</v>
      </c>
      <c r="L10" s="2">
        <v>58702</v>
      </c>
      <c r="M10" s="1">
        <f t="shared" si="1"/>
        <v>58702</v>
      </c>
      <c r="N10" s="1">
        <f t="shared" si="2"/>
        <v>58702</v>
      </c>
    </row>
    <row r="11" spans="2:14" x14ac:dyDescent="0.25">
      <c r="B11" s="1">
        <v>786979</v>
      </c>
      <c r="C11" s="1">
        <v>65988</v>
      </c>
      <c r="E11" s="1">
        <v>76998</v>
      </c>
      <c r="F11" s="1">
        <v>1256876</v>
      </c>
      <c r="H11" s="6"/>
      <c r="I11" s="4">
        <v>432656</v>
      </c>
      <c r="J11" s="1">
        <v>0</v>
      </c>
      <c r="K11" s="1">
        <f t="shared" si="0"/>
        <v>0</v>
      </c>
      <c r="L11" s="2">
        <v>52466</v>
      </c>
      <c r="M11" s="1">
        <f t="shared" si="1"/>
        <v>52466</v>
      </c>
      <c r="N11" s="1">
        <f t="shared" si="2"/>
        <v>52466</v>
      </c>
    </row>
    <row r="12" spans="2:14" x14ac:dyDescent="0.25">
      <c r="B12" s="1">
        <v>76998</v>
      </c>
      <c r="C12" s="1">
        <v>4656876</v>
      </c>
      <c r="E12" s="1">
        <v>5678790</v>
      </c>
      <c r="F12" s="1">
        <v>9532</v>
      </c>
    </row>
    <row r="13" spans="2:14" x14ac:dyDescent="0.25">
      <c r="B13" s="1">
        <v>685879</v>
      </c>
      <c r="C13" s="1">
        <v>76587</v>
      </c>
      <c r="E13" s="1">
        <v>786979</v>
      </c>
      <c r="F13" s="1">
        <v>65988</v>
      </c>
    </row>
    <row r="14" spans="2:14" x14ac:dyDescent="0.25">
      <c r="B14" s="1">
        <v>5476890</v>
      </c>
      <c r="C14" s="1">
        <v>68587</v>
      </c>
      <c r="E14" s="4">
        <v>432656</v>
      </c>
      <c r="F14" s="2">
        <v>52466</v>
      </c>
    </row>
    <row r="15" spans="2:14" x14ac:dyDescent="0.25">
      <c r="B15" s="1">
        <v>6759879</v>
      </c>
      <c r="C15" s="1">
        <v>765987</v>
      </c>
      <c r="E15" s="1">
        <v>532982</v>
      </c>
      <c r="F15" s="1">
        <v>45373</v>
      </c>
    </row>
    <row r="16" spans="2:14" x14ac:dyDescent="0.25">
      <c r="B16" s="1">
        <v>76978</v>
      </c>
      <c r="C16" s="1">
        <v>8079</v>
      </c>
      <c r="E16" s="1">
        <v>685879</v>
      </c>
      <c r="F16" s="1">
        <v>36587</v>
      </c>
    </row>
    <row r="17" spans="2:6" x14ac:dyDescent="0.25">
      <c r="B17" s="1">
        <v>532982</v>
      </c>
      <c r="C17" s="1">
        <v>457</v>
      </c>
      <c r="E17" s="1">
        <v>5476890</v>
      </c>
      <c r="F17" s="1">
        <v>84535</v>
      </c>
    </row>
    <row r="18" spans="2:6" x14ac:dyDescent="0.25">
      <c r="E18" s="1">
        <v>6759879</v>
      </c>
      <c r="F18" s="1">
        <v>765987</v>
      </c>
    </row>
    <row r="19" spans="2:6" x14ac:dyDescent="0.25">
      <c r="E19" s="1">
        <v>76978</v>
      </c>
      <c r="F19" s="1">
        <v>2574</v>
      </c>
    </row>
  </sheetData>
  <mergeCells count="2">
    <mergeCell ref="H6:H9"/>
    <mergeCell ref="H10:H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P32"/>
  <sheetViews>
    <sheetView tabSelected="1" topLeftCell="A2" zoomScale="80" zoomScaleNormal="80" workbookViewId="0">
      <selection activeCell="B4" sqref="B4"/>
    </sheetView>
  </sheetViews>
  <sheetFormatPr baseColWidth="10" defaultRowHeight="14.3" x14ac:dyDescent="0.25"/>
  <cols>
    <col min="1" max="1" width="17" customWidth="1"/>
    <col min="2" max="2" width="15.625" customWidth="1"/>
    <col min="3" max="3" width="13.875" bestFit="1" customWidth="1"/>
    <col min="5" max="5" width="13.75" bestFit="1" customWidth="1"/>
    <col min="7" max="7" width="16.75" bestFit="1" customWidth="1"/>
    <col min="10" max="10" width="18.625" customWidth="1"/>
    <col min="16" max="16" width="16.75" bestFit="1" customWidth="1"/>
  </cols>
  <sheetData>
    <row r="3" spans="2:16" x14ac:dyDescent="0.25">
      <c r="K3" t="s">
        <v>14</v>
      </c>
    </row>
    <row r="4" spans="2:16" ht="16.3" x14ac:dyDescent="0.3">
      <c r="B4" s="9" t="s">
        <v>16</v>
      </c>
    </row>
    <row r="6" spans="2:16" x14ac:dyDescent="0.25">
      <c r="B6" s="1" t="s">
        <v>15</v>
      </c>
      <c r="C6" s="8" t="s">
        <v>4</v>
      </c>
      <c r="D6" s="1" t="s">
        <v>6</v>
      </c>
      <c r="E6" s="8" t="s">
        <v>5</v>
      </c>
      <c r="F6" s="1" t="s">
        <v>7</v>
      </c>
      <c r="G6" s="1" t="s">
        <v>8</v>
      </c>
    </row>
    <row r="7" spans="2:16" x14ac:dyDescent="0.25">
      <c r="B7" s="1">
        <v>234567</v>
      </c>
      <c r="C7" s="1">
        <v>277476</v>
      </c>
      <c r="D7" s="1">
        <f>C7</f>
        <v>277476</v>
      </c>
      <c r="E7" s="1"/>
      <c r="F7" s="1"/>
      <c r="G7" s="1">
        <f>SUM(C7,E7)</f>
        <v>277476</v>
      </c>
    </row>
    <row r="8" spans="2:16" x14ac:dyDescent="0.25">
      <c r="B8" s="1">
        <v>876543</v>
      </c>
      <c r="C8" s="1">
        <v>4668</v>
      </c>
      <c r="D8" s="1">
        <f t="shared" ref="D8:D32" si="0">C8</f>
        <v>4668</v>
      </c>
      <c r="E8" s="1"/>
      <c r="F8" s="1"/>
      <c r="G8" s="1">
        <f>SUM(C8,E8)</f>
        <v>4668</v>
      </c>
    </row>
    <row r="9" spans="2:16" x14ac:dyDescent="0.25">
      <c r="B9" s="1">
        <v>987654</v>
      </c>
      <c r="C9" s="1">
        <v>864</v>
      </c>
      <c r="D9" s="1">
        <f t="shared" si="0"/>
        <v>864</v>
      </c>
      <c r="E9" s="1"/>
      <c r="F9" s="1"/>
      <c r="G9" s="1">
        <f>SUM(C9,E9)</f>
        <v>864</v>
      </c>
    </row>
    <row r="10" spans="2:16" x14ac:dyDescent="0.25">
      <c r="B10" s="1">
        <v>65587</v>
      </c>
      <c r="C10" s="1">
        <v>7576</v>
      </c>
      <c r="D10" s="1">
        <f t="shared" si="0"/>
        <v>7576</v>
      </c>
      <c r="E10" s="1"/>
      <c r="F10" s="1"/>
      <c r="G10" s="1">
        <f>SUM(C10,E10)</f>
        <v>7576</v>
      </c>
      <c r="J10" t="s">
        <v>13</v>
      </c>
    </row>
    <row r="11" spans="2:16" x14ac:dyDescent="0.25">
      <c r="B11" s="1">
        <v>5678790</v>
      </c>
      <c r="C11" s="1">
        <v>7659</v>
      </c>
      <c r="D11" s="1">
        <f t="shared" si="0"/>
        <v>7659</v>
      </c>
      <c r="E11" s="1"/>
      <c r="F11" s="1"/>
      <c r="G11" s="1">
        <f>SUM(C11,E11)</f>
        <v>7659</v>
      </c>
      <c r="J11" t="s">
        <v>12</v>
      </c>
    </row>
    <row r="12" spans="2:16" x14ac:dyDescent="0.25">
      <c r="B12" s="1">
        <v>786979</v>
      </c>
      <c r="C12" s="1">
        <v>65988</v>
      </c>
      <c r="D12" s="1">
        <f t="shared" si="0"/>
        <v>65988</v>
      </c>
      <c r="E12" s="1"/>
      <c r="F12" s="1"/>
      <c r="G12" s="1">
        <f>SUM(C12,E12)</f>
        <v>65988</v>
      </c>
    </row>
    <row r="13" spans="2:16" x14ac:dyDescent="0.25">
      <c r="B13" s="1">
        <v>76998</v>
      </c>
      <c r="C13" s="1">
        <v>4656876</v>
      </c>
      <c r="D13" s="1">
        <f t="shared" si="0"/>
        <v>4656876</v>
      </c>
      <c r="E13" s="1"/>
      <c r="F13" s="1"/>
      <c r="G13" s="1">
        <f>SUM(C13,E13)</f>
        <v>4656876</v>
      </c>
    </row>
    <row r="14" spans="2:16" x14ac:dyDescent="0.25">
      <c r="B14" s="1">
        <v>685879</v>
      </c>
      <c r="C14" s="1">
        <v>76587</v>
      </c>
      <c r="D14" s="1">
        <f t="shared" si="0"/>
        <v>76587</v>
      </c>
      <c r="E14" s="1"/>
      <c r="F14" s="1"/>
      <c r="G14" s="1">
        <f>SUM(C14,E14)</f>
        <v>76587</v>
      </c>
    </row>
    <row r="15" spans="2:16" x14ac:dyDescent="0.25">
      <c r="B15" s="1">
        <v>5476890</v>
      </c>
      <c r="C15" s="1">
        <v>68587</v>
      </c>
      <c r="D15" s="1">
        <f t="shared" si="0"/>
        <v>68587</v>
      </c>
      <c r="E15" s="1"/>
      <c r="F15" s="1"/>
      <c r="G15" s="1">
        <f>SUM(C15,E15)</f>
        <v>68587</v>
      </c>
      <c r="K15" s="1" t="s">
        <v>2</v>
      </c>
      <c r="L15" s="1" t="s">
        <v>4</v>
      </c>
      <c r="M15" s="1" t="s">
        <v>6</v>
      </c>
      <c r="N15" s="1" t="s">
        <v>5</v>
      </c>
      <c r="O15" s="1" t="s">
        <v>7</v>
      </c>
      <c r="P15" s="1" t="s">
        <v>8</v>
      </c>
    </row>
    <row r="16" spans="2:16" x14ac:dyDescent="0.25">
      <c r="B16" s="1">
        <v>6759879</v>
      </c>
      <c r="C16" s="1">
        <v>765987</v>
      </c>
      <c r="D16" s="1">
        <f t="shared" si="0"/>
        <v>765987</v>
      </c>
      <c r="E16" s="1"/>
      <c r="F16" s="1"/>
      <c r="G16" s="1">
        <f>SUM(C16,E16)</f>
        <v>765987</v>
      </c>
      <c r="J16" s="5" t="s">
        <v>10</v>
      </c>
      <c r="K16" s="1">
        <v>234567</v>
      </c>
      <c r="L16" s="1">
        <v>277476</v>
      </c>
      <c r="M16" s="1">
        <f>L16</f>
        <v>277476</v>
      </c>
      <c r="N16" s="1">
        <v>126486</v>
      </c>
      <c r="O16" s="1">
        <f>N16-L16</f>
        <v>-150990</v>
      </c>
      <c r="P16" s="1">
        <f>SUM(L16,N16)</f>
        <v>403962</v>
      </c>
    </row>
    <row r="17" spans="1:16" x14ac:dyDescent="0.25">
      <c r="B17" s="1">
        <v>76978</v>
      </c>
      <c r="C17" s="1">
        <v>8079</v>
      </c>
      <c r="D17" s="1">
        <f t="shared" si="0"/>
        <v>8079</v>
      </c>
      <c r="E17" s="1"/>
      <c r="F17" s="1"/>
      <c r="G17" s="1">
        <f>SUM(C17,E17)</f>
        <v>8079</v>
      </c>
      <c r="J17" s="5"/>
      <c r="K17" s="1">
        <v>876543</v>
      </c>
      <c r="L17" s="1">
        <v>4668</v>
      </c>
      <c r="M17" s="1">
        <f t="shared" ref="M17:M21" si="1">L17</f>
        <v>4668</v>
      </c>
      <c r="N17" s="1">
        <v>6435</v>
      </c>
      <c r="O17" s="1">
        <f t="shared" ref="O17:O21" si="2">N17-L17</f>
        <v>1767</v>
      </c>
      <c r="P17" s="1">
        <f t="shared" ref="P17:P21" si="3">SUM(L17,N17)</f>
        <v>11103</v>
      </c>
    </row>
    <row r="18" spans="1:16" x14ac:dyDescent="0.25">
      <c r="B18" s="1">
        <v>532982</v>
      </c>
      <c r="C18" s="1">
        <v>457</v>
      </c>
      <c r="D18" s="1">
        <f t="shared" si="0"/>
        <v>457</v>
      </c>
      <c r="E18" s="1"/>
      <c r="F18" s="1"/>
      <c r="G18" s="1">
        <f>SUM(C18,E18)</f>
        <v>457</v>
      </c>
      <c r="J18" s="5"/>
      <c r="K18" s="1">
        <v>987654</v>
      </c>
      <c r="L18" s="1">
        <v>864</v>
      </c>
      <c r="M18" s="1">
        <f t="shared" si="1"/>
        <v>864</v>
      </c>
      <c r="N18" s="1">
        <v>764</v>
      </c>
      <c r="O18" s="1">
        <f t="shared" si="2"/>
        <v>-100</v>
      </c>
      <c r="P18" s="1">
        <f t="shared" si="3"/>
        <v>1628</v>
      </c>
    </row>
    <row r="19" spans="1:16" ht="24.45" customHeight="1" x14ac:dyDescent="0.25">
      <c r="A19" s="3" t="s">
        <v>9</v>
      </c>
      <c r="B19" s="4">
        <v>932505</v>
      </c>
      <c r="C19" s="4"/>
      <c r="D19" s="4">
        <f t="shared" si="0"/>
        <v>0</v>
      </c>
      <c r="E19" s="4">
        <v>58702</v>
      </c>
      <c r="F19" s="4"/>
      <c r="G19" s="4">
        <f>SUM(C19,E19)</f>
        <v>58702</v>
      </c>
      <c r="J19" s="5"/>
      <c r="K19" s="1">
        <v>65587</v>
      </c>
      <c r="L19" s="1">
        <v>7576</v>
      </c>
      <c r="M19" s="1">
        <f t="shared" si="1"/>
        <v>7576</v>
      </c>
      <c r="N19" s="1">
        <v>3576</v>
      </c>
      <c r="O19" s="1">
        <f t="shared" si="2"/>
        <v>-4000</v>
      </c>
      <c r="P19" s="1">
        <f t="shared" si="3"/>
        <v>11152</v>
      </c>
    </row>
    <row r="20" spans="1:16" x14ac:dyDescent="0.25">
      <c r="B20" s="1">
        <v>234567</v>
      </c>
      <c r="C20" s="1"/>
      <c r="D20" s="1">
        <f t="shared" si="0"/>
        <v>0</v>
      </c>
      <c r="E20" s="1">
        <v>126486</v>
      </c>
      <c r="F20" s="1"/>
      <c r="G20" s="1">
        <f>SUM(C20,E20)</f>
        <v>126486</v>
      </c>
      <c r="J20" s="6" t="s">
        <v>11</v>
      </c>
      <c r="K20" s="2">
        <v>932505</v>
      </c>
      <c r="L20" s="1"/>
      <c r="M20" s="1">
        <f t="shared" si="1"/>
        <v>0</v>
      </c>
      <c r="N20" s="2">
        <v>58702</v>
      </c>
      <c r="O20" s="1">
        <f t="shared" si="2"/>
        <v>58702</v>
      </c>
      <c r="P20" s="1">
        <f t="shared" si="3"/>
        <v>58702</v>
      </c>
    </row>
    <row r="21" spans="1:16" ht="30.6" customHeight="1" x14ac:dyDescent="0.25">
      <c r="B21" s="1">
        <v>876543</v>
      </c>
      <c r="C21" s="1"/>
      <c r="D21" s="1">
        <f t="shared" si="0"/>
        <v>0</v>
      </c>
      <c r="E21" s="1">
        <v>6435</v>
      </c>
      <c r="F21" s="1"/>
      <c r="G21" s="1">
        <f>SUM(C21,E21)</f>
        <v>6435</v>
      </c>
      <c r="J21" s="6"/>
      <c r="K21" s="2">
        <v>432656</v>
      </c>
      <c r="L21" s="1"/>
      <c r="M21" s="1">
        <f t="shared" si="1"/>
        <v>0</v>
      </c>
      <c r="N21" s="2">
        <v>52466</v>
      </c>
      <c r="O21" s="1">
        <f t="shared" si="2"/>
        <v>52466</v>
      </c>
      <c r="P21" s="1">
        <f t="shared" si="3"/>
        <v>52466</v>
      </c>
    </row>
    <row r="22" spans="1:16" x14ac:dyDescent="0.25">
      <c r="B22" s="1">
        <v>987654</v>
      </c>
      <c r="C22" s="1"/>
      <c r="D22" s="1">
        <f t="shared" si="0"/>
        <v>0</v>
      </c>
      <c r="E22" s="1">
        <v>764</v>
      </c>
      <c r="F22" s="1"/>
      <c r="G22" s="1">
        <f>SUM(C22,E22)</f>
        <v>764</v>
      </c>
    </row>
    <row r="23" spans="1:16" x14ac:dyDescent="0.25">
      <c r="B23" s="1">
        <v>65587</v>
      </c>
      <c r="C23" s="1"/>
      <c r="D23" s="1">
        <f t="shared" si="0"/>
        <v>0</v>
      </c>
      <c r="E23" s="1">
        <v>3576</v>
      </c>
      <c r="F23" s="1"/>
      <c r="G23" s="1">
        <f>SUM(C23,E23)</f>
        <v>3576</v>
      </c>
    </row>
    <row r="24" spans="1:16" x14ac:dyDescent="0.25">
      <c r="B24" s="1">
        <v>76998</v>
      </c>
      <c r="C24" s="1"/>
      <c r="D24" s="1">
        <f t="shared" si="0"/>
        <v>0</v>
      </c>
      <c r="E24" s="1">
        <v>1256876</v>
      </c>
      <c r="F24" s="1"/>
      <c r="G24" s="1">
        <f>SUM(C24,E24)</f>
        <v>1256876</v>
      </c>
    </row>
    <row r="25" spans="1:16" x14ac:dyDescent="0.25">
      <c r="B25" s="1">
        <v>5678790</v>
      </c>
      <c r="C25" s="1"/>
      <c r="D25" s="1">
        <f t="shared" si="0"/>
        <v>0</v>
      </c>
      <c r="E25" s="1">
        <v>9532</v>
      </c>
      <c r="F25" s="1"/>
      <c r="G25" s="1">
        <f>SUM(C25,E25)</f>
        <v>9532</v>
      </c>
    </row>
    <row r="26" spans="1:16" x14ac:dyDescent="0.25">
      <c r="B26" s="1">
        <v>786979</v>
      </c>
      <c r="C26" s="1"/>
      <c r="D26" s="1">
        <f t="shared" si="0"/>
        <v>0</v>
      </c>
      <c r="E26" s="1">
        <v>65988</v>
      </c>
      <c r="F26" s="1"/>
      <c r="G26" s="1">
        <f>SUM(C26,E26)</f>
        <v>65988</v>
      </c>
    </row>
    <row r="27" spans="1:16" x14ac:dyDescent="0.25">
      <c r="B27" s="4">
        <v>432656</v>
      </c>
      <c r="C27" s="1"/>
      <c r="D27" s="1">
        <f t="shared" si="0"/>
        <v>0</v>
      </c>
      <c r="E27" s="2">
        <v>52466</v>
      </c>
      <c r="F27" s="1"/>
      <c r="G27" s="1">
        <f>SUM(C27,E27)</f>
        <v>52466</v>
      </c>
    </row>
    <row r="28" spans="1:16" x14ac:dyDescent="0.25">
      <c r="B28" s="1">
        <v>532982</v>
      </c>
      <c r="C28" s="1"/>
      <c r="D28" s="1">
        <f t="shared" si="0"/>
        <v>0</v>
      </c>
      <c r="E28" s="1">
        <v>45373</v>
      </c>
      <c r="F28" s="1"/>
      <c r="G28" s="1">
        <f>SUM(C28,E28)</f>
        <v>45373</v>
      </c>
    </row>
    <row r="29" spans="1:16" x14ac:dyDescent="0.25">
      <c r="B29" s="1">
        <v>685879</v>
      </c>
      <c r="C29" s="1"/>
      <c r="D29" s="1">
        <f t="shared" si="0"/>
        <v>0</v>
      </c>
      <c r="E29" s="1">
        <v>36587</v>
      </c>
      <c r="F29" s="1"/>
      <c r="G29" s="1">
        <f>SUM(C29,E29)</f>
        <v>36587</v>
      </c>
    </row>
    <row r="30" spans="1:16" x14ac:dyDescent="0.25">
      <c r="B30" s="1">
        <v>5476890</v>
      </c>
      <c r="C30" s="1"/>
      <c r="D30" s="1">
        <f t="shared" si="0"/>
        <v>0</v>
      </c>
      <c r="E30" s="1">
        <v>84535</v>
      </c>
      <c r="F30" s="1"/>
      <c r="G30" s="1">
        <f>SUM(C30,E30)</f>
        <v>84535</v>
      </c>
    </row>
    <row r="31" spans="1:16" x14ac:dyDescent="0.25">
      <c r="B31" s="1">
        <v>6759879</v>
      </c>
      <c r="C31" s="1"/>
      <c r="D31" s="1">
        <f t="shared" si="0"/>
        <v>0</v>
      </c>
      <c r="E31" s="1">
        <v>765987</v>
      </c>
      <c r="F31" s="1"/>
      <c r="G31" s="1">
        <f>SUM(C31,E31)</f>
        <v>765987</v>
      </c>
    </row>
    <row r="32" spans="1:16" x14ac:dyDescent="0.25">
      <c r="B32" s="1">
        <v>76978</v>
      </c>
      <c r="C32" s="1"/>
      <c r="D32" s="1">
        <f t="shared" si="0"/>
        <v>0</v>
      </c>
      <c r="E32" s="1">
        <v>2574</v>
      </c>
      <c r="F32" s="1"/>
      <c r="G32" s="1">
        <f>SUM(C32,E32)</f>
        <v>2574</v>
      </c>
    </row>
  </sheetData>
  <mergeCells count="2">
    <mergeCell ref="J16:J19"/>
    <mergeCell ref="J20:J2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sertNet">
                <anchor moveWithCells="1" sizeWithCells="1">
                  <from>
                    <xdr:col>7</xdr:col>
                    <xdr:colOff>621102</xdr:colOff>
                    <xdr:row>1</xdr:row>
                    <xdr:rowOff>112143</xdr:rowOff>
                  </from>
                  <to>
                    <xdr:col>9</xdr:col>
                    <xdr:colOff>1250830</xdr:colOff>
                    <xdr:row>4</xdr:row>
                    <xdr:rowOff>77638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2022-03-22T11:44:23Z</dcterms:created>
  <dcterms:modified xsi:type="dcterms:W3CDTF">2022-03-22T13:49:42Z</dcterms:modified>
</cp:coreProperties>
</file>