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anantoinefaron/Desktop/"/>
    </mc:Choice>
  </mc:AlternateContent>
  <xr:revisionPtr revIDLastSave="0" documentId="8_{AFDB1A71-D117-DB4A-B2DC-C6CD80FE1CF6}" xr6:coauthVersionLast="47" xr6:coauthVersionMax="47" xr10:uidLastSave="{00000000-0000-0000-0000-000000000000}"/>
  <bookViews>
    <workbookView xWindow="-20" yWindow="760" windowWidth="30240" windowHeight="18880" xr2:uid="{BE9E086B-1CE9-4551-BACF-96BBF72E0C9A}"/>
  </bookViews>
  <sheets>
    <sheet name="planning" sheetId="1" r:id="rId1"/>
    <sheet name="Roulement" sheetId="3" r:id="rId2"/>
  </sheets>
  <definedNames>
    <definedName name="an">planning!$A$1</definedName>
    <definedName name="ferie">Roulement!$AW$1:$AW$13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9" i="1" l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B69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B63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B57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B51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B45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B39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B33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B27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B21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B15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B9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B3" i="1"/>
  <c r="AW2" i="3"/>
  <c r="AW3" i="3" s="1"/>
  <c r="AG69" i="1" l="1"/>
  <c r="AG63" i="1"/>
  <c r="AG57" i="1"/>
  <c r="AG51" i="1"/>
  <c r="AG45" i="1"/>
  <c r="AG39" i="1"/>
  <c r="AG33" i="1"/>
  <c r="AG27" i="1"/>
  <c r="AG21" i="1"/>
  <c r="AG15" i="1"/>
  <c r="AG9" i="1"/>
  <c r="AG3" i="1"/>
  <c r="AW13" i="3"/>
  <c r="AW12" i="3"/>
  <c r="AW11" i="3"/>
  <c r="AW10" i="3"/>
  <c r="AW9" i="3"/>
  <c r="AW5" i="3"/>
  <c r="AW4" i="3"/>
  <c r="AW1" i="3"/>
  <c r="A68" i="1" l="1"/>
  <c r="A62" i="1"/>
  <c r="A56" i="1"/>
  <c r="B56" i="1" s="1"/>
  <c r="B59" i="1" s="1"/>
  <c r="A50" i="1"/>
  <c r="B50" i="1" s="1"/>
  <c r="C50" i="1" s="1"/>
  <c r="A44" i="1"/>
  <c r="B44" i="1" s="1"/>
  <c r="C44" i="1" s="1"/>
  <c r="A38" i="1"/>
  <c r="B38" i="1" s="1"/>
  <c r="B41" i="1" s="1"/>
  <c r="B68" i="1"/>
  <c r="C68" i="1" s="1"/>
  <c r="B62" i="1"/>
  <c r="C62" i="1" s="1"/>
  <c r="A32" i="1"/>
  <c r="B32" i="1" s="1"/>
  <c r="C32" i="1" s="1"/>
  <c r="A26" i="1"/>
  <c r="B26" i="1" s="1"/>
  <c r="B29" i="1" s="1"/>
  <c r="A20" i="1"/>
  <c r="B20" i="1" s="1"/>
  <c r="B23" i="1" s="1"/>
  <c r="A14" i="1"/>
  <c r="B14" i="1" s="1"/>
  <c r="A8" i="1"/>
  <c r="B8" i="1" s="1"/>
  <c r="C8" i="1" s="1"/>
  <c r="AU7" i="3"/>
  <c r="AT7" i="3"/>
  <c r="AS7" i="3"/>
  <c r="AR7" i="3"/>
  <c r="AU6" i="3"/>
  <c r="AT6" i="3"/>
  <c r="AS6" i="3"/>
  <c r="AR6" i="3"/>
  <c r="AU5" i="3"/>
  <c r="AT5" i="3"/>
  <c r="AS5" i="3"/>
  <c r="AR5" i="3"/>
  <c r="AU4" i="3"/>
  <c r="AT4" i="3"/>
  <c r="AS4" i="3"/>
  <c r="AR4" i="3"/>
  <c r="AU3" i="3"/>
  <c r="AT3" i="3"/>
  <c r="AS3" i="3"/>
  <c r="AR3" i="3"/>
  <c r="AW7" i="3"/>
  <c r="AW8" i="3" s="1"/>
  <c r="AU2" i="3"/>
  <c r="AT2" i="3"/>
  <c r="AS2" i="3"/>
  <c r="AR2" i="3"/>
  <c r="A2" i="1"/>
  <c r="B2" i="1" s="1"/>
  <c r="B5" i="1" s="1"/>
  <c r="B71" i="1" l="1"/>
  <c r="C56" i="1"/>
  <c r="C59" i="1" s="1"/>
  <c r="B65" i="1"/>
  <c r="B53" i="1"/>
  <c r="C38" i="1"/>
  <c r="B47" i="1"/>
  <c r="C71" i="1"/>
  <c r="D68" i="1"/>
  <c r="C72" i="1"/>
  <c r="B72" i="1"/>
  <c r="B70" i="1"/>
  <c r="C70" i="1"/>
  <c r="C65" i="1"/>
  <c r="D62" i="1"/>
  <c r="C66" i="1"/>
  <c r="B66" i="1"/>
  <c r="B64" i="1"/>
  <c r="C64" i="1"/>
  <c r="C60" i="1"/>
  <c r="B60" i="1"/>
  <c r="B58" i="1"/>
  <c r="C58" i="1"/>
  <c r="C53" i="1"/>
  <c r="D50" i="1"/>
  <c r="C54" i="1"/>
  <c r="B54" i="1"/>
  <c r="B52" i="1"/>
  <c r="C52" i="1"/>
  <c r="C47" i="1"/>
  <c r="D44" i="1"/>
  <c r="C48" i="1"/>
  <c r="B48" i="1"/>
  <c r="B46" i="1"/>
  <c r="C46" i="1"/>
  <c r="C41" i="1"/>
  <c r="D38" i="1"/>
  <c r="B42" i="1"/>
  <c r="B40" i="1"/>
  <c r="C26" i="1"/>
  <c r="B35" i="1"/>
  <c r="C14" i="1"/>
  <c r="B17" i="1"/>
  <c r="C35" i="1"/>
  <c r="D32" i="1"/>
  <c r="C36" i="1"/>
  <c r="B36" i="1"/>
  <c r="B34" i="1"/>
  <c r="C34" i="1"/>
  <c r="C29" i="1"/>
  <c r="D26" i="1"/>
  <c r="B30" i="1"/>
  <c r="B28" i="1"/>
  <c r="C20" i="1"/>
  <c r="B24" i="1"/>
  <c r="B22" i="1"/>
  <c r="C17" i="1"/>
  <c r="D14" i="1"/>
  <c r="B18" i="1"/>
  <c r="B16" i="1"/>
  <c r="C2" i="1"/>
  <c r="B6" i="1"/>
  <c r="B4" i="1"/>
  <c r="B11" i="1"/>
  <c r="C11" i="1"/>
  <c r="D8" i="1"/>
  <c r="C12" i="1"/>
  <c r="B12" i="1"/>
  <c r="B10" i="1"/>
  <c r="C10" i="1"/>
  <c r="AW6" i="3"/>
  <c r="C16" i="1" l="1"/>
  <c r="C18" i="1"/>
  <c r="C28" i="1"/>
  <c r="C30" i="1"/>
  <c r="D56" i="1"/>
  <c r="D60" i="1" s="1"/>
  <c r="C40" i="1"/>
  <c r="C42" i="1"/>
  <c r="D72" i="1"/>
  <c r="D70" i="1"/>
  <c r="D71" i="1"/>
  <c r="E68" i="1"/>
  <c r="D66" i="1"/>
  <c r="D64" i="1"/>
  <c r="D65" i="1"/>
  <c r="E62" i="1"/>
  <c r="D54" i="1"/>
  <c r="D52" i="1"/>
  <c r="D53" i="1"/>
  <c r="E50" i="1"/>
  <c r="D48" i="1"/>
  <c r="D46" i="1"/>
  <c r="D47" i="1"/>
  <c r="E44" i="1"/>
  <c r="D42" i="1"/>
  <c r="D40" i="1"/>
  <c r="D41" i="1"/>
  <c r="E38" i="1"/>
  <c r="D36" i="1"/>
  <c r="D34" i="1"/>
  <c r="D35" i="1"/>
  <c r="E32" i="1"/>
  <c r="D30" i="1"/>
  <c r="D28" i="1"/>
  <c r="D29" i="1"/>
  <c r="E26" i="1"/>
  <c r="C23" i="1"/>
  <c r="D20" i="1"/>
  <c r="C22" i="1"/>
  <c r="C24" i="1"/>
  <c r="D18" i="1"/>
  <c r="D16" i="1"/>
  <c r="D17" i="1"/>
  <c r="E14" i="1"/>
  <c r="D2" i="1"/>
  <c r="C4" i="1"/>
  <c r="C5" i="1"/>
  <c r="C6" i="1"/>
  <c r="D12" i="1"/>
  <c r="D10" i="1"/>
  <c r="D11" i="1"/>
  <c r="E8" i="1"/>
  <c r="E56" i="1" l="1"/>
  <c r="F56" i="1" s="1"/>
  <c r="D59" i="1"/>
  <c r="D58" i="1"/>
  <c r="E71" i="1"/>
  <c r="F68" i="1"/>
  <c r="E72" i="1"/>
  <c r="E70" i="1"/>
  <c r="E65" i="1"/>
  <c r="F62" i="1"/>
  <c r="E66" i="1"/>
  <c r="E64" i="1"/>
  <c r="E59" i="1"/>
  <c r="E60" i="1"/>
  <c r="E58" i="1"/>
  <c r="E53" i="1"/>
  <c r="F50" i="1"/>
  <c r="E54" i="1"/>
  <c r="E52" i="1"/>
  <c r="E47" i="1"/>
  <c r="F44" i="1"/>
  <c r="E48" i="1"/>
  <c r="E46" i="1"/>
  <c r="E41" i="1"/>
  <c r="F38" i="1"/>
  <c r="E42" i="1"/>
  <c r="E40" i="1"/>
  <c r="E35" i="1"/>
  <c r="F32" i="1"/>
  <c r="E36" i="1"/>
  <c r="E34" i="1"/>
  <c r="E29" i="1"/>
  <c r="F26" i="1"/>
  <c r="E30" i="1"/>
  <c r="E28" i="1"/>
  <c r="D24" i="1"/>
  <c r="D22" i="1"/>
  <c r="D23" i="1"/>
  <c r="E20" i="1"/>
  <c r="E17" i="1"/>
  <c r="F14" i="1"/>
  <c r="E18" i="1"/>
  <c r="E16" i="1"/>
  <c r="E2" i="1"/>
  <c r="D4" i="1"/>
  <c r="D5" i="1"/>
  <c r="D6" i="1"/>
  <c r="E11" i="1"/>
  <c r="F8" i="1"/>
  <c r="E12" i="1"/>
  <c r="E10" i="1"/>
  <c r="F72" i="1" l="1"/>
  <c r="F70" i="1"/>
  <c r="F71" i="1"/>
  <c r="G68" i="1"/>
  <c r="F66" i="1"/>
  <c r="F64" i="1"/>
  <c r="F65" i="1"/>
  <c r="G62" i="1"/>
  <c r="F60" i="1"/>
  <c r="F58" i="1"/>
  <c r="F59" i="1"/>
  <c r="G56" i="1"/>
  <c r="F54" i="1"/>
  <c r="F52" i="1"/>
  <c r="F53" i="1"/>
  <c r="G50" i="1"/>
  <c r="F48" i="1"/>
  <c r="F46" i="1"/>
  <c r="F47" i="1"/>
  <c r="G44" i="1"/>
  <c r="F42" i="1"/>
  <c r="F40" i="1"/>
  <c r="F41" i="1"/>
  <c r="G38" i="1"/>
  <c r="F36" i="1"/>
  <c r="F34" i="1"/>
  <c r="F35" i="1"/>
  <c r="G32" i="1"/>
  <c r="F30" i="1"/>
  <c r="F28" i="1"/>
  <c r="F29" i="1"/>
  <c r="G26" i="1"/>
  <c r="E23" i="1"/>
  <c r="F20" i="1"/>
  <c r="E24" i="1"/>
  <c r="E22" i="1"/>
  <c r="F18" i="1"/>
  <c r="F16" i="1"/>
  <c r="F17" i="1"/>
  <c r="G14" i="1"/>
  <c r="F2" i="1"/>
  <c r="E4" i="1"/>
  <c r="E5" i="1"/>
  <c r="E6" i="1"/>
  <c r="F12" i="1"/>
  <c r="F10" i="1"/>
  <c r="F11" i="1"/>
  <c r="G8" i="1"/>
  <c r="G71" i="1" l="1"/>
  <c r="H68" i="1"/>
  <c r="G70" i="1"/>
  <c r="G72" i="1"/>
  <c r="G65" i="1"/>
  <c r="H62" i="1"/>
  <c r="G64" i="1"/>
  <c r="G66" i="1"/>
  <c r="G59" i="1"/>
  <c r="H56" i="1"/>
  <c r="G58" i="1"/>
  <c r="G60" i="1"/>
  <c r="G53" i="1"/>
  <c r="H50" i="1"/>
  <c r="G52" i="1"/>
  <c r="G54" i="1"/>
  <c r="G47" i="1"/>
  <c r="H44" i="1"/>
  <c r="G46" i="1"/>
  <c r="G48" i="1"/>
  <c r="G41" i="1"/>
  <c r="H38" i="1"/>
  <c r="G40" i="1"/>
  <c r="G42" i="1"/>
  <c r="G35" i="1"/>
  <c r="H32" i="1"/>
  <c r="G34" i="1"/>
  <c r="G36" i="1"/>
  <c r="G29" i="1"/>
  <c r="H26" i="1"/>
  <c r="G28" i="1"/>
  <c r="G30" i="1"/>
  <c r="F24" i="1"/>
  <c r="F22" i="1"/>
  <c r="F23" i="1"/>
  <c r="G20" i="1"/>
  <c r="G17" i="1"/>
  <c r="H14" i="1"/>
  <c r="G16" i="1"/>
  <c r="G18" i="1"/>
  <c r="G2" i="1"/>
  <c r="F4" i="1"/>
  <c r="F5" i="1"/>
  <c r="F6" i="1"/>
  <c r="G11" i="1"/>
  <c r="H8" i="1"/>
  <c r="G10" i="1"/>
  <c r="G12" i="1"/>
  <c r="H72" i="1" l="1"/>
  <c r="H70" i="1"/>
  <c r="H71" i="1"/>
  <c r="I68" i="1"/>
  <c r="H66" i="1"/>
  <c r="H64" i="1"/>
  <c r="H65" i="1"/>
  <c r="I62" i="1"/>
  <c r="H60" i="1"/>
  <c r="H58" i="1"/>
  <c r="H59" i="1"/>
  <c r="I56" i="1"/>
  <c r="H54" i="1"/>
  <c r="H52" i="1"/>
  <c r="H53" i="1"/>
  <c r="I50" i="1"/>
  <c r="H48" i="1"/>
  <c r="H46" i="1"/>
  <c r="H47" i="1"/>
  <c r="I44" i="1"/>
  <c r="H42" i="1"/>
  <c r="H40" i="1"/>
  <c r="H41" i="1"/>
  <c r="I38" i="1"/>
  <c r="H36" i="1"/>
  <c r="H34" i="1"/>
  <c r="H35" i="1"/>
  <c r="I32" i="1"/>
  <c r="H30" i="1"/>
  <c r="H28" i="1"/>
  <c r="H29" i="1"/>
  <c r="I26" i="1"/>
  <c r="G23" i="1"/>
  <c r="H20" i="1"/>
  <c r="G22" i="1"/>
  <c r="G24" i="1"/>
  <c r="H18" i="1"/>
  <c r="H16" i="1"/>
  <c r="H17" i="1"/>
  <c r="I14" i="1"/>
  <c r="H2" i="1"/>
  <c r="G4" i="1"/>
  <c r="G5" i="1"/>
  <c r="G6" i="1"/>
  <c r="H12" i="1"/>
  <c r="H10" i="1"/>
  <c r="H11" i="1"/>
  <c r="I8" i="1"/>
  <c r="I71" i="1" l="1"/>
  <c r="J68" i="1"/>
  <c r="I72" i="1"/>
  <c r="I70" i="1"/>
  <c r="I65" i="1"/>
  <c r="J62" i="1"/>
  <c r="I66" i="1"/>
  <c r="I64" i="1"/>
  <c r="I59" i="1"/>
  <c r="J56" i="1"/>
  <c r="I60" i="1"/>
  <c r="I58" i="1"/>
  <c r="I53" i="1"/>
  <c r="J50" i="1"/>
  <c r="I54" i="1"/>
  <c r="I52" i="1"/>
  <c r="I47" i="1"/>
  <c r="J44" i="1"/>
  <c r="I48" i="1"/>
  <c r="I46" i="1"/>
  <c r="I41" i="1"/>
  <c r="J38" i="1"/>
  <c r="I42" i="1"/>
  <c r="I40" i="1"/>
  <c r="I35" i="1"/>
  <c r="J32" i="1"/>
  <c r="I36" i="1"/>
  <c r="I34" i="1"/>
  <c r="I29" i="1"/>
  <c r="J26" i="1"/>
  <c r="I30" i="1"/>
  <c r="I28" i="1"/>
  <c r="H24" i="1"/>
  <c r="H22" i="1"/>
  <c r="H23" i="1"/>
  <c r="I20" i="1"/>
  <c r="I17" i="1"/>
  <c r="J14" i="1"/>
  <c r="I18" i="1"/>
  <c r="I16" i="1"/>
  <c r="I2" i="1"/>
  <c r="H4" i="1"/>
  <c r="H5" i="1"/>
  <c r="H6" i="1"/>
  <c r="I11" i="1"/>
  <c r="J8" i="1"/>
  <c r="I12" i="1"/>
  <c r="I10" i="1"/>
  <c r="J72" i="1" l="1"/>
  <c r="J70" i="1"/>
  <c r="J71" i="1"/>
  <c r="K68" i="1"/>
  <c r="J66" i="1"/>
  <c r="J64" i="1"/>
  <c r="J65" i="1"/>
  <c r="K62" i="1"/>
  <c r="J60" i="1"/>
  <c r="J58" i="1"/>
  <c r="J59" i="1"/>
  <c r="K56" i="1"/>
  <c r="J54" i="1"/>
  <c r="J52" i="1"/>
  <c r="J53" i="1"/>
  <c r="K50" i="1"/>
  <c r="J48" i="1"/>
  <c r="J46" i="1"/>
  <c r="J47" i="1"/>
  <c r="K44" i="1"/>
  <c r="J42" i="1"/>
  <c r="J40" i="1"/>
  <c r="J41" i="1"/>
  <c r="K38" i="1"/>
  <c r="J36" i="1"/>
  <c r="J34" i="1"/>
  <c r="J35" i="1"/>
  <c r="K32" i="1"/>
  <c r="J30" i="1"/>
  <c r="J28" i="1"/>
  <c r="J29" i="1"/>
  <c r="K26" i="1"/>
  <c r="I23" i="1"/>
  <c r="J20" i="1"/>
  <c r="I24" i="1"/>
  <c r="I22" i="1"/>
  <c r="J18" i="1"/>
  <c r="J16" i="1"/>
  <c r="J17" i="1"/>
  <c r="K14" i="1"/>
  <c r="J2" i="1"/>
  <c r="I4" i="1"/>
  <c r="I5" i="1"/>
  <c r="I6" i="1"/>
  <c r="J12" i="1"/>
  <c r="J10" i="1"/>
  <c r="J11" i="1"/>
  <c r="K8" i="1"/>
  <c r="K71" i="1" l="1"/>
  <c r="L68" i="1"/>
  <c r="K70" i="1"/>
  <c r="K72" i="1"/>
  <c r="K65" i="1"/>
  <c r="L62" i="1"/>
  <c r="K64" i="1"/>
  <c r="K66" i="1"/>
  <c r="K59" i="1"/>
  <c r="L56" i="1"/>
  <c r="K58" i="1"/>
  <c r="K60" i="1"/>
  <c r="K53" i="1"/>
  <c r="L50" i="1"/>
  <c r="K52" i="1"/>
  <c r="K54" i="1"/>
  <c r="K47" i="1"/>
  <c r="L44" i="1"/>
  <c r="K46" i="1"/>
  <c r="K48" i="1"/>
  <c r="K41" i="1"/>
  <c r="L38" i="1"/>
  <c r="K40" i="1"/>
  <c r="K42" i="1"/>
  <c r="K35" i="1"/>
  <c r="L32" i="1"/>
  <c r="K34" i="1"/>
  <c r="K36" i="1"/>
  <c r="K29" i="1"/>
  <c r="L26" i="1"/>
  <c r="K28" i="1"/>
  <c r="K30" i="1"/>
  <c r="J24" i="1"/>
  <c r="J22" i="1"/>
  <c r="J23" i="1"/>
  <c r="K20" i="1"/>
  <c r="K17" i="1"/>
  <c r="L14" i="1"/>
  <c r="K16" i="1"/>
  <c r="K18" i="1"/>
  <c r="K2" i="1"/>
  <c r="J4" i="1"/>
  <c r="J5" i="1"/>
  <c r="J6" i="1"/>
  <c r="K11" i="1"/>
  <c r="L8" i="1"/>
  <c r="K10" i="1"/>
  <c r="K12" i="1"/>
  <c r="L72" i="1" l="1"/>
  <c r="L70" i="1"/>
  <c r="L71" i="1"/>
  <c r="M68" i="1"/>
  <c r="L66" i="1"/>
  <c r="L64" i="1"/>
  <c r="L65" i="1"/>
  <c r="M62" i="1"/>
  <c r="L60" i="1"/>
  <c r="L58" i="1"/>
  <c r="L59" i="1"/>
  <c r="M56" i="1"/>
  <c r="L54" i="1"/>
  <c r="L52" i="1"/>
  <c r="L53" i="1"/>
  <c r="M50" i="1"/>
  <c r="L48" i="1"/>
  <c r="L46" i="1"/>
  <c r="L47" i="1"/>
  <c r="M44" i="1"/>
  <c r="L42" i="1"/>
  <c r="L40" i="1"/>
  <c r="L41" i="1"/>
  <c r="M38" i="1"/>
  <c r="L36" i="1"/>
  <c r="L34" i="1"/>
  <c r="L35" i="1"/>
  <c r="M32" i="1"/>
  <c r="L30" i="1"/>
  <c r="L28" i="1"/>
  <c r="L29" i="1"/>
  <c r="M26" i="1"/>
  <c r="K23" i="1"/>
  <c r="L20" i="1"/>
  <c r="K22" i="1"/>
  <c r="K24" i="1"/>
  <c r="L18" i="1"/>
  <c r="L16" i="1"/>
  <c r="L17" i="1"/>
  <c r="M14" i="1"/>
  <c r="L2" i="1"/>
  <c r="K4" i="1"/>
  <c r="K5" i="1"/>
  <c r="K6" i="1"/>
  <c r="L12" i="1"/>
  <c r="L10" i="1"/>
  <c r="L11" i="1"/>
  <c r="M8" i="1"/>
  <c r="M71" i="1" l="1"/>
  <c r="N68" i="1"/>
  <c r="M72" i="1"/>
  <c r="M70" i="1"/>
  <c r="M65" i="1"/>
  <c r="N62" i="1"/>
  <c r="M66" i="1"/>
  <c r="M64" i="1"/>
  <c r="M59" i="1"/>
  <c r="N56" i="1"/>
  <c r="M60" i="1"/>
  <c r="M58" i="1"/>
  <c r="M53" i="1"/>
  <c r="N50" i="1"/>
  <c r="M54" i="1"/>
  <c r="M52" i="1"/>
  <c r="M47" i="1"/>
  <c r="N44" i="1"/>
  <c r="M48" i="1"/>
  <c r="M46" i="1"/>
  <c r="M41" i="1"/>
  <c r="N38" i="1"/>
  <c r="M42" i="1"/>
  <c r="M40" i="1"/>
  <c r="M35" i="1"/>
  <c r="N32" i="1"/>
  <c r="M36" i="1"/>
  <c r="M34" i="1"/>
  <c r="M29" i="1"/>
  <c r="N26" i="1"/>
  <c r="M30" i="1"/>
  <c r="M28" i="1"/>
  <c r="L24" i="1"/>
  <c r="L22" i="1"/>
  <c r="L23" i="1"/>
  <c r="M20" i="1"/>
  <c r="M17" i="1"/>
  <c r="N14" i="1"/>
  <c r="M18" i="1"/>
  <c r="M16" i="1"/>
  <c r="M2" i="1"/>
  <c r="L4" i="1"/>
  <c r="L5" i="1"/>
  <c r="L6" i="1"/>
  <c r="M11" i="1"/>
  <c r="N8" i="1"/>
  <c r="M12" i="1"/>
  <c r="M10" i="1"/>
  <c r="N72" i="1" l="1"/>
  <c r="N70" i="1"/>
  <c r="N71" i="1"/>
  <c r="O68" i="1"/>
  <c r="N66" i="1"/>
  <c r="N64" i="1"/>
  <c r="N65" i="1"/>
  <c r="O62" i="1"/>
  <c r="N60" i="1"/>
  <c r="N58" i="1"/>
  <c r="N59" i="1"/>
  <c r="O56" i="1"/>
  <c r="N54" i="1"/>
  <c r="N52" i="1"/>
  <c r="N53" i="1"/>
  <c r="O50" i="1"/>
  <c r="N48" i="1"/>
  <c r="N46" i="1"/>
  <c r="N47" i="1"/>
  <c r="O44" i="1"/>
  <c r="N42" i="1"/>
  <c r="N40" i="1"/>
  <c r="N41" i="1"/>
  <c r="O38" i="1"/>
  <c r="N36" i="1"/>
  <c r="N34" i="1"/>
  <c r="N35" i="1"/>
  <c r="O32" i="1"/>
  <c r="N30" i="1"/>
  <c r="N28" i="1"/>
  <c r="N29" i="1"/>
  <c r="O26" i="1"/>
  <c r="M23" i="1"/>
  <c r="N20" i="1"/>
  <c r="M24" i="1"/>
  <c r="M22" i="1"/>
  <c r="N18" i="1"/>
  <c r="N16" i="1"/>
  <c r="N17" i="1"/>
  <c r="O14" i="1"/>
  <c r="N2" i="1"/>
  <c r="M4" i="1"/>
  <c r="M5" i="1"/>
  <c r="M6" i="1"/>
  <c r="N12" i="1"/>
  <c r="N10" i="1"/>
  <c r="N11" i="1"/>
  <c r="O8" i="1"/>
  <c r="O71" i="1" l="1"/>
  <c r="P68" i="1"/>
  <c r="O70" i="1"/>
  <c r="O72" i="1"/>
  <c r="O65" i="1"/>
  <c r="P62" i="1"/>
  <c r="O64" i="1"/>
  <c r="O66" i="1"/>
  <c r="O59" i="1"/>
  <c r="P56" i="1"/>
  <c r="O58" i="1"/>
  <c r="O60" i="1"/>
  <c r="O53" i="1"/>
  <c r="P50" i="1"/>
  <c r="O52" i="1"/>
  <c r="O54" i="1"/>
  <c r="O47" i="1"/>
  <c r="P44" i="1"/>
  <c r="O46" i="1"/>
  <c r="O48" i="1"/>
  <c r="O41" i="1"/>
  <c r="P38" i="1"/>
  <c r="O40" i="1"/>
  <c r="O42" i="1"/>
  <c r="O35" i="1"/>
  <c r="P32" i="1"/>
  <c r="O34" i="1"/>
  <c r="O36" i="1"/>
  <c r="O29" i="1"/>
  <c r="P26" i="1"/>
  <c r="O28" i="1"/>
  <c r="O30" i="1"/>
  <c r="N24" i="1"/>
  <c r="N22" i="1"/>
  <c r="N23" i="1"/>
  <c r="O20" i="1"/>
  <c r="O17" i="1"/>
  <c r="P14" i="1"/>
  <c r="O16" i="1"/>
  <c r="O18" i="1"/>
  <c r="O2" i="1"/>
  <c r="N4" i="1"/>
  <c r="N5" i="1"/>
  <c r="N6" i="1"/>
  <c r="O11" i="1"/>
  <c r="P8" i="1"/>
  <c r="O10" i="1"/>
  <c r="O12" i="1"/>
  <c r="P72" i="1" l="1"/>
  <c r="P70" i="1"/>
  <c r="P71" i="1"/>
  <c r="Q68" i="1"/>
  <c r="P66" i="1"/>
  <c r="P64" i="1"/>
  <c r="P65" i="1"/>
  <c r="Q62" i="1"/>
  <c r="P60" i="1"/>
  <c r="P58" i="1"/>
  <c r="P59" i="1"/>
  <c r="Q56" i="1"/>
  <c r="P54" i="1"/>
  <c r="P52" i="1"/>
  <c r="P53" i="1"/>
  <c r="Q50" i="1"/>
  <c r="P48" i="1"/>
  <c r="P46" i="1"/>
  <c r="P47" i="1"/>
  <c r="Q44" i="1"/>
  <c r="P42" i="1"/>
  <c r="P40" i="1"/>
  <c r="P41" i="1"/>
  <c r="Q38" i="1"/>
  <c r="P36" i="1"/>
  <c r="P34" i="1"/>
  <c r="P35" i="1"/>
  <c r="Q32" i="1"/>
  <c r="P30" i="1"/>
  <c r="P28" i="1"/>
  <c r="P29" i="1"/>
  <c r="Q26" i="1"/>
  <c r="O23" i="1"/>
  <c r="P20" i="1"/>
  <c r="O22" i="1"/>
  <c r="O24" i="1"/>
  <c r="P18" i="1"/>
  <c r="P16" i="1"/>
  <c r="P17" i="1"/>
  <c r="Q14" i="1"/>
  <c r="P2" i="1"/>
  <c r="O4" i="1"/>
  <c r="O5" i="1"/>
  <c r="O6" i="1"/>
  <c r="P12" i="1"/>
  <c r="P10" i="1"/>
  <c r="P11" i="1"/>
  <c r="Q8" i="1"/>
  <c r="Q71" i="1" l="1"/>
  <c r="R68" i="1"/>
  <c r="Q72" i="1"/>
  <c r="Q70" i="1"/>
  <c r="Q65" i="1"/>
  <c r="R62" i="1"/>
  <c r="Q66" i="1"/>
  <c r="Q64" i="1"/>
  <c r="Q59" i="1"/>
  <c r="R56" i="1"/>
  <c r="Q60" i="1"/>
  <c r="Q58" i="1"/>
  <c r="Q53" i="1"/>
  <c r="R50" i="1"/>
  <c r="Q54" i="1"/>
  <c r="Q52" i="1"/>
  <c r="Q47" i="1"/>
  <c r="R44" i="1"/>
  <c r="Q48" i="1"/>
  <c r="Q46" i="1"/>
  <c r="Q41" i="1"/>
  <c r="R38" i="1"/>
  <c r="Q42" i="1"/>
  <c r="Q40" i="1"/>
  <c r="Q35" i="1"/>
  <c r="R32" i="1"/>
  <c r="Q36" i="1"/>
  <c r="Q34" i="1"/>
  <c r="Q29" i="1"/>
  <c r="R26" i="1"/>
  <c r="Q30" i="1"/>
  <c r="Q28" i="1"/>
  <c r="P24" i="1"/>
  <c r="P22" i="1"/>
  <c r="P23" i="1"/>
  <c r="Q20" i="1"/>
  <c r="Q17" i="1"/>
  <c r="R14" i="1"/>
  <c r="Q18" i="1"/>
  <c r="Q16" i="1"/>
  <c r="Q2" i="1"/>
  <c r="P4" i="1"/>
  <c r="P5" i="1"/>
  <c r="P6" i="1"/>
  <c r="Q11" i="1"/>
  <c r="R8" i="1"/>
  <c r="Q12" i="1"/>
  <c r="Q10" i="1"/>
  <c r="R72" i="1" l="1"/>
  <c r="R70" i="1"/>
  <c r="R71" i="1"/>
  <c r="S68" i="1"/>
  <c r="R66" i="1"/>
  <c r="R64" i="1"/>
  <c r="R65" i="1"/>
  <c r="S62" i="1"/>
  <c r="R60" i="1"/>
  <c r="R58" i="1"/>
  <c r="R59" i="1"/>
  <c r="S56" i="1"/>
  <c r="R54" i="1"/>
  <c r="R52" i="1"/>
  <c r="R53" i="1"/>
  <c r="S50" i="1"/>
  <c r="R48" i="1"/>
  <c r="R46" i="1"/>
  <c r="R47" i="1"/>
  <c r="S44" i="1"/>
  <c r="R42" i="1"/>
  <c r="R40" i="1"/>
  <c r="R41" i="1"/>
  <c r="S38" i="1"/>
  <c r="R36" i="1"/>
  <c r="R34" i="1"/>
  <c r="R35" i="1"/>
  <c r="S32" i="1"/>
  <c r="R30" i="1"/>
  <c r="R28" i="1"/>
  <c r="R29" i="1"/>
  <c r="S26" i="1"/>
  <c r="Q23" i="1"/>
  <c r="R20" i="1"/>
  <c r="Q24" i="1"/>
  <c r="Q22" i="1"/>
  <c r="R18" i="1"/>
  <c r="R16" i="1"/>
  <c r="R17" i="1"/>
  <c r="S14" i="1"/>
  <c r="R2" i="1"/>
  <c r="Q4" i="1"/>
  <c r="Q5" i="1"/>
  <c r="Q6" i="1"/>
  <c r="R12" i="1"/>
  <c r="R10" i="1"/>
  <c r="R11" i="1"/>
  <c r="S8" i="1"/>
  <c r="S71" i="1" l="1"/>
  <c r="T68" i="1"/>
  <c r="S72" i="1"/>
  <c r="S70" i="1"/>
  <c r="S65" i="1"/>
  <c r="T62" i="1"/>
  <c r="S66" i="1"/>
  <c r="S64" i="1"/>
  <c r="S59" i="1"/>
  <c r="T56" i="1"/>
  <c r="S60" i="1"/>
  <c r="S58" i="1"/>
  <c r="S53" i="1"/>
  <c r="T50" i="1"/>
  <c r="S54" i="1"/>
  <c r="S52" i="1"/>
  <c r="S47" i="1"/>
  <c r="T44" i="1"/>
  <c r="S48" i="1"/>
  <c r="S46" i="1"/>
  <c r="S41" i="1"/>
  <c r="T38" i="1"/>
  <c r="S42" i="1"/>
  <c r="S40" i="1"/>
  <c r="S35" i="1"/>
  <c r="T32" i="1"/>
  <c r="S36" i="1"/>
  <c r="S34" i="1"/>
  <c r="S29" i="1"/>
  <c r="T26" i="1"/>
  <c r="S30" i="1"/>
  <c r="S28" i="1"/>
  <c r="R24" i="1"/>
  <c r="R22" i="1"/>
  <c r="R23" i="1"/>
  <c r="S20" i="1"/>
  <c r="S17" i="1"/>
  <c r="T14" i="1"/>
  <c r="S18" i="1"/>
  <c r="S16" i="1"/>
  <c r="S2" i="1"/>
  <c r="R4" i="1"/>
  <c r="R5" i="1"/>
  <c r="R6" i="1"/>
  <c r="S11" i="1"/>
  <c r="T8" i="1"/>
  <c r="S12" i="1"/>
  <c r="S10" i="1"/>
  <c r="T72" i="1" l="1"/>
  <c r="T70" i="1"/>
  <c r="T71" i="1"/>
  <c r="U68" i="1"/>
  <c r="T66" i="1"/>
  <c r="T64" i="1"/>
  <c r="T65" i="1"/>
  <c r="U62" i="1"/>
  <c r="T60" i="1"/>
  <c r="T58" i="1"/>
  <c r="T59" i="1"/>
  <c r="U56" i="1"/>
  <c r="T54" i="1"/>
  <c r="T52" i="1"/>
  <c r="T53" i="1"/>
  <c r="U50" i="1"/>
  <c r="T48" i="1"/>
  <c r="T46" i="1"/>
  <c r="T47" i="1"/>
  <c r="U44" i="1"/>
  <c r="T42" i="1"/>
  <c r="T40" i="1"/>
  <c r="T41" i="1"/>
  <c r="U38" i="1"/>
  <c r="T36" i="1"/>
  <c r="T34" i="1"/>
  <c r="T35" i="1"/>
  <c r="U32" i="1"/>
  <c r="T30" i="1"/>
  <c r="T28" i="1"/>
  <c r="T29" i="1"/>
  <c r="U26" i="1"/>
  <c r="S23" i="1"/>
  <c r="T20" i="1"/>
  <c r="S24" i="1"/>
  <c r="S22" i="1"/>
  <c r="T18" i="1"/>
  <c r="T16" i="1"/>
  <c r="T17" i="1"/>
  <c r="U14" i="1"/>
  <c r="T2" i="1"/>
  <c r="S4" i="1"/>
  <c r="S5" i="1"/>
  <c r="S6" i="1"/>
  <c r="T12" i="1"/>
  <c r="T10" i="1"/>
  <c r="T11" i="1"/>
  <c r="U8" i="1"/>
  <c r="U71" i="1" l="1"/>
  <c r="V68" i="1"/>
  <c r="U72" i="1"/>
  <c r="U70" i="1"/>
  <c r="U65" i="1"/>
  <c r="V62" i="1"/>
  <c r="U66" i="1"/>
  <c r="U64" i="1"/>
  <c r="U59" i="1"/>
  <c r="V56" i="1"/>
  <c r="U60" i="1"/>
  <c r="U58" i="1"/>
  <c r="U53" i="1"/>
  <c r="V50" i="1"/>
  <c r="U54" i="1"/>
  <c r="U52" i="1"/>
  <c r="U47" i="1"/>
  <c r="V44" i="1"/>
  <c r="U48" i="1"/>
  <c r="U46" i="1"/>
  <c r="U41" i="1"/>
  <c r="V38" i="1"/>
  <c r="U42" i="1"/>
  <c r="U40" i="1"/>
  <c r="U35" i="1"/>
  <c r="V32" i="1"/>
  <c r="U36" i="1"/>
  <c r="U34" i="1"/>
  <c r="U29" i="1"/>
  <c r="V26" i="1"/>
  <c r="U30" i="1"/>
  <c r="U28" i="1"/>
  <c r="T24" i="1"/>
  <c r="T22" i="1"/>
  <c r="T23" i="1"/>
  <c r="U20" i="1"/>
  <c r="U17" i="1"/>
  <c r="V14" i="1"/>
  <c r="U18" i="1"/>
  <c r="U16" i="1"/>
  <c r="U2" i="1"/>
  <c r="T4" i="1"/>
  <c r="T5" i="1"/>
  <c r="T6" i="1"/>
  <c r="U11" i="1"/>
  <c r="V8" i="1"/>
  <c r="U12" i="1"/>
  <c r="U10" i="1"/>
  <c r="V72" i="1" l="1"/>
  <c r="V70" i="1"/>
  <c r="V71" i="1"/>
  <c r="W68" i="1"/>
  <c r="V66" i="1"/>
  <c r="V64" i="1"/>
  <c r="V65" i="1"/>
  <c r="W62" i="1"/>
  <c r="V60" i="1"/>
  <c r="V58" i="1"/>
  <c r="V59" i="1"/>
  <c r="W56" i="1"/>
  <c r="V54" i="1"/>
  <c r="V52" i="1"/>
  <c r="V53" i="1"/>
  <c r="W50" i="1"/>
  <c r="V48" i="1"/>
  <c r="V46" i="1"/>
  <c r="V47" i="1"/>
  <c r="W44" i="1"/>
  <c r="V42" i="1"/>
  <c r="V40" i="1"/>
  <c r="V41" i="1"/>
  <c r="W38" i="1"/>
  <c r="V36" i="1"/>
  <c r="V34" i="1"/>
  <c r="V35" i="1"/>
  <c r="W32" i="1"/>
  <c r="V30" i="1"/>
  <c r="V28" i="1"/>
  <c r="V29" i="1"/>
  <c r="W26" i="1"/>
  <c r="U23" i="1"/>
  <c r="V20" i="1"/>
  <c r="U24" i="1"/>
  <c r="U22" i="1"/>
  <c r="V18" i="1"/>
  <c r="V16" i="1"/>
  <c r="V17" i="1"/>
  <c r="W14" i="1"/>
  <c r="V2" i="1"/>
  <c r="U4" i="1"/>
  <c r="U5" i="1"/>
  <c r="U6" i="1"/>
  <c r="V12" i="1"/>
  <c r="V10" i="1"/>
  <c r="V11" i="1"/>
  <c r="W8" i="1"/>
  <c r="W71" i="1" l="1"/>
  <c r="X68" i="1"/>
  <c r="W72" i="1"/>
  <c r="W70" i="1"/>
  <c r="W65" i="1"/>
  <c r="X62" i="1"/>
  <c r="W66" i="1"/>
  <c r="W64" i="1"/>
  <c r="W59" i="1"/>
  <c r="X56" i="1"/>
  <c r="W60" i="1"/>
  <c r="W58" i="1"/>
  <c r="W53" i="1"/>
  <c r="X50" i="1"/>
  <c r="W54" i="1"/>
  <c r="W52" i="1"/>
  <c r="W47" i="1"/>
  <c r="X44" i="1"/>
  <c r="W48" i="1"/>
  <c r="W46" i="1"/>
  <c r="W41" i="1"/>
  <c r="X38" i="1"/>
  <c r="W42" i="1"/>
  <c r="W40" i="1"/>
  <c r="W35" i="1"/>
  <c r="X32" i="1"/>
  <c r="W36" i="1"/>
  <c r="W34" i="1"/>
  <c r="W29" i="1"/>
  <c r="X26" i="1"/>
  <c r="W30" i="1"/>
  <c r="W28" i="1"/>
  <c r="V24" i="1"/>
  <c r="V22" i="1"/>
  <c r="V23" i="1"/>
  <c r="W20" i="1"/>
  <c r="W17" i="1"/>
  <c r="X14" i="1"/>
  <c r="W18" i="1"/>
  <c r="W16" i="1"/>
  <c r="W2" i="1"/>
  <c r="V4" i="1"/>
  <c r="V5" i="1"/>
  <c r="V6" i="1"/>
  <c r="W11" i="1"/>
  <c r="X8" i="1"/>
  <c r="W12" i="1"/>
  <c r="W10" i="1"/>
  <c r="X72" i="1" l="1"/>
  <c r="X70" i="1"/>
  <c r="X71" i="1"/>
  <c r="Y68" i="1"/>
  <c r="X66" i="1"/>
  <c r="X64" i="1"/>
  <c r="X65" i="1"/>
  <c r="Y62" i="1"/>
  <c r="X60" i="1"/>
  <c r="X58" i="1"/>
  <c r="X59" i="1"/>
  <c r="Y56" i="1"/>
  <c r="X54" i="1"/>
  <c r="X52" i="1"/>
  <c r="X53" i="1"/>
  <c r="Y50" i="1"/>
  <c r="X48" i="1"/>
  <c r="X46" i="1"/>
  <c r="X47" i="1"/>
  <c r="Y44" i="1"/>
  <c r="X42" i="1"/>
  <c r="X40" i="1"/>
  <c r="X41" i="1"/>
  <c r="Y38" i="1"/>
  <c r="X36" i="1"/>
  <c r="X34" i="1"/>
  <c r="X35" i="1"/>
  <c r="Y32" i="1"/>
  <c r="X30" i="1"/>
  <c r="X28" i="1"/>
  <c r="X29" i="1"/>
  <c r="Y26" i="1"/>
  <c r="W23" i="1"/>
  <c r="X20" i="1"/>
  <c r="W24" i="1"/>
  <c r="W22" i="1"/>
  <c r="X18" i="1"/>
  <c r="X16" i="1"/>
  <c r="X17" i="1"/>
  <c r="Y14" i="1"/>
  <c r="X2" i="1"/>
  <c r="W4" i="1"/>
  <c r="W5" i="1"/>
  <c r="W6" i="1"/>
  <c r="X12" i="1"/>
  <c r="X10" i="1"/>
  <c r="X11" i="1"/>
  <c r="Y8" i="1"/>
  <c r="Y71" i="1" l="1"/>
  <c r="Z68" i="1"/>
  <c r="Y72" i="1"/>
  <c r="Y70" i="1"/>
  <c r="Y65" i="1"/>
  <c r="Z62" i="1"/>
  <c r="Y66" i="1"/>
  <c r="Y64" i="1"/>
  <c r="Y59" i="1"/>
  <c r="Z56" i="1"/>
  <c r="Y60" i="1"/>
  <c r="Y58" i="1"/>
  <c r="Y53" i="1"/>
  <c r="Z50" i="1"/>
  <c r="Y54" i="1"/>
  <c r="Y52" i="1"/>
  <c r="Y47" i="1"/>
  <c r="Z44" i="1"/>
  <c r="Y48" i="1"/>
  <c r="Y46" i="1"/>
  <c r="Y41" i="1"/>
  <c r="Z38" i="1"/>
  <c r="Y42" i="1"/>
  <c r="Y40" i="1"/>
  <c r="Y35" i="1"/>
  <c r="Z32" i="1"/>
  <c r="Y36" i="1"/>
  <c r="Y34" i="1"/>
  <c r="Y29" i="1"/>
  <c r="Z26" i="1"/>
  <c r="Y30" i="1"/>
  <c r="Y28" i="1"/>
  <c r="X24" i="1"/>
  <c r="X22" i="1"/>
  <c r="X23" i="1"/>
  <c r="Y20" i="1"/>
  <c r="Y17" i="1"/>
  <c r="Z14" i="1"/>
  <c r="Y18" i="1"/>
  <c r="Y16" i="1"/>
  <c r="Y2" i="1"/>
  <c r="X4" i="1"/>
  <c r="X5" i="1"/>
  <c r="X6" i="1"/>
  <c r="Y11" i="1"/>
  <c r="Z8" i="1"/>
  <c r="Y12" i="1"/>
  <c r="Y10" i="1"/>
  <c r="Z72" i="1" l="1"/>
  <c r="Z70" i="1"/>
  <c r="Z71" i="1"/>
  <c r="AA68" i="1"/>
  <c r="Z66" i="1"/>
  <c r="Z64" i="1"/>
  <c r="Z65" i="1"/>
  <c r="AA62" i="1"/>
  <c r="Z60" i="1"/>
  <c r="Z58" i="1"/>
  <c r="Z59" i="1"/>
  <c r="AA56" i="1"/>
  <c r="Z54" i="1"/>
  <c r="Z52" i="1"/>
  <c r="Z53" i="1"/>
  <c r="AA50" i="1"/>
  <c r="Z48" i="1"/>
  <c r="Z46" i="1"/>
  <c r="Z47" i="1"/>
  <c r="AA44" i="1"/>
  <c r="Z42" i="1"/>
  <c r="Z40" i="1"/>
  <c r="Z41" i="1"/>
  <c r="AA38" i="1"/>
  <c r="Z36" i="1"/>
  <c r="Z34" i="1"/>
  <c r="Z35" i="1"/>
  <c r="AA32" i="1"/>
  <c r="Z30" i="1"/>
  <c r="Z28" i="1"/>
  <c r="Z29" i="1"/>
  <c r="AA26" i="1"/>
  <c r="Y23" i="1"/>
  <c r="Z20" i="1"/>
  <c r="Y24" i="1"/>
  <c r="Y22" i="1"/>
  <c r="Z18" i="1"/>
  <c r="Z16" i="1"/>
  <c r="Z17" i="1"/>
  <c r="AA14" i="1"/>
  <c r="Z2" i="1"/>
  <c r="Y4" i="1"/>
  <c r="Y5" i="1"/>
  <c r="Y6" i="1"/>
  <c r="Z12" i="1"/>
  <c r="Z10" i="1"/>
  <c r="Z11" i="1"/>
  <c r="AA8" i="1"/>
  <c r="AA71" i="1" l="1"/>
  <c r="AB68" i="1"/>
  <c r="AA72" i="1"/>
  <c r="AA70" i="1"/>
  <c r="AA65" i="1"/>
  <c r="AB62" i="1"/>
  <c r="AA66" i="1"/>
  <c r="AA64" i="1"/>
  <c r="AA59" i="1"/>
  <c r="AB56" i="1"/>
  <c r="AA60" i="1"/>
  <c r="AA58" i="1"/>
  <c r="AA53" i="1"/>
  <c r="AB50" i="1"/>
  <c r="AA54" i="1"/>
  <c r="AA52" i="1"/>
  <c r="AA47" i="1"/>
  <c r="AB44" i="1"/>
  <c r="AA48" i="1"/>
  <c r="AA46" i="1"/>
  <c r="AA41" i="1"/>
  <c r="AB38" i="1"/>
  <c r="AA42" i="1"/>
  <c r="AA40" i="1"/>
  <c r="AA35" i="1"/>
  <c r="AB32" i="1"/>
  <c r="AA36" i="1"/>
  <c r="AA34" i="1"/>
  <c r="AA29" i="1"/>
  <c r="AB26" i="1"/>
  <c r="AA30" i="1"/>
  <c r="AA28" i="1"/>
  <c r="Z24" i="1"/>
  <c r="Z22" i="1"/>
  <c r="Z23" i="1"/>
  <c r="AA20" i="1"/>
  <c r="AA17" i="1"/>
  <c r="AB14" i="1"/>
  <c r="AA18" i="1"/>
  <c r="AA16" i="1"/>
  <c r="AA2" i="1"/>
  <c r="Z4" i="1"/>
  <c r="Z5" i="1"/>
  <c r="Z6" i="1"/>
  <c r="AA11" i="1"/>
  <c r="AB8" i="1"/>
  <c r="AA12" i="1"/>
  <c r="AA10" i="1"/>
  <c r="AB72" i="1" l="1"/>
  <c r="AB70" i="1"/>
  <c r="AB71" i="1"/>
  <c r="AC68" i="1"/>
  <c r="AB66" i="1"/>
  <c r="AB64" i="1"/>
  <c r="AB65" i="1"/>
  <c r="AC62" i="1"/>
  <c r="AB60" i="1"/>
  <c r="AB58" i="1"/>
  <c r="AB59" i="1"/>
  <c r="AC56" i="1"/>
  <c r="AB54" i="1"/>
  <c r="AB52" i="1"/>
  <c r="AB53" i="1"/>
  <c r="AC50" i="1"/>
  <c r="AB48" i="1"/>
  <c r="AB46" i="1"/>
  <c r="AB47" i="1"/>
  <c r="AC44" i="1"/>
  <c r="AB42" i="1"/>
  <c r="AB40" i="1"/>
  <c r="AB41" i="1"/>
  <c r="AC38" i="1"/>
  <c r="AB36" i="1"/>
  <c r="AB34" i="1"/>
  <c r="AB35" i="1"/>
  <c r="AC32" i="1"/>
  <c r="AB30" i="1"/>
  <c r="AB28" i="1"/>
  <c r="AB29" i="1"/>
  <c r="AC26" i="1"/>
  <c r="AA23" i="1"/>
  <c r="AB20" i="1"/>
  <c r="AA24" i="1"/>
  <c r="AA22" i="1"/>
  <c r="AB18" i="1"/>
  <c r="AB16" i="1"/>
  <c r="AB17" i="1"/>
  <c r="AC14" i="1"/>
  <c r="AB2" i="1"/>
  <c r="AA4" i="1"/>
  <c r="AA5" i="1"/>
  <c r="AA6" i="1"/>
  <c r="AB12" i="1"/>
  <c r="AB10" i="1"/>
  <c r="AB11" i="1"/>
  <c r="AC8" i="1"/>
  <c r="AC71" i="1" l="1"/>
  <c r="AF68" i="1"/>
  <c r="AD68" i="1"/>
  <c r="AC72" i="1"/>
  <c r="AC70" i="1"/>
  <c r="AE68" i="1"/>
  <c r="AC65" i="1"/>
  <c r="AF62" i="1"/>
  <c r="AD62" i="1"/>
  <c r="AC66" i="1"/>
  <c r="AC64" i="1"/>
  <c r="AE62" i="1"/>
  <c r="AC59" i="1"/>
  <c r="AF56" i="1"/>
  <c r="AD56" i="1"/>
  <c r="AC60" i="1"/>
  <c r="AC58" i="1"/>
  <c r="AE56" i="1"/>
  <c r="AC53" i="1"/>
  <c r="AF50" i="1"/>
  <c r="AD50" i="1"/>
  <c r="AC54" i="1"/>
  <c r="AC52" i="1"/>
  <c r="AE50" i="1"/>
  <c r="AC47" i="1"/>
  <c r="AF44" i="1"/>
  <c r="AD44" i="1"/>
  <c r="AC48" i="1"/>
  <c r="AC46" i="1"/>
  <c r="AE44" i="1"/>
  <c r="AC41" i="1"/>
  <c r="AF38" i="1"/>
  <c r="AD38" i="1"/>
  <c r="AC42" i="1"/>
  <c r="AC40" i="1"/>
  <c r="AE38" i="1"/>
  <c r="AC35" i="1"/>
  <c r="AF32" i="1"/>
  <c r="AD32" i="1"/>
  <c r="AC36" i="1"/>
  <c r="AC34" i="1"/>
  <c r="AE32" i="1"/>
  <c r="AC29" i="1"/>
  <c r="AF26" i="1"/>
  <c r="AD26" i="1"/>
  <c r="AC30" i="1"/>
  <c r="AC28" i="1"/>
  <c r="AE26" i="1"/>
  <c r="AB24" i="1"/>
  <c r="AB22" i="1"/>
  <c r="AB23" i="1"/>
  <c r="AC20" i="1"/>
  <c r="AC17" i="1"/>
  <c r="AF14" i="1"/>
  <c r="AD14" i="1"/>
  <c r="AC18" i="1"/>
  <c r="AC16" i="1"/>
  <c r="AE14" i="1"/>
  <c r="AF8" i="1"/>
  <c r="AD8" i="1"/>
  <c r="AE8" i="1"/>
  <c r="AC2" i="1"/>
  <c r="AB4" i="1"/>
  <c r="AB5" i="1"/>
  <c r="AB6" i="1"/>
  <c r="AC11" i="1"/>
  <c r="AC12" i="1"/>
  <c r="AC10" i="1"/>
  <c r="AD72" i="1" l="1"/>
  <c r="AD70" i="1"/>
  <c r="AD71" i="1"/>
  <c r="AE71" i="1"/>
  <c r="AE72" i="1"/>
  <c r="AE70" i="1"/>
  <c r="AF72" i="1"/>
  <c r="AG72" i="1" s="1"/>
  <c r="AF70" i="1"/>
  <c r="AF71" i="1"/>
  <c r="AD66" i="1"/>
  <c r="AD64" i="1"/>
  <c r="AD65" i="1"/>
  <c r="AE65" i="1"/>
  <c r="AE66" i="1"/>
  <c r="AE64" i="1"/>
  <c r="AF66" i="1"/>
  <c r="AF64" i="1"/>
  <c r="AF65" i="1"/>
  <c r="AD60" i="1"/>
  <c r="AD58" i="1"/>
  <c r="AD59" i="1"/>
  <c r="AE59" i="1"/>
  <c r="AE60" i="1"/>
  <c r="AE58" i="1"/>
  <c r="AF60" i="1"/>
  <c r="AF58" i="1"/>
  <c r="AF59" i="1"/>
  <c r="AD54" i="1"/>
  <c r="AD52" i="1"/>
  <c r="AD53" i="1"/>
  <c r="AE53" i="1"/>
  <c r="AE54" i="1"/>
  <c r="AE52" i="1"/>
  <c r="AF54" i="1"/>
  <c r="AF52" i="1"/>
  <c r="AF53" i="1"/>
  <c r="AD48" i="1"/>
  <c r="AD46" i="1"/>
  <c r="AD47" i="1"/>
  <c r="AE47" i="1"/>
  <c r="AE48" i="1"/>
  <c r="AE46" i="1"/>
  <c r="AF48" i="1"/>
  <c r="AF46" i="1"/>
  <c r="AF47" i="1"/>
  <c r="AD42" i="1"/>
  <c r="AD40" i="1"/>
  <c r="AD41" i="1"/>
  <c r="AE41" i="1"/>
  <c r="AE42" i="1"/>
  <c r="AE40" i="1"/>
  <c r="AF42" i="1"/>
  <c r="AF40" i="1"/>
  <c r="AF41" i="1"/>
  <c r="AD36" i="1"/>
  <c r="AD34" i="1"/>
  <c r="AD35" i="1"/>
  <c r="AE35" i="1"/>
  <c r="AE36" i="1"/>
  <c r="AE34" i="1"/>
  <c r="AF36" i="1"/>
  <c r="AF34" i="1"/>
  <c r="AF35" i="1"/>
  <c r="AG35" i="1" s="1"/>
  <c r="AD30" i="1"/>
  <c r="AD28" i="1"/>
  <c r="AD29" i="1"/>
  <c r="AE29" i="1"/>
  <c r="AE30" i="1"/>
  <c r="AE28" i="1"/>
  <c r="AF30" i="1"/>
  <c r="AF28" i="1"/>
  <c r="AG28" i="1" s="1"/>
  <c r="AF29" i="1"/>
  <c r="AG29" i="1" s="1"/>
  <c r="AC23" i="1"/>
  <c r="AF20" i="1"/>
  <c r="AD20" i="1"/>
  <c r="AC24" i="1"/>
  <c r="AC22" i="1"/>
  <c r="AE20" i="1"/>
  <c r="AD18" i="1"/>
  <c r="AD16" i="1"/>
  <c r="AD17" i="1"/>
  <c r="AE17" i="1"/>
  <c r="AE18" i="1"/>
  <c r="AE16" i="1"/>
  <c r="AF18" i="1"/>
  <c r="AF16" i="1"/>
  <c r="AF17" i="1"/>
  <c r="AE2" i="1"/>
  <c r="AC4" i="1"/>
  <c r="AC5" i="1"/>
  <c r="AC6" i="1"/>
  <c r="AF2" i="1"/>
  <c r="AD2" i="1"/>
  <c r="AD12" i="1"/>
  <c r="AD10" i="1"/>
  <c r="AD11" i="1"/>
  <c r="AE11" i="1"/>
  <c r="AE12" i="1"/>
  <c r="AE10" i="1"/>
  <c r="AF12" i="1"/>
  <c r="AF10" i="1"/>
  <c r="AF11" i="1"/>
  <c r="AG70" i="1" l="1"/>
  <c r="AG71" i="1"/>
  <c r="AG66" i="1"/>
  <c r="AG65" i="1"/>
  <c r="AG64" i="1"/>
  <c r="AG59" i="1"/>
  <c r="AG58" i="1"/>
  <c r="AG60" i="1"/>
  <c r="AG53" i="1"/>
  <c r="AG52" i="1"/>
  <c r="AG54" i="1"/>
  <c r="AG46" i="1"/>
  <c r="AG48" i="1"/>
  <c r="AG47" i="1"/>
  <c r="AG41" i="1"/>
  <c r="AG42" i="1"/>
  <c r="AG40" i="1"/>
  <c r="AG34" i="1"/>
  <c r="AG36" i="1"/>
  <c r="AG30" i="1"/>
  <c r="AG16" i="1"/>
  <c r="AG17" i="1"/>
  <c r="AG18" i="1"/>
  <c r="AG10" i="1"/>
  <c r="AG11" i="1"/>
  <c r="AG12" i="1"/>
  <c r="AD24" i="1"/>
  <c r="AD22" i="1"/>
  <c r="AD23" i="1"/>
  <c r="AE23" i="1"/>
  <c r="AE24" i="1"/>
  <c r="AE22" i="1"/>
  <c r="AF24" i="1"/>
  <c r="AF22" i="1"/>
  <c r="AF23" i="1"/>
  <c r="AF6" i="1"/>
  <c r="AF4" i="1"/>
  <c r="AF5" i="1"/>
  <c r="AD4" i="1"/>
  <c r="AD5" i="1"/>
  <c r="AD6" i="1"/>
  <c r="AE5" i="1"/>
  <c r="AE6" i="1"/>
  <c r="AE4" i="1"/>
  <c r="AG23" i="1" l="1"/>
  <c r="AG22" i="1"/>
  <c r="AG24" i="1"/>
  <c r="AG5" i="1"/>
  <c r="AG4" i="1"/>
  <c r="AG6" i="1"/>
</calcChain>
</file>

<file path=xl/sharedStrings.xml><?xml version="1.0" encoding="utf-8"?>
<sst xmlns="http://schemas.openxmlformats.org/spreadsheetml/2006/main" count="143" uniqueCount="45">
  <si>
    <t>Agent1</t>
  </si>
  <si>
    <t>Agent2</t>
  </si>
  <si>
    <t>Agent3</t>
  </si>
  <si>
    <t>Agent4</t>
  </si>
  <si>
    <t>L</t>
  </si>
  <si>
    <t>M</t>
  </si>
  <si>
    <t>J</t>
  </si>
  <si>
    <t>V</t>
  </si>
  <si>
    <t>S</t>
  </si>
  <si>
    <t>D</t>
  </si>
  <si>
    <t>A</t>
  </si>
  <si>
    <t>N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</si>
  <si>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</si>
  <si>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</si>
  <si>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</si>
  <si>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</si>
  <si>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</si>
  <si>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</si>
  <si>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</si>
  <si>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</si>
  <si>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</si>
  <si>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Matin</t>
  </si>
  <si>
    <t>Après midi</t>
  </si>
  <si>
    <t>Nuit</t>
  </si>
  <si>
    <t>Journée</t>
  </si>
  <si>
    <t>Assomption</t>
  </si>
  <si>
    <t>Toussaint</t>
  </si>
  <si>
    <t>Explications:</t>
  </si>
  <si>
    <t>Comm. Armistice 1918</t>
  </si>
  <si>
    <t>dans une formule on met des signes $ quand on ne veut pas changer de cellule</t>
  </si>
  <si>
    <t>$A$2 sera toujours A2 tandis que R2, sera S2, T2, etc… quand on copiera la formule dans les cellules d'à coté…</t>
  </si>
  <si>
    <t>Noël</t>
  </si>
  <si>
    <t>la formule la plus importante est celle-ci dessous</t>
  </si>
  <si>
    <t>DECALER(réf, lignes, colonnes)</t>
  </si>
  <si>
    <t>Attention! C'est par rapport à la cellule de référence A2</t>
  </si>
  <si>
    <t>colonnes=reste de la division de la date par le nombre de jour du roulement (donnera un chiffre entre 0 et 41)</t>
  </si>
  <si>
    <t>Agent</t>
  </si>
  <si>
    <t xml:space="preserve">La seule cellule à changer est l'année en A1 le reste est automatique. </t>
  </si>
  <si>
    <t>=SIERREUR(DECALER(Roulement!$B$1;1;MOD(B2+5;42));"")</t>
  </si>
  <si>
    <t>lignes=n° de l'agent</t>
  </si>
  <si>
    <t>Réf=cellule B1 de la feuille Roulement</t>
  </si>
  <si>
    <t>+5 permet le réglage du roulement</t>
  </si>
  <si>
    <t>de ce fait si le reste de la division+5 est plus grand que 42 on enlève 42</t>
  </si>
  <si>
    <t>Planning permanant avec roulement: fonction CYC. Plusieurs CYC ? (excel-pratique.com)</t>
  </si>
  <si>
    <t>Jours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</si>
</sst>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"/>
    <numFmt numFmtId="166" formatCode="ddd\ dd\ mmm\ yy"/>
  </numFmts>
  <fonts count="15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u/>
      <sz val="12"/>
      <color theme="1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5.4"/>
      <color rgb="FF363636"/>
      <name val="Segoe UI Light"/>
      <family val="2"/>
    </font>
    <font>
      <i/>
      <sz val="11"/>
      <color rgb="FFFF0000"/>
      <name val="Calibri"/>
      <family val="2"/>
      <scheme val="minor"/>
    </font>
    <font>
      <b/>
      <i/>
      <sz val="12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  <xf numFmtId="0" fontId="4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4" fillId="0" borderId="0" xfId="2" applyAlignment="1">
      <alignment horizontal="center" vertical="center" textRotation="60"/>
    </xf>
    <xf numFmtId="0" fontId="4" fillId="3" borderId="0" xfId="2" applyFill="1" applyAlignment="1">
      <alignment horizontal="center" vertical="center"/>
    </xf>
    <xf numFmtId="0" fontId="4" fillId="4" borderId="0" xfId="2" applyFill="1" applyAlignment="1">
      <alignment horizontal="center" vertical="center"/>
    </xf>
    <xf numFmtId="0" fontId="4" fillId="5" borderId="0" xfId="2" applyFill="1" applyAlignment="1">
      <alignment horizontal="center" vertical="center"/>
    </xf>
    <xf numFmtId="0" fontId="4" fillId="6" borderId="0" xfId="2" applyFill="1" applyAlignment="1">
      <alignment horizontal="center" vertical="center"/>
    </xf>
    <xf numFmtId="0" fontId="4" fillId="7" borderId="0" xfId="2" applyFill="1" applyAlignment="1">
      <alignment horizontal="center" vertical="center"/>
    </xf>
    <xf numFmtId="0" fontId="6" fillId="8" borderId="0" xfId="3" applyFont="1" applyFill="1" applyAlignment="1" applyProtection="1">
      <alignment horizontal="right"/>
      <protection hidden="1"/>
    </xf>
    <xf numFmtId="166" fontId="6" fillId="8" borderId="0" xfId="3" applyNumberFormat="1" applyFont="1" applyFill="1" applyAlignment="1" applyProtection="1">
      <alignment horizontal="center"/>
      <protection hidden="1"/>
    </xf>
    <xf numFmtId="0" fontId="7" fillId="0" borderId="0" xfId="2" applyFont="1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4" fillId="9" borderId="1" xfId="4" applyFill="1" applyBorder="1" applyAlignment="1">
      <alignment horizontal="center"/>
    </xf>
    <xf numFmtId="0" fontId="4" fillId="4" borderId="1" xfId="4" applyFill="1" applyBorder="1" applyAlignment="1">
      <alignment horizontal="center"/>
    </xf>
    <xf numFmtId="0" fontId="4" fillId="0" borderId="1" xfId="4" applyBorder="1" applyAlignment="1">
      <alignment horizontal="center"/>
    </xf>
    <xf numFmtId="0" fontId="4" fillId="6" borderId="1" xfId="4" applyFill="1" applyBorder="1" applyAlignment="1">
      <alignment horizontal="center"/>
    </xf>
    <xf numFmtId="0" fontId="4" fillId="10" borderId="1" xfId="4" applyFill="1" applyBorder="1" applyAlignment="1">
      <alignment horizontal="center"/>
    </xf>
    <xf numFmtId="0" fontId="7" fillId="0" borderId="0" xfId="2" applyFont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4" fillId="0" borderId="0" xfId="2" applyAlignment="1">
      <alignment horizontal="left" vertical="center"/>
    </xf>
    <xf numFmtId="0" fontId="8" fillId="0" borderId="0" xfId="3" applyFont="1"/>
    <xf numFmtId="0" fontId="5" fillId="0" borderId="0" xfId="3"/>
    <xf numFmtId="0" fontId="5" fillId="11" borderId="0" xfId="3" applyFill="1" applyAlignment="1">
      <alignment horizontal="center"/>
    </xf>
    <xf numFmtId="0" fontId="9" fillId="11" borderId="0" xfId="3" applyFont="1" applyFill="1" applyAlignment="1">
      <alignment horizontal="center"/>
    </xf>
    <xf numFmtId="0" fontId="10" fillId="0" borderId="0" xfId="3" applyFont="1"/>
    <xf numFmtId="0" fontId="11" fillId="11" borderId="0" xfId="3" applyFont="1" applyFill="1" applyAlignment="1">
      <alignment horizontal="center"/>
    </xf>
    <xf numFmtId="0" fontId="5" fillId="0" borderId="0" xfId="3" quotePrefix="1"/>
    <xf numFmtId="0" fontId="12" fillId="0" borderId="0" xfId="3" applyFont="1"/>
    <xf numFmtId="0" fontId="13" fillId="0" borderId="0" xfId="3" applyFont="1"/>
    <xf numFmtId="49" fontId="5" fillId="0" borderId="0" xfId="3" applyNumberFormat="1"/>
    <xf numFmtId="164" fontId="0" fillId="12" borderId="0" xfId="0" applyNumberFormat="1" applyFill="1" applyAlignment="1">
      <alignment horizontal="center"/>
    </xf>
    <xf numFmtId="0" fontId="3" fillId="0" borderId="0" xfId="1"/>
    <xf numFmtId="0" fontId="14" fillId="0" borderId="0" xfId="0" applyFont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 xr:uid="{8965A0DB-4D1B-4916-BAE8-1881DAF5E9DC}"/>
    <cellStyle name="Normal 3" xfId="3" xr:uid="{37F03987-8E5A-47CE-86EB-A7B3DC17E05B}"/>
    <cellStyle name="Normal 3 2" xfId="4" xr:uid="{30AF7F79-33D8-4338-862A-EB31C54E7378}"/>
  </cellStyles>
  <dxfs count="3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planning-permanant-avec-roulement-fonction-cyc-plusieurs-cyc-1733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69AE9-2B49-4B07-9A0A-6B1EAC1B122A}">
  <sheetPr codeName="Feuil1"/>
  <dimension ref="A1:AG72"/>
  <sheetViews>
    <sheetView showZeros="0" tabSelected="1" workbookViewId="0">
      <pane ySplit="1" topLeftCell="A2" activePane="bottomLeft" state="frozen"/>
      <selection pane="bottomLeft" activeCell="AH7" sqref="AH7"/>
    </sheetView>
  </sheetViews>
  <sheetFormatPr baseColWidth="10" defaultRowHeight="16" x14ac:dyDescent="0.2"/>
  <cols>
    <col min="1" max="1" width="12.5703125" customWidth="1"/>
    <col min="2" max="32" width="5" customWidth="1"/>
    <col min="33" max="33" width="16.7109375" customWidth="1"/>
  </cols>
  <sheetData>
    <row r="1" spans="1:33" s="2" customFormat="1" x14ac:dyDescent="0.2">
      <c r="A1" s="3">
        <v>2024</v>
      </c>
      <c r="B1" s="5">
        <v>1</v>
      </c>
      <c r="C1" s="5">
        <v>2</v>
      </c>
      <c r="D1" s="5">
        <v>3</v>
      </c>
      <c r="E1" s="5">
        <v>4</v>
      </c>
      <c r="F1" s="5">
        <v>5</v>
      </c>
      <c r="G1" s="5">
        <v>6</v>
      </c>
      <c r="H1" s="5">
        <v>7</v>
      </c>
      <c r="I1" s="5">
        <v>8</v>
      </c>
      <c r="J1" s="5">
        <v>9</v>
      </c>
      <c r="K1" s="5">
        <v>10</v>
      </c>
      <c r="L1" s="5">
        <v>11</v>
      </c>
      <c r="M1" s="5">
        <v>12</v>
      </c>
      <c r="N1" s="5">
        <v>13</v>
      </c>
      <c r="O1" s="5">
        <v>14</v>
      </c>
      <c r="P1" s="5">
        <v>15</v>
      </c>
      <c r="Q1" s="5">
        <v>16</v>
      </c>
      <c r="R1" s="5">
        <v>17</v>
      </c>
      <c r="S1" s="5">
        <v>18</v>
      </c>
      <c r="T1" s="5">
        <v>19</v>
      </c>
      <c r="U1" s="5">
        <v>20</v>
      </c>
      <c r="V1" s="5">
        <v>21</v>
      </c>
      <c r="W1" s="5">
        <v>22</v>
      </c>
      <c r="X1" s="5">
        <v>23</v>
      </c>
      <c r="Y1" s="5">
        <v>24</v>
      </c>
      <c r="Z1" s="5">
        <v>25</v>
      </c>
      <c r="AA1" s="5">
        <v>26</v>
      </c>
      <c r="AB1" s="5">
        <v>27</v>
      </c>
      <c r="AC1" s="5">
        <v>28</v>
      </c>
      <c r="AD1" s="5">
        <v>29</v>
      </c>
      <c r="AE1" s="5">
        <v>30</v>
      </c>
      <c r="AF1" s="5">
        <v>31</v>
      </c>
      <c r="AG1" s="36" t="s">
        <v>44</v>
      </c>
    </row>
    <row r="2" spans="1:33" x14ac:dyDescent="0.2">
      <c r="A2" s="34">
        <f>DATE(an,1,1)</f>
        <v>45292</v>
      </c>
      <c r="B2" s="4">
        <f>A2</f>
        <v>45292</v>
      </c>
      <c r="C2" s="4">
        <f>B2+1</f>
        <v>45293</v>
      </c>
      <c r="D2" s="4">
        <f t="shared" ref="D2:AC2" si="0">C2+1</f>
        <v>45294</v>
      </c>
      <c r="E2" s="4">
        <f t="shared" si="0"/>
        <v>45295</v>
      </c>
      <c r="F2" s="4">
        <f t="shared" si="0"/>
        <v>45296</v>
      </c>
      <c r="G2" s="4">
        <f t="shared" si="0"/>
        <v>45297</v>
      </c>
      <c r="H2" s="4">
        <f t="shared" si="0"/>
        <v>45298</v>
      </c>
      <c r="I2" s="4">
        <f t="shared" si="0"/>
        <v>45299</v>
      </c>
      <c r="J2" s="4">
        <f t="shared" si="0"/>
        <v>45300</v>
      </c>
      <c r="K2" s="4">
        <f t="shared" si="0"/>
        <v>45301</v>
      </c>
      <c r="L2" s="4">
        <f t="shared" si="0"/>
        <v>45302</v>
      </c>
      <c r="M2" s="4">
        <f t="shared" si="0"/>
        <v>45303</v>
      </c>
      <c r="N2" s="4">
        <f t="shared" si="0"/>
        <v>45304</v>
      </c>
      <c r="O2" s="4">
        <f t="shared" si="0"/>
        <v>45305</v>
      </c>
      <c r="P2" s="4">
        <f t="shared" si="0"/>
        <v>45306</v>
      </c>
      <c r="Q2" s="4">
        <f t="shared" si="0"/>
        <v>45307</v>
      </c>
      <c r="R2" s="4">
        <f t="shared" si="0"/>
        <v>45308</v>
      </c>
      <c r="S2" s="4">
        <f t="shared" si="0"/>
        <v>45309</v>
      </c>
      <c r="T2" s="4">
        <f t="shared" si="0"/>
        <v>45310</v>
      </c>
      <c r="U2" s="4">
        <f t="shared" si="0"/>
        <v>45311</v>
      </c>
      <c r="V2" s="4">
        <f t="shared" si="0"/>
        <v>45312</v>
      </c>
      <c r="W2" s="4">
        <f t="shared" si="0"/>
        <v>45313</v>
      </c>
      <c r="X2" s="4">
        <f t="shared" si="0"/>
        <v>45314</v>
      </c>
      <c r="Y2" s="4">
        <f t="shared" si="0"/>
        <v>45315</v>
      </c>
      <c r="Z2" s="4">
        <f t="shared" si="0"/>
        <v>45316</v>
      </c>
      <c r="AA2" s="4">
        <f t="shared" si="0"/>
        <v>45317</v>
      </c>
      <c r="AB2" s="4">
        <f t="shared" si="0"/>
        <v>45318</v>
      </c>
      <c r="AC2" s="4">
        <f t="shared" si="0"/>
        <v>45319</v>
      </c>
      <c r="AD2" s="4">
        <f>IF(MONTH(AC2+1)=MONTH($B$2),AC2+1,"")</f>
        <v>45320</v>
      </c>
      <c r="AE2" s="4">
        <f>IF(MONTH(AC2+2)=MONTH($B$2),AC2+2,"")</f>
        <v>45321</v>
      </c>
      <c r="AF2" s="4">
        <f>IF(MONTH(AC2+3)=MONTH($B$2),AC2+3,"")</f>
        <v>45322</v>
      </c>
    </row>
    <row r="3" spans="1:33" x14ac:dyDescent="0.2">
      <c r="A3" t="s">
        <v>0</v>
      </c>
      <c r="B3" s="1" t="str">
        <f ca="1">IFERROR(OFFSET(Roulement!$B$1,1,MOD(B2+5,28)),"")</f>
        <v>J</v>
      </c>
      <c r="C3" s="1">
        <f ca="1">IFERROR(OFFSET(Roulement!$B$1,1,MOD(C2+5,28)),"")</f>
        <v>0</v>
      </c>
      <c r="D3" s="1">
        <f ca="1">IFERROR(OFFSET(Roulement!$B$1,1,MOD(D2+5,28)),"")</f>
        <v>0</v>
      </c>
      <c r="E3" s="1">
        <f ca="1">IFERROR(OFFSET(Roulement!$B$1,1,MOD(E2+5,28)),"")</f>
        <v>0</v>
      </c>
      <c r="F3" s="1">
        <f ca="1">IFERROR(OFFSET(Roulement!$B$1,1,MOD(F2+5,28)),"")</f>
        <v>0</v>
      </c>
      <c r="G3" s="1">
        <f ca="1">IFERROR(OFFSET(Roulement!$B$1,1,MOD(G2+5,28)),"")</f>
        <v>0</v>
      </c>
      <c r="H3" s="1">
        <f ca="1">IFERROR(OFFSET(Roulement!$B$1,1,MOD(H2+5,28)),"")</f>
        <v>0</v>
      </c>
      <c r="I3" s="1" t="str">
        <f ca="1">IFERROR(OFFSET(Roulement!$B$1,1,MOD(I2+5,28)),"")</f>
        <v>J</v>
      </c>
      <c r="J3" s="1" t="str">
        <f ca="1">IFERROR(OFFSET(Roulement!$B$1,1,MOD(J2+5,28)),"")</f>
        <v>J</v>
      </c>
      <c r="K3" s="1">
        <f ca="1">IFERROR(OFFSET(Roulement!$B$1,1,MOD(K2+5,28)),"")</f>
        <v>0</v>
      </c>
      <c r="L3" s="1">
        <f ca="1">IFERROR(OFFSET(Roulement!$B$1,1,MOD(L2+5,28)),"")</f>
        <v>0</v>
      </c>
      <c r="M3" s="1">
        <f ca="1">IFERROR(OFFSET(Roulement!$B$1,1,MOD(M2+5,28)),"")</f>
        <v>0</v>
      </c>
      <c r="N3" s="1" t="str">
        <f ca="1">IFERROR(OFFSET(Roulement!$B$1,1,MOD(N2+5,28)),"")</f>
        <v>J</v>
      </c>
      <c r="O3" s="1" t="str">
        <f ca="1">IFERROR(OFFSET(Roulement!$B$1,1,MOD(O2+5,28)),"")</f>
        <v>J</v>
      </c>
      <c r="P3" s="1" t="str">
        <f ca="1">IFERROR(OFFSET(Roulement!$B$1,1,MOD(P2+5,28)),"")</f>
        <v>J</v>
      </c>
      <c r="Q3" s="1" t="str">
        <f ca="1">IFERROR(OFFSET(Roulement!$B$1,1,MOD(Q2+5,28)),"")</f>
        <v>J</v>
      </c>
      <c r="R3" s="1">
        <f ca="1">IFERROR(OFFSET(Roulement!$B$1,1,MOD(R2+5,28)),"")</f>
        <v>0</v>
      </c>
      <c r="S3" s="1">
        <f ca="1">IFERROR(OFFSET(Roulement!$B$1,1,MOD(S2+5,28)),"")</f>
        <v>0</v>
      </c>
      <c r="T3" s="1">
        <f ca="1">IFERROR(OFFSET(Roulement!$B$1,1,MOD(T2+5,28)),"")</f>
        <v>0</v>
      </c>
      <c r="U3" s="1">
        <f ca="1">IFERROR(OFFSET(Roulement!$B$1,1,MOD(U2+5,28)),"")</f>
        <v>0</v>
      </c>
      <c r="V3" s="1">
        <f ca="1">IFERROR(OFFSET(Roulement!$B$1,1,MOD(V2+5,28)),"")</f>
        <v>0</v>
      </c>
      <c r="W3" s="1" t="str">
        <f ca="1">IFERROR(OFFSET(Roulement!$B$1,1,MOD(W2+5,28)),"")</f>
        <v>J</v>
      </c>
      <c r="X3" s="1" t="str">
        <f ca="1">IFERROR(OFFSET(Roulement!$B$1,1,MOD(X2+5,28)),"")</f>
        <v>J</v>
      </c>
      <c r="Y3" s="1">
        <f ca="1">IFERROR(OFFSET(Roulement!$B$1,1,MOD(Y2+5,28)),"")</f>
        <v>0</v>
      </c>
      <c r="Z3" s="1">
        <f ca="1">IFERROR(OFFSET(Roulement!$B$1,1,MOD(Z2+5,28)),"")</f>
        <v>0</v>
      </c>
      <c r="AA3" s="1" t="str">
        <f ca="1">IFERROR(OFFSET(Roulement!$B$1,1,MOD(AA2+5,28)),"")</f>
        <v>J</v>
      </c>
      <c r="AB3" s="1" t="str">
        <f ca="1">IFERROR(OFFSET(Roulement!$B$1,1,MOD(AB2+5,28)),"")</f>
        <v>J</v>
      </c>
      <c r="AC3" s="1" t="str">
        <f ca="1">IFERROR(OFFSET(Roulement!$B$1,1,MOD(AC2+5,28)),"")</f>
        <v>J</v>
      </c>
      <c r="AD3" s="1" t="str">
        <f ca="1">IFERROR(OFFSET(Roulement!$B$1,1,MOD(AD2+5,28)),"")</f>
        <v>J</v>
      </c>
      <c r="AE3" s="1">
        <f ca="1">IFERROR(OFFSET(Roulement!$B$1,1,MOD(AE2+5,28)),"")</f>
        <v>0</v>
      </c>
      <c r="AF3" s="1">
        <f ca="1">IFERROR(OFFSET(Roulement!$B$1,1,MOD(AF2+5,28)),"")</f>
        <v>0</v>
      </c>
      <c r="AG3" s="2">
        <f ca="1">IF(COUNTIF(B3:AF3,"J")&gt;0,COUNTIF(B3:AF3,"J"),"")</f>
        <v>13</v>
      </c>
    </row>
    <row r="4" spans="1:33" x14ac:dyDescent="0.2">
      <c r="A4" t="s">
        <v>1</v>
      </c>
      <c r="B4" s="1">
        <f ca="1">IFERROR(OFFSET(Roulement!$B$1,2,MOD(B2+5,42)),"")</f>
        <v>0</v>
      </c>
      <c r="C4" s="1">
        <f ca="1">IFERROR(OFFSET(Roulement!$B$1,2,MOD(C2+5,42)),"")</f>
        <v>0</v>
      </c>
      <c r="D4" s="1">
        <f ca="1">IFERROR(OFFSET(Roulement!$B$1,2,MOD(D2+5,42)),"")</f>
        <v>0</v>
      </c>
      <c r="E4" s="1">
        <f ca="1">IFERROR(OFFSET(Roulement!$B$1,2,MOD(E2+5,42)),"")</f>
        <v>0</v>
      </c>
      <c r="F4" s="1">
        <f ca="1">IFERROR(OFFSET(Roulement!$B$1,2,MOD(F2+5,42)),"")</f>
        <v>0</v>
      </c>
      <c r="G4" s="1">
        <f ca="1">IFERROR(OFFSET(Roulement!$B$1,2,MOD(G2+5,42)),"")</f>
        <v>0</v>
      </c>
      <c r="H4" s="1">
        <f ca="1">IFERROR(OFFSET(Roulement!$B$1,2,MOD(H2+5,42)),"")</f>
        <v>0</v>
      </c>
      <c r="I4" s="1">
        <f ca="1">IFERROR(OFFSET(Roulement!$B$1,2,MOD(I2+5,42)),"")</f>
        <v>0</v>
      </c>
      <c r="J4" s="1">
        <f ca="1">IFERROR(OFFSET(Roulement!$B$1,2,MOD(J2+5,42)),"")</f>
        <v>0</v>
      </c>
      <c r="K4" s="1">
        <f ca="1">IFERROR(OFFSET(Roulement!$B$1,2,MOD(K2+5,42)),"")</f>
        <v>0</v>
      </c>
      <c r="L4" s="1">
        <f ca="1">IFERROR(OFFSET(Roulement!$B$1,2,MOD(L2+5,42)),"")</f>
        <v>0</v>
      </c>
      <c r="M4" s="1">
        <f ca="1">IFERROR(OFFSET(Roulement!$B$1,2,MOD(M2+5,42)),"")</f>
        <v>0</v>
      </c>
      <c r="N4" s="1">
        <f ca="1">IFERROR(OFFSET(Roulement!$B$1,2,MOD(N2+5,42)),"")</f>
        <v>0</v>
      </c>
      <c r="O4" s="1">
        <f ca="1">IFERROR(OFFSET(Roulement!$B$1,2,MOD(O2+5,42)),"")</f>
        <v>0</v>
      </c>
      <c r="P4" s="1">
        <f ca="1">IFERROR(OFFSET(Roulement!$B$1,2,MOD(P2+5,42)),"")</f>
        <v>0</v>
      </c>
      <c r="Q4" s="1">
        <f ca="1">IFERROR(OFFSET(Roulement!$B$1,2,MOD(Q2+5,42)),"")</f>
        <v>0</v>
      </c>
      <c r="R4" s="1">
        <f ca="1">IFERROR(OFFSET(Roulement!$B$1,2,MOD(R2+5,42)),"")</f>
        <v>0</v>
      </c>
      <c r="S4" s="1">
        <f ca="1">IFERROR(OFFSET(Roulement!$B$1,2,MOD(S2+5,42)),"")</f>
        <v>0</v>
      </c>
      <c r="T4" s="1">
        <f ca="1">IFERROR(OFFSET(Roulement!$B$1,2,MOD(T2+5,42)),"")</f>
        <v>0</v>
      </c>
      <c r="U4" s="1">
        <f ca="1">IFERROR(OFFSET(Roulement!$B$1,2,MOD(U2+5,42)),"")</f>
        <v>0</v>
      </c>
      <c r="V4" s="1">
        <f ca="1">IFERROR(OFFSET(Roulement!$B$1,2,MOD(V2+5,42)),"")</f>
        <v>0</v>
      </c>
      <c r="W4" s="1">
        <f ca="1">IFERROR(OFFSET(Roulement!$B$1,2,MOD(W2+5,42)),"")</f>
        <v>0</v>
      </c>
      <c r="X4" s="1">
        <f ca="1">IFERROR(OFFSET(Roulement!$B$1,2,MOD(X2+5,42)),"")</f>
        <v>0</v>
      </c>
      <c r="Y4" s="1">
        <f ca="1">IFERROR(OFFSET(Roulement!$B$1,2,MOD(Y2+5,42)),"")</f>
        <v>0</v>
      </c>
      <c r="Z4" s="1">
        <f ca="1">IFERROR(OFFSET(Roulement!$B$1,2,MOD(Z2+5,42)),"")</f>
        <v>0</v>
      </c>
      <c r="AA4" s="1">
        <f ca="1">IFERROR(OFFSET(Roulement!$B$1,2,MOD(AA2+5,42)),"")</f>
        <v>0</v>
      </c>
      <c r="AB4" s="1">
        <f ca="1">IFERROR(OFFSET(Roulement!$B$1,2,MOD(AB2+5,42)),"")</f>
        <v>0</v>
      </c>
      <c r="AC4" s="1">
        <f ca="1">IFERROR(OFFSET(Roulement!$B$1,2,MOD(AC2+5,42)),"")</f>
        <v>0</v>
      </c>
      <c r="AD4" s="1">
        <f ca="1">IFERROR(OFFSET(Roulement!$B$1,2,MOD(AD2+5,42)),"")</f>
        <v>0</v>
      </c>
      <c r="AE4" s="1">
        <f ca="1">IFERROR(OFFSET(Roulement!$B$1,2,MOD(AE2+5,42)),"")</f>
        <v>0</v>
      </c>
      <c r="AF4" s="1">
        <f ca="1">IFERROR(OFFSET(Roulement!$B$1,2,MOD(AF2+5,42)),"")</f>
        <v>0</v>
      </c>
      <c r="AG4" s="2" t="str">
        <f t="shared" ref="AG4:AG6" ca="1" si="1">IF(COUNTIF(B4:AF4,"J")&gt;0,COUNTIF(B4:AF4,"J"),"")</f>
        <v/>
      </c>
    </row>
    <row r="5" spans="1:33" x14ac:dyDescent="0.2">
      <c r="A5" t="s">
        <v>2</v>
      </c>
      <c r="B5" s="1">
        <f ca="1">IFERROR(OFFSET(Roulement!$B$1,3,MOD(B2+5,42)),"")</f>
        <v>0</v>
      </c>
      <c r="C5" s="1">
        <f ca="1">IFERROR(OFFSET(Roulement!$B$1,3,MOD(C2+5,42)),"")</f>
        <v>0</v>
      </c>
      <c r="D5" s="1">
        <f ca="1">IFERROR(OFFSET(Roulement!$B$1,3,MOD(D2+5,42)),"")</f>
        <v>0</v>
      </c>
      <c r="E5" s="1">
        <f ca="1">IFERROR(OFFSET(Roulement!$B$1,3,MOD(E2+5,42)),"")</f>
        <v>0</v>
      </c>
      <c r="F5" s="1">
        <f ca="1">IFERROR(OFFSET(Roulement!$B$1,3,MOD(F2+5,42)),"")</f>
        <v>0</v>
      </c>
      <c r="G5" s="1">
        <f ca="1">IFERROR(OFFSET(Roulement!$B$1,3,MOD(G2+5,42)),"")</f>
        <v>0</v>
      </c>
      <c r="H5" s="1">
        <f ca="1">IFERROR(OFFSET(Roulement!$B$1,3,MOD(H2+5,42)),"")</f>
        <v>0</v>
      </c>
      <c r="I5" s="1">
        <f ca="1">IFERROR(OFFSET(Roulement!$B$1,3,MOD(I2+5,42)),"")</f>
        <v>0</v>
      </c>
      <c r="J5" s="1">
        <f ca="1">IFERROR(OFFSET(Roulement!$B$1,3,MOD(J2+5,42)),"")</f>
        <v>0</v>
      </c>
      <c r="K5" s="1">
        <f ca="1">IFERROR(OFFSET(Roulement!$B$1,3,MOD(K2+5,42)),"")</f>
        <v>0</v>
      </c>
      <c r="L5" s="1">
        <f ca="1">IFERROR(OFFSET(Roulement!$B$1,3,MOD(L2+5,42)),"")</f>
        <v>0</v>
      </c>
      <c r="M5" s="1">
        <f ca="1">IFERROR(OFFSET(Roulement!$B$1,3,MOD(M2+5,42)),"")</f>
        <v>0</v>
      </c>
      <c r="N5" s="1">
        <f ca="1">IFERROR(OFFSET(Roulement!$B$1,3,MOD(N2+5,42)),"")</f>
        <v>0</v>
      </c>
      <c r="O5" s="1">
        <f ca="1">IFERROR(OFFSET(Roulement!$B$1,3,MOD(O2+5,42)),"")</f>
        <v>0</v>
      </c>
      <c r="P5" s="1">
        <f ca="1">IFERROR(OFFSET(Roulement!$B$1,3,MOD(P2+5,42)),"")</f>
        <v>0</v>
      </c>
      <c r="Q5" s="1">
        <f ca="1">IFERROR(OFFSET(Roulement!$B$1,3,MOD(Q2+5,42)),"")</f>
        <v>0</v>
      </c>
      <c r="R5" s="1">
        <f ca="1">IFERROR(OFFSET(Roulement!$B$1,3,MOD(R2+5,42)),"")</f>
        <v>0</v>
      </c>
      <c r="S5" s="1">
        <f ca="1">IFERROR(OFFSET(Roulement!$B$1,3,MOD(S2+5,42)),"")</f>
        <v>0</v>
      </c>
      <c r="T5" s="1">
        <f ca="1">IFERROR(OFFSET(Roulement!$B$1,3,MOD(T2+5,42)),"")</f>
        <v>0</v>
      </c>
      <c r="U5" s="1">
        <f ca="1">IFERROR(OFFSET(Roulement!$B$1,3,MOD(U2+5,42)),"")</f>
        <v>0</v>
      </c>
      <c r="V5" s="1">
        <f ca="1">IFERROR(OFFSET(Roulement!$B$1,3,MOD(V2+5,42)),"")</f>
        <v>0</v>
      </c>
      <c r="W5" s="1">
        <f ca="1">IFERROR(OFFSET(Roulement!$B$1,3,MOD(W2+5,42)),"")</f>
        <v>0</v>
      </c>
      <c r="X5" s="1">
        <f ca="1">IFERROR(OFFSET(Roulement!$B$1,3,MOD(X2+5,42)),"")</f>
        <v>0</v>
      </c>
      <c r="Y5" s="1">
        <f ca="1">IFERROR(OFFSET(Roulement!$B$1,3,MOD(Y2+5,42)),"")</f>
        <v>0</v>
      </c>
      <c r="Z5" s="1">
        <f ca="1">IFERROR(OFFSET(Roulement!$B$1,3,MOD(Z2+5,42)),"")</f>
        <v>0</v>
      </c>
      <c r="AA5" s="1">
        <f ca="1">IFERROR(OFFSET(Roulement!$B$1,3,MOD(AA2+5,42)),"")</f>
        <v>0</v>
      </c>
      <c r="AB5" s="1">
        <f ca="1">IFERROR(OFFSET(Roulement!$B$1,3,MOD(AB2+5,42)),"")</f>
        <v>0</v>
      </c>
      <c r="AC5" s="1">
        <f ca="1">IFERROR(OFFSET(Roulement!$B$1,3,MOD(AC2+5,42)),"")</f>
        <v>0</v>
      </c>
      <c r="AD5" s="1">
        <f ca="1">IFERROR(OFFSET(Roulement!$B$1,3,MOD(AD2+5,42)),"")</f>
        <v>0</v>
      </c>
      <c r="AE5" s="1">
        <f ca="1">IFERROR(OFFSET(Roulement!$B$1,3,MOD(AE2+5,42)),"")</f>
        <v>0</v>
      </c>
      <c r="AF5" s="1">
        <f ca="1">IFERROR(OFFSET(Roulement!$B$1,3,MOD(AF2+5,42)),"")</f>
        <v>0</v>
      </c>
      <c r="AG5" s="2" t="str">
        <f t="shared" ca="1" si="1"/>
        <v/>
      </c>
    </row>
    <row r="6" spans="1:33" x14ac:dyDescent="0.2">
      <c r="A6" t="s">
        <v>3</v>
      </c>
      <c r="B6" s="1">
        <f ca="1">IFERROR(OFFSET(Roulement!$B$1,4,MOD(B2+5,42)),"")</f>
        <v>0</v>
      </c>
      <c r="C6" s="1">
        <f ca="1">IFERROR(OFFSET(Roulement!$B$1,4,MOD(C2+5,42)),"")</f>
        <v>0</v>
      </c>
      <c r="D6" s="1">
        <f ca="1">IFERROR(OFFSET(Roulement!$B$1,4,MOD(D2+5,42)),"")</f>
        <v>0</v>
      </c>
      <c r="E6" s="1">
        <f ca="1">IFERROR(OFFSET(Roulement!$B$1,4,MOD(E2+5,42)),"")</f>
        <v>0</v>
      </c>
      <c r="F6" s="1">
        <f ca="1">IFERROR(OFFSET(Roulement!$B$1,4,MOD(F2+5,42)),"")</f>
        <v>0</v>
      </c>
      <c r="G6" s="1">
        <f ca="1">IFERROR(OFFSET(Roulement!$B$1,4,MOD(G2+5,42)),"")</f>
        <v>0</v>
      </c>
      <c r="H6" s="1">
        <f ca="1">IFERROR(OFFSET(Roulement!$B$1,4,MOD(H2+5,42)),"")</f>
        <v>0</v>
      </c>
      <c r="I6" s="1">
        <f ca="1">IFERROR(OFFSET(Roulement!$B$1,4,MOD(I2+5,42)),"")</f>
        <v>0</v>
      </c>
      <c r="J6" s="1">
        <f ca="1">IFERROR(OFFSET(Roulement!$B$1,4,MOD(J2+5,42)),"")</f>
        <v>0</v>
      </c>
      <c r="K6" s="1">
        <f ca="1">IFERROR(OFFSET(Roulement!$B$1,4,MOD(K2+5,42)),"")</f>
        <v>0</v>
      </c>
      <c r="L6" s="1">
        <f ca="1">IFERROR(OFFSET(Roulement!$B$1,4,MOD(L2+5,42)),"")</f>
        <v>0</v>
      </c>
      <c r="M6" s="1">
        <f ca="1">IFERROR(OFFSET(Roulement!$B$1,4,MOD(M2+5,42)),"")</f>
        <v>0</v>
      </c>
      <c r="N6" s="1">
        <f ca="1">IFERROR(OFFSET(Roulement!$B$1,4,MOD(N2+5,42)),"")</f>
        <v>0</v>
      </c>
      <c r="O6" s="1">
        <f ca="1">IFERROR(OFFSET(Roulement!$B$1,4,MOD(O2+5,42)),"")</f>
        <v>0</v>
      </c>
      <c r="P6" s="1">
        <f ca="1">IFERROR(OFFSET(Roulement!$B$1,4,MOD(P2+5,42)),"")</f>
        <v>0</v>
      </c>
      <c r="Q6" s="1">
        <f ca="1">IFERROR(OFFSET(Roulement!$B$1,4,MOD(Q2+5,42)),"")</f>
        <v>0</v>
      </c>
      <c r="R6" s="1">
        <f ca="1">IFERROR(OFFSET(Roulement!$B$1,4,MOD(R2+5,42)),"")</f>
        <v>0</v>
      </c>
      <c r="S6" s="1">
        <f ca="1">IFERROR(OFFSET(Roulement!$B$1,4,MOD(S2+5,42)),"")</f>
        <v>0</v>
      </c>
      <c r="T6" s="1">
        <f ca="1">IFERROR(OFFSET(Roulement!$B$1,4,MOD(T2+5,42)),"")</f>
        <v>0</v>
      </c>
      <c r="U6" s="1">
        <f ca="1">IFERROR(OFFSET(Roulement!$B$1,4,MOD(U2+5,42)),"")</f>
        <v>0</v>
      </c>
      <c r="V6" s="1">
        <f ca="1">IFERROR(OFFSET(Roulement!$B$1,4,MOD(V2+5,42)),"")</f>
        <v>0</v>
      </c>
      <c r="W6" s="1">
        <f ca="1">IFERROR(OFFSET(Roulement!$B$1,4,MOD(W2+5,42)),"")</f>
        <v>0</v>
      </c>
      <c r="X6" s="1">
        <f ca="1">IFERROR(OFFSET(Roulement!$B$1,4,MOD(X2+5,42)),"")</f>
        <v>0</v>
      </c>
      <c r="Y6" s="1">
        <f ca="1">IFERROR(OFFSET(Roulement!$B$1,4,MOD(Y2+5,42)),"")</f>
        <v>0</v>
      </c>
      <c r="Z6" s="1">
        <f ca="1">IFERROR(OFFSET(Roulement!$B$1,4,MOD(Z2+5,42)),"")</f>
        <v>0</v>
      </c>
      <c r="AA6" s="1">
        <f ca="1">IFERROR(OFFSET(Roulement!$B$1,4,MOD(AA2+5,42)),"")</f>
        <v>0</v>
      </c>
      <c r="AB6" s="1">
        <f ca="1">IFERROR(OFFSET(Roulement!$B$1,4,MOD(AB2+5,42)),"")</f>
        <v>0</v>
      </c>
      <c r="AC6" s="1">
        <f ca="1">IFERROR(OFFSET(Roulement!$B$1,4,MOD(AC2+5,42)),"")</f>
        <v>0</v>
      </c>
      <c r="AD6" s="1">
        <f ca="1">IFERROR(OFFSET(Roulement!$B$1,4,MOD(AD2+5,42)),"")</f>
        <v>0</v>
      </c>
      <c r="AE6" s="1">
        <f ca="1">IFERROR(OFFSET(Roulement!$B$1,4,MOD(AE2+5,42)),"")</f>
        <v>0</v>
      </c>
      <c r="AF6" s="1">
        <f ca="1">IFERROR(OFFSET(Roulement!$B$1,4,MOD(AF2+5,42)),"")</f>
        <v>0</v>
      </c>
      <c r="AG6" s="2" t="str">
        <f t="shared" ca="1" si="1"/>
        <v/>
      </c>
    </row>
    <row r="8" spans="1:33" x14ac:dyDescent="0.2">
      <c r="A8" s="34">
        <f>DATE(an,2,1)</f>
        <v>45323</v>
      </c>
      <c r="B8" s="4">
        <f>A8</f>
        <v>45323</v>
      </c>
      <c r="C8" s="4">
        <f>B8+1</f>
        <v>45324</v>
      </c>
      <c r="D8" s="4">
        <f t="shared" ref="D8:AC8" si="2">C8+1</f>
        <v>45325</v>
      </c>
      <c r="E8" s="4">
        <f t="shared" si="2"/>
        <v>45326</v>
      </c>
      <c r="F8" s="4">
        <f t="shared" si="2"/>
        <v>45327</v>
      </c>
      <c r="G8" s="4">
        <f t="shared" si="2"/>
        <v>45328</v>
      </c>
      <c r="H8" s="4">
        <f t="shared" si="2"/>
        <v>45329</v>
      </c>
      <c r="I8" s="4">
        <f t="shared" si="2"/>
        <v>45330</v>
      </c>
      <c r="J8" s="4">
        <f t="shared" si="2"/>
        <v>45331</v>
      </c>
      <c r="K8" s="4">
        <f t="shared" si="2"/>
        <v>45332</v>
      </c>
      <c r="L8" s="4">
        <f t="shared" si="2"/>
        <v>45333</v>
      </c>
      <c r="M8" s="4">
        <f t="shared" si="2"/>
        <v>45334</v>
      </c>
      <c r="N8" s="4">
        <f t="shared" si="2"/>
        <v>45335</v>
      </c>
      <c r="O8" s="4">
        <f t="shared" si="2"/>
        <v>45336</v>
      </c>
      <c r="P8" s="4">
        <f t="shared" si="2"/>
        <v>45337</v>
      </c>
      <c r="Q8" s="4">
        <f t="shared" si="2"/>
        <v>45338</v>
      </c>
      <c r="R8" s="4">
        <f t="shared" si="2"/>
        <v>45339</v>
      </c>
      <c r="S8" s="4">
        <f t="shared" si="2"/>
        <v>45340</v>
      </c>
      <c r="T8" s="4">
        <f t="shared" si="2"/>
        <v>45341</v>
      </c>
      <c r="U8" s="4">
        <f t="shared" si="2"/>
        <v>45342</v>
      </c>
      <c r="V8" s="4">
        <f t="shared" si="2"/>
        <v>45343</v>
      </c>
      <c r="W8" s="4">
        <f t="shared" si="2"/>
        <v>45344</v>
      </c>
      <c r="X8" s="4">
        <f t="shared" si="2"/>
        <v>45345</v>
      </c>
      <c r="Y8" s="4">
        <f t="shared" si="2"/>
        <v>45346</v>
      </c>
      <c r="Z8" s="4">
        <f t="shared" si="2"/>
        <v>45347</v>
      </c>
      <c r="AA8" s="4">
        <f t="shared" si="2"/>
        <v>45348</v>
      </c>
      <c r="AB8" s="4">
        <f t="shared" si="2"/>
        <v>45349</v>
      </c>
      <c r="AC8" s="4">
        <f t="shared" si="2"/>
        <v>45350</v>
      </c>
      <c r="AD8" s="4">
        <f>IF(MONTH(AC8+1)=MONTH($B8),AC8+1,"")</f>
        <v>45351</v>
      </c>
      <c r="AE8" s="4" t="str">
        <f>IF(MONTH(AC8+2)=MONTH($B8),AC8+2,"")</f>
        <v/>
      </c>
      <c r="AF8" s="4" t="str">
        <f>IF(MONTH(AC8+3)=MONTH($B8),AC8+3,"")</f>
        <v/>
      </c>
    </row>
    <row r="9" spans="1:33" x14ac:dyDescent="0.2">
      <c r="A9" t="s">
        <v>0</v>
      </c>
      <c r="B9" s="1">
        <f ca="1">IFERROR(OFFSET(Roulement!$B$1,1,MOD(B8+5,28)),"")</f>
        <v>0</v>
      </c>
      <c r="C9" s="1">
        <f ca="1">IFERROR(OFFSET(Roulement!$B$1,1,MOD(C8+5,28)),"")</f>
        <v>0</v>
      </c>
      <c r="D9" s="1">
        <f ca="1">IFERROR(OFFSET(Roulement!$B$1,1,MOD(D8+5,28)),"")</f>
        <v>0</v>
      </c>
      <c r="E9" s="1">
        <f ca="1">IFERROR(OFFSET(Roulement!$B$1,1,MOD(E8+5,28)),"")</f>
        <v>0</v>
      </c>
      <c r="F9" s="1" t="str">
        <f ca="1">IFERROR(OFFSET(Roulement!$B$1,1,MOD(F8+5,28)),"")</f>
        <v>J</v>
      </c>
      <c r="G9" s="1" t="str">
        <f ca="1">IFERROR(OFFSET(Roulement!$B$1,1,MOD(G8+5,28)),"")</f>
        <v>J</v>
      </c>
      <c r="H9" s="1">
        <f ca="1">IFERROR(OFFSET(Roulement!$B$1,1,MOD(H8+5,28)),"")</f>
        <v>0</v>
      </c>
      <c r="I9" s="1">
        <f ca="1">IFERROR(OFFSET(Roulement!$B$1,1,MOD(I8+5,28)),"")</f>
        <v>0</v>
      </c>
      <c r="J9" s="1">
        <f ca="1">IFERROR(OFFSET(Roulement!$B$1,1,MOD(J8+5,28)),"")</f>
        <v>0</v>
      </c>
      <c r="K9" s="1" t="str">
        <f ca="1">IFERROR(OFFSET(Roulement!$B$1,1,MOD(K8+5,28)),"")</f>
        <v>J</v>
      </c>
      <c r="L9" s="1" t="str">
        <f ca="1">IFERROR(OFFSET(Roulement!$B$1,1,MOD(L8+5,28)),"")</f>
        <v>J</v>
      </c>
      <c r="M9" s="1" t="str">
        <f ca="1">IFERROR(OFFSET(Roulement!$B$1,1,MOD(M8+5,28)),"")</f>
        <v>J</v>
      </c>
      <c r="N9" s="1" t="str">
        <f ca="1">IFERROR(OFFSET(Roulement!$B$1,1,MOD(N8+5,28)),"")</f>
        <v>J</v>
      </c>
      <c r="O9" s="1">
        <f ca="1">IFERROR(OFFSET(Roulement!$B$1,1,MOD(O8+5,28)),"")</f>
        <v>0</v>
      </c>
      <c r="P9" s="1">
        <f ca="1">IFERROR(OFFSET(Roulement!$B$1,1,MOD(P8+5,28)),"")</f>
        <v>0</v>
      </c>
      <c r="Q9" s="1">
        <f ca="1">IFERROR(OFFSET(Roulement!$B$1,1,MOD(Q8+5,28)),"")</f>
        <v>0</v>
      </c>
      <c r="R9" s="1">
        <f ca="1">IFERROR(OFFSET(Roulement!$B$1,1,MOD(R8+5,28)),"")</f>
        <v>0</v>
      </c>
      <c r="S9" s="1">
        <f ca="1">IFERROR(OFFSET(Roulement!$B$1,1,MOD(S8+5,28)),"")</f>
        <v>0</v>
      </c>
      <c r="T9" s="1" t="str">
        <f ca="1">IFERROR(OFFSET(Roulement!$B$1,1,MOD(T8+5,28)),"")</f>
        <v>J</v>
      </c>
      <c r="U9" s="1" t="str">
        <f ca="1">IFERROR(OFFSET(Roulement!$B$1,1,MOD(U8+5,28)),"")</f>
        <v>J</v>
      </c>
      <c r="V9" s="1">
        <f ca="1">IFERROR(OFFSET(Roulement!$B$1,1,MOD(V8+5,28)),"")</f>
        <v>0</v>
      </c>
      <c r="W9" s="1">
        <f ca="1">IFERROR(OFFSET(Roulement!$B$1,1,MOD(W8+5,28)),"")</f>
        <v>0</v>
      </c>
      <c r="X9" s="1" t="str">
        <f ca="1">IFERROR(OFFSET(Roulement!$B$1,1,MOD(X8+5,28)),"")</f>
        <v>J</v>
      </c>
      <c r="Y9" s="1" t="str">
        <f ca="1">IFERROR(OFFSET(Roulement!$B$1,1,MOD(Y8+5,28)),"")</f>
        <v>J</v>
      </c>
      <c r="Z9" s="1" t="str">
        <f ca="1">IFERROR(OFFSET(Roulement!$B$1,1,MOD(Z8+5,28)),"")</f>
        <v>J</v>
      </c>
      <c r="AA9" s="1" t="str">
        <f ca="1">IFERROR(OFFSET(Roulement!$B$1,1,MOD(AA8+5,28)),"")</f>
        <v>J</v>
      </c>
      <c r="AB9" s="1">
        <f ca="1">IFERROR(OFFSET(Roulement!$B$1,1,MOD(AB8+5,28)),"")</f>
        <v>0</v>
      </c>
      <c r="AC9" s="1">
        <f ca="1">IFERROR(OFFSET(Roulement!$B$1,1,MOD(AC8+5,28)),"")</f>
        <v>0</v>
      </c>
      <c r="AD9" s="1">
        <f ca="1">IFERROR(OFFSET(Roulement!$B$1,1,MOD(AD8+5,28)),"")</f>
        <v>0</v>
      </c>
      <c r="AE9" s="1" t="str">
        <f ca="1">IFERROR(OFFSET(Roulement!$B$1,1,MOD(AE8+5,28)),"")</f>
        <v/>
      </c>
      <c r="AF9" s="1" t="str">
        <f ca="1">IFERROR(OFFSET(Roulement!$B$1,1,MOD(AF8+5,28)),"")</f>
        <v/>
      </c>
      <c r="AG9" s="2">
        <f ca="1">IF(COUNTIF(B9:AF9,"J")&gt;0,COUNTIF(B9:AF9,"J"),"")</f>
        <v>12</v>
      </c>
    </row>
    <row r="10" spans="1:33" x14ac:dyDescent="0.2">
      <c r="A10" t="s">
        <v>1</v>
      </c>
      <c r="B10" s="1">
        <f ca="1">IFERROR(OFFSET(Roulement!$B$1,2,MOD(B8+5,42)),"")</f>
        <v>0</v>
      </c>
      <c r="C10" s="1">
        <f ca="1">IFERROR(OFFSET(Roulement!$B$1,2,MOD(C8+5,42)),"")</f>
        <v>0</v>
      </c>
      <c r="D10" s="1">
        <f ca="1">IFERROR(OFFSET(Roulement!$B$1,2,MOD(D8+5,42)),"")</f>
        <v>0</v>
      </c>
      <c r="E10" s="1">
        <f ca="1">IFERROR(OFFSET(Roulement!$B$1,2,MOD(E8+5,42)),"")</f>
        <v>0</v>
      </c>
      <c r="F10" s="1">
        <f ca="1">IFERROR(OFFSET(Roulement!$B$1,2,MOD(F8+5,42)),"")</f>
        <v>0</v>
      </c>
      <c r="G10" s="1">
        <f ca="1">IFERROR(OFFSET(Roulement!$B$1,2,MOD(G8+5,42)),"")</f>
        <v>0</v>
      </c>
      <c r="H10" s="1">
        <f ca="1">IFERROR(OFFSET(Roulement!$B$1,2,MOD(H8+5,42)),"")</f>
        <v>0</v>
      </c>
      <c r="I10" s="1">
        <f ca="1">IFERROR(OFFSET(Roulement!$B$1,2,MOD(I8+5,42)),"")</f>
        <v>0</v>
      </c>
      <c r="J10" s="1">
        <f ca="1">IFERROR(OFFSET(Roulement!$B$1,2,MOD(J8+5,42)),"")</f>
        <v>0</v>
      </c>
      <c r="K10" s="1">
        <f ca="1">IFERROR(OFFSET(Roulement!$B$1,2,MOD(K8+5,42)),"")</f>
        <v>0</v>
      </c>
      <c r="L10" s="1">
        <f ca="1">IFERROR(OFFSET(Roulement!$B$1,2,MOD(L8+5,42)),"")</f>
        <v>0</v>
      </c>
      <c r="M10" s="1">
        <f ca="1">IFERROR(OFFSET(Roulement!$B$1,2,MOD(M8+5,42)),"")</f>
        <v>0</v>
      </c>
      <c r="N10" s="1">
        <f ca="1">IFERROR(OFFSET(Roulement!$B$1,2,MOD(N8+5,42)),"")</f>
        <v>0</v>
      </c>
      <c r="O10" s="1">
        <f ca="1">IFERROR(OFFSET(Roulement!$B$1,2,MOD(O8+5,42)),"")</f>
        <v>0</v>
      </c>
      <c r="P10" s="1">
        <f ca="1">IFERROR(OFFSET(Roulement!$B$1,2,MOD(P8+5,42)),"")</f>
        <v>0</v>
      </c>
      <c r="Q10" s="1">
        <f ca="1">IFERROR(OFFSET(Roulement!$B$1,2,MOD(Q8+5,42)),"")</f>
        <v>0</v>
      </c>
      <c r="R10" s="1">
        <f ca="1">IFERROR(OFFSET(Roulement!$B$1,2,MOD(R8+5,42)),"")</f>
        <v>0</v>
      </c>
      <c r="S10" s="1">
        <f ca="1">IFERROR(OFFSET(Roulement!$B$1,2,MOD(S8+5,42)),"")</f>
        <v>0</v>
      </c>
      <c r="T10" s="1">
        <f ca="1">IFERROR(OFFSET(Roulement!$B$1,2,MOD(T8+5,42)),"")</f>
        <v>0</v>
      </c>
      <c r="U10" s="1">
        <f ca="1">IFERROR(OFFSET(Roulement!$B$1,2,MOD(U8+5,42)),"")</f>
        <v>0</v>
      </c>
      <c r="V10" s="1">
        <f ca="1">IFERROR(OFFSET(Roulement!$B$1,2,MOD(V8+5,42)),"")</f>
        <v>0</v>
      </c>
      <c r="W10" s="1">
        <f ca="1">IFERROR(OFFSET(Roulement!$B$1,2,MOD(W8+5,42)),"")</f>
        <v>0</v>
      </c>
      <c r="X10" s="1">
        <f ca="1">IFERROR(OFFSET(Roulement!$B$1,2,MOD(X8+5,42)),"")</f>
        <v>0</v>
      </c>
      <c r="Y10" s="1">
        <f ca="1">IFERROR(OFFSET(Roulement!$B$1,2,MOD(Y8+5,42)),"")</f>
        <v>0</v>
      </c>
      <c r="Z10" s="1">
        <f ca="1">IFERROR(OFFSET(Roulement!$B$1,2,MOD(Z8+5,42)),"")</f>
        <v>0</v>
      </c>
      <c r="AA10" s="1">
        <f ca="1">IFERROR(OFFSET(Roulement!$B$1,2,MOD(AA8+5,42)),"")</f>
        <v>0</v>
      </c>
      <c r="AB10" s="1">
        <f ca="1">IFERROR(OFFSET(Roulement!$B$1,2,MOD(AB8+5,42)),"")</f>
        <v>0</v>
      </c>
      <c r="AC10" s="1">
        <f ca="1">IFERROR(OFFSET(Roulement!$B$1,2,MOD(AC8+5,42)),"")</f>
        <v>0</v>
      </c>
      <c r="AD10" s="1">
        <f ca="1">IFERROR(OFFSET(Roulement!$B$1,2,MOD(AD8+5,42)),"")</f>
        <v>0</v>
      </c>
      <c r="AE10" s="1" t="str">
        <f ca="1">IFERROR(OFFSET(Roulement!$B$1,2,MOD(AE8+5,42)),"")</f>
        <v/>
      </c>
      <c r="AF10" s="1" t="str">
        <f ca="1">IFERROR(OFFSET(Roulement!$B$1,2,MOD(AF8+5,42)),"")</f>
        <v/>
      </c>
      <c r="AG10" s="2" t="str">
        <f t="shared" ref="AG10:AG12" ca="1" si="3">IF(COUNTIF(B10:AF10,"J")&gt;0,COUNTIF(B10:AF10,"J"),"")</f>
        <v/>
      </c>
    </row>
    <row r="11" spans="1:33" x14ac:dyDescent="0.2">
      <c r="A11" t="s">
        <v>2</v>
      </c>
      <c r="B11" s="1">
        <f ca="1">IFERROR(OFFSET(Roulement!$B$1,3,MOD(B8+5,42)),"")</f>
        <v>0</v>
      </c>
      <c r="C11" s="1">
        <f ca="1">IFERROR(OFFSET(Roulement!$B$1,3,MOD(C8+5,42)),"")</f>
        <v>0</v>
      </c>
      <c r="D11" s="1">
        <f ca="1">IFERROR(OFFSET(Roulement!$B$1,3,MOD(D8+5,42)),"")</f>
        <v>0</v>
      </c>
      <c r="E11" s="1">
        <f ca="1">IFERROR(OFFSET(Roulement!$B$1,3,MOD(E8+5,42)),"")</f>
        <v>0</v>
      </c>
      <c r="F11" s="1">
        <f ca="1">IFERROR(OFFSET(Roulement!$B$1,3,MOD(F8+5,42)),"")</f>
        <v>0</v>
      </c>
      <c r="G11" s="1">
        <f ca="1">IFERROR(OFFSET(Roulement!$B$1,3,MOD(G8+5,42)),"")</f>
        <v>0</v>
      </c>
      <c r="H11" s="1">
        <f ca="1">IFERROR(OFFSET(Roulement!$B$1,3,MOD(H8+5,42)),"")</f>
        <v>0</v>
      </c>
      <c r="I11" s="1">
        <f ca="1">IFERROR(OFFSET(Roulement!$B$1,3,MOD(I8+5,42)),"")</f>
        <v>0</v>
      </c>
      <c r="J11" s="1">
        <f ca="1">IFERROR(OFFSET(Roulement!$B$1,3,MOD(J8+5,42)),"")</f>
        <v>0</v>
      </c>
      <c r="K11" s="1">
        <f ca="1">IFERROR(OFFSET(Roulement!$B$1,3,MOD(K8+5,42)),"")</f>
        <v>0</v>
      </c>
      <c r="L11" s="1">
        <f ca="1">IFERROR(OFFSET(Roulement!$B$1,3,MOD(L8+5,42)),"")</f>
        <v>0</v>
      </c>
      <c r="M11" s="1">
        <f ca="1">IFERROR(OFFSET(Roulement!$B$1,3,MOD(M8+5,42)),"")</f>
        <v>0</v>
      </c>
      <c r="N11" s="1">
        <f ca="1">IFERROR(OFFSET(Roulement!$B$1,3,MOD(N8+5,42)),"")</f>
        <v>0</v>
      </c>
      <c r="O11" s="1">
        <f ca="1">IFERROR(OFFSET(Roulement!$B$1,3,MOD(O8+5,42)),"")</f>
        <v>0</v>
      </c>
      <c r="P11" s="1">
        <f ca="1">IFERROR(OFFSET(Roulement!$B$1,3,MOD(P8+5,42)),"")</f>
        <v>0</v>
      </c>
      <c r="Q11" s="1">
        <f ca="1">IFERROR(OFFSET(Roulement!$B$1,3,MOD(Q8+5,42)),"")</f>
        <v>0</v>
      </c>
      <c r="R11" s="1">
        <f ca="1">IFERROR(OFFSET(Roulement!$B$1,3,MOD(R8+5,42)),"")</f>
        <v>0</v>
      </c>
      <c r="S11" s="1">
        <f ca="1">IFERROR(OFFSET(Roulement!$B$1,3,MOD(S8+5,42)),"")</f>
        <v>0</v>
      </c>
      <c r="T11" s="1">
        <f ca="1">IFERROR(OFFSET(Roulement!$B$1,3,MOD(T8+5,42)),"")</f>
        <v>0</v>
      </c>
      <c r="U11" s="1">
        <f ca="1">IFERROR(OFFSET(Roulement!$B$1,3,MOD(U8+5,42)),"")</f>
        <v>0</v>
      </c>
      <c r="V11" s="1">
        <f ca="1">IFERROR(OFFSET(Roulement!$B$1,3,MOD(V8+5,42)),"")</f>
        <v>0</v>
      </c>
      <c r="W11" s="1">
        <f ca="1">IFERROR(OFFSET(Roulement!$B$1,3,MOD(W8+5,42)),"")</f>
        <v>0</v>
      </c>
      <c r="X11" s="1">
        <f ca="1">IFERROR(OFFSET(Roulement!$B$1,3,MOD(X8+5,42)),"")</f>
        <v>0</v>
      </c>
      <c r="Y11" s="1">
        <f ca="1">IFERROR(OFFSET(Roulement!$B$1,3,MOD(Y8+5,42)),"")</f>
        <v>0</v>
      </c>
      <c r="Z11" s="1">
        <f ca="1">IFERROR(OFFSET(Roulement!$B$1,3,MOD(Z8+5,42)),"")</f>
        <v>0</v>
      </c>
      <c r="AA11" s="1">
        <f ca="1">IFERROR(OFFSET(Roulement!$B$1,3,MOD(AA8+5,42)),"")</f>
        <v>0</v>
      </c>
      <c r="AB11" s="1">
        <f ca="1">IFERROR(OFFSET(Roulement!$B$1,3,MOD(AB8+5,42)),"")</f>
        <v>0</v>
      </c>
      <c r="AC11" s="1">
        <f ca="1">IFERROR(OFFSET(Roulement!$B$1,3,MOD(AC8+5,42)),"")</f>
        <v>0</v>
      </c>
      <c r="AD11" s="1">
        <f ca="1">IFERROR(OFFSET(Roulement!$B$1,3,MOD(AD8+5,42)),"")</f>
        <v>0</v>
      </c>
      <c r="AE11" s="1" t="str">
        <f ca="1">IFERROR(OFFSET(Roulement!$B$1,3,MOD(AE8+5,42)),"")</f>
        <v/>
      </c>
      <c r="AF11" s="1" t="str">
        <f ca="1">IFERROR(OFFSET(Roulement!$B$1,3,MOD(AF8+5,42)),"")</f>
        <v/>
      </c>
      <c r="AG11" s="2" t="str">
        <f t="shared" ca="1" si="3"/>
        <v/>
      </c>
    </row>
    <row r="12" spans="1:33" x14ac:dyDescent="0.2">
      <c r="A12" t="s">
        <v>3</v>
      </c>
      <c r="B12" s="1">
        <f ca="1">IFERROR(OFFSET(Roulement!$B$1,4,MOD(B8+5,42)),"")</f>
        <v>0</v>
      </c>
      <c r="C12" s="1">
        <f ca="1">IFERROR(OFFSET(Roulement!$B$1,4,MOD(C8+5,42)),"")</f>
        <v>0</v>
      </c>
      <c r="D12" s="1">
        <f ca="1">IFERROR(OFFSET(Roulement!$B$1,4,MOD(D8+5,42)),"")</f>
        <v>0</v>
      </c>
      <c r="E12" s="1">
        <f ca="1">IFERROR(OFFSET(Roulement!$B$1,4,MOD(E8+5,42)),"")</f>
        <v>0</v>
      </c>
      <c r="F12" s="1">
        <f ca="1">IFERROR(OFFSET(Roulement!$B$1,4,MOD(F8+5,42)),"")</f>
        <v>0</v>
      </c>
      <c r="G12" s="1">
        <f ca="1">IFERROR(OFFSET(Roulement!$B$1,4,MOD(G8+5,42)),"")</f>
        <v>0</v>
      </c>
      <c r="H12" s="1">
        <f ca="1">IFERROR(OFFSET(Roulement!$B$1,4,MOD(H8+5,42)),"")</f>
        <v>0</v>
      </c>
      <c r="I12" s="1">
        <f ca="1">IFERROR(OFFSET(Roulement!$B$1,4,MOD(I8+5,42)),"")</f>
        <v>0</v>
      </c>
      <c r="J12" s="1">
        <f ca="1">IFERROR(OFFSET(Roulement!$B$1,4,MOD(J8+5,42)),"")</f>
        <v>0</v>
      </c>
      <c r="K12" s="1">
        <f ca="1">IFERROR(OFFSET(Roulement!$B$1,4,MOD(K8+5,42)),"")</f>
        <v>0</v>
      </c>
      <c r="L12" s="1">
        <f ca="1">IFERROR(OFFSET(Roulement!$B$1,4,MOD(L8+5,42)),"")</f>
        <v>0</v>
      </c>
      <c r="M12" s="1">
        <f ca="1">IFERROR(OFFSET(Roulement!$B$1,4,MOD(M8+5,42)),"")</f>
        <v>0</v>
      </c>
      <c r="N12" s="1">
        <f ca="1">IFERROR(OFFSET(Roulement!$B$1,4,MOD(N8+5,42)),"")</f>
        <v>0</v>
      </c>
      <c r="O12" s="1">
        <f ca="1">IFERROR(OFFSET(Roulement!$B$1,4,MOD(O8+5,42)),"")</f>
        <v>0</v>
      </c>
      <c r="P12" s="1">
        <f ca="1">IFERROR(OFFSET(Roulement!$B$1,4,MOD(P8+5,42)),"")</f>
        <v>0</v>
      </c>
      <c r="Q12" s="1">
        <f ca="1">IFERROR(OFFSET(Roulement!$B$1,4,MOD(Q8+5,42)),"")</f>
        <v>0</v>
      </c>
      <c r="R12" s="1">
        <f ca="1">IFERROR(OFFSET(Roulement!$B$1,4,MOD(R8+5,42)),"")</f>
        <v>0</v>
      </c>
      <c r="S12" s="1">
        <f ca="1">IFERROR(OFFSET(Roulement!$B$1,4,MOD(S8+5,42)),"")</f>
        <v>0</v>
      </c>
      <c r="T12" s="1">
        <f ca="1">IFERROR(OFFSET(Roulement!$B$1,4,MOD(T8+5,42)),"")</f>
        <v>0</v>
      </c>
      <c r="U12" s="1">
        <f ca="1">IFERROR(OFFSET(Roulement!$B$1,4,MOD(U8+5,42)),"")</f>
        <v>0</v>
      </c>
      <c r="V12" s="1">
        <f ca="1">IFERROR(OFFSET(Roulement!$B$1,4,MOD(V8+5,42)),"")</f>
        <v>0</v>
      </c>
      <c r="W12" s="1">
        <f ca="1">IFERROR(OFFSET(Roulement!$B$1,4,MOD(W8+5,42)),"")</f>
        <v>0</v>
      </c>
      <c r="X12" s="1">
        <f ca="1">IFERROR(OFFSET(Roulement!$B$1,4,MOD(X8+5,42)),"")</f>
        <v>0</v>
      </c>
      <c r="Y12" s="1">
        <f ca="1">IFERROR(OFFSET(Roulement!$B$1,4,MOD(Y8+5,42)),"")</f>
        <v>0</v>
      </c>
      <c r="Z12" s="1">
        <f ca="1">IFERROR(OFFSET(Roulement!$B$1,4,MOD(Z8+5,42)),"")</f>
        <v>0</v>
      </c>
      <c r="AA12" s="1">
        <f ca="1">IFERROR(OFFSET(Roulement!$B$1,4,MOD(AA8+5,42)),"")</f>
        <v>0</v>
      </c>
      <c r="AB12" s="1">
        <f ca="1">IFERROR(OFFSET(Roulement!$B$1,4,MOD(AB8+5,42)),"")</f>
        <v>0</v>
      </c>
      <c r="AC12" s="1">
        <f ca="1">IFERROR(OFFSET(Roulement!$B$1,4,MOD(AC8+5,42)),"")</f>
        <v>0</v>
      </c>
      <c r="AD12" s="1">
        <f ca="1">IFERROR(OFFSET(Roulement!$B$1,4,MOD(AD8+5,42)),"")</f>
        <v>0</v>
      </c>
      <c r="AE12" s="1" t="str">
        <f ca="1">IFERROR(OFFSET(Roulement!$B$1,4,MOD(AE8+5,42)),"")</f>
        <v/>
      </c>
      <c r="AF12" s="1" t="str">
        <f ca="1">IFERROR(OFFSET(Roulement!$B$1,4,MOD(AF8+5,42)),"")</f>
        <v/>
      </c>
      <c r="AG12" s="2" t="str">
        <f t="shared" ca="1" si="3"/>
        <v/>
      </c>
    </row>
    <row r="14" spans="1:33" x14ac:dyDescent="0.2">
      <c r="A14" s="34">
        <f>DATE(an,3,1)</f>
        <v>45352</v>
      </c>
      <c r="B14" s="4">
        <f>A14</f>
        <v>45352</v>
      </c>
      <c r="C14" s="4">
        <f>B14+1</f>
        <v>45353</v>
      </c>
      <c r="D14" s="4">
        <f t="shared" ref="D14:AC14" si="4">C14+1</f>
        <v>45354</v>
      </c>
      <c r="E14" s="4">
        <f t="shared" si="4"/>
        <v>45355</v>
      </c>
      <c r="F14" s="4">
        <f t="shared" si="4"/>
        <v>45356</v>
      </c>
      <c r="G14" s="4">
        <f t="shared" si="4"/>
        <v>45357</v>
      </c>
      <c r="H14" s="4">
        <f t="shared" si="4"/>
        <v>45358</v>
      </c>
      <c r="I14" s="4">
        <f t="shared" si="4"/>
        <v>45359</v>
      </c>
      <c r="J14" s="4">
        <f t="shared" si="4"/>
        <v>45360</v>
      </c>
      <c r="K14" s="4">
        <f t="shared" si="4"/>
        <v>45361</v>
      </c>
      <c r="L14" s="4">
        <f t="shared" si="4"/>
        <v>45362</v>
      </c>
      <c r="M14" s="4">
        <f t="shared" si="4"/>
        <v>45363</v>
      </c>
      <c r="N14" s="4">
        <f t="shared" si="4"/>
        <v>45364</v>
      </c>
      <c r="O14" s="4">
        <f t="shared" si="4"/>
        <v>45365</v>
      </c>
      <c r="P14" s="4">
        <f t="shared" si="4"/>
        <v>45366</v>
      </c>
      <c r="Q14" s="4">
        <f t="shared" si="4"/>
        <v>45367</v>
      </c>
      <c r="R14" s="4">
        <f t="shared" si="4"/>
        <v>45368</v>
      </c>
      <c r="S14" s="4">
        <f t="shared" si="4"/>
        <v>45369</v>
      </c>
      <c r="T14" s="4">
        <f t="shared" si="4"/>
        <v>45370</v>
      </c>
      <c r="U14" s="4">
        <f t="shared" si="4"/>
        <v>45371</v>
      </c>
      <c r="V14" s="4">
        <f t="shared" si="4"/>
        <v>45372</v>
      </c>
      <c r="W14" s="4">
        <f t="shared" si="4"/>
        <v>45373</v>
      </c>
      <c r="X14" s="4">
        <f t="shared" si="4"/>
        <v>45374</v>
      </c>
      <c r="Y14" s="4">
        <f t="shared" si="4"/>
        <v>45375</v>
      </c>
      <c r="Z14" s="4">
        <f t="shared" si="4"/>
        <v>45376</v>
      </c>
      <c r="AA14" s="4">
        <f t="shared" si="4"/>
        <v>45377</v>
      </c>
      <c r="AB14" s="4">
        <f t="shared" si="4"/>
        <v>45378</v>
      </c>
      <c r="AC14" s="4">
        <f t="shared" si="4"/>
        <v>45379</v>
      </c>
      <c r="AD14" s="4">
        <f>IF(MONTH(AC14+1)=MONTH($B14),AC14+1,"")</f>
        <v>45380</v>
      </c>
      <c r="AE14" s="4">
        <f>IF(MONTH(AC14+2)=MONTH($B14),AC14+2,"")</f>
        <v>45381</v>
      </c>
      <c r="AF14" s="4">
        <f>IF(MONTH(AC14+3)=MONTH($B14),AC14+3,"")</f>
        <v>45382</v>
      </c>
    </row>
    <row r="15" spans="1:33" x14ac:dyDescent="0.2">
      <c r="A15" t="s">
        <v>0</v>
      </c>
      <c r="B15" s="1">
        <f ca="1">IFERROR(OFFSET(Roulement!$B$1,1,MOD(B14+5,28)),"")</f>
        <v>0</v>
      </c>
      <c r="C15" s="1">
        <f ca="1">IFERROR(OFFSET(Roulement!$B$1,1,MOD(C14+5,28)),"")</f>
        <v>0</v>
      </c>
      <c r="D15" s="1">
        <f ca="1">IFERROR(OFFSET(Roulement!$B$1,1,MOD(D14+5,28)),"")</f>
        <v>0</v>
      </c>
      <c r="E15" s="1" t="str">
        <f ca="1">IFERROR(OFFSET(Roulement!$B$1,1,MOD(E14+5,28)),"")</f>
        <v>J</v>
      </c>
      <c r="F15" s="1" t="str">
        <f ca="1">IFERROR(OFFSET(Roulement!$B$1,1,MOD(F14+5,28)),"")</f>
        <v>J</v>
      </c>
      <c r="G15" s="1">
        <f ca="1">IFERROR(OFFSET(Roulement!$B$1,1,MOD(G14+5,28)),"")</f>
        <v>0</v>
      </c>
      <c r="H15" s="1">
        <f ca="1">IFERROR(OFFSET(Roulement!$B$1,1,MOD(H14+5,28)),"")</f>
        <v>0</v>
      </c>
      <c r="I15" s="1">
        <f ca="1">IFERROR(OFFSET(Roulement!$B$1,1,MOD(I14+5,28)),"")</f>
        <v>0</v>
      </c>
      <c r="J15" s="1" t="str">
        <f ca="1">IFERROR(OFFSET(Roulement!$B$1,1,MOD(J14+5,28)),"")</f>
        <v>J</v>
      </c>
      <c r="K15" s="1" t="str">
        <f ca="1">IFERROR(OFFSET(Roulement!$B$1,1,MOD(K14+5,28)),"")</f>
        <v>J</v>
      </c>
      <c r="L15" s="1" t="str">
        <f ca="1">IFERROR(OFFSET(Roulement!$B$1,1,MOD(L14+5,28)),"")</f>
        <v>J</v>
      </c>
      <c r="M15" s="1" t="str">
        <f ca="1">IFERROR(OFFSET(Roulement!$B$1,1,MOD(M14+5,28)),"")</f>
        <v>J</v>
      </c>
      <c r="N15" s="1">
        <f ca="1">IFERROR(OFFSET(Roulement!$B$1,1,MOD(N14+5,28)),"")</f>
        <v>0</v>
      </c>
      <c r="O15" s="1">
        <f ca="1">IFERROR(OFFSET(Roulement!$B$1,1,MOD(O14+5,28)),"")</f>
        <v>0</v>
      </c>
      <c r="P15" s="1">
        <f ca="1">IFERROR(OFFSET(Roulement!$B$1,1,MOD(P14+5,28)),"")</f>
        <v>0</v>
      </c>
      <c r="Q15" s="1">
        <f ca="1">IFERROR(OFFSET(Roulement!$B$1,1,MOD(Q14+5,28)),"")</f>
        <v>0</v>
      </c>
      <c r="R15" s="1">
        <f ca="1">IFERROR(OFFSET(Roulement!$B$1,1,MOD(R14+5,28)),"")</f>
        <v>0</v>
      </c>
      <c r="S15" s="1" t="str">
        <f ca="1">IFERROR(OFFSET(Roulement!$B$1,1,MOD(S14+5,28)),"")</f>
        <v>J</v>
      </c>
      <c r="T15" s="1" t="str">
        <f ca="1">IFERROR(OFFSET(Roulement!$B$1,1,MOD(T14+5,28)),"")</f>
        <v>J</v>
      </c>
      <c r="U15" s="1">
        <f ca="1">IFERROR(OFFSET(Roulement!$B$1,1,MOD(U14+5,28)),"")</f>
        <v>0</v>
      </c>
      <c r="V15" s="1">
        <f ca="1">IFERROR(OFFSET(Roulement!$B$1,1,MOD(V14+5,28)),"")</f>
        <v>0</v>
      </c>
      <c r="W15" s="1" t="str">
        <f ca="1">IFERROR(OFFSET(Roulement!$B$1,1,MOD(W14+5,28)),"")</f>
        <v>J</v>
      </c>
      <c r="X15" s="1" t="str">
        <f ca="1">IFERROR(OFFSET(Roulement!$B$1,1,MOD(X14+5,28)),"")</f>
        <v>J</v>
      </c>
      <c r="Y15" s="1" t="str">
        <f ca="1">IFERROR(OFFSET(Roulement!$B$1,1,MOD(Y14+5,28)),"")</f>
        <v>J</v>
      </c>
      <c r="Z15" s="1" t="str">
        <f ca="1">IFERROR(OFFSET(Roulement!$B$1,1,MOD(Z14+5,28)),"")</f>
        <v>J</v>
      </c>
      <c r="AA15" s="1">
        <f ca="1">IFERROR(OFFSET(Roulement!$B$1,1,MOD(AA14+5,28)),"")</f>
        <v>0</v>
      </c>
      <c r="AB15" s="1">
        <f ca="1">IFERROR(OFFSET(Roulement!$B$1,1,MOD(AB14+5,28)),"")</f>
        <v>0</v>
      </c>
      <c r="AC15" s="1">
        <f ca="1">IFERROR(OFFSET(Roulement!$B$1,1,MOD(AC14+5,28)),"")</f>
        <v>0</v>
      </c>
      <c r="AD15" s="1">
        <f ca="1">IFERROR(OFFSET(Roulement!$B$1,1,MOD(AD14+5,28)),"")</f>
        <v>0</v>
      </c>
      <c r="AE15" s="1">
        <f ca="1">IFERROR(OFFSET(Roulement!$B$1,1,MOD(AE14+5,28)),"")</f>
        <v>0</v>
      </c>
      <c r="AF15" s="1">
        <f ca="1">IFERROR(OFFSET(Roulement!$B$1,1,MOD(AF14+5,28)),"")</f>
        <v>0</v>
      </c>
      <c r="AG15" s="2">
        <f ca="1">IF(COUNTIF(B15:AF15,"J")&gt;0,COUNTIF(B15:AF15,"J"),"")</f>
        <v>12</v>
      </c>
    </row>
    <row r="16" spans="1:33" x14ac:dyDescent="0.2">
      <c r="A16" t="s">
        <v>1</v>
      </c>
      <c r="B16" s="1">
        <f ca="1">IFERROR(OFFSET(Roulement!$B$1,2,MOD(B14+5,42)),"")</f>
        <v>0</v>
      </c>
      <c r="C16" s="1">
        <f ca="1">IFERROR(OFFSET(Roulement!$B$1,2,MOD(C14+5,42)),"")</f>
        <v>0</v>
      </c>
      <c r="D16" s="1">
        <f ca="1">IFERROR(OFFSET(Roulement!$B$1,2,MOD(D14+5,42)),"")</f>
        <v>0</v>
      </c>
      <c r="E16" s="1">
        <f ca="1">IFERROR(OFFSET(Roulement!$B$1,2,MOD(E14+5,42)),"")</f>
        <v>0</v>
      </c>
      <c r="F16" s="1">
        <f ca="1">IFERROR(OFFSET(Roulement!$B$1,2,MOD(F14+5,42)),"")</f>
        <v>0</v>
      </c>
      <c r="G16" s="1">
        <f ca="1">IFERROR(OFFSET(Roulement!$B$1,2,MOD(G14+5,42)),"")</f>
        <v>0</v>
      </c>
      <c r="H16" s="1">
        <f ca="1">IFERROR(OFFSET(Roulement!$B$1,2,MOD(H14+5,42)),"")</f>
        <v>0</v>
      </c>
      <c r="I16" s="1">
        <f ca="1">IFERROR(OFFSET(Roulement!$B$1,2,MOD(I14+5,42)),"")</f>
        <v>0</v>
      </c>
      <c r="J16" s="1">
        <f ca="1">IFERROR(OFFSET(Roulement!$B$1,2,MOD(J14+5,42)),"")</f>
        <v>0</v>
      </c>
      <c r="K16" s="1">
        <f ca="1">IFERROR(OFFSET(Roulement!$B$1,2,MOD(K14+5,42)),"")</f>
        <v>0</v>
      </c>
      <c r="L16" s="1">
        <f ca="1">IFERROR(OFFSET(Roulement!$B$1,2,MOD(L14+5,42)),"")</f>
        <v>0</v>
      </c>
      <c r="M16" s="1">
        <f ca="1">IFERROR(OFFSET(Roulement!$B$1,2,MOD(M14+5,42)),"")</f>
        <v>0</v>
      </c>
      <c r="N16" s="1">
        <f ca="1">IFERROR(OFFSET(Roulement!$B$1,2,MOD(N14+5,42)),"")</f>
        <v>0</v>
      </c>
      <c r="O16" s="1">
        <f ca="1">IFERROR(OFFSET(Roulement!$B$1,2,MOD(O14+5,42)),"")</f>
        <v>0</v>
      </c>
      <c r="P16" s="1">
        <f ca="1">IFERROR(OFFSET(Roulement!$B$1,2,MOD(P14+5,42)),"")</f>
        <v>0</v>
      </c>
      <c r="Q16" s="1">
        <f ca="1">IFERROR(OFFSET(Roulement!$B$1,2,MOD(Q14+5,42)),"")</f>
        <v>0</v>
      </c>
      <c r="R16" s="1">
        <f ca="1">IFERROR(OFFSET(Roulement!$B$1,2,MOD(R14+5,42)),"")</f>
        <v>0</v>
      </c>
      <c r="S16" s="1">
        <f ca="1">IFERROR(OFFSET(Roulement!$B$1,2,MOD(S14+5,42)),"")</f>
        <v>0</v>
      </c>
      <c r="T16" s="1">
        <f ca="1">IFERROR(OFFSET(Roulement!$B$1,2,MOD(T14+5,42)),"")</f>
        <v>0</v>
      </c>
      <c r="U16" s="1">
        <f ca="1">IFERROR(OFFSET(Roulement!$B$1,2,MOD(U14+5,42)),"")</f>
        <v>0</v>
      </c>
      <c r="V16" s="1">
        <f ca="1">IFERROR(OFFSET(Roulement!$B$1,2,MOD(V14+5,42)),"")</f>
        <v>0</v>
      </c>
      <c r="W16" s="1">
        <f ca="1">IFERROR(OFFSET(Roulement!$B$1,2,MOD(W14+5,42)),"")</f>
        <v>0</v>
      </c>
      <c r="X16" s="1">
        <f ca="1">IFERROR(OFFSET(Roulement!$B$1,2,MOD(X14+5,42)),"")</f>
        <v>0</v>
      </c>
      <c r="Y16" s="1">
        <f ca="1">IFERROR(OFFSET(Roulement!$B$1,2,MOD(Y14+5,42)),"")</f>
        <v>0</v>
      </c>
      <c r="Z16" s="1">
        <f ca="1">IFERROR(OFFSET(Roulement!$B$1,2,MOD(Z14+5,42)),"")</f>
        <v>0</v>
      </c>
      <c r="AA16" s="1">
        <f ca="1">IFERROR(OFFSET(Roulement!$B$1,2,MOD(AA14+5,42)),"")</f>
        <v>0</v>
      </c>
      <c r="AB16" s="1">
        <f ca="1">IFERROR(OFFSET(Roulement!$B$1,2,MOD(AB14+5,42)),"")</f>
        <v>0</v>
      </c>
      <c r="AC16" s="1">
        <f ca="1">IFERROR(OFFSET(Roulement!$B$1,2,MOD(AC14+5,42)),"")</f>
        <v>0</v>
      </c>
      <c r="AD16" s="1">
        <f ca="1">IFERROR(OFFSET(Roulement!$B$1,2,MOD(AD14+5,42)),"")</f>
        <v>0</v>
      </c>
      <c r="AE16" s="1">
        <f ca="1">IFERROR(OFFSET(Roulement!$B$1,2,MOD(AE14+5,42)),"")</f>
        <v>0</v>
      </c>
      <c r="AF16" s="1">
        <f ca="1">IFERROR(OFFSET(Roulement!$B$1,2,MOD(AF14+5,42)),"")</f>
        <v>0</v>
      </c>
      <c r="AG16" s="2" t="str">
        <f t="shared" ref="AG16:AG18" ca="1" si="5">IF(COUNTIF(B16:AF16,"J")&gt;0,COUNTIF(B16:AF16,"J"),"")</f>
        <v/>
      </c>
    </row>
    <row r="17" spans="1:33" x14ac:dyDescent="0.2">
      <c r="A17" t="s">
        <v>2</v>
      </c>
      <c r="B17" s="1">
        <f ca="1">IFERROR(OFFSET(Roulement!$B$1,3,MOD(B14+5,42)),"")</f>
        <v>0</v>
      </c>
      <c r="C17" s="1">
        <f ca="1">IFERROR(OFFSET(Roulement!$B$1,3,MOD(C14+5,42)),"")</f>
        <v>0</v>
      </c>
      <c r="D17" s="1">
        <f ca="1">IFERROR(OFFSET(Roulement!$B$1,3,MOD(D14+5,42)),"")</f>
        <v>0</v>
      </c>
      <c r="E17" s="1">
        <f ca="1">IFERROR(OFFSET(Roulement!$B$1,3,MOD(E14+5,42)),"")</f>
        <v>0</v>
      </c>
      <c r="F17" s="1">
        <f ca="1">IFERROR(OFFSET(Roulement!$B$1,3,MOD(F14+5,42)),"")</f>
        <v>0</v>
      </c>
      <c r="G17" s="1">
        <f ca="1">IFERROR(OFFSET(Roulement!$B$1,3,MOD(G14+5,42)),"")</f>
        <v>0</v>
      </c>
      <c r="H17" s="1">
        <f ca="1">IFERROR(OFFSET(Roulement!$B$1,3,MOD(H14+5,42)),"")</f>
        <v>0</v>
      </c>
      <c r="I17" s="1">
        <f ca="1">IFERROR(OFFSET(Roulement!$B$1,3,MOD(I14+5,42)),"")</f>
        <v>0</v>
      </c>
      <c r="J17" s="1">
        <f ca="1">IFERROR(OFFSET(Roulement!$B$1,3,MOD(J14+5,42)),"")</f>
        <v>0</v>
      </c>
      <c r="K17" s="1">
        <f ca="1">IFERROR(OFFSET(Roulement!$B$1,3,MOD(K14+5,42)),"")</f>
        <v>0</v>
      </c>
      <c r="L17" s="1">
        <f ca="1">IFERROR(OFFSET(Roulement!$B$1,3,MOD(L14+5,42)),"")</f>
        <v>0</v>
      </c>
      <c r="M17" s="1">
        <f ca="1">IFERROR(OFFSET(Roulement!$B$1,3,MOD(M14+5,42)),"")</f>
        <v>0</v>
      </c>
      <c r="N17" s="1">
        <f ca="1">IFERROR(OFFSET(Roulement!$B$1,3,MOD(N14+5,42)),"")</f>
        <v>0</v>
      </c>
      <c r="O17" s="1">
        <f ca="1">IFERROR(OFFSET(Roulement!$B$1,3,MOD(O14+5,42)),"")</f>
        <v>0</v>
      </c>
      <c r="P17" s="1">
        <f ca="1">IFERROR(OFFSET(Roulement!$B$1,3,MOD(P14+5,42)),"")</f>
        <v>0</v>
      </c>
      <c r="Q17" s="1">
        <f ca="1">IFERROR(OFFSET(Roulement!$B$1,3,MOD(Q14+5,42)),"")</f>
        <v>0</v>
      </c>
      <c r="R17" s="1">
        <f ca="1">IFERROR(OFFSET(Roulement!$B$1,3,MOD(R14+5,42)),"")</f>
        <v>0</v>
      </c>
      <c r="S17" s="1">
        <f ca="1">IFERROR(OFFSET(Roulement!$B$1,3,MOD(S14+5,42)),"")</f>
        <v>0</v>
      </c>
      <c r="T17" s="1">
        <f ca="1">IFERROR(OFFSET(Roulement!$B$1,3,MOD(T14+5,42)),"")</f>
        <v>0</v>
      </c>
      <c r="U17" s="1">
        <f ca="1">IFERROR(OFFSET(Roulement!$B$1,3,MOD(U14+5,42)),"")</f>
        <v>0</v>
      </c>
      <c r="V17" s="1">
        <f ca="1">IFERROR(OFFSET(Roulement!$B$1,3,MOD(V14+5,42)),"")</f>
        <v>0</v>
      </c>
      <c r="W17" s="1">
        <f ca="1">IFERROR(OFFSET(Roulement!$B$1,3,MOD(W14+5,42)),"")</f>
        <v>0</v>
      </c>
      <c r="X17" s="1">
        <f ca="1">IFERROR(OFFSET(Roulement!$B$1,3,MOD(X14+5,42)),"")</f>
        <v>0</v>
      </c>
      <c r="Y17" s="1">
        <f ca="1">IFERROR(OFFSET(Roulement!$B$1,3,MOD(Y14+5,42)),"")</f>
        <v>0</v>
      </c>
      <c r="Z17" s="1">
        <f ca="1">IFERROR(OFFSET(Roulement!$B$1,3,MOD(Z14+5,42)),"")</f>
        <v>0</v>
      </c>
      <c r="AA17" s="1">
        <f ca="1">IFERROR(OFFSET(Roulement!$B$1,3,MOD(AA14+5,42)),"")</f>
        <v>0</v>
      </c>
      <c r="AB17" s="1">
        <f ca="1">IFERROR(OFFSET(Roulement!$B$1,3,MOD(AB14+5,42)),"")</f>
        <v>0</v>
      </c>
      <c r="AC17" s="1">
        <f ca="1">IFERROR(OFFSET(Roulement!$B$1,3,MOD(AC14+5,42)),"")</f>
        <v>0</v>
      </c>
      <c r="AD17" s="1">
        <f ca="1">IFERROR(OFFSET(Roulement!$B$1,3,MOD(AD14+5,42)),"")</f>
        <v>0</v>
      </c>
      <c r="AE17" s="1">
        <f ca="1">IFERROR(OFFSET(Roulement!$B$1,3,MOD(AE14+5,42)),"")</f>
        <v>0</v>
      </c>
      <c r="AF17" s="1">
        <f ca="1">IFERROR(OFFSET(Roulement!$B$1,3,MOD(AF14+5,42)),"")</f>
        <v>0</v>
      </c>
      <c r="AG17" s="2" t="str">
        <f t="shared" ca="1" si="5"/>
        <v/>
      </c>
    </row>
    <row r="18" spans="1:33" x14ac:dyDescent="0.2">
      <c r="A18" t="s">
        <v>3</v>
      </c>
      <c r="B18" s="1">
        <f ca="1">IFERROR(OFFSET(Roulement!$B$1,4,MOD(B14+5,42)),"")</f>
        <v>0</v>
      </c>
      <c r="C18" s="1">
        <f ca="1">IFERROR(OFFSET(Roulement!$B$1,4,MOD(C14+5,42)),"")</f>
        <v>0</v>
      </c>
      <c r="D18" s="1">
        <f ca="1">IFERROR(OFFSET(Roulement!$B$1,4,MOD(D14+5,42)),"")</f>
        <v>0</v>
      </c>
      <c r="E18" s="1">
        <f ca="1">IFERROR(OFFSET(Roulement!$B$1,4,MOD(E14+5,42)),"")</f>
        <v>0</v>
      </c>
      <c r="F18" s="1">
        <f ca="1">IFERROR(OFFSET(Roulement!$B$1,4,MOD(F14+5,42)),"")</f>
        <v>0</v>
      </c>
      <c r="G18" s="1">
        <f ca="1">IFERROR(OFFSET(Roulement!$B$1,4,MOD(G14+5,42)),"")</f>
        <v>0</v>
      </c>
      <c r="H18" s="1">
        <f ca="1">IFERROR(OFFSET(Roulement!$B$1,4,MOD(H14+5,42)),"")</f>
        <v>0</v>
      </c>
      <c r="I18" s="1">
        <f ca="1">IFERROR(OFFSET(Roulement!$B$1,4,MOD(I14+5,42)),"")</f>
        <v>0</v>
      </c>
      <c r="J18" s="1">
        <f ca="1">IFERROR(OFFSET(Roulement!$B$1,4,MOD(J14+5,42)),"")</f>
        <v>0</v>
      </c>
      <c r="K18" s="1">
        <f ca="1">IFERROR(OFFSET(Roulement!$B$1,4,MOD(K14+5,42)),"")</f>
        <v>0</v>
      </c>
      <c r="L18" s="1">
        <f ca="1">IFERROR(OFFSET(Roulement!$B$1,4,MOD(L14+5,42)),"")</f>
        <v>0</v>
      </c>
      <c r="M18" s="1">
        <f ca="1">IFERROR(OFFSET(Roulement!$B$1,4,MOD(M14+5,42)),"")</f>
        <v>0</v>
      </c>
      <c r="N18" s="1">
        <f ca="1">IFERROR(OFFSET(Roulement!$B$1,4,MOD(N14+5,42)),"")</f>
        <v>0</v>
      </c>
      <c r="O18" s="1">
        <f ca="1">IFERROR(OFFSET(Roulement!$B$1,4,MOD(O14+5,42)),"")</f>
        <v>0</v>
      </c>
      <c r="P18" s="1">
        <f ca="1">IFERROR(OFFSET(Roulement!$B$1,4,MOD(P14+5,42)),"")</f>
        <v>0</v>
      </c>
      <c r="Q18" s="1">
        <f ca="1">IFERROR(OFFSET(Roulement!$B$1,4,MOD(Q14+5,42)),"")</f>
        <v>0</v>
      </c>
      <c r="R18" s="1">
        <f ca="1">IFERROR(OFFSET(Roulement!$B$1,4,MOD(R14+5,42)),"")</f>
        <v>0</v>
      </c>
      <c r="S18" s="1">
        <f ca="1">IFERROR(OFFSET(Roulement!$B$1,4,MOD(S14+5,42)),"")</f>
        <v>0</v>
      </c>
      <c r="T18" s="1">
        <f ca="1">IFERROR(OFFSET(Roulement!$B$1,4,MOD(T14+5,42)),"")</f>
        <v>0</v>
      </c>
      <c r="U18" s="1">
        <f ca="1">IFERROR(OFFSET(Roulement!$B$1,4,MOD(U14+5,42)),"")</f>
        <v>0</v>
      </c>
      <c r="V18" s="1">
        <f ca="1">IFERROR(OFFSET(Roulement!$B$1,4,MOD(V14+5,42)),"")</f>
        <v>0</v>
      </c>
      <c r="W18" s="1">
        <f ca="1">IFERROR(OFFSET(Roulement!$B$1,4,MOD(W14+5,42)),"")</f>
        <v>0</v>
      </c>
      <c r="X18" s="1">
        <f ca="1">IFERROR(OFFSET(Roulement!$B$1,4,MOD(X14+5,42)),"")</f>
        <v>0</v>
      </c>
      <c r="Y18" s="1">
        <f ca="1">IFERROR(OFFSET(Roulement!$B$1,4,MOD(Y14+5,42)),"")</f>
        <v>0</v>
      </c>
      <c r="Z18" s="1">
        <f ca="1">IFERROR(OFFSET(Roulement!$B$1,4,MOD(Z14+5,42)),"")</f>
        <v>0</v>
      </c>
      <c r="AA18" s="1">
        <f ca="1">IFERROR(OFFSET(Roulement!$B$1,4,MOD(AA14+5,42)),"")</f>
        <v>0</v>
      </c>
      <c r="AB18" s="1">
        <f ca="1">IFERROR(OFFSET(Roulement!$B$1,4,MOD(AB14+5,42)),"")</f>
        <v>0</v>
      </c>
      <c r="AC18" s="1">
        <f ca="1">IFERROR(OFFSET(Roulement!$B$1,4,MOD(AC14+5,42)),"")</f>
        <v>0</v>
      </c>
      <c r="AD18" s="1">
        <f ca="1">IFERROR(OFFSET(Roulement!$B$1,4,MOD(AD14+5,42)),"")</f>
        <v>0</v>
      </c>
      <c r="AE18" s="1">
        <f ca="1">IFERROR(OFFSET(Roulement!$B$1,4,MOD(AE14+5,42)),"")</f>
        <v>0</v>
      </c>
      <c r="AF18" s="1">
        <f ca="1">IFERROR(OFFSET(Roulement!$B$1,4,MOD(AF14+5,42)),"")</f>
        <v>0</v>
      </c>
      <c r="AG18" s="2" t="str">
        <f t="shared" ca="1" si="5"/>
        <v/>
      </c>
    </row>
    <row r="20" spans="1:33" x14ac:dyDescent="0.2">
      <c r="A20" s="34">
        <f>DATE(an,4,1)</f>
        <v>45383</v>
      </c>
      <c r="B20" s="4">
        <f>A20</f>
        <v>45383</v>
      </c>
      <c r="C20" s="4">
        <f>B20+1</f>
        <v>45384</v>
      </c>
      <c r="D20" s="4">
        <f t="shared" ref="D20:AC20" si="6">C20+1</f>
        <v>45385</v>
      </c>
      <c r="E20" s="4">
        <f t="shared" si="6"/>
        <v>45386</v>
      </c>
      <c r="F20" s="4">
        <f t="shared" si="6"/>
        <v>45387</v>
      </c>
      <c r="G20" s="4">
        <f t="shared" si="6"/>
        <v>45388</v>
      </c>
      <c r="H20" s="4">
        <f t="shared" si="6"/>
        <v>45389</v>
      </c>
      <c r="I20" s="4">
        <f t="shared" si="6"/>
        <v>45390</v>
      </c>
      <c r="J20" s="4">
        <f t="shared" si="6"/>
        <v>45391</v>
      </c>
      <c r="K20" s="4">
        <f t="shared" si="6"/>
        <v>45392</v>
      </c>
      <c r="L20" s="4">
        <f t="shared" si="6"/>
        <v>45393</v>
      </c>
      <c r="M20" s="4">
        <f t="shared" si="6"/>
        <v>45394</v>
      </c>
      <c r="N20" s="4">
        <f t="shared" si="6"/>
        <v>45395</v>
      </c>
      <c r="O20" s="4">
        <f t="shared" si="6"/>
        <v>45396</v>
      </c>
      <c r="P20" s="4">
        <f t="shared" si="6"/>
        <v>45397</v>
      </c>
      <c r="Q20" s="4">
        <f t="shared" si="6"/>
        <v>45398</v>
      </c>
      <c r="R20" s="4">
        <f t="shared" si="6"/>
        <v>45399</v>
      </c>
      <c r="S20" s="4">
        <f t="shared" si="6"/>
        <v>45400</v>
      </c>
      <c r="T20" s="4">
        <f t="shared" si="6"/>
        <v>45401</v>
      </c>
      <c r="U20" s="4">
        <f t="shared" si="6"/>
        <v>45402</v>
      </c>
      <c r="V20" s="4">
        <f t="shared" si="6"/>
        <v>45403</v>
      </c>
      <c r="W20" s="4">
        <f t="shared" si="6"/>
        <v>45404</v>
      </c>
      <c r="X20" s="4">
        <f t="shared" si="6"/>
        <v>45405</v>
      </c>
      <c r="Y20" s="4">
        <f t="shared" si="6"/>
        <v>45406</v>
      </c>
      <c r="Z20" s="4">
        <f t="shared" si="6"/>
        <v>45407</v>
      </c>
      <c r="AA20" s="4">
        <f t="shared" si="6"/>
        <v>45408</v>
      </c>
      <c r="AB20" s="4">
        <f t="shared" si="6"/>
        <v>45409</v>
      </c>
      <c r="AC20" s="4">
        <f t="shared" si="6"/>
        <v>45410</v>
      </c>
      <c r="AD20" s="4">
        <f>IF(MONTH(AC20+1)=MONTH($B20),AC20+1,"")</f>
        <v>45411</v>
      </c>
      <c r="AE20" s="4">
        <f>IF(MONTH(AC20+2)=MONTH($B20),AC20+2,"")</f>
        <v>45412</v>
      </c>
      <c r="AF20" s="4" t="str">
        <f>IF(MONTH(AC20+3)=MONTH($B20),AC20+3,"")</f>
        <v/>
      </c>
    </row>
    <row r="21" spans="1:33" x14ac:dyDescent="0.2">
      <c r="A21" t="s">
        <v>0</v>
      </c>
      <c r="B21" s="1" t="str">
        <f ca="1">IFERROR(OFFSET(Roulement!$B$1,1,MOD(B20+5,28)),"")</f>
        <v>J</v>
      </c>
      <c r="C21" s="1" t="str">
        <f ca="1">IFERROR(OFFSET(Roulement!$B$1,1,MOD(C20+5,28)),"")</f>
        <v>J</v>
      </c>
      <c r="D21" s="1">
        <f ca="1">IFERROR(OFFSET(Roulement!$B$1,1,MOD(D20+5,28)),"")</f>
        <v>0</v>
      </c>
      <c r="E21" s="1">
        <f ca="1">IFERROR(OFFSET(Roulement!$B$1,1,MOD(E20+5,28)),"")</f>
        <v>0</v>
      </c>
      <c r="F21" s="1">
        <f ca="1">IFERROR(OFFSET(Roulement!$B$1,1,MOD(F20+5,28)),"")</f>
        <v>0</v>
      </c>
      <c r="G21" s="1" t="str">
        <f ca="1">IFERROR(OFFSET(Roulement!$B$1,1,MOD(G20+5,28)),"")</f>
        <v>J</v>
      </c>
      <c r="H21" s="1" t="str">
        <f ca="1">IFERROR(OFFSET(Roulement!$B$1,1,MOD(H20+5,28)),"")</f>
        <v>J</v>
      </c>
      <c r="I21" s="1" t="str">
        <f ca="1">IFERROR(OFFSET(Roulement!$B$1,1,MOD(I20+5,28)),"")</f>
        <v>J</v>
      </c>
      <c r="J21" s="1" t="str">
        <f ca="1">IFERROR(OFFSET(Roulement!$B$1,1,MOD(J20+5,28)),"")</f>
        <v>J</v>
      </c>
      <c r="K21" s="1">
        <f ca="1">IFERROR(OFFSET(Roulement!$B$1,1,MOD(K20+5,28)),"")</f>
        <v>0</v>
      </c>
      <c r="L21" s="1">
        <f ca="1">IFERROR(OFFSET(Roulement!$B$1,1,MOD(L20+5,28)),"")</f>
        <v>0</v>
      </c>
      <c r="M21" s="1">
        <f ca="1">IFERROR(OFFSET(Roulement!$B$1,1,MOD(M20+5,28)),"")</f>
        <v>0</v>
      </c>
      <c r="N21" s="1">
        <f ca="1">IFERROR(OFFSET(Roulement!$B$1,1,MOD(N20+5,28)),"")</f>
        <v>0</v>
      </c>
      <c r="O21" s="1">
        <f ca="1">IFERROR(OFFSET(Roulement!$B$1,1,MOD(O20+5,28)),"")</f>
        <v>0</v>
      </c>
      <c r="P21" s="1" t="str">
        <f ca="1">IFERROR(OFFSET(Roulement!$B$1,1,MOD(P20+5,28)),"")</f>
        <v>J</v>
      </c>
      <c r="Q21" s="1" t="str">
        <f ca="1">IFERROR(OFFSET(Roulement!$B$1,1,MOD(Q20+5,28)),"")</f>
        <v>J</v>
      </c>
      <c r="R21" s="1">
        <f ca="1">IFERROR(OFFSET(Roulement!$B$1,1,MOD(R20+5,28)),"")</f>
        <v>0</v>
      </c>
      <c r="S21" s="1">
        <f ca="1">IFERROR(OFFSET(Roulement!$B$1,1,MOD(S20+5,28)),"")</f>
        <v>0</v>
      </c>
      <c r="T21" s="1" t="str">
        <f ca="1">IFERROR(OFFSET(Roulement!$B$1,1,MOD(T20+5,28)),"")</f>
        <v>J</v>
      </c>
      <c r="U21" s="1" t="str">
        <f ca="1">IFERROR(OFFSET(Roulement!$B$1,1,MOD(U20+5,28)),"")</f>
        <v>J</v>
      </c>
      <c r="V21" s="1" t="str">
        <f ca="1">IFERROR(OFFSET(Roulement!$B$1,1,MOD(V20+5,28)),"")</f>
        <v>J</v>
      </c>
      <c r="W21" s="1" t="str">
        <f ca="1">IFERROR(OFFSET(Roulement!$B$1,1,MOD(W20+5,28)),"")</f>
        <v>J</v>
      </c>
      <c r="X21" s="1">
        <f ca="1">IFERROR(OFFSET(Roulement!$B$1,1,MOD(X20+5,28)),"")</f>
        <v>0</v>
      </c>
      <c r="Y21" s="1">
        <f ca="1">IFERROR(OFFSET(Roulement!$B$1,1,MOD(Y20+5,28)),"")</f>
        <v>0</v>
      </c>
      <c r="Z21" s="1">
        <f ca="1">IFERROR(OFFSET(Roulement!$B$1,1,MOD(Z20+5,28)),"")</f>
        <v>0</v>
      </c>
      <c r="AA21" s="1">
        <f ca="1">IFERROR(OFFSET(Roulement!$B$1,1,MOD(AA20+5,28)),"")</f>
        <v>0</v>
      </c>
      <c r="AB21" s="1">
        <f ca="1">IFERROR(OFFSET(Roulement!$B$1,1,MOD(AB20+5,28)),"")</f>
        <v>0</v>
      </c>
      <c r="AC21" s="1">
        <f ca="1">IFERROR(OFFSET(Roulement!$B$1,1,MOD(AC20+5,28)),"")</f>
        <v>0</v>
      </c>
      <c r="AD21" s="1" t="str">
        <f ca="1">IFERROR(OFFSET(Roulement!$B$1,1,MOD(AD20+5,28)),"")</f>
        <v>J</v>
      </c>
      <c r="AE21" s="1" t="str">
        <f ca="1">IFERROR(OFFSET(Roulement!$B$1,1,MOD(AE20+5,28)),"")</f>
        <v>J</v>
      </c>
      <c r="AF21" s="1" t="str">
        <f ca="1">IFERROR(OFFSET(Roulement!$B$1,1,MOD(AF20+5,28)),"")</f>
        <v/>
      </c>
      <c r="AG21" s="2">
        <f ca="1">IF(COUNTIF(B21:AF21,"J")&gt;0,COUNTIF(B21:AF21,"J"),"")</f>
        <v>14</v>
      </c>
    </row>
    <row r="22" spans="1:33" x14ac:dyDescent="0.2">
      <c r="A22" t="s">
        <v>1</v>
      </c>
      <c r="B22" s="1">
        <f ca="1">IFERROR(OFFSET(Roulement!$B$1,2,MOD(B20+5,42)),"")</f>
        <v>0</v>
      </c>
      <c r="C22" s="1">
        <f ca="1">IFERROR(OFFSET(Roulement!$B$1,2,MOD(C20+5,42)),"")</f>
        <v>0</v>
      </c>
      <c r="D22" s="1">
        <f ca="1">IFERROR(OFFSET(Roulement!$B$1,2,MOD(D20+5,42)),"")</f>
        <v>0</v>
      </c>
      <c r="E22" s="1">
        <f ca="1">IFERROR(OFFSET(Roulement!$B$1,2,MOD(E20+5,42)),"")</f>
        <v>0</v>
      </c>
      <c r="F22" s="1">
        <f ca="1">IFERROR(OFFSET(Roulement!$B$1,2,MOD(F20+5,42)),"")</f>
        <v>0</v>
      </c>
      <c r="G22" s="1">
        <f ca="1">IFERROR(OFFSET(Roulement!$B$1,2,MOD(G20+5,42)),"")</f>
        <v>0</v>
      </c>
      <c r="H22" s="1">
        <f ca="1">IFERROR(OFFSET(Roulement!$B$1,2,MOD(H20+5,42)),"")</f>
        <v>0</v>
      </c>
      <c r="I22" s="1">
        <f ca="1">IFERROR(OFFSET(Roulement!$B$1,2,MOD(I20+5,42)),"")</f>
        <v>0</v>
      </c>
      <c r="J22" s="1">
        <f ca="1">IFERROR(OFFSET(Roulement!$B$1,2,MOD(J20+5,42)),"")</f>
        <v>0</v>
      </c>
      <c r="K22" s="1">
        <f ca="1">IFERROR(OFFSET(Roulement!$B$1,2,MOD(K20+5,42)),"")</f>
        <v>0</v>
      </c>
      <c r="L22" s="1">
        <f ca="1">IFERROR(OFFSET(Roulement!$B$1,2,MOD(L20+5,42)),"")</f>
        <v>0</v>
      </c>
      <c r="M22" s="1">
        <f ca="1">IFERROR(OFFSET(Roulement!$B$1,2,MOD(M20+5,42)),"")</f>
        <v>0</v>
      </c>
      <c r="N22" s="1">
        <f ca="1">IFERROR(OFFSET(Roulement!$B$1,2,MOD(N20+5,42)),"")</f>
        <v>0</v>
      </c>
      <c r="O22" s="1">
        <f ca="1">IFERROR(OFFSET(Roulement!$B$1,2,MOD(O20+5,42)),"")</f>
        <v>0</v>
      </c>
      <c r="P22" s="1">
        <f ca="1">IFERROR(OFFSET(Roulement!$B$1,2,MOD(P20+5,42)),"")</f>
        <v>0</v>
      </c>
      <c r="Q22" s="1">
        <f ca="1">IFERROR(OFFSET(Roulement!$B$1,2,MOD(Q20+5,42)),"")</f>
        <v>0</v>
      </c>
      <c r="R22" s="1">
        <f ca="1">IFERROR(OFFSET(Roulement!$B$1,2,MOD(R20+5,42)),"")</f>
        <v>0</v>
      </c>
      <c r="S22" s="1">
        <f ca="1">IFERROR(OFFSET(Roulement!$B$1,2,MOD(S20+5,42)),"")</f>
        <v>0</v>
      </c>
      <c r="T22" s="1">
        <f ca="1">IFERROR(OFFSET(Roulement!$B$1,2,MOD(T20+5,42)),"")</f>
        <v>0</v>
      </c>
      <c r="U22" s="1">
        <f ca="1">IFERROR(OFFSET(Roulement!$B$1,2,MOD(U20+5,42)),"")</f>
        <v>0</v>
      </c>
      <c r="V22" s="1">
        <f ca="1">IFERROR(OFFSET(Roulement!$B$1,2,MOD(V20+5,42)),"")</f>
        <v>0</v>
      </c>
      <c r="W22" s="1">
        <f ca="1">IFERROR(OFFSET(Roulement!$B$1,2,MOD(W20+5,42)),"")</f>
        <v>0</v>
      </c>
      <c r="X22" s="1">
        <f ca="1">IFERROR(OFFSET(Roulement!$B$1,2,MOD(X20+5,42)),"")</f>
        <v>0</v>
      </c>
      <c r="Y22" s="1">
        <f ca="1">IFERROR(OFFSET(Roulement!$B$1,2,MOD(Y20+5,42)),"")</f>
        <v>0</v>
      </c>
      <c r="Z22" s="1">
        <f ca="1">IFERROR(OFFSET(Roulement!$B$1,2,MOD(Z20+5,42)),"")</f>
        <v>0</v>
      </c>
      <c r="AA22" s="1">
        <f ca="1">IFERROR(OFFSET(Roulement!$B$1,2,MOD(AA20+5,42)),"")</f>
        <v>0</v>
      </c>
      <c r="AB22" s="1">
        <f ca="1">IFERROR(OFFSET(Roulement!$B$1,2,MOD(AB20+5,42)),"")</f>
        <v>0</v>
      </c>
      <c r="AC22" s="1">
        <f ca="1">IFERROR(OFFSET(Roulement!$B$1,2,MOD(AC20+5,42)),"")</f>
        <v>0</v>
      </c>
      <c r="AD22" s="1">
        <f ca="1">IFERROR(OFFSET(Roulement!$B$1,2,MOD(AD20+5,42)),"")</f>
        <v>0</v>
      </c>
      <c r="AE22" s="1">
        <f ca="1">IFERROR(OFFSET(Roulement!$B$1,2,MOD(AE20+5,42)),"")</f>
        <v>0</v>
      </c>
      <c r="AF22" s="1" t="str">
        <f ca="1">IFERROR(OFFSET(Roulement!$B$1,2,MOD(AF20+5,42)),"")</f>
        <v/>
      </c>
      <c r="AG22" s="2" t="str">
        <f t="shared" ref="AG22:AG24" ca="1" si="7">IF(COUNTIF(B22:AF22,"J")&gt;0,COUNTIF(B22:AF22,"J"),"")</f>
        <v/>
      </c>
    </row>
    <row r="23" spans="1:33" x14ac:dyDescent="0.2">
      <c r="A23" t="s">
        <v>2</v>
      </c>
      <c r="B23" s="1">
        <f ca="1">IFERROR(OFFSET(Roulement!$B$1,3,MOD(B20+5,42)),"")</f>
        <v>0</v>
      </c>
      <c r="C23" s="1">
        <f ca="1">IFERROR(OFFSET(Roulement!$B$1,3,MOD(C20+5,42)),"")</f>
        <v>0</v>
      </c>
      <c r="D23" s="1">
        <f ca="1">IFERROR(OFFSET(Roulement!$B$1,3,MOD(D20+5,42)),"")</f>
        <v>0</v>
      </c>
      <c r="E23" s="1">
        <f ca="1">IFERROR(OFFSET(Roulement!$B$1,3,MOD(E20+5,42)),"")</f>
        <v>0</v>
      </c>
      <c r="F23" s="1">
        <f ca="1">IFERROR(OFFSET(Roulement!$B$1,3,MOD(F20+5,42)),"")</f>
        <v>0</v>
      </c>
      <c r="G23" s="1">
        <f ca="1">IFERROR(OFFSET(Roulement!$B$1,3,MOD(G20+5,42)),"")</f>
        <v>0</v>
      </c>
      <c r="H23" s="1">
        <f ca="1">IFERROR(OFFSET(Roulement!$B$1,3,MOD(H20+5,42)),"")</f>
        <v>0</v>
      </c>
      <c r="I23" s="1">
        <f ca="1">IFERROR(OFFSET(Roulement!$B$1,3,MOD(I20+5,42)),"")</f>
        <v>0</v>
      </c>
      <c r="J23" s="1">
        <f ca="1">IFERROR(OFFSET(Roulement!$B$1,3,MOD(J20+5,42)),"")</f>
        <v>0</v>
      </c>
      <c r="K23" s="1">
        <f ca="1">IFERROR(OFFSET(Roulement!$B$1,3,MOD(K20+5,42)),"")</f>
        <v>0</v>
      </c>
      <c r="L23" s="1">
        <f ca="1">IFERROR(OFFSET(Roulement!$B$1,3,MOD(L20+5,42)),"")</f>
        <v>0</v>
      </c>
      <c r="M23" s="1">
        <f ca="1">IFERROR(OFFSET(Roulement!$B$1,3,MOD(M20+5,42)),"")</f>
        <v>0</v>
      </c>
      <c r="N23" s="1">
        <f ca="1">IFERROR(OFFSET(Roulement!$B$1,3,MOD(N20+5,42)),"")</f>
        <v>0</v>
      </c>
      <c r="O23" s="1">
        <f ca="1">IFERROR(OFFSET(Roulement!$B$1,3,MOD(O20+5,42)),"")</f>
        <v>0</v>
      </c>
      <c r="P23" s="1">
        <f ca="1">IFERROR(OFFSET(Roulement!$B$1,3,MOD(P20+5,42)),"")</f>
        <v>0</v>
      </c>
      <c r="Q23" s="1">
        <f ca="1">IFERROR(OFFSET(Roulement!$B$1,3,MOD(Q20+5,42)),"")</f>
        <v>0</v>
      </c>
      <c r="R23" s="1">
        <f ca="1">IFERROR(OFFSET(Roulement!$B$1,3,MOD(R20+5,42)),"")</f>
        <v>0</v>
      </c>
      <c r="S23" s="1">
        <f ca="1">IFERROR(OFFSET(Roulement!$B$1,3,MOD(S20+5,42)),"")</f>
        <v>0</v>
      </c>
      <c r="T23" s="1">
        <f ca="1">IFERROR(OFFSET(Roulement!$B$1,3,MOD(T20+5,42)),"")</f>
        <v>0</v>
      </c>
      <c r="U23" s="1">
        <f ca="1">IFERROR(OFFSET(Roulement!$B$1,3,MOD(U20+5,42)),"")</f>
        <v>0</v>
      </c>
      <c r="V23" s="1">
        <f ca="1">IFERROR(OFFSET(Roulement!$B$1,3,MOD(V20+5,42)),"")</f>
        <v>0</v>
      </c>
      <c r="W23" s="1">
        <f ca="1">IFERROR(OFFSET(Roulement!$B$1,3,MOD(W20+5,42)),"")</f>
        <v>0</v>
      </c>
      <c r="X23" s="1">
        <f ca="1">IFERROR(OFFSET(Roulement!$B$1,3,MOD(X20+5,42)),"")</f>
        <v>0</v>
      </c>
      <c r="Y23" s="1">
        <f ca="1">IFERROR(OFFSET(Roulement!$B$1,3,MOD(Y20+5,42)),"")</f>
        <v>0</v>
      </c>
      <c r="Z23" s="1">
        <f ca="1">IFERROR(OFFSET(Roulement!$B$1,3,MOD(Z20+5,42)),"")</f>
        <v>0</v>
      </c>
      <c r="AA23" s="1">
        <f ca="1">IFERROR(OFFSET(Roulement!$B$1,3,MOD(AA20+5,42)),"")</f>
        <v>0</v>
      </c>
      <c r="AB23" s="1">
        <f ca="1">IFERROR(OFFSET(Roulement!$B$1,3,MOD(AB20+5,42)),"")</f>
        <v>0</v>
      </c>
      <c r="AC23" s="1">
        <f ca="1">IFERROR(OFFSET(Roulement!$B$1,3,MOD(AC20+5,42)),"")</f>
        <v>0</v>
      </c>
      <c r="AD23" s="1">
        <f ca="1">IFERROR(OFFSET(Roulement!$B$1,3,MOD(AD20+5,42)),"")</f>
        <v>0</v>
      </c>
      <c r="AE23" s="1">
        <f ca="1">IFERROR(OFFSET(Roulement!$B$1,3,MOD(AE20+5,42)),"")</f>
        <v>0</v>
      </c>
      <c r="AF23" s="1" t="str">
        <f ca="1">IFERROR(OFFSET(Roulement!$B$1,3,MOD(AF20+5,42)),"")</f>
        <v/>
      </c>
      <c r="AG23" s="2" t="str">
        <f t="shared" ca="1" si="7"/>
        <v/>
      </c>
    </row>
    <row r="24" spans="1:33" x14ac:dyDescent="0.2">
      <c r="A24" t="s">
        <v>3</v>
      </c>
      <c r="B24" s="1">
        <f ca="1">IFERROR(OFFSET(Roulement!$B$1,4,MOD(B20+5,42)),"")</f>
        <v>0</v>
      </c>
      <c r="C24" s="1">
        <f ca="1">IFERROR(OFFSET(Roulement!$B$1,4,MOD(C20+5,42)),"")</f>
        <v>0</v>
      </c>
      <c r="D24" s="1">
        <f ca="1">IFERROR(OFFSET(Roulement!$B$1,4,MOD(D20+5,42)),"")</f>
        <v>0</v>
      </c>
      <c r="E24" s="1">
        <f ca="1">IFERROR(OFFSET(Roulement!$B$1,4,MOD(E20+5,42)),"")</f>
        <v>0</v>
      </c>
      <c r="F24" s="1">
        <f ca="1">IFERROR(OFFSET(Roulement!$B$1,4,MOD(F20+5,42)),"")</f>
        <v>0</v>
      </c>
      <c r="G24" s="1">
        <f ca="1">IFERROR(OFFSET(Roulement!$B$1,4,MOD(G20+5,42)),"")</f>
        <v>0</v>
      </c>
      <c r="H24" s="1">
        <f ca="1">IFERROR(OFFSET(Roulement!$B$1,4,MOD(H20+5,42)),"")</f>
        <v>0</v>
      </c>
      <c r="I24" s="1">
        <f ca="1">IFERROR(OFFSET(Roulement!$B$1,4,MOD(I20+5,42)),"")</f>
        <v>0</v>
      </c>
      <c r="J24" s="1">
        <f ca="1">IFERROR(OFFSET(Roulement!$B$1,4,MOD(J20+5,42)),"")</f>
        <v>0</v>
      </c>
      <c r="K24" s="1">
        <f ca="1">IFERROR(OFFSET(Roulement!$B$1,4,MOD(K20+5,42)),"")</f>
        <v>0</v>
      </c>
      <c r="L24" s="1">
        <f ca="1">IFERROR(OFFSET(Roulement!$B$1,4,MOD(L20+5,42)),"")</f>
        <v>0</v>
      </c>
      <c r="M24" s="1">
        <f ca="1">IFERROR(OFFSET(Roulement!$B$1,4,MOD(M20+5,42)),"")</f>
        <v>0</v>
      </c>
      <c r="N24" s="1">
        <f ca="1">IFERROR(OFFSET(Roulement!$B$1,4,MOD(N20+5,42)),"")</f>
        <v>0</v>
      </c>
      <c r="O24" s="1">
        <f ca="1">IFERROR(OFFSET(Roulement!$B$1,4,MOD(O20+5,42)),"")</f>
        <v>0</v>
      </c>
      <c r="P24" s="1">
        <f ca="1">IFERROR(OFFSET(Roulement!$B$1,4,MOD(P20+5,42)),"")</f>
        <v>0</v>
      </c>
      <c r="Q24" s="1">
        <f ca="1">IFERROR(OFFSET(Roulement!$B$1,4,MOD(Q20+5,42)),"")</f>
        <v>0</v>
      </c>
      <c r="R24" s="1">
        <f ca="1">IFERROR(OFFSET(Roulement!$B$1,4,MOD(R20+5,42)),"")</f>
        <v>0</v>
      </c>
      <c r="S24" s="1">
        <f ca="1">IFERROR(OFFSET(Roulement!$B$1,4,MOD(S20+5,42)),"")</f>
        <v>0</v>
      </c>
      <c r="T24" s="1">
        <f ca="1">IFERROR(OFFSET(Roulement!$B$1,4,MOD(T20+5,42)),"")</f>
        <v>0</v>
      </c>
      <c r="U24" s="1">
        <f ca="1">IFERROR(OFFSET(Roulement!$B$1,4,MOD(U20+5,42)),"")</f>
        <v>0</v>
      </c>
      <c r="V24" s="1">
        <f ca="1">IFERROR(OFFSET(Roulement!$B$1,4,MOD(V20+5,42)),"")</f>
        <v>0</v>
      </c>
      <c r="W24" s="1">
        <f ca="1">IFERROR(OFFSET(Roulement!$B$1,4,MOD(W20+5,42)),"")</f>
        <v>0</v>
      </c>
      <c r="X24" s="1">
        <f ca="1">IFERROR(OFFSET(Roulement!$B$1,4,MOD(X20+5,42)),"")</f>
        <v>0</v>
      </c>
      <c r="Y24" s="1">
        <f ca="1">IFERROR(OFFSET(Roulement!$B$1,4,MOD(Y20+5,42)),"")</f>
        <v>0</v>
      </c>
      <c r="Z24" s="1">
        <f ca="1">IFERROR(OFFSET(Roulement!$B$1,4,MOD(Z20+5,42)),"")</f>
        <v>0</v>
      </c>
      <c r="AA24" s="1">
        <f ca="1">IFERROR(OFFSET(Roulement!$B$1,4,MOD(AA20+5,42)),"")</f>
        <v>0</v>
      </c>
      <c r="AB24" s="1">
        <f ca="1">IFERROR(OFFSET(Roulement!$B$1,4,MOD(AB20+5,42)),"")</f>
        <v>0</v>
      </c>
      <c r="AC24" s="1">
        <f ca="1">IFERROR(OFFSET(Roulement!$B$1,4,MOD(AC20+5,42)),"")</f>
        <v>0</v>
      </c>
      <c r="AD24" s="1">
        <f ca="1">IFERROR(OFFSET(Roulement!$B$1,4,MOD(AD20+5,42)),"")</f>
        <v>0</v>
      </c>
      <c r="AE24" s="1">
        <f ca="1">IFERROR(OFFSET(Roulement!$B$1,4,MOD(AE20+5,42)),"")</f>
        <v>0</v>
      </c>
      <c r="AF24" s="1" t="str">
        <f ca="1">IFERROR(OFFSET(Roulement!$B$1,4,MOD(AF20+5,42)),"")</f>
        <v/>
      </c>
      <c r="AG24" s="2" t="str">
        <f t="shared" ca="1" si="7"/>
        <v/>
      </c>
    </row>
    <row r="26" spans="1:33" x14ac:dyDescent="0.2">
      <c r="A26" s="34">
        <f>DATE(an,5,1)</f>
        <v>45413</v>
      </c>
      <c r="B26" s="4">
        <f>A26</f>
        <v>45413</v>
      </c>
      <c r="C26" s="4">
        <f>B26+1</f>
        <v>45414</v>
      </c>
      <c r="D26" s="4">
        <f t="shared" ref="D26:AC26" si="8">C26+1</f>
        <v>45415</v>
      </c>
      <c r="E26" s="4">
        <f t="shared" si="8"/>
        <v>45416</v>
      </c>
      <c r="F26" s="4">
        <f t="shared" si="8"/>
        <v>45417</v>
      </c>
      <c r="G26" s="4">
        <f t="shared" si="8"/>
        <v>45418</v>
      </c>
      <c r="H26" s="4">
        <f t="shared" si="8"/>
        <v>45419</v>
      </c>
      <c r="I26" s="4">
        <f t="shared" si="8"/>
        <v>45420</v>
      </c>
      <c r="J26" s="4">
        <f t="shared" si="8"/>
        <v>45421</v>
      </c>
      <c r="K26" s="4">
        <f t="shared" si="8"/>
        <v>45422</v>
      </c>
      <c r="L26" s="4">
        <f t="shared" si="8"/>
        <v>45423</v>
      </c>
      <c r="M26" s="4">
        <f t="shared" si="8"/>
        <v>45424</v>
      </c>
      <c r="N26" s="4">
        <f t="shared" si="8"/>
        <v>45425</v>
      </c>
      <c r="O26" s="4">
        <f t="shared" si="8"/>
        <v>45426</v>
      </c>
      <c r="P26" s="4">
        <f t="shared" si="8"/>
        <v>45427</v>
      </c>
      <c r="Q26" s="4">
        <f t="shared" si="8"/>
        <v>45428</v>
      </c>
      <c r="R26" s="4">
        <f t="shared" si="8"/>
        <v>45429</v>
      </c>
      <c r="S26" s="4">
        <f t="shared" si="8"/>
        <v>45430</v>
      </c>
      <c r="T26" s="4">
        <f t="shared" si="8"/>
        <v>45431</v>
      </c>
      <c r="U26" s="4">
        <f t="shared" si="8"/>
        <v>45432</v>
      </c>
      <c r="V26" s="4">
        <f t="shared" si="8"/>
        <v>45433</v>
      </c>
      <c r="W26" s="4">
        <f t="shared" si="8"/>
        <v>45434</v>
      </c>
      <c r="X26" s="4">
        <f t="shared" si="8"/>
        <v>45435</v>
      </c>
      <c r="Y26" s="4">
        <f t="shared" si="8"/>
        <v>45436</v>
      </c>
      <c r="Z26" s="4">
        <f t="shared" si="8"/>
        <v>45437</v>
      </c>
      <c r="AA26" s="4">
        <f t="shared" si="8"/>
        <v>45438</v>
      </c>
      <c r="AB26" s="4">
        <f t="shared" si="8"/>
        <v>45439</v>
      </c>
      <c r="AC26" s="4">
        <f t="shared" si="8"/>
        <v>45440</v>
      </c>
      <c r="AD26" s="4">
        <f>IF(MONTH(AC26+1)=MONTH($B26),AC26+1,"")</f>
        <v>45441</v>
      </c>
      <c r="AE26" s="4">
        <f>IF(MONTH(AC26+2)=MONTH($B26),AC26+2,"")</f>
        <v>45442</v>
      </c>
      <c r="AF26" s="4">
        <f>IF(MONTH(AC26+3)=MONTH($B26),AC26+3,"")</f>
        <v>45443</v>
      </c>
    </row>
    <row r="27" spans="1:33" x14ac:dyDescent="0.2">
      <c r="A27" t="s">
        <v>0</v>
      </c>
      <c r="B27" s="1">
        <f ca="1">IFERROR(OFFSET(Roulement!$B$1,1,MOD(B26+5,28)),"")</f>
        <v>0</v>
      </c>
      <c r="C27" s="1">
        <f ca="1">IFERROR(OFFSET(Roulement!$B$1,1,MOD(C26+5,28)),"")</f>
        <v>0</v>
      </c>
      <c r="D27" s="1">
        <f ca="1">IFERROR(OFFSET(Roulement!$B$1,1,MOD(D26+5,28)),"")</f>
        <v>0</v>
      </c>
      <c r="E27" s="1" t="str">
        <f ca="1">IFERROR(OFFSET(Roulement!$B$1,1,MOD(E26+5,28)),"")</f>
        <v>J</v>
      </c>
      <c r="F27" s="1" t="str">
        <f ca="1">IFERROR(OFFSET(Roulement!$B$1,1,MOD(F26+5,28)),"")</f>
        <v>J</v>
      </c>
      <c r="G27" s="1" t="str">
        <f ca="1">IFERROR(OFFSET(Roulement!$B$1,1,MOD(G26+5,28)),"")</f>
        <v>J</v>
      </c>
      <c r="H27" s="1" t="str">
        <f ca="1">IFERROR(OFFSET(Roulement!$B$1,1,MOD(H26+5,28)),"")</f>
        <v>J</v>
      </c>
      <c r="I27" s="1">
        <f ca="1">IFERROR(OFFSET(Roulement!$B$1,1,MOD(I26+5,28)),"")</f>
        <v>0</v>
      </c>
      <c r="J27" s="1">
        <f ca="1">IFERROR(OFFSET(Roulement!$B$1,1,MOD(J26+5,28)),"")</f>
        <v>0</v>
      </c>
      <c r="K27" s="1">
        <f ca="1">IFERROR(OFFSET(Roulement!$B$1,1,MOD(K26+5,28)),"")</f>
        <v>0</v>
      </c>
      <c r="L27" s="1">
        <f ca="1">IFERROR(OFFSET(Roulement!$B$1,1,MOD(L26+5,28)),"")</f>
        <v>0</v>
      </c>
      <c r="M27" s="1">
        <f ca="1">IFERROR(OFFSET(Roulement!$B$1,1,MOD(M26+5,28)),"")</f>
        <v>0</v>
      </c>
      <c r="N27" s="1" t="str">
        <f ca="1">IFERROR(OFFSET(Roulement!$B$1,1,MOD(N26+5,28)),"")</f>
        <v>J</v>
      </c>
      <c r="O27" s="1" t="str">
        <f ca="1">IFERROR(OFFSET(Roulement!$B$1,1,MOD(O26+5,28)),"")</f>
        <v>J</v>
      </c>
      <c r="P27" s="1">
        <f ca="1">IFERROR(OFFSET(Roulement!$B$1,1,MOD(P26+5,28)),"")</f>
        <v>0</v>
      </c>
      <c r="Q27" s="1">
        <f ca="1">IFERROR(OFFSET(Roulement!$B$1,1,MOD(Q26+5,28)),"")</f>
        <v>0</v>
      </c>
      <c r="R27" s="1" t="str">
        <f ca="1">IFERROR(OFFSET(Roulement!$B$1,1,MOD(R26+5,28)),"")</f>
        <v>J</v>
      </c>
      <c r="S27" s="1" t="str">
        <f ca="1">IFERROR(OFFSET(Roulement!$B$1,1,MOD(S26+5,28)),"")</f>
        <v>J</v>
      </c>
      <c r="T27" s="1" t="str">
        <f ca="1">IFERROR(OFFSET(Roulement!$B$1,1,MOD(T26+5,28)),"")</f>
        <v>J</v>
      </c>
      <c r="U27" s="1" t="str">
        <f ca="1">IFERROR(OFFSET(Roulement!$B$1,1,MOD(U26+5,28)),"")</f>
        <v>J</v>
      </c>
      <c r="V27" s="1">
        <f ca="1">IFERROR(OFFSET(Roulement!$B$1,1,MOD(V26+5,28)),"")</f>
        <v>0</v>
      </c>
      <c r="W27" s="1">
        <f ca="1">IFERROR(OFFSET(Roulement!$B$1,1,MOD(W26+5,28)),"")</f>
        <v>0</v>
      </c>
      <c r="X27" s="1">
        <f ca="1">IFERROR(OFFSET(Roulement!$B$1,1,MOD(X26+5,28)),"")</f>
        <v>0</v>
      </c>
      <c r="Y27" s="1">
        <f ca="1">IFERROR(OFFSET(Roulement!$B$1,1,MOD(Y26+5,28)),"")</f>
        <v>0</v>
      </c>
      <c r="Z27" s="1">
        <f ca="1">IFERROR(OFFSET(Roulement!$B$1,1,MOD(Z26+5,28)),"")</f>
        <v>0</v>
      </c>
      <c r="AA27" s="1">
        <f ca="1">IFERROR(OFFSET(Roulement!$B$1,1,MOD(AA26+5,28)),"")</f>
        <v>0</v>
      </c>
      <c r="AB27" s="1" t="str">
        <f ca="1">IFERROR(OFFSET(Roulement!$B$1,1,MOD(AB26+5,28)),"")</f>
        <v>J</v>
      </c>
      <c r="AC27" s="1" t="str">
        <f ca="1">IFERROR(OFFSET(Roulement!$B$1,1,MOD(AC26+5,28)),"")</f>
        <v>J</v>
      </c>
      <c r="AD27" s="1">
        <f ca="1">IFERROR(OFFSET(Roulement!$B$1,1,MOD(AD26+5,28)),"")</f>
        <v>0</v>
      </c>
      <c r="AE27" s="1">
        <f ca="1">IFERROR(OFFSET(Roulement!$B$1,1,MOD(AE26+5,28)),"")</f>
        <v>0</v>
      </c>
      <c r="AF27" s="1">
        <f ca="1">IFERROR(OFFSET(Roulement!$B$1,1,MOD(AF26+5,28)),"")</f>
        <v>0</v>
      </c>
      <c r="AG27" s="2">
        <f ca="1">IF(COUNTIF(B27:AF27,"J")&gt;0,COUNTIF(B27:AF27,"J"),"")</f>
        <v>12</v>
      </c>
    </row>
    <row r="28" spans="1:33" x14ac:dyDescent="0.2">
      <c r="A28" t="s">
        <v>1</v>
      </c>
      <c r="B28" s="1">
        <f ca="1">IFERROR(OFFSET(Roulement!$B$1,2,MOD(B26+5,42)),"")</f>
        <v>0</v>
      </c>
      <c r="C28" s="1">
        <f ca="1">IFERROR(OFFSET(Roulement!$B$1,2,MOD(C26+5,42)),"")</f>
        <v>0</v>
      </c>
      <c r="D28" s="1">
        <f ca="1">IFERROR(OFFSET(Roulement!$B$1,2,MOD(D26+5,42)),"")</f>
        <v>0</v>
      </c>
      <c r="E28" s="1">
        <f ca="1">IFERROR(OFFSET(Roulement!$B$1,2,MOD(E26+5,42)),"")</f>
        <v>0</v>
      </c>
      <c r="F28" s="1">
        <f ca="1">IFERROR(OFFSET(Roulement!$B$1,2,MOD(F26+5,42)),"")</f>
        <v>0</v>
      </c>
      <c r="G28" s="1">
        <f ca="1">IFERROR(OFFSET(Roulement!$B$1,2,MOD(G26+5,42)),"")</f>
        <v>0</v>
      </c>
      <c r="H28" s="1">
        <f ca="1">IFERROR(OFFSET(Roulement!$B$1,2,MOD(H26+5,42)),"")</f>
        <v>0</v>
      </c>
      <c r="I28" s="1">
        <f ca="1">IFERROR(OFFSET(Roulement!$B$1,2,MOD(I26+5,42)),"")</f>
        <v>0</v>
      </c>
      <c r="J28" s="1">
        <f ca="1">IFERROR(OFFSET(Roulement!$B$1,2,MOD(J26+5,42)),"")</f>
        <v>0</v>
      </c>
      <c r="K28" s="1">
        <f ca="1">IFERROR(OFFSET(Roulement!$B$1,2,MOD(K26+5,42)),"")</f>
        <v>0</v>
      </c>
      <c r="L28" s="1">
        <f ca="1">IFERROR(OFFSET(Roulement!$B$1,2,MOD(L26+5,42)),"")</f>
        <v>0</v>
      </c>
      <c r="M28" s="1">
        <f ca="1">IFERROR(OFFSET(Roulement!$B$1,2,MOD(M26+5,42)),"")</f>
        <v>0</v>
      </c>
      <c r="N28" s="1">
        <f ca="1">IFERROR(OFFSET(Roulement!$B$1,2,MOD(N26+5,42)),"")</f>
        <v>0</v>
      </c>
      <c r="O28" s="1">
        <f ca="1">IFERROR(OFFSET(Roulement!$B$1,2,MOD(O26+5,42)),"")</f>
        <v>0</v>
      </c>
      <c r="P28" s="1">
        <f ca="1">IFERROR(OFFSET(Roulement!$B$1,2,MOD(P26+5,42)),"")</f>
        <v>0</v>
      </c>
      <c r="Q28" s="1">
        <f ca="1">IFERROR(OFFSET(Roulement!$B$1,2,MOD(Q26+5,42)),"")</f>
        <v>0</v>
      </c>
      <c r="R28" s="1">
        <f ca="1">IFERROR(OFFSET(Roulement!$B$1,2,MOD(R26+5,42)),"")</f>
        <v>0</v>
      </c>
      <c r="S28" s="1">
        <f ca="1">IFERROR(OFFSET(Roulement!$B$1,2,MOD(S26+5,42)),"")</f>
        <v>0</v>
      </c>
      <c r="T28" s="1">
        <f ca="1">IFERROR(OFFSET(Roulement!$B$1,2,MOD(T26+5,42)),"")</f>
        <v>0</v>
      </c>
      <c r="U28" s="1">
        <f ca="1">IFERROR(OFFSET(Roulement!$B$1,2,MOD(U26+5,42)),"")</f>
        <v>0</v>
      </c>
      <c r="V28" s="1">
        <f ca="1">IFERROR(OFFSET(Roulement!$B$1,2,MOD(V26+5,42)),"")</f>
        <v>0</v>
      </c>
      <c r="W28" s="1">
        <f ca="1">IFERROR(OFFSET(Roulement!$B$1,2,MOD(W26+5,42)),"")</f>
        <v>0</v>
      </c>
      <c r="X28" s="1">
        <f ca="1">IFERROR(OFFSET(Roulement!$B$1,2,MOD(X26+5,42)),"")</f>
        <v>0</v>
      </c>
      <c r="Y28" s="1">
        <f ca="1">IFERROR(OFFSET(Roulement!$B$1,2,MOD(Y26+5,42)),"")</f>
        <v>0</v>
      </c>
      <c r="Z28" s="1">
        <f ca="1">IFERROR(OFFSET(Roulement!$B$1,2,MOD(Z26+5,42)),"")</f>
        <v>0</v>
      </c>
      <c r="AA28" s="1">
        <f ca="1">IFERROR(OFFSET(Roulement!$B$1,2,MOD(AA26+5,42)),"")</f>
        <v>0</v>
      </c>
      <c r="AB28" s="1">
        <f ca="1">IFERROR(OFFSET(Roulement!$B$1,2,MOD(AB26+5,42)),"")</f>
        <v>0</v>
      </c>
      <c r="AC28" s="1">
        <f ca="1">IFERROR(OFFSET(Roulement!$B$1,2,MOD(AC26+5,42)),"")</f>
        <v>0</v>
      </c>
      <c r="AD28" s="1">
        <f ca="1">IFERROR(OFFSET(Roulement!$B$1,2,MOD(AD26+5,42)),"")</f>
        <v>0</v>
      </c>
      <c r="AE28" s="1">
        <f ca="1">IFERROR(OFFSET(Roulement!$B$1,2,MOD(AE26+5,42)),"")</f>
        <v>0</v>
      </c>
      <c r="AF28" s="1">
        <f ca="1">IFERROR(OFFSET(Roulement!$B$1,2,MOD(AF26+5,42)),"")</f>
        <v>0</v>
      </c>
      <c r="AG28" s="2" t="str">
        <f t="shared" ref="AG28:AG30" ca="1" si="9">IF(COUNTIF(B28:AF28,"J")&gt;0,COUNTIF(B28:AF28,"J"),"")</f>
        <v/>
      </c>
    </row>
    <row r="29" spans="1:33" x14ac:dyDescent="0.2">
      <c r="A29" t="s">
        <v>2</v>
      </c>
      <c r="B29" s="1">
        <f ca="1">IFERROR(OFFSET(Roulement!$B$1,3,MOD(B26+5,42)),"")</f>
        <v>0</v>
      </c>
      <c r="C29" s="1">
        <f ca="1">IFERROR(OFFSET(Roulement!$B$1,3,MOD(C26+5,42)),"")</f>
        <v>0</v>
      </c>
      <c r="D29" s="1">
        <f ca="1">IFERROR(OFFSET(Roulement!$B$1,3,MOD(D26+5,42)),"")</f>
        <v>0</v>
      </c>
      <c r="E29" s="1">
        <f ca="1">IFERROR(OFFSET(Roulement!$B$1,3,MOD(E26+5,42)),"")</f>
        <v>0</v>
      </c>
      <c r="F29" s="1">
        <f ca="1">IFERROR(OFFSET(Roulement!$B$1,3,MOD(F26+5,42)),"")</f>
        <v>0</v>
      </c>
      <c r="G29" s="1">
        <f ca="1">IFERROR(OFFSET(Roulement!$B$1,3,MOD(G26+5,42)),"")</f>
        <v>0</v>
      </c>
      <c r="H29" s="1">
        <f ca="1">IFERROR(OFFSET(Roulement!$B$1,3,MOD(H26+5,42)),"")</f>
        <v>0</v>
      </c>
      <c r="I29" s="1">
        <f ca="1">IFERROR(OFFSET(Roulement!$B$1,3,MOD(I26+5,42)),"")</f>
        <v>0</v>
      </c>
      <c r="J29" s="1">
        <f ca="1">IFERROR(OFFSET(Roulement!$B$1,3,MOD(J26+5,42)),"")</f>
        <v>0</v>
      </c>
      <c r="K29" s="1">
        <f ca="1">IFERROR(OFFSET(Roulement!$B$1,3,MOD(K26+5,42)),"")</f>
        <v>0</v>
      </c>
      <c r="L29" s="1">
        <f ca="1">IFERROR(OFFSET(Roulement!$B$1,3,MOD(L26+5,42)),"")</f>
        <v>0</v>
      </c>
      <c r="M29" s="1">
        <f ca="1">IFERROR(OFFSET(Roulement!$B$1,3,MOD(M26+5,42)),"")</f>
        <v>0</v>
      </c>
      <c r="N29" s="1">
        <f ca="1">IFERROR(OFFSET(Roulement!$B$1,3,MOD(N26+5,42)),"")</f>
        <v>0</v>
      </c>
      <c r="O29" s="1">
        <f ca="1">IFERROR(OFFSET(Roulement!$B$1,3,MOD(O26+5,42)),"")</f>
        <v>0</v>
      </c>
      <c r="P29" s="1">
        <f ca="1">IFERROR(OFFSET(Roulement!$B$1,3,MOD(P26+5,42)),"")</f>
        <v>0</v>
      </c>
      <c r="Q29" s="1">
        <f ca="1">IFERROR(OFFSET(Roulement!$B$1,3,MOD(Q26+5,42)),"")</f>
        <v>0</v>
      </c>
      <c r="R29" s="1">
        <f ca="1">IFERROR(OFFSET(Roulement!$B$1,3,MOD(R26+5,42)),"")</f>
        <v>0</v>
      </c>
      <c r="S29" s="1">
        <f ca="1">IFERROR(OFFSET(Roulement!$B$1,3,MOD(S26+5,42)),"")</f>
        <v>0</v>
      </c>
      <c r="T29" s="1">
        <f ca="1">IFERROR(OFFSET(Roulement!$B$1,3,MOD(T26+5,42)),"")</f>
        <v>0</v>
      </c>
      <c r="U29" s="1">
        <f ca="1">IFERROR(OFFSET(Roulement!$B$1,3,MOD(U26+5,42)),"")</f>
        <v>0</v>
      </c>
      <c r="V29" s="1">
        <f ca="1">IFERROR(OFFSET(Roulement!$B$1,3,MOD(V26+5,42)),"")</f>
        <v>0</v>
      </c>
      <c r="W29" s="1">
        <f ca="1">IFERROR(OFFSET(Roulement!$B$1,3,MOD(W26+5,42)),"")</f>
        <v>0</v>
      </c>
      <c r="X29" s="1">
        <f ca="1">IFERROR(OFFSET(Roulement!$B$1,3,MOD(X26+5,42)),"")</f>
        <v>0</v>
      </c>
      <c r="Y29" s="1">
        <f ca="1">IFERROR(OFFSET(Roulement!$B$1,3,MOD(Y26+5,42)),"")</f>
        <v>0</v>
      </c>
      <c r="Z29" s="1">
        <f ca="1">IFERROR(OFFSET(Roulement!$B$1,3,MOD(Z26+5,42)),"")</f>
        <v>0</v>
      </c>
      <c r="AA29" s="1">
        <f ca="1">IFERROR(OFFSET(Roulement!$B$1,3,MOD(AA26+5,42)),"")</f>
        <v>0</v>
      </c>
      <c r="AB29" s="1">
        <f ca="1">IFERROR(OFFSET(Roulement!$B$1,3,MOD(AB26+5,42)),"")</f>
        <v>0</v>
      </c>
      <c r="AC29" s="1">
        <f ca="1">IFERROR(OFFSET(Roulement!$B$1,3,MOD(AC26+5,42)),"")</f>
        <v>0</v>
      </c>
      <c r="AD29" s="1">
        <f ca="1">IFERROR(OFFSET(Roulement!$B$1,3,MOD(AD26+5,42)),"")</f>
        <v>0</v>
      </c>
      <c r="AE29" s="1">
        <f ca="1">IFERROR(OFFSET(Roulement!$B$1,3,MOD(AE26+5,42)),"")</f>
        <v>0</v>
      </c>
      <c r="AF29" s="1">
        <f ca="1">IFERROR(OFFSET(Roulement!$B$1,3,MOD(AF26+5,42)),"")</f>
        <v>0</v>
      </c>
      <c r="AG29" s="2" t="str">
        <f t="shared" ca="1" si="9"/>
        <v/>
      </c>
    </row>
    <row r="30" spans="1:33" x14ac:dyDescent="0.2">
      <c r="A30" t="s">
        <v>3</v>
      </c>
      <c r="B30" s="1">
        <f ca="1">IFERROR(OFFSET(Roulement!$B$1,4,MOD(B26+5,42)),"")</f>
        <v>0</v>
      </c>
      <c r="C30" s="1">
        <f ca="1">IFERROR(OFFSET(Roulement!$B$1,4,MOD(C26+5,42)),"")</f>
        <v>0</v>
      </c>
      <c r="D30" s="1">
        <f ca="1">IFERROR(OFFSET(Roulement!$B$1,4,MOD(D26+5,42)),"")</f>
        <v>0</v>
      </c>
      <c r="E30" s="1">
        <f ca="1">IFERROR(OFFSET(Roulement!$B$1,4,MOD(E26+5,42)),"")</f>
        <v>0</v>
      </c>
      <c r="F30" s="1">
        <f ca="1">IFERROR(OFFSET(Roulement!$B$1,4,MOD(F26+5,42)),"")</f>
        <v>0</v>
      </c>
      <c r="G30" s="1">
        <f ca="1">IFERROR(OFFSET(Roulement!$B$1,4,MOD(G26+5,42)),"")</f>
        <v>0</v>
      </c>
      <c r="H30" s="1">
        <f ca="1">IFERROR(OFFSET(Roulement!$B$1,4,MOD(H26+5,42)),"")</f>
        <v>0</v>
      </c>
      <c r="I30" s="1">
        <f ca="1">IFERROR(OFFSET(Roulement!$B$1,4,MOD(I26+5,42)),"")</f>
        <v>0</v>
      </c>
      <c r="J30" s="1">
        <f ca="1">IFERROR(OFFSET(Roulement!$B$1,4,MOD(J26+5,42)),"")</f>
        <v>0</v>
      </c>
      <c r="K30" s="1">
        <f ca="1">IFERROR(OFFSET(Roulement!$B$1,4,MOD(K26+5,42)),"")</f>
        <v>0</v>
      </c>
      <c r="L30" s="1">
        <f ca="1">IFERROR(OFFSET(Roulement!$B$1,4,MOD(L26+5,42)),"")</f>
        <v>0</v>
      </c>
      <c r="M30" s="1">
        <f ca="1">IFERROR(OFFSET(Roulement!$B$1,4,MOD(M26+5,42)),"")</f>
        <v>0</v>
      </c>
      <c r="N30" s="1">
        <f ca="1">IFERROR(OFFSET(Roulement!$B$1,4,MOD(N26+5,42)),"")</f>
        <v>0</v>
      </c>
      <c r="O30" s="1">
        <f ca="1">IFERROR(OFFSET(Roulement!$B$1,4,MOD(O26+5,42)),"")</f>
        <v>0</v>
      </c>
      <c r="P30" s="1">
        <f ca="1">IFERROR(OFFSET(Roulement!$B$1,4,MOD(P26+5,42)),"")</f>
        <v>0</v>
      </c>
      <c r="Q30" s="1">
        <f ca="1">IFERROR(OFFSET(Roulement!$B$1,4,MOD(Q26+5,42)),"")</f>
        <v>0</v>
      </c>
      <c r="R30" s="1">
        <f ca="1">IFERROR(OFFSET(Roulement!$B$1,4,MOD(R26+5,42)),"")</f>
        <v>0</v>
      </c>
      <c r="S30" s="1">
        <f ca="1">IFERROR(OFFSET(Roulement!$B$1,4,MOD(S26+5,42)),"")</f>
        <v>0</v>
      </c>
      <c r="T30" s="1">
        <f ca="1">IFERROR(OFFSET(Roulement!$B$1,4,MOD(T26+5,42)),"")</f>
        <v>0</v>
      </c>
      <c r="U30" s="1">
        <f ca="1">IFERROR(OFFSET(Roulement!$B$1,4,MOD(U26+5,42)),"")</f>
        <v>0</v>
      </c>
      <c r="V30" s="1">
        <f ca="1">IFERROR(OFFSET(Roulement!$B$1,4,MOD(V26+5,42)),"")</f>
        <v>0</v>
      </c>
      <c r="W30" s="1">
        <f ca="1">IFERROR(OFFSET(Roulement!$B$1,4,MOD(W26+5,42)),"")</f>
        <v>0</v>
      </c>
      <c r="X30" s="1">
        <f ca="1">IFERROR(OFFSET(Roulement!$B$1,4,MOD(X26+5,42)),"")</f>
        <v>0</v>
      </c>
      <c r="Y30" s="1">
        <f ca="1">IFERROR(OFFSET(Roulement!$B$1,4,MOD(Y26+5,42)),"")</f>
        <v>0</v>
      </c>
      <c r="Z30" s="1">
        <f ca="1">IFERROR(OFFSET(Roulement!$B$1,4,MOD(Z26+5,42)),"")</f>
        <v>0</v>
      </c>
      <c r="AA30" s="1">
        <f ca="1">IFERROR(OFFSET(Roulement!$B$1,4,MOD(AA26+5,42)),"")</f>
        <v>0</v>
      </c>
      <c r="AB30" s="1">
        <f ca="1">IFERROR(OFFSET(Roulement!$B$1,4,MOD(AB26+5,42)),"")</f>
        <v>0</v>
      </c>
      <c r="AC30" s="1">
        <f ca="1">IFERROR(OFFSET(Roulement!$B$1,4,MOD(AC26+5,42)),"")</f>
        <v>0</v>
      </c>
      <c r="AD30" s="1">
        <f ca="1">IFERROR(OFFSET(Roulement!$B$1,4,MOD(AD26+5,42)),"")</f>
        <v>0</v>
      </c>
      <c r="AE30" s="1">
        <f ca="1">IFERROR(OFFSET(Roulement!$B$1,4,MOD(AE26+5,42)),"")</f>
        <v>0</v>
      </c>
      <c r="AF30" s="1">
        <f ca="1">IFERROR(OFFSET(Roulement!$B$1,4,MOD(AF26+5,42)),"")</f>
        <v>0</v>
      </c>
      <c r="AG30" s="2" t="str">
        <f t="shared" ca="1" si="9"/>
        <v/>
      </c>
    </row>
    <row r="32" spans="1:33" x14ac:dyDescent="0.2">
      <c r="A32" s="34">
        <f>DATE(an,6,1)</f>
        <v>45444</v>
      </c>
      <c r="B32" s="4">
        <f>A32</f>
        <v>45444</v>
      </c>
      <c r="C32" s="4">
        <f>B32+1</f>
        <v>45445</v>
      </c>
      <c r="D32" s="4">
        <f t="shared" ref="D32:AC32" si="10">C32+1</f>
        <v>45446</v>
      </c>
      <c r="E32" s="4">
        <f t="shared" si="10"/>
        <v>45447</v>
      </c>
      <c r="F32" s="4">
        <f t="shared" si="10"/>
        <v>45448</v>
      </c>
      <c r="G32" s="4">
        <f t="shared" si="10"/>
        <v>45449</v>
      </c>
      <c r="H32" s="4">
        <f t="shared" si="10"/>
        <v>45450</v>
      </c>
      <c r="I32" s="4">
        <f t="shared" si="10"/>
        <v>45451</v>
      </c>
      <c r="J32" s="4">
        <f t="shared" si="10"/>
        <v>45452</v>
      </c>
      <c r="K32" s="4">
        <f t="shared" si="10"/>
        <v>45453</v>
      </c>
      <c r="L32" s="4">
        <f t="shared" si="10"/>
        <v>45454</v>
      </c>
      <c r="M32" s="4">
        <f t="shared" si="10"/>
        <v>45455</v>
      </c>
      <c r="N32" s="4">
        <f t="shared" si="10"/>
        <v>45456</v>
      </c>
      <c r="O32" s="4">
        <f t="shared" si="10"/>
        <v>45457</v>
      </c>
      <c r="P32" s="4">
        <f t="shared" si="10"/>
        <v>45458</v>
      </c>
      <c r="Q32" s="4">
        <f t="shared" si="10"/>
        <v>45459</v>
      </c>
      <c r="R32" s="4">
        <f t="shared" si="10"/>
        <v>45460</v>
      </c>
      <c r="S32" s="4">
        <f t="shared" si="10"/>
        <v>45461</v>
      </c>
      <c r="T32" s="4">
        <f t="shared" si="10"/>
        <v>45462</v>
      </c>
      <c r="U32" s="4">
        <f t="shared" si="10"/>
        <v>45463</v>
      </c>
      <c r="V32" s="4">
        <f t="shared" si="10"/>
        <v>45464</v>
      </c>
      <c r="W32" s="4">
        <f t="shared" si="10"/>
        <v>45465</v>
      </c>
      <c r="X32" s="4">
        <f t="shared" si="10"/>
        <v>45466</v>
      </c>
      <c r="Y32" s="4">
        <f t="shared" si="10"/>
        <v>45467</v>
      </c>
      <c r="Z32" s="4">
        <f t="shared" si="10"/>
        <v>45468</v>
      </c>
      <c r="AA32" s="4">
        <f t="shared" si="10"/>
        <v>45469</v>
      </c>
      <c r="AB32" s="4">
        <f t="shared" si="10"/>
        <v>45470</v>
      </c>
      <c r="AC32" s="4">
        <f t="shared" si="10"/>
        <v>45471</v>
      </c>
      <c r="AD32" s="4">
        <f>IF(MONTH(AC32+1)=MONTH($B32),AC32+1,"")</f>
        <v>45472</v>
      </c>
      <c r="AE32" s="4">
        <f>IF(MONTH(AC32+2)=MONTH($B32),AC32+2,"")</f>
        <v>45473</v>
      </c>
      <c r="AF32" s="4" t="str">
        <f>IF(MONTH(AC32+3)=MONTH($B32),AC32+3,"")</f>
        <v/>
      </c>
    </row>
    <row r="33" spans="1:33" x14ac:dyDescent="0.2">
      <c r="A33" t="s">
        <v>0</v>
      </c>
      <c r="B33" s="1" t="str">
        <f ca="1">IFERROR(OFFSET(Roulement!$B$1,1,MOD(B32+5,28)),"")</f>
        <v>J</v>
      </c>
      <c r="C33" s="1" t="str">
        <f ca="1">IFERROR(OFFSET(Roulement!$B$1,1,MOD(C32+5,28)),"")</f>
        <v>J</v>
      </c>
      <c r="D33" s="1" t="str">
        <f ca="1">IFERROR(OFFSET(Roulement!$B$1,1,MOD(D32+5,28)),"")</f>
        <v>J</v>
      </c>
      <c r="E33" s="1" t="str">
        <f ca="1">IFERROR(OFFSET(Roulement!$B$1,1,MOD(E32+5,28)),"")</f>
        <v>J</v>
      </c>
      <c r="F33" s="1">
        <f ca="1">IFERROR(OFFSET(Roulement!$B$1,1,MOD(F32+5,28)),"")</f>
        <v>0</v>
      </c>
      <c r="G33" s="1">
        <f ca="1">IFERROR(OFFSET(Roulement!$B$1,1,MOD(G32+5,28)),"")</f>
        <v>0</v>
      </c>
      <c r="H33" s="1">
        <f ca="1">IFERROR(OFFSET(Roulement!$B$1,1,MOD(H32+5,28)),"")</f>
        <v>0</v>
      </c>
      <c r="I33" s="1">
        <f ca="1">IFERROR(OFFSET(Roulement!$B$1,1,MOD(I32+5,28)),"")</f>
        <v>0</v>
      </c>
      <c r="J33" s="1">
        <f ca="1">IFERROR(OFFSET(Roulement!$B$1,1,MOD(J32+5,28)),"")</f>
        <v>0</v>
      </c>
      <c r="K33" s="1" t="str">
        <f ca="1">IFERROR(OFFSET(Roulement!$B$1,1,MOD(K32+5,28)),"")</f>
        <v>J</v>
      </c>
      <c r="L33" s="1" t="str">
        <f ca="1">IFERROR(OFFSET(Roulement!$B$1,1,MOD(L32+5,28)),"")</f>
        <v>J</v>
      </c>
      <c r="M33" s="1">
        <f ca="1">IFERROR(OFFSET(Roulement!$B$1,1,MOD(M32+5,28)),"")</f>
        <v>0</v>
      </c>
      <c r="N33" s="1">
        <f ca="1">IFERROR(OFFSET(Roulement!$B$1,1,MOD(N32+5,28)),"")</f>
        <v>0</v>
      </c>
      <c r="O33" s="1" t="str">
        <f ca="1">IFERROR(OFFSET(Roulement!$B$1,1,MOD(O32+5,28)),"")</f>
        <v>J</v>
      </c>
      <c r="P33" s="1" t="str">
        <f ca="1">IFERROR(OFFSET(Roulement!$B$1,1,MOD(P32+5,28)),"")</f>
        <v>J</v>
      </c>
      <c r="Q33" s="1" t="str">
        <f ca="1">IFERROR(OFFSET(Roulement!$B$1,1,MOD(Q32+5,28)),"")</f>
        <v>J</v>
      </c>
      <c r="R33" s="1" t="str">
        <f ca="1">IFERROR(OFFSET(Roulement!$B$1,1,MOD(R32+5,28)),"")</f>
        <v>J</v>
      </c>
      <c r="S33" s="1">
        <f ca="1">IFERROR(OFFSET(Roulement!$B$1,1,MOD(S32+5,28)),"")</f>
        <v>0</v>
      </c>
      <c r="T33" s="1">
        <f ca="1">IFERROR(OFFSET(Roulement!$B$1,1,MOD(T32+5,28)),"")</f>
        <v>0</v>
      </c>
      <c r="U33" s="1">
        <f ca="1">IFERROR(OFFSET(Roulement!$B$1,1,MOD(U32+5,28)),"")</f>
        <v>0</v>
      </c>
      <c r="V33" s="1">
        <f ca="1">IFERROR(OFFSET(Roulement!$B$1,1,MOD(V32+5,28)),"")</f>
        <v>0</v>
      </c>
      <c r="W33" s="1">
        <f ca="1">IFERROR(OFFSET(Roulement!$B$1,1,MOD(W32+5,28)),"")</f>
        <v>0</v>
      </c>
      <c r="X33" s="1">
        <f ca="1">IFERROR(OFFSET(Roulement!$B$1,1,MOD(X32+5,28)),"")</f>
        <v>0</v>
      </c>
      <c r="Y33" s="1" t="str">
        <f ca="1">IFERROR(OFFSET(Roulement!$B$1,1,MOD(Y32+5,28)),"")</f>
        <v>J</v>
      </c>
      <c r="Z33" s="1" t="str">
        <f ca="1">IFERROR(OFFSET(Roulement!$B$1,1,MOD(Z32+5,28)),"")</f>
        <v>J</v>
      </c>
      <c r="AA33" s="1">
        <f ca="1">IFERROR(OFFSET(Roulement!$B$1,1,MOD(AA32+5,28)),"")</f>
        <v>0</v>
      </c>
      <c r="AB33" s="1">
        <f ca="1">IFERROR(OFFSET(Roulement!$B$1,1,MOD(AB32+5,28)),"")</f>
        <v>0</v>
      </c>
      <c r="AC33" s="1">
        <f ca="1">IFERROR(OFFSET(Roulement!$B$1,1,MOD(AC32+5,28)),"")</f>
        <v>0</v>
      </c>
      <c r="AD33" s="1" t="str">
        <f ca="1">IFERROR(OFFSET(Roulement!$B$1,1,MOD(AD32+5,28)),"")</f>
        <v>J</v>
      </c>
      <c r="AE33" s="1" t="str">
        <f ca="1">IFERROR(OFFSET(Roulement!$B$1,1,MOD(AE32+5,28)),"")</f>
        <v>J</v>
      </c>
      <c r="AF33" s="1" t="str">
        <f ca="1">IFERROR(OFFSET(Roulement!$B$1,1,MOD(AF32+5,28)),"")</f>
        <v/>
      </c>
      <c r="AG33" s="2">
        <f ca="1">IF(COUNTIF(B33:AF33,"J")&gt;0,COUNTIF(B33:AF33,"J"),"")</f>
        <v>14</v>
      </c>
    </row>
    <row r="34" spans="1:33" x14ac:dyDescent="0.2">
      <c r="A34" t="s">
        <v>1</v>
      </c>
      <c r="B34" s="1">
        <f ca="1">IFERROR(OFFSET(Roulement!$B$1,2,MOD(B32+5,42)),"")</f>
        <v>0</v>
      </c>
      <c r="C34" s="1">
        <f ca="1">IFERROR(OFFSET(Roulement!$B$1,2,MOD(C32+5,42)),"")</f>
        <v>0</v>
      </c>
      <c r="D34" s="1">
        <f ca="1">IFERROR(OFFSET(Roulement!$B$1,2,MOD(D32+5,42)),"")</f>
        <v>0</v>
      </c>
      <c r="E34" s="1">
        <f ca="1">IFERROR(OFFSET(Roulement!$B$1,2,MOD(E32+5,42)),"")</f>
        <v>0</v>
      </c>
      <c r="F34" s="1">
        <f ca="1">IFERROR(OFFSET(Roulement!$B$1,2,MOD(F32+5,42)),"")</f>
        <v>0</v>
      </c>
      <c r="G34" s="1">
        <f ca="1">IFERROR(OFFSET(Roulement!$B$1,2,MOD(G32+5,42)),"")</f>
        <v>0</v>
      </c>
      <c r="H34" s="1">
        <f ca="1">IFERROR(OFFSET(Roulement!$B$1,2,MOD(H32+5,42)),"")</f>
        <v>0</v>
      </c>
      <c r="I34" s="1">
        <f ca="1">IFERROR(OFFSET(Roulement!$B$1,2,MOD(I32+5,42)),"")</f>
        <v>0</v>
      </c>
      <c r="J34" s="1">
        <f ca="1">IFERROR(OFFSET(Roulement!$B$1,2,MOD(J32+5,42)),"")</f>
        <v>0</v>
      </c>
      <c r="K34" s="1">
        <f ca="1">IFERROR(OFFSET(Roulement!$B$1,2,MOD(K32+5,42)),"")</f>
        <v>0</v>
      </c>
      <c r="L34" s="1">
        <f ca="1">IFERROR(OFFSET(Roulement!$B$1,2,MOD(L32+5,42)),"")</f>
        <v>0</v>
      </c>
      <c r="M34" s="1">
        <f ca="1">IFERROR(OFFSET(Roulement!$B$1,2,MOD(M32+5,42)),"")</f>
        <v>0</v>
      </c>
      <c r="N34" s="1">
        <f ca="1">IFERROR(OFFSET(Roulement!$B$1,2,MOD(N32+5,42)),"")</f>
        <v>0</v>
      </c>
      <c r="O34" s="1">
        <f ca="1">IFERROR(OFFSET(Roulement!$B$1,2,MOD(O32+5,42)),"")</f>
        <v>0</v>
      </c>
      <c r="P34" s="1">
        <f ca="1">IFERROR(OFFSET(Roulement!$B$1,2,MOD(P32+5,42)),"")</f>
        <v>0</v>
      </c>
      <c r="Q34" s="1">
        <f ca="1">IFERROR(OFFSET(Roulement!$B$1,2,MOD(Q32+5,42)),"")</f>
        <v>0</v>
      </c>
      <c r="R34" s="1">
        <f ca="1">IFERROR(OFFSET(Roulement!$B$1,2,MOD(R32+5,42)),"")</f>
        <v>0</v>
      </c>
      <c r="S34" s="1">
        <f ca="1">IFERROR(OFFSET(Roulement!$B$1,2,MOD(S32+5,42)),"")</f>
        <v>0</v>
      </c>
      <c r="T34" s="1">
        <f ca="1">IFERROR(OFFSET(Roulement!$B$1,2,MOD(T32+5,42)),"")</f>
        <v>0</v>
      </c>
      <c r="U34" s="1">
        <f ca="1">IFERROR(OFFSET(Roulement!$B$1,2,MOD(U32+5,42)),"")</f>
        <v>0</v>
      </c>
      <c r="V34" s="1">
        <f ca="1">IFERROR(OFFSET(Roulement!$B$1,2,MOD(V32+5,42)),"")</f>
        <v>0</v>
      </c>
      <c r="W34" s="1">
        <f ca="1">IFERROR(OFFSET(Roulement!$B$1,2,MOD(W32+5,42)),"")</f>
        <v>0</v>
      </c>
      <c r="X34" s="1">
        <f ca="1">IFERROR(OFFSET(Roulement!$B$1,2,MOD(X32+5,42)),"")</f>
        <v>0</v>
      </c>
      <c r="Y34" s="1">
        <f ca="1">IFERROR(OFFSET(Roulement!$B$1,2,MOD(Y32+5,42)),"")</f>
        <v>0</v>
      </c>
      <c r="Z34" s="1">
        <f ca="1">IFERROR(OFFSET(Roulement!$B$1,2,MOD(Z32+5,42)),"")</f>
        <v>0</v>
      </c>
      <c r="AA34" s="1">
        <f ca="1">IFERROR(OFFSET(Roulement!$B$1,2,MOD(AA32+5,42)),"")</f>
        <v>0</v>
      </c>
      <c r="AB34" s="1">
        <f ca="1">IFERROR(OFFSET(Roulement!$B$1,2,MOD(AB32+5,42)),"")</f>
        <v>0</v>
      </c>
      <c r="AC34" s="1">
        <f ca="1">IFERROR(OFFSET(Roulement!$B$1,2,MOD(AC32+5,42)),"")</f>
        <v>0</v>
      </c>
      <c r="AD34" s="1">
        <f ca="1">IFERROR(OFFSET(Roulement!$B$1,2,MOD(AD32+5,42)),"")</f>
        <v>0</v>
      </c>
      <c r="AE34" s="1">
        <f ca="1">IFERROR(OFFSET(Roulement!$B$1,2,MOD(AE32+5,42)),"")</f>
        <v>0</v>
      </c>
      <c r="AF34" s="1" t="str">
        <f ca="1">IFERROR(OFFSET(Roulement!$B$1,2,MOD(AF32+5,42)),"")</f>
        <v/>
      </c>
      <c r="AG34" s="2" t="str">
        <f t="shared" ref="AG34:AG36" ca="1" si="11">IF(COUNTIF(B34:AF34,"J")&gt;0,COUNTIF(B34:AF34,"J"),"")</f>
        <v/>
      </c>
    </row>
    <row r="35" spans="1:33" x14ac:dyDescent="0.2">
      <c r="A35" t="s">
        <v>2</v>
      </c>
      <c r="B35" s="1">
        <f ca="1">IFERROR(OFFSET(Roulement!$B$1,3,MOD(B32+5,42)),"")</f>
        <v>0</v>
      </c>
      <c r="C35" s="1">
        <f ca="1">IFERROR(OFFSET(Roulement!$B$1,3,MOD(C32+5,42)),"")</f>
        <v>0</v>
      </c>
      <c r="D35" s="1">
        <f ca="1">IFERROR(OFFSET(Roulement!$B$1,3,MOD(D32+5,42)),"")</f>
        <v>0</v>
      </c>
      <c r="E35" s="1">
        <f ca="1">IFERROR(OFFSET(Roulement!$B$1,3,MOD(E32+5,42)),"")</f>
        <v>0</v>
      </c>
      <c r="F35" s="1">
        <f ca="1">IFERROR(OFFSET(Roulement!$B$1,3,MOD(F32+5,42)),"")</f>
        <v>0</v>
      </c>
      <c r="G35" s="1">
        <f ca="1">IFERROR(OFFSET(Roulement!$B$1,3,MOD(G32+5,42)),"")</f>
        <v>0</v>
      </c>
      <c r="H35" s="1">
        <f ca="1">IFERROR(OFFSET(Roulement!$B$1,3,MOD(H32+5,42)),"")</f>
        <v>0</v>
      </c>
      <c r="I35" s="1">
        <f ca="1">IFERROR(OFFSET(Roulement!$B$1,3,MOD(I32+5,42)),"")</f>
        <v>0</v>
      </c>
      <c r="J35" s="1">
        <f ca="1">IFERROR(OFFSET(Roulement!$B$1,3,MOD(J32+5,42)),"")</f>
        <v>0</v>
      </c>
      <c r="K35" s="1">
        <f ca="1">IFERROR(OFFSET(Roulement!$B$1,3,MOD(K32+5,42)),"")</f>
        <v>0</v>
      </c>
      <c r="L35" s="1">
        <f ca="1">IFERROR(OFFSET(Roulement!$B$1,3,MOD(L32+5,42)),"")</f>
        <v>0</v>
      </c>
      <c r="M35" s="1">
        <f ca="1">IFERROR(OFFSET(Roulement!$B$1,3,MOD(M32+5,42)),"")</f>
        <v>0</v>
      </c>
      <c r="N35" s="1">
        <f ca="1">IFERROR(OFFSET(Roulement!$B$1,3,MOD(N32+5,42)),"")</f>
        <v>0</v>
      </c>
      <c r="O35" s="1">
        <f ca="1">IFERROR(OFFSET(Roulement!$B$1,3,MOD(O32+5,42)),"")</f>
        <v>0</v>
      </c>
      <c r="P35" s="1">
        <f ca="1">IFERROR(OFFSET(Roulement!$B$1,3,MOD(P32+5,42)),"")</f>
        <v>0</v>
      </c>
      <c r="Q35" s="1">
        <f ca="1">IFERROR(OFFSET(Roulement!$B$1,3,MOD(Q32+5,42)),"")</f>
        <v>0</v>
      </c>
      <c r="R35" s="1">
        <f ca="1">IFERROR(OFFSET(Roulement!$B$1,3,MOD(R32+5,42)),"")</f>
        <v>0</v>
      </c>
      <c r="S35" s="1">
        <f ca="1">IFERROR(OFFSET(Roulement!$B$1,3,MOD(S32+5,42)),"")</f>
        <v>0</v>
      </c>
      <c r="T35" s="1">
        <f ca="1">IFERROR(OFFSET(Roulement!$B$1,3,MOD(T32+5,42)),"")</f>
        <v>0</v>
      </c>
      <c r="U35" s="1">
        <f ca="1">IFERROR(OFFSET(Roulement!$B$1,3,MOD(U32+5,42)),"")</f>
        <v>0</v>
      </c>
      <c r="V35" s="1">
        <f ca="1">IFERROR(OFFSET(Roulement!$B$1,3,MOD(V32+5,42)),"")</f>
        <v>0</v>
      </c>
      <c r="W35" s="1">
        <f ca="1">IFERROR(OFFSET(Roulement!$B$1,3,MOD(W32+5,42)),"")</f>
        <v>0</v>
      </c>
      <c r="X35" s="1">
        <f ca="1">IFERROR(OFFSET(Roulement!$B$1,3,MOD(X32+5,42)),"")</f>
        <v>0</v>
      </c>
      <c r="Y35" s="1">
        <f ca="1">IFERROR(OFFSET(Roulement!$B$1,3,MOD(Y32+5,42)),"")</f>
        <v>0</v>
      </c>
      <c r="Z35" s="1">
        <f ca="1">IFERROR(OFFSET(Roulement!$B$1,3,MOD(Z32+5,42)),"")</f>
        <v>0</v>
      </c>
      <c r="AA35" s="1">
        <f ca="1">IFERROR(OFFSET(Roulement!$B$1,3,MOD(AA32+5,42)),"")</f>
        <v>0</v>
      </c>
      <c r="AB35" s="1">
        <f ca="1">IFERROR(OFFSET(Roulement!$B$1,3,MOD(AB32+5,42)),"")</f>
        <v>0</v>
      </c>
      <c r="AC35" s="1">
        <f ca="1">IFERROR(OFFSET(Roulement!$B$1,3,MOD(AC32+5,42)),"")</f>
        <v>0</v>
      </c>
      <c r="AD35" s="1">
        <f ca="1">IFERROR(OFFSET(Roulement!$B$1,3,MOD(AD32+5,42)),"")</f>
        <v>0</v>
      </c>
      <c r="AE35" s="1">
        <f ca="1">IFERROR(OFFSET(Roulement!$B$1,3,MOD(AE32+5,42)),"")</f>
        <v>0</v>
      </c>
      <c r="AF35" s="1" t="str">
        <f ca="1">IFERROR(OFFSET(Roulement!$B$1,3,MOD(AF32+5,42)),"")</f>
        <v/>
      </c>
      <c r="AG35" s="2" t="str">
        <f t="shared" ca="1" si="11"/>
        <v/>
      </c>
    </row>
    <row r="36" spans="1:33" x14ac:dyDescent="0.2">
      <c r="A36" t="s">
        <v>3</v>
      </c>
      <c r="B36" s="1">
        <f ca="1">IFERROR(OFFSET(Roulement!$B$1,4,MOD(B32+5,42)),"")</f>
        <v>0</v>
      </c>
      <c r="C36" s="1">
        <f ca="1">IFERROR(OFFSET(Roulement!$B$1,4,MOD(C32+5,42)),"")</f>
        <v>0</v>
      </c>
      <c r="D36" s="1">
        <f ca="1">IFERROR(OFFSET(Roulement!$B$1,4,MOD(D32+5,42)),"")</f>
        <v>0</v>
      </c>
      <c r="E36" s="1">
        <f ca="1">IFERROR(OFFSET(Roulement!$B$1,4,MOD(E32+5,42)),"")</f>
        <v>0</v>
      </c>
      <c r="F36" s="1">
        <f ca="1">IFERROR(OFFSET(Roulement!$B$1,4,MOD(F32+5,42)),"")</f>
        <v>0</v>
      </c>
      <c r="G36" s="1">
        <f ca="1">IFERROR(OFFSET(Roulement!$B$1,4,MOD(G32+5,42)),"")</f>
        <v>0</v>
      </c>
      <c r="H36" s="1">
        <f ca="1">IFERROR(OFFSET(Roulement!$B$1,4,MOD(H32+5,42)),"")</f>
        <v>0</v>
      </c>
      <c r="I36" s="1">
        <f ca="1">IFERROR(OFFSET(Roulement!$B$1,4,MOD(I32+5,42)),"")</f>
        <v>0</v>
      </c>
      <c r="J36" s="1">
        <f ca="1">IFERROR(OFFSET(Roulement!$B$1,4,MOD(J32+5,42)),"")</f>
        <v>0</v>
      </c>
      <c r="K36" s="1">
        <f ca="1">IFERROR(OFFSET(Roulement!$B$1,4,MOD(K32+5,42)),"")</f>
        <v>0</v>
      </c>
      <c r="L36" s="1">
        <f ca="1">IFERROR(OFFSET(Roulement!$B$1,4,MOD(L32+5,42)),"")</f>
        <v>0</v>
      </c>
      <c r="M36" s="1">
        <f ca="1">IFERROR(OFFSET(Roulement!$B$1,4,MOD(M32+5,42)),"")</f>
        <v>0</v>
      </c>
      <c r="N36" s="1">
        <f ca="1">IFERROR(OFFSET(Roulement!$B$1,4,MOD(N32+5,42)),"")</f>
        <v>0</v>
      </c>
      <c r="O36" s="1">
        <f ca="1">IFERROR(OFFSET(Roulement!$B$1,4,MOD(O32+5,42)),"")</f>
        <v>0</v>
      </c>
      <c r="P36" s="1">
        <f ca="1">IFERROR(OFFSET(Roulement!$B$1,4,MOD(P32+5,42)),"")</f>
        <v>0</v>
      </c>
      <c r="Q36" s="1">
        <f ca="1">IFERROR(OFFSET(Roulement!$B$1,4,MOD(Q32+5,42)),"")</f>
        <v>0</v>
      </c>
      <c r="R36" s="1">
        <f ca="1">IFERROR(OFFSET(Roulement!$B$1,4,MOD(R32+5,42)),"")</f>
        <v>0</v>
      </c>
      <c r="S36" s="1">
        <f ca="1">IFERROR(OFFSET(Roulement!$B$1,4,MOD(S32+5,42)),"")</f>
        <v>0</v>
      </c>
      <c r="T36" s="1">
        <f ca="1">IFERROR(OFFSET(Roulement!$B$1,4,MOD(T32+5,42)),"")</f>
        <v>0</v>
      </c>
      <c r="U36" s="1">
        <f ca="1">IFERROR(OFFSET(Roulement!$B$1,4,MOD(U32+5,42)),"")</f>
        <v>0</v>
      </c>
      <c r="V36" s="1">
        <f ca="1">IFERROR(OFFSET(Roulement!$B$1,4,MOD(V32+5,42)),"")</f>
        <v>0</v>
      </c>
      <c r="W36" s="1">
        <f ca="1">IFERROR(OFFSET(Roulement!$B$1,4,MOD(W32+5,42)),"")</f>
        <v>0</v>
      </c>
      <c r="X36" s="1">
        <f ca="1">IFERROR(OFFSET(Roulement!$B$1,4,MOD(X32+5,42)),"")</f>
        <v>0</v>
      </c>
      <c r="Y36" s="1">
        <f ca="1">IFERROR(OFFSET(Roulement!$B$1,4,MOD(Y32+5,42)),"")</f>
        <v>0</v>
      </c>
      <c r="Z36" s="1">
        <f ca="1">IFERROR(OFFSET(Roulement!$B$1,4,MOD(Z32+5,42)),"")</f>
        <v>0</v>
      </c>
      <c r="AA36" s="1">
        <f ca="1">IFERROR(OFFSET(Roulement!$B$1,4,MOD(AA32+5,42)),"")</f>
        <v>0</v>
      </c>
      <c r="AB36" s="1">
        <f ca="1">IFERROR(OFFSET(Roulement!$B$1,4,MOD(AB32+5,42)),"")</f>
        <v>0</v>
      </c>
      <c r="AC36" s="1">
        <f ca="1">IFERROR(OFFSET(Roulement!$B$1,4,MOD(AC32+5,42)),"")</f>
        <v>0</v>
      </c>
      <c r="AD36" s="1">
        <f ca="1">IFERROR(OFFSET(Roulement!$B$1,4,MOD(AD32+5,42)),"")</f>
        <v>0</v>
      </c>
      <c r="AE36" s="1">
        <f ca="1">IFERROR(OFFSET(Roulement!$B$1,4,MOD(AE32+5,42)),"")</f>
        <v>0</v>
      </c>
      <c r="AF36" s="1" t="str">
        <f ca="1">IFERROR(OFFSET(Roulement!$B$1,4,MOD(AF32+5,42)),"")</f>
        <v/>
      </c>
      <c r="AG36" s="2" t="str">
        <f t="shared" ca="1" si="11"/>
        <v/>
      </c>
    </row>
    <row r="38" spans="1:33" x14ac:dyDescent="0.2">
      <c r="A38" s="34">
        <f>DATE(an,7,1)</f>
        <v>45474</v>
      </c>
      <c r="B38" s="4">
        <f>A38</f>
        <v>45474</v>
      </c>
      <c r="C38" s="4">
        <f>B38+1</f>
        <v>45475</v>
      </c>
      <c r="D38" s="4">
        <f t="shared" ref="D38:AC38" si="12">C38+1</f>
        <v>45476</v>
      </c>
      <c r="E38" s="4">
        <f t="shared" si="12"/>
        <v>45477</v>
      </c>
      <c r="F38" s="4">
        <f t="shared" si="12"/>
        <v>45478</v>
      </c>
      <c r="G38" s="4">
        <f t="shared" si="12"/>
        <v>45479</v>
      </c>
      <c r="H38" s="4">
        <f t="shared" si="12"/>
        <v>45480</v>
      </c>
      <c r="I38" s="4">
        <f t="shared" si="12"/>
        <v>45481</v>
      </c>
      <c r="J38" s="4">
        <f t="shared" si="12"/>
        <v>45482</v>
      </c>
      <c r="K38" s="4">
        <f t="shared" si="12"/>
        <v>45483</v>
      </c>
      <c r="L38" s="4">
        <f t="shared" si="12"/>
        <v>45484</v>
      </c>
      <c r="M38" s="4">
        <f t="shared" si="12"/>
        <v>45485</v>
      </c>
      <c r="N38" s="4">
        <f t="shared" si="12"/>
        <v>45486</v>
      </c>
      <c r="O38" s="4">
        <f t="shared" si="12"/>
        <v>45487</v>
      </c>
      <c r="P38" s="4">
        <f t="shared" si="12"/>
        <v>45488</v>
      </c>
      <c r="Q38" s="4">
        <f t="shared" si="12"/>
        <v>45489</v>
      </c>
      <c r="R38" s="4">
        <f t="shared" si="12"/>
        <v>45490</v>
      </c>
      <c r="S38" s="4">
        <f t="shared" si="12"/>
        <v>45491</v>
      </c>
      <c r="T38" s="4">
        <f t="shared" si="12"/>
        <v>45492</v>
      </c>
      <c r="U38" s="4">
        <f t="shared" si="12"/>
        <v>45493</v>
      </c>
      <c r="V38" s="4">
        <f t="shared" si="12"/>
        <v>45494</v>
      </c>
      <c r="W38" s="4">
        <f t="shared" si="12"/>
        <v>45495</v>
      </c>
      <c r="X38" s="4">
        <f t="shared" si="12"/>
        <v>45496</v>
      </c>
      <c r="Y38" s="4">
        <f t="shared" si="12"/>
        <v>45497</v>
      </c>
      <c r="Z38" s="4">
        <f t="shared" si="12"/>
        <v>45498</v>
      </c>
      <c r="AA38" s="4">
        <f t="shared" si="12"/>
        <v>45499</v>
      </c>
      <c r="AB38" s="4">
        <f t="shared" si="12"/>
        <v>45500</v>
      </c>
      <c r="AC38" s="4">
        <f t="shared" si="12"/>
        <v>45501</v>
      </c>
      <c r="AD38" s="4">
        <f>IF(MONTH(AC38+1)=MONTH($B38),AC38+1,"")</f>
        <v>45502</v>
      </c>
      <c r="AE38" s="4">
        <f>IF(MONTH(AC38+2)=MONTH($B38),AC38+2,"")</f>
        <v>45503</v>
      </c>
      <c r="AF38" s="4">
        <f>IF(MONTH(AC38+3)=MONTH($B38),AC38+3,"")</f>
        <v>45504</v>
      </c>
    </row>
    <row r="39" spans="1:33" x14ac:dyDescent="0.2">
      <c r="A39" t="s">
        <v>0</v>
      </c>
      <c r="B39" s="1" t="str">
        <f ca="1">IFERROR(OFFSET(Roulement!$B$1,1,MOD(B38+5,28)),"")</f>
        <v>J</v>
      </c>
      <c r="C39" s="1" t="str">
        <f ca="1">IFERROR(OFFSET(Roulement!$B$1,1,MOD(C38+5,28)),"")</f>
        <v>J</v>
      </c>
      <c r="D39" s="1">
        <f ca="1">IFERROR(OFFSET(Roulement!$B$1,1,MOD(D38+5,28)),"")</f>
        <v>0</v>
      </c>
      <c r="E39" s="1">
        <f ca="1">IFERROR(OFFSET(Roulement!$B$1,1,MOD(E38+5,28)),"")</f>
        <v>0</v>
      </c>
      <c r="F39" s="1">
        <f ca="1">IFERROR(OFFSET(Roulement!$B$1,1,MOD(F38+5,28)),"")</f>
        <v>0</v>
      </c>
      <c r="G39" s="1">
        <f ca="1">IFERROR(OFFSET(Roulement!$B$1,1,MOD(G38+5,28)),"")</f>
        <v>0</v>
      </c>
      <c r="H39" s="1">
        <f ca="1">IFERROR(OFFSET(Roulement!$B$1,1,MOD(H38+5,28)),"")</f>
        <v>0</v>
      </c>
      <c r="I39" s="1" t="str">
        <f ca="1">IFERROR(OFFSET(Roulement!$B$1,1,MOD(I38+5,28)),"")</f>
        <v>J</v>
      </c>
      <c r="J39" s="1" t="str">
        <f ca="1">IFERROR(OFFSET(Roulement!$B$1,1,MOD(J38+5,28)),"")</f>
        <v>J</v>
      </c>
      <c r="K39" s="1">
        <f ca="1">IFERROR(OFFSET(Roulement!$B$1,1,MOD(K38+5,28)),"")</f>
        <v>0</v>
      </c>
      <c r="L39" s="1">
        <f ca="1">IFERROR(OFFSET(Roulement!$B$1,1,MOD(L38+5,28)),"")</f>
        <v>0</v>
      </c>
      <c r="M39" s="1" t="str">
        <f ca="1">IFERROR(OFFSET(Roulement!$B$1,1,MOD(M38+5,28)),"")</f>
        <v>J</v>
      </c>
      <c r="N39" s="1" t="str">
        <f ca="1">IFERROR(OFFSET(Roulement!$B$1,1,MOD(N38+5,28)),"")</f>
        <v>J</v>
      </c>
      <c r="O39" s="1" t="str">
        <f ca="1">IFERROR(OFFSET(Roulement!$B$1,1,MOD(O38+5,28)),"")</f>
        <v>J</v>
      </c>
      <c r="P39" s="1" t="str">
        <f ca="1">IFERROR(OFFSET(Roulement!$B$1,1,MOD(P38+5,28)),"")</f>
        <v>J</v>
      </c>
      <c r="Q39" s="1">
        <f ca="1">IFERROR(OFFSET(Roulement!$B$1,1,MOD(Q38+5,28)),"")</f>
        <v>0</v>
      </c>
      <c r="R39" s="1">
        <f ca="1">IFERROR(OFFSET(Roulement!$B$1,1,MOD(R38+5,28)),"")</f>
        <v>0</v>
      </c>
      <c r="S39" s="1">
        <f ca="1">IFERROR(OFFSET(Roulement!$B$1,1,MOD(S38+5,28)),"")</f>
        <v>0</v>
      </c>
      <c r="T39" s="1">
        <f ca="1">IFERROR(OFFSET(Roulement!$B$1,1,MOD(T38+5,28)),"")</f>
        <v>0</v>
      </c>
      <c r="U39" s="1">
        <f ca="1">IFERROR(OFFSET(Roulement!$B$1,1,MOD(U38+5,28)),"")</f>
        <v>0</v>
      </c>
      <c r="V39" s="1">
        <f ca="1">IFERROR(OFFSET(Roulement!$B$1,1,MOD(V38+5,28)),"")</f>
        <v>0</v>
      </c>
      <c r="W39" s="1" t="str">
        <f ca="1">IFERROR(OFFSET(Roulement!$B$1,1,MOD(W38+5,28)),"")</f>
        <v>J</v>
      </c>
      <c r="X39" s="1" t="str">
        <f ca="1">IFERROR(OFFSET(Roulement!$B$1,1,MOD(X38+5,28)),"")</f>
        <v>J</v>
      </c>
      <c r="Y39" s="1">
        <f ca="1">IFERROR(OFFSET(Roulement!$B$1,1,MOD(Y38+5,28)),"")</f>
        <v>0</v>
      </c>
      <c r="Z39" s="1">
        <f ca="1">IFERROR(OFFSET(Roulement!$B$1,1,MOD(Z38+5,28)),"")</f>
        <v>0</v>
      </c>
      <c r="AA39" s="1">
        <f ca="1">IFERROR(OFFSET(Roulement!$B$1,1,MOD(AA38+5,28)),"")</f>
        <v>0</v>
      </c>
      <c r="AB39" s="1" t="str">
        <f ca="1">IFERROR(OFFSET(Roulement!$B$1,1,MOD(AB38+5,28)),"")</f>
        <v>J</v>
      </c>
      <c r="AC39" s="1" t="str">
        <f ca="1">IFERROR(OFFSET(Roulement!$B$1,1,MOD(AC38+5,28)),"")</f>
        <v>J</v>
      </c>
      <c r="AD39" s="1" t="str">
        <f ca="1">IFERROR(OFFSET(Roulement!$B$1,1,MOD(AD38+5,28)),"")</f>
        <v>J</v>
      </c>
      <c r="AE39" s="1" t="str">
        <f ca="1">IFERROR(OFFSET(Roulement!$B$1,1,MOD(AE38+5,28)),"")</f>
        <v>J</v>
      </c>
      <c r="AF39" s="1">
        <f ca="1">IFERROR(OFFSET(Roulement!$B$1,1,MOD(AF38+5,28)),"")</f>
        <v>0</v>
      </c>
      <c r="AG39" s="2">
        <f ca="1">IF(COUNTIF(B39:AF39,"J")&gt;0,COUNTIF(B39:AF39,"J"),"")</f>
        <v>14</v>
      </c>
    </row>
    <row r="40" spans="1:33" x14ac:dyDescent="0.2">
      <c r="A40" t="s">
        <v>1</v>
      </c>
      <c r="B40" s="1">
        <f ca="1">IFERROR(OFFSET(Roulement!$B$1,2,MOD(B38+5,42)),"")</f>
        <v>0</v>
      </c>
      <c r="C40" s="1">
        <f ca="1">IFERROR(OFFSET(Roulement!$B$1,2,MOD(C38+5,42)),"")</f>
        <v>0</v>
      </c>
      <c r="D40" s="1">
        <f ca="1">IFERROR(OFFSET(Roulement!$B$1,2,MOD(D38+5,42)),"")</f>
        <v>0</v>
      </c>
      <c r="E40" s="1">
        <f ca="1">IFERROR(OFFSET(Roulement!$B$1,2,MOD(E38+5,42)),"")</f>
        <v>0</v>
      </c>
      <c r="F40" s="1">
        <f ca="1">IFERROR(OFFSET(Roulement!$B$1,2,MOD(F38+5,42)),"")</f>
        <v>0</v>
      </c>
      <c r="G40" s="1">
        <f ca="1">IFERROR(OFFSET(Roulement!$B$1,2,MOD(G38+5,42)),"")</f>
        <v>0</v>
      </c>
      <c r="H40" s="1">
        <f ca="1">IFERROR(OFFSET(Roulement!$B$1,2,MOD(H38+5,42)),"")</f>
        <v>0</v>
      </c>
      <c r="I40" s="1">
        <f ca="1">IFERROR(OFFSET(Roulement!$B$1,2,MOD(I38+5,42)),"")</f>
        <v>0</v>
      </c>
      <c r="J40" s="1">
        <f ca="1">IFERROR(OFFSET(Roulement!$B$1,2,MOD(J38+5,42)),"")</f>
        <v>0</v>
      </c>
      <c r="K40" s="1">
        <f ca="1">IFERROR(OFFSET(Roulement!$B$1,2,MOD(K38+5,42)),"")</f>
        <v>0</v>
      </c>
      <c r="L40" s="1">
        <f ca="1">IFERROR(OFFSET(Roulement!$B$1,2,MOD(L38+5,42)),"")</f>
        <v>0</v>
      </c>
      <c r="M40" s="1">
        <f ca="1">IFERROR(OFFSET(Roulement!$B$1,2,MOD(M38+5,42)),"")</f>
        <v>0</v>
      </c>
      <c r="N40" s="1">
        <f ca="1">IFERROR(OFFSET(Roulement!$B$1,2,MOD(N38+5,42)),"")</f>
        <v>0</v>
      </c>
      <c r="O40" s="1">
        <f ca="1">IFERROR(OFFSET(Roulement!$B$1,2,MOD(O38+5,42)),"")</f>
        <v>0</v>
      </c>
      <c r="P40" s="1">
        <f ca="1">IFERROR(OFFSET(Roulement!$B$1,2,MOD(P38+5,42)),"")</f>
        <v>0</v>
      </c>
      <c r="Q40" s="1">
        <f ca="1">IFERROR(OFFSET(Roulement!$B$1,2,MOD(Q38+5,42)),"")</f>
        <v>0</v>
      </c>
      <c r="R40" s="1">
        <f ca="1">IFERROR(OFFSET(Roulement!$B$1,2,MOD(R38+5,42)),"")</f>
        <v>0</v>
      </c>
      <c r="S40" s="1">
        <f ca="1">IFERROR(OFFSET(Roulement!$B$1,2,MOD(S38+5,42)),"")</f>
        <v>0</v>
      </c>
      <c r="T40" s="1">
        <f ca="1">IFERROR(OFFSET(Roulement!$B$1,2,MOD(T38+5,42)),"")</f>
        <v>0</v>
      </c>
      <c r="U40" s="1">
        <f ca="1">IFERROR(OFFSET(Roulement!$B$1,2,MOD(U38+5,42)),"")</f>
        <v>0</v>
      </c>
      <c r="V40" s="1">
        <f ca="1">IFERROR(OFFSET(Roulement!$B$1,2,MOD(V38+5,42)),"")</f>
        <v>0</v>
      </c>
      <c r="W40" s="1">
        <f ca="1">IFERROR(OFFSET(Roulement!$B$1,2,MOD(W38+5,42)),"")</f>
        <v>0</v>
      </c>
      <c r="X40" s="1">
        <f ca="1">IFERROR(OFFSET(Roulement!$B$1,2,MOD(X38+5,42)),"")</f>
        <v>0</v>
      </c>
      <c r="Y40" s="1">
        <f ca="1">IFERROR(OFFSET(Roulement!$B$1,2,MOD(Y38+5,42)),"")</f>
        <v>0</v>
      </c>
      <c r="Z40" s="1">
        <f ca="1">IFERROR(OFFSET(Roulement!$B$1,2,MOD(Z38+5,42)),"")</f>
        <v>0</v>
      </c>
      <c r="AA40" s="1">
        <f ca="1">IFERROR(OFFSET(Roulement!$B$1,2,MOD(AA38+5,42)),"")</f>
        <v>0</v>
      </c>
      <c r="AB40" s="1">
        <f ca="1">IFERROR(OFFSET(Roulement!$B$1,2,MOD(AB38+5,42)),"")</f>
        <v>0</v>
      </c>
      <c r="AC40" s="1">
        <f ca="1">IFERROR(OFFSET(Roulement!$B$1,2,MOD(AC38+5,42)),"")</f>
        <v>0</v>
      </c>
      <c r="AD40" s="1">
        <f ca="1">IFERROR(OFFSET(Roulement!$B$1,2,MOD(AD38+5,42)),"")</f>
        <v>0</v>
      </c>
      <c r="AE40" s="1">
        <f ca="1">IFERROR(OFFSET(Roulement!$B$1,2,MOD(AE38+5,42)),"")</f>
        <v>0</v>
      </c>
      <c r="AF40" s="1">
        <f ca="1">IFERROR(OFFSET(Roulement!$B$1,2,MOD(AF38+5,42)),"")</f>
        <v>0</v>
      </c>
      <c r="AG40" s="2" t="str">
        <f t="shared" ref="AG40:AG42" ca="1" si="13">IF(COUNTIF(B40:AF40,"J")&gt;0,COUNTIF(B40:AF40,"J"),"")</f>
        <v/>
      </c>
    </row>
    <row r="41" spans="1:33" x14ac:dyDescent="0.2">
      <c r="A41" t="s">
        <v>2</v>
      </c>
      <c r="B41" s="1">
        <f ca="1">IFERROR(OFFSET(Roulement!$B$1,3,MOD(B38+5,42)),"")</f>
        <v>0</v>
      </c>
      <c r="C41" s="1">
        <f ca="1">IFERROR(OFFSET(Roulement!$B$1,3,MOD(C38+5,42)),"")</f>
        <v>0</v>
      </c>
      <c r="D41" s="1">
        <f ca="1">IFERROR(OFFSET(Roulement!$B$1,3,MOD(D38+5,42)),"")</f>
        <v>0</v>
      </c>
      <c r="E41" s="1">
        <f ca="1">IFERROR(OFFSET(Roulement!$B$1,3,MOD(E38+5,42)),"")</f>
        <v>0</v>
      </c>
      <c r="F41" s="1">
        <f ca="1">IFERROR(OFFSET(Roulement!$B$1,3,MOD(F38+5,42)),"")</f>
        <v>0</v>
      </c>
      <c r="G41" s="1">
        <f ca="1">IFERROR(OFFSET(Roulement!$B$1,3,MOD(G38+5,42)),"")</f>
        <v>0</v>
      </c>
      <c r="H41" s="1">
        <f ca="1">IFERROR(OFFSET(Roulement!$B$1,3,MOD(H38+5,42)),"")</f>
        <v>0</v>
      </c>
      <c r="I41" s="1">
        <f ca="1">IFERROR(OFFSET(Roulement!$B$1,3,MOD(I38+5,42)),"")</f>
        <v>0</v>
      </c>
      <c r="J41" s="1">
        <f ca="1">IFERROR(OFFSET(Roulement!$B$1,3,MOD(J38+5,42)),"")</f>
        <v>0</v>
      </c>
      <c r="K41" s="1">
        <f ca="1">IFERROR(OFFSET(Roulement!$B$1,3,MOD(K38+5,42)),"")</f>
        <v>0</v>
      </c>
      <c r="L41" s="1">
        <f ca="1">IFERROR(OFFSET(Roulement!$B$1,3,MOD(L38+5,42)),"")</f>
        <v>0</v>
      </c>
      <c r="M41" s="1">
        <f ca="1">IFERROR(OFFSET(Roulement!$B$1,3,MOD(M38+5,42)),"")</f>
        <v>0</v>
      </c>
      <c r="N41" s="1">
        <f ca="1">IFERROR(OFFSET(Roulement!$B$1,3,MOD(N38+5,42)),"")</f>
        <v>0</v>
      </c>
      <c r="O41" s="1">
        <f ca="1">IFERROR(OFFSET(Roulement!$B$1,3,MOD(O38+5,42)),"")</f>
        <v>0</v>
      </c>
      <c r="P41" s="1">
        <f ca="1">IFERROR(OFFSET(Roulement!$B$1,3,MOD(P38+5,42)),"")</f>
        <v>0</v>
      </c>
      <c r="Q41" s="1">
        <f ca="1">IFERROR(OFFSET(Roulement!$B$1,3,MOD(Q38+5,42)),"")</f>
        <v>0</v>
      </c>
      <c r="R41" s="1">
        <f ca="1">IFERROR(OFFSET(Roulement!$B$1,3,MOD(R38+5,42)),"")</f>
        <v>0</v>
      </c>
      <c r="S41" s="1">
        <f ca="1">IFERROR(OFFSET(Roulement!$B$1,3,MOD(S38+5,42)),"")</f>
        <v>0</v>
      </c>
      <c r="T41" s="1">
        <f ca="1">IFERROR(OFFSET(Roulement!$B$1,3,MOD(T38+5,42)),"")</f>
        <v>0</v>
      </c>
      <c r="U41" s="1">
        <f ca="1">IFERROR(OFFSET(Roulement!$B$1,3,MOD(U38+5,42)),"")</f>
        <v>0</v>
      </c>
      <c r="V41" s="1">
        <f ca="1">IFERROR(OFFSET(Roulement!$B$1,3,MOD(V38+5,42)),"")</f>
        <v>0</v>
      </c>
      <c r="W41" s="1">
        <f ca="1">IFERROR(OFFSET(Roulement!$B$1,3,MOD(W38+5,42)),"")</f>
        <v>0</v>
      </c>
      <c r="X41" s="1">
        <f ca="1">IFERROR(OFFSET(Roulement!$B$1,3,MOD(X38+5,42)),"")</f>
        <v>0</v>
      </c>
      <c r="Y41" s="1">
        <f ca="1">IFERROR(OFFSET(Roulement!$B$1,3,MOD(Y38+5,42)),"")</f>
        <v>0</v>
      </c>
      <c r="Z41" s="1">
        <f ca="1">IFERROR(OFFSET(Roulement!$B$1,3,MOD(Z38+5,42)),"")</f>
        <v>0</v>
      </c>
      <c r="AA41" s="1">
        <f ca="1">IFERROR(OFFSET(Roulement!$B$1,3,MOD(AA38+5,42)),"")</f>
        <v>0</v>
      </c>
      <c r="AB41" s="1">
        <f ca="1">IFERROR(OFFSET(Roulement!$B$1,3,MOD(AB38+5,42)),"")</f>
        <v>0</v>
      </c>
      <c r="AC41" s="1">
        <f ca="1">IFERROR(OFFSET(Roulement!$B$1,3,MOD(AC38+5,42)),"")</f>
        <v>0</v>
      </c>
      <c r="AD41" s="1">
        <f ca="1">IFERROR(OFFSET(Roulement!$B$1,3,MOD(AD38+5,42)),"")</f>
        <v>0</v>
      </c>
      <c r="AE41" s="1">
        <f ca="1">IFERROR(OFFSET(Roulement!$B$1,3,MOD(AE38+5,42)),"")</f>
        <v>0</v>
      </c>
      <c r="AF41" s="1">
        <f ca="1">IFERROR(OFFSET(Roulement!$B$1,3,MOD(AF38+5,42)),"")</f>
        <v>0</v>
      </c>
      <c r="AG41" s="2" t="str">
        <f t="shared" ca="1" si="13"/>
        <v/>
      </c>
    </row>
    <row r="42" spans="1:33" x14ac:dyDescent="0.2">
      <c r="A42" t="s">
        <v>3</v>
      </c>
      <c r="B42" s="1">
        <f ca="1">IFERROR(OFFSET(Roulement!$B$1,4,MOD(B38+5,42)),"")</f>
        <v>0</v>
      </c>
      <c r="C42" s="1">
        <f ca="1">IFERROR(OFFSET(Roulement!$B$1,4,MOD(C38+5,42)),"")</f>
        <v>0</v>
      </c>
      <c r="D42" s="1">
        <f ca="1">IFERROR(OFFSET(Roulement!$B$1,4,MOD(D38+5,42)),"")</f>
        <v>0</v>
      </c>
      <c r="E42" s="1">
        <f ca="1">IFERROR(OFFSET(Roulement!$B$1,4,MOD(E38+5,42)),"")</f>
        <v>0</v>
      </c>
      <c r="F42" s="1">
        <f ca="1">IFERROR(OFFSET(Roulement!$B$1,4,MOD(F38+5,42)),"")</f>
        <v>0</v>
      </c>
      <c r="G42" s="1">
        <f ca="1">IFERROR(OFFSET(Roulement!$B$1,4,MOD(G38+5,42)),"")</f>
        <v>0</v>
      </c>
      <c r="H42" s="1">
        <f ca="1">IFERROR(OFFSET(Roulement!$B$1,4,MOD(H38+5,42)),"")</f>
        <v>0</v>
      </c>
      <c r="I42" s="1">
        <f ca="1">IFERROR(OFFSET(Roulement!$B$1,4,MOD(I38+5,42)),"")</f>
        <v>0</v>
      </c>
      <c r="J42" s="1">
        <f ca="1">IFERROR(OFFSET(Roulement!$B$1,4,MOD(J38+5,42)),"")</f>
        <v>0</v>
      </c>
      <c r="K42" s="1">
        <f ca="1">IFERROR(OFFSET(Roulement!$B$1,4,MOD(K38+5,42)),"")</f>
        <v>0</v>
      </c>
      <c r="L42" s="1">
        <f ca="1">IFERROR(OFFSET(Roulement!$B$1,4,MOD(L38+5,42)),"")</f>
        <v>0</v>
      </c>
      <c r="M42" s="1">
        <f ca="1">IFERROR(OFFSET(Roulement!$B$1,4,MOD(M38+5,42)),"")</f>
        <v>0</v>
      </c>
      <c r="N42" s="1">
        <f ca="1">IFERROR(OFFSET(Roulement!$B$1,4,MOD(N38+5,42)),"")</f>
        <v>0</v>
      </c>
      <c r="O42" s="1">
        <f ca="1">IFERROR(OFFSET(Roulement!$B$1,4,MOD(O38+5,42)),"")</f>
        <v>0</v>
      </c>
      <c r="P42" s="1">
        <f ca="1">IFERROR(OFFSET(Roulement!$B$1,4,MOD(P38+5,42)),"")</f>
        <v>0</v>
      </c>
      <c r="Q42" s="1">
        <f ca="1">IFERROR(OFFSET(Roulement!$B$1,4,MOD(Q38+5,42)),"")</f>
        <v>0</v>
      </c>
      <c r="R42" s="1">
        <f ca="1">IFERROR(OFFSET(Roulement!$B$1,4,MOD(R38+5,42)),"")</f>
        <v>0</v>
      </c>
      <c r="S42" s="1">
        <f ca="1">IFERROR(OFFSET(Roulement!$B$1,4,MOD(S38+5,42)),"")</f>
        <v>0</v>
      </c>
      <c r="T42" s="1">
        <f ca="1">IFERROR(OFFSET(Roulement!$B$1,4,MOD(T38+5,42)),"")</f>
        <v>0</v>
      </c>
      <c r="U42" s="1">
        <f ca="1">IFERROR(OFFSET(Roulement!$B$1,4,MOD(U38+5,42)),"")</f>
        <v>0</v>
      </c>
      <c r="V42" s="1">
        <f ca="1">IFERROR(OFFSET(Roulement!$B$1,4,MOD(V38+5,42)),"")</f>
        <v>0</v>
      </c>
      <c r="W42" s="1">
        <f ca="1">IFERROR(OFFSET(Roulement!$B$1,4,MOD(W38+5,42)),"")</f>
        <v>0</v>
      </c>
      <c r="X42" s="1">
        <f ca="1">IFERROR(OFFSET(Roulement!$B$1,4,MOD(X38+5,42)),"")</f>
        <v>0</v>
      </c>
      <c r="Y42" s="1">
        <f ca="1">IFERROR(OFFSET(Roulement!$B$1,4,MOD(Y38+5,42)),"")</f>
        <v>0</v>
      </c>
      <c r="Z42" s="1">
        <f ca="1">IFERROR(OFFSET(Roulement!$B$1,4,MOD(Z38+5,42)),"")</f>
        <v>0</v>
      </c>
      <c r="AA42" s="1">
        <f ca="1">IFERROR(OFFSET(Roulement!$B$1,4,MOD(AA38+5,42)),"")</f>
        <v>0</v>
      </c>
      <c r="AB42" s="1">
        <f ca="1">IFERROR(OFFSET(Roulement!$B$1,4,MOD(AB38+5,42)),"")</f>
        <v>0</v>
      </c>
      <c r="AC42" s="1">
        <f ca="1">IFERROR(OFFSET(Roulement!$B$1,4,MOD(AC38+5,42)),"")</f>
        <v>0</v>
      </c>
      <c r="AD42" s="1">
        <f ca="1">IFERROR(OFFSET(Roulement!$B$1,4,MOD(AD38+5,42)),"")</f>
        <v>0</v>
      </c>
      <c r="AE42" s="1">
        <f ca="1">IFERROR(OFFSET(Roulement!$B$1,4,MOD(AE38+5,42)),"")</f>
        <v>0</v>
      </c>
      <c r="AF42" s="1">
        <f ca="1">IFERROR(OFFSET(Roulement!$B$1,4,MOD(AF38+5,42)),"")</f>
        <v>0</v>
      </c>
      <c r="AG42" s="2" t="str">
        <f t="shared" ca="1" si="13"/>
        <v/>
      </c>
    </row>
    <row r="44" spans="1:33" x14ac:dyDescent="0.2">
      <c r="A44" s="34">
        <f>DATE(an,8,1)</f>
        <v>45505</v>
      </c>
      <c r="B44" s="4">
        <f>A44</f>
        <v>45505</v>
      </c>
      <c r="C44" s="4">
        <f>B44+1</f>
        <v>45506</v>
      </c>
      <c r="D44" s="4">
        <f t="shared" ref="D44:AC44" si="14">C44+1</f>
        <v>45507</v>
      </c>
      <c r="E44" s="4">
        <f t="shared" si="14"/>
        <v>45508</v>
      </c>
      <c r="F44" s="4">
        <f t="shared" si="14"/>
        <v>45509</v>
      </c>
      <c r="G44" s="4">
        <f t="shared" si="14"/>
        <v>45510</v>
      </c>
      <c r="H44" s="4">
        <f t="shared" si="14"/>
        <v>45511</v>
      </c>
      <c r="I44" s="4">
        <f t="shared" si="14"/>
        <v>45512</v>
      </c>
      <c r="J44" s="4">
        <f t="shared" si="14"/>
        <v>45513</v>
      </c>
      <c r="K44" s="4">
        <f t="shared" si="14"/>
        <v>45514</v>
      </c>
      <c r="L44" s="4">
        <f t="shared" si="14"/>
        <v>45515</v>
      </c>
      <c r="M44" s="4">
        <f t="shared" si="14"/>
        <v>45516</v>
      </c>
      <c r="N44" s="4">
        <f t="shared" si="14"/>
        <v>45517</v>
      </c>
      <c r="O44" s="4">
        <f t="shared" si="14"/>
        <v>45518</v>
      </c>
      <c r="P44" s="4">
        <f t="shared" si="14"/>
        <v>45519</v>
      </c>
      <c r="Q44" s="4">
        <f t="shared" si="14"/>
        <v>45520</v>
      </c>
      <c r="R44" s="4">
        <f t="shared" si="14"/>
        <v>45521</v>
      </c>
      <c r="S44" s="4">
        <f t="shared" si="14"/>
        <v>45522</v>
      </c>
      <c r="T44" s="4">
        <f t="shared" si="14"/>
        <v>45523</v>
      </c>
      <c r="U44" s="4">
        <f t="shared" si="14"/>
        <v>45524</v>
      </c>
      <c r="V44" s="4">
        <f t="shared" si="14"/>
        <v>45525</v>
      </c>
      <c r="W44" s="4">
        <f t="shared" si="14"/>
        <v>45526</v>
      </c>
      <c r="X44" s="4">
        <f t="shared" si="14"/>
        <v>45527</v>
      </c>
      <c r="Y44" s="4">
        <f t="shared" si="14"/>
        <v>45528</v>
      </c>
      <c r="Z44" s="4">
        <f t="shared" si="14"/>
        <v>45529</v>
      </c>
      <c r="AA44" s="4">
        <f t="shared" si="14"/>
        <v>45530</v>
      </c>
      <c r="AB44" s="4">
        <f t="shared" si="14"/>
        <v>45531</v>
      </c>
      <c r="AC44" s="4">
        <f t="shared" si="14"/>
        <v>45532</v>
      </c>
      <c r="AD44" s="4">
        <f>IF(MONTH(AC44+1)=MONTH($B44),AC44+1,"")</f>
        <v>45533</v>
      </c>
      <c r="AE44" s="4">
        <f>IF(MONTH(AC44+2)=MONTH($B44),AC44+2,"")</f>
        <v>45534</v>
      </c>
      <c r="AF44" s="4">
        <f>IF(MONTH(AC44+3)=MONTH($B44),AC44+3,"")</f>
        <v>45535</v>
      </c>
    </row>
    <row r="45" spans="1:33" x14ac:dyDescent="0.2">
      <c r="A45" t="s">
        <v>0</v>
      </c>
      <c r="B45" s="1">
        <f ca="1">IFERROR(OFFSET(Roulement!$B$1,1,MOD(B44+5,28)),"")</f>
        <v>0</v>
      </c>
      <c r="C45" s="1">
        <f ca="1">IFERROR(OFFSET(Roulement!$B$1,1,MOD(C44+5,28)),"")</f>
        <v>0</v>
      </c>
      <c r="D45" s="1">
        <f ca="1">IFERROR(OFFSET(Roulement!$B$1,1,MOD(D44+5,28)),"")</f>
        <v>0</v>
      </c>
      <c r="E45" s="1">
        <f ca="1">IFERROR(OFFSET(Roulement!$B$1,1,MOD(E44+5,28)),"")</f>
        <v>0</v>
      </c>
      <c r="F45" s="1" t="str">
        <f ca="1">IFERROR(OFFSET(Roulement!$B$1,1,MOD(F44+5,28)),"")</f>
        <v>J</v>
      </c>
      <c r="G45" s="1" t="str">
        <f ca="1">IFERROR(OFFSET(Roulement!$B$1,1,MOD(G44+5,28)),"")</f>
        <v>J</v>
      </c>
      <c r="H45" s="1">
        <f ca="1">IFERROR(OFFSET(Roulement!$B$1,1,MOD(H44+5,28)),"")</f>
        <v>0</v>
      </c>
      <c r="I45" s="1">
        <f ca="1">IFERROR(OFFSET(Roulement!$B$1,1,MOD(I44+5,28)),"")</f>
        <v>0</v>
      </c>
      <c r="J45" s="1" t="str">
        <f ca="1">IFERROR(OFFSET(Roulement!$B$1,1,MOD(J44+5,28)),"")</f>
        <v>J</v>
      </c>
      <c r="K45" s="1" t="str">
        <f ca="1">IFERROR(OFFSET(Roulement!$B$1,1,MOD(K44+5,28)),"")</f>
        <v>J</v>
      </c>
      <c r="L45" s="1" t="str">
        <f ca="1">IFERROR(OFFSET(Roulement!$B$1,1,MOD(L44+5,28)),"")</f>
        <v>J</v>
      </c>
      <c r="M45" s="1" t="str">
        <f ca="1">IFERROR(OFFSET(Roulement!$B$1,1,MOD(M44+5,28)),"")</f>
        <v>J</v>
      </c>
      <c r="N45" s="1">
        <f ca="1">IFERROR(OFFSET(Roulement!$B$1,1,MOD(N44+5,28)),"")</f>
        <v>0</v>
      </c>
      <c r="O45" s="1">
        <f ca="1">IFERROR(OFFSET(Roulement!$B$1,1,MOD(O44+5,28)),"")</f>
        <v>0</v>
      </c>
      <c r="P45" s="1">
        <f ca="1">IFERROR(OFFSET(Roulement!$B$1,1,MOD(P44+5,28)),"")</f>
        <v>0</v>
      </c>
      <c r="Q45" s="1">
        <f ca="1">IFERROR(OFFSET(Roulement!$B$1,1,MOD(Q44+5,28)),"")</f>
        <v>0</v>
      </c>
      <c r="R45" s="1">
        <f ca="1">IFERROR(OFFSET(Roulement!$B$1,1,MOD(R44+5,28)),"")</f>
        <v>0</v>
      </c>
      <c r="S45" s="1">
        <f ca="1">IFERROR(OFFSET(Roulement!$B$1,1,MOD(S44+5,28)),"")</f>
        <v>0</v>
      </c>
      <c r="T45" s="1" t="str">
        <f ca="1">IFERROR(OFFSET(Roulement!$B$1,1,MOD(T44+5,28)),"")</f>
        <v>J</v>
      </c>
      <c r="U45" s="1" t="str">
        <f ca="1">IFERROR(OFFSET(Roulement!$B$1,1,MOD(U44+5,28)),"")</f>
        <v>J</v>
      </c>
      <c r="V45" s="1">
        <f ca="1">IFERROR(OFFSET(Roulement!$B$1,1,MOD(V44+5,28)),"")</f>
        <v>0</v>
      </c>
      <c r="W45" s="1">
        <f ca="1">IFERROR(OFFSET(Roulement!$B$1,1,MOD(W44+5,28)),"")</f>
        <v>0</v>
      </c>
      <c r="X45" s="1">
        <f ca="1">IFERROR(OFFSET(Roulement!$B$1,1,MOD(X44+5,28)),"")</f>
        <v>0</v>
      </c>
      <c r="Y45" s="1" t="str">
        <f ca="1">IFERROR(OFFSET(Roulement!$B$1,1,MOD(Y44+5,28)),"")</f>
        <v>J</v>
      </c>
      <c r="Z45" s="1" t="str">
        <f ca="1">IFERROR(OFFSET(Roulement!$B$1,1,MOD(Z44+5,28)),"")</f>
        <v>J</v>
      </c>
      <c r="AA45" s="1" t="str">
        <f ca="1">IFERROR(OFFSET(Roulement!$B$1,1,MOD(AA44+5,28)),"")</f>
        <v>J</v>
      </c>
      <c r="AB45" s="1" t="str">
        <f ca="1">IFERROR(OFFSET(Roulement!$B$1,1,MOD(AB44+5,28)),"")</f>
        <v>J</v>
      </c>
      <c r="AC45" s="1">
        <f ca="1">IFERROR(OFFSET(Roulement!$B$1,1,MOD(AC44+5,28)),"")</f>
        <v>0</v>
      </c>
      <c r="AD45" s="1">
        <f ca="1">IFERROR(OFFSET(Roulement!$B$1,1,MOD(AD44+5,28)),"")</f>
        <v>0</v>
      </c>
      <c r="AE45" s="1">
        <f ca="1">IFERROR(OFFSET(Roulement!$B$1,1,MOD(AE44+5,28)),"")</f>
        <v>0</v>
      </c>
      <c r="AF45" s="1">
        <f ca="1">IFERROR(OFFSET(Roulement!$B$1,1,MOD(AF44+5,28)),"")</f>
        <v>0</v>
      </c>
      <c r="AG45" s="2">
        <f ca="1">IF(COUNTIF(B45:AF45,"J")&gt;0,COUNTIF(B45:AF45,"J"),"")</f>
        <v>12</v>
      </c>
    </row>
    <row r="46" spans="1:33" x14ac:dyDescent="0.2">
      <c r="A46" t="s">
        <v>1</v>
      </c>
      <c r="B46" s="1">
        <f ca="1">IFERROR(OFFSET(Roulement!$B$1,2,MOD(B44+5,42)),"")</f>
        <v>0</v>
      </c>
      <c r="C46" s="1">
        <f ca="1">IFERROR(OFFSET(Roulement!$B$1,2,MOD(C44+5,42)),"")</f>
        <v>0</v>
      </c>
      <c r="D46" s="1">
        <f ca="1">IFERROR(OFFSET(Roulement!$B$1,2,MOD(D44+5,42)),"")</f>
        <v>0</v>
      </c>
      <c r="E46" s="1">
        <f ca="1">IFERROR(OFFSET(Roulement!$B$1,2,MOD(E44+5,42)),"")</f>
        <v>0</v>
      </c>
      <c r="F46" s="1">
        <f ca="1">IFERROR(OFFSET(Roulement!$B$1,2,MOD(F44+5,42)),"")</f>
        <v>0</v>
      </c>
      <c r="G46" s="1">
        <f ca="1">IFERROR(OFFSET(Roulement!$B$1,2,MOD(G44+5,42)),"")</f>
        <v>0</v>
      </c>
      <c r="H46" s="1">
        <f ca="1">IFERROR(OFFSET(Roulement!$B$1,2,MOD(H44+5,42)),"")</f>
        <v>0</v>
      </c>
      <c r="I46" s="1">
        <f ca="1">IFERROR(OFFSET(Roulement!$B$1,2,MOD(I44+5,42)),"")</f>
        <v>0</v>
      </c>
      <c r="J46" s="1">
        <f ca="1">IFERROR(OFFSET(Roulement!$B$1,2,MOD(J44+5,42)),"")</f>
        <v>0</v>
      </c>
      <c r="K46" s="1">
        <f ca="1">IFERROR(OFFSET(Roulement!$B$1,2,MOD(K44+5,42)),"")</f>
        <v>0</v>
      </c>
      <c r="L46" s="1">
        <f ca="1">IFERROR(OFFSET(Roulement!$B$1,2,MOD(L44+5,42)),"")</f>
        <v>0</v>
      </c>
      <c r="M46" s="1">
        <f ca="1">IFERROR(OFFSET(Roulement!$B$1,2,MOD(M44+5,42)),"")</f>
        <v>0</v>
      </c>
      <c r="N46" s="1">
        <f ca="1">IFERROR(OFFSET(Roulement!$B$1,2,MOD(N44+5,42)),"")</f>
        <v>0</v>
      </c>
      <c r="O46" s="1">
        <f ca="1">IFERROR(OFFSET(Roulement!$B$1,2,MOD(O44+5,42)),"")</f>
        <v>0</v>
      </c>
      <c r="P46" s="1">
        <f ca="1">IFERROR(OFFSET(Roulement!$B$1,2,MOD(P44+5,42)),"")</f>
        <v>0</v>
      </c>
      <c r="Q46" s="1">
        <f ca="1">IFERROR(OFFSET(Roulement!$B$1,2,MOD(Q44+5,42)),"")</f>
        <v>0</v>
      </c>
      <c r="R46" s="1">
        <f ca="1">IFERROR(OFFSET(Roulement!$B$1,2,MOD(R44+5,42)),"")</f>
        <v>0</v>
      </c>
      <c r="S46" s="1">
        <f ca="1">IFERROR(OFFSET(Roulement!$B$1,2,MOD(S44+5,42)),"")</f>
        <v>0</v>
      </c>
      <c r="T46" s="1">
        <f ca="1">IFERROR(OFFSET(Roulement!$B$1,2,MOD(T44+5,42)),"")</f>
        <v>0</v>
      </c>
      <c r="U46" s="1">
        <f ca="1">IFERROR(OFFSET(Roulement!$B$1,2,MOD(U44+5,42)),"")</f>
        <v>0</v>
      </c>
      <c r="V46" s="1">
        <f ca="1">IFERROR(OFFSET(Roulement!$B$1,2,MOD(V44+5,42)),"")</f>
        <v>0</v>
      </c>
      <c r="W46" s="1">
        <f ca="1">IFERROR(OFFSET(Roulement!$B$1,2,MOD(W44+5,42)),"")</f>
        <v>0</v>
      </c>
      <c r="X46" s="1">
        <f ca="1">IFERROR(OFFSET(Roulement!$B$1,2,MOD(X44+5,42)),"")</f>
        <v>0</v>
      </c>
      <c r="Y46" s="1">
        <f ca="1">IFERROR(OFFSET(Roulement!$B$1,2,MOD(Y44+5,42)),"")</f>
        <v>0</v>
      </c>
      <c r="Z46" s="1">
        <f ca="1">IFERROR(OFFSET(Roulement!$B$1,2,MOD(Z44+5,42)),"")</f>
        <v>0</v>
      </c>
      <c r="AA46" s="1">
        <f ca="1">IFERROR(OFFSET(Roulement!$B$1,2,MOD(AA44+5,42)),"")</f>
        <v>0</v>
      </c>
      <c r="AB46" s="1">
        <f ca="1">IFERROR(OFFSET(Roulement!$B$1,2,MOD(AB44+5,42)),"")</f>
        <v>0</v>
      </c>
      <c r="AC46" s="1">
        <f ca="1">IFERROR(OFFSET(Roulement!$B$1,2,MOD(AC44+5,42)),"")</f>
        <v>0</v>
      </c>
      <c r="AD46" s="1">
        <f ca="1">IFERROR(OFFSET(Roulement!$B$1,2,MOD(AD44+5,42)),"")</f>
        <v>0</v>
      </c>
      <c r="AE46" s="1">
        <f ca="1">IFERROR(OFFSET(Roulement!$B$1,2,MOD(AE44+5,42)),"")</f>
        <v>0</v>
      </c>
      <c r="AF46" s="1">
        <f ca="1">IFERROR(OFFSET(Roulement!$B$1,2,MOD(AF44+5,42)),"")</f>
        <v>0</v>
      </c>
      <c r="AG46" s="2" t="str">
        <f t="shared" ref="AG46:AG48" ca="1" si="15">IF(COUNTIF(B46:AF46,"J")&gt;0,COUNTIF(B46:AF46,"J"),"")</f>
        <v/>
      </c>
    </row>
    <row r="47" spans="1:33" x14ac:dyDescent="0.2">
      <c r="A47" t="s">
        <v>2</v>
      </c>
      <c r="B47" s="1">
        <f ca="1">IFERROR(OFFSET(Roulement!$B$1,3,MOD(B44+5,42)),"")</f>
        <v>0</v>
      </c>
      <c r="C47" s="1">
        <f ca="1">IFERROR(OFFSET(Roulement!$B$1,3,MOD(C44+5,42)),"")</f>
        <v>0</v>
      </c>
      <c r="D47" s="1">
        <f ca="1">IFERROR(OFFSET(Roulement!$B$1,3,MOD(D44+5,42)),"")</f>
        <v>0</v>
      </c>
      <c r="E47" s="1">
        <f ca="1">IFERROR(OFFSET(Roulement!$B$1,3,MOD(E44+5,42)),"")</f>
        <v>0</v>
      </c>
      <c r="F47" s="1">
        <f ca="1">IFERROR(OFFSET(Roulement!$B$1,3,MOD(F44+5,42)),"")</f>
        <v>0</v>
      </c>
      <c r="G47" s="1">
        <f ca="1">IFERROR(OFFSET(Roulement!$B$1,3,MOD(G44+5,42)),"")</f>
        <v>0</v>
      </c>
      <c r="H47" s="1">
        <f ca="1">IFERROR(OFFSET(Roulement!$B$1,3,MOD(H44+5,42)),"")</f>
        <v>0</v>
      </c>
      <c r="I47" s="1">
        <f ca="1">IFERROR(OFFSET(Roulement!$B$1,3,MOD(I44+5,42)),"")</f>
        <v>0</v>
      </c>
      <c r="J47" s="1">
        <f ca="1">IFERROR(OFFSET(Roulement!$B$1,3,MOD(J44+5,42)),"")</f>
        <v>0</v>
      </c>
      <c r="K47" s="1">
        <f ca="1">IFERROR(OFFSET(Roulement!$B$1,3,MOD(K44+5,42)),"")</f>
        <v>0</v>
      </c>
      <c r="L47" s="1">
        <f ca="1">IFERROR(OFFSET(Roulement!$B$1,3,MOD(L44+5,42)),"")</f>
        <v>0</v>
      </c>
      <c r="M47" s="1">
        <f ca="1">IFERROR(OFFSET(Roulement!$B$1,3,MOD(M44+5,42)),"")</f>
        <v>0</v>
      </c>
      <c r="N47" s="1">
        <f ca="1">IFERROR(OFFSET(Roulement!$B$1,3,MOD(N44+5,42)),"")</f>
        <v>0</v>
      </c>
      <c r="O47" s="1">
        <f ca="1">IFERROR(OFFSET(Roulement!$B$1,3,MOD(O44+5,42)),"")</f>
        <v>0</v>
      </c>
      <c r="P47" s="1">
        <f ca="1">IFERROR(OFFSET(Roulement!$B$1,3,MOD(P44+5,42)),"")</f>
        <v>0</v>
      </c>
      <c r="Q47" s="1">
        <f ca="1">IFERROR(OFFSET(Roulement!$B$1,3,MOD(Q44+5,42)),"")</f>
        <v>0</v>
      </c>
      <c r="R47" s="1">
        <f ca="1">IFERROR(OFFSET(Roulement!$B$1,3,MOD(R44+5,42)),"")</f>
        <v>0</v>
      </c>
      <c r="S47" s="1">
        <f ca="1">IFERROR(OFFSET(Roulement!$B$1,3,MOD(S44+5,42)),"")</f>
        <v>0</v>
      </c>
      <c r="T47" s="1">
        <f ca="1">IFERROR(OFFSET(Roulement!$B$1,3,MOD(T44+5,42)),"")</f>
        <v>0</v>
      </c>
      <c r="U47" s="1">
        <f ca="1">IFERROR(OFFSET(Roulement!$B$1,3,MOD(U44+5,42)),"")</f>
        <v>0</v>
      </c>
      <c r="V47" s="1">
        <f ca="1">IFERROR(OFFSET(Roulement!$B$1,3,MOD(V44+5,42)),"")</f>
        <v>0</v>
      </c>
      <c r="W47" s="1">
        <f ca="1">IFERROR(OFFSET(Roulement!$B$1,3,MOD(W44+5,42)),"")</f>
        <v>0</v>
      </c>
      <c r="X47" s="1">
        <f ca="1">IFERROR(OFFSET(Roulement!$B$1,3,MOD(X44+5,42)),"")</f>
        <v>0</v>
      </c>
      <c r="Y47" s="1">
        <f ca="1">IFERROR(OFFSET(Roulement!$B$1,3,MOD(Y44+5,42)),"")</f>
        <v>0</v>
      </c>
      <c r="Z47" s="1">
        <f ca="1">IFERROR(OFFSET(Roulement!$B$1,3,MOD(Z44+5,42)),"")</f>
        <v>0</v>
      </c>
      <c r="AA47" s="1">
        <f ca="1">IFERROR(OFFSET(Roulement!$B$1,3,MOD(AA44+5,42)),"")</f>
        <v>0</v>
      </c>
      <c r="AB47" s="1">
        <f ca="1">IFERROR(OFFSET(Roulement!$B$1,3,MOD(AB44+5,42)),"")</f>
        <v>0</v>
      </c>
      <c r="AC47" s="1">
        <f ca="1">IFERROR(OFFSET(Roulement!$B$1,3,MOD(AC44+5,42)),"")</f>
        <v>0</v>
      </c>
      <c r="AD47" s="1">
        <f ca="1">IFERROR(OFFSET(Roulement!$B$1,3,MOD(AD44+5,42)),"")</f>
        <v>0</v>
      </c>
      <c r="AE47" s="1">
        <f ca="1">IFERROR(OFFSET(Roulement!$B$1,3,MOD(AE44+5,42)),"")</f>
        <v>0</v>
      </c>
      <c r="AF47" s="1">
        <f ca="1">IFERROR(OFFSET(Roulement!$B$1,3,MOD(AF44+5,42)),"")</f>
        <v>0</v>
      </c>
      <c r="AG47" s="2" t="str">
        <f t="shared" ca="1" si="15"/>
        <v/>
      </c>
    </row>
    <row r="48" spans="1:33" x14ac:dyDescent="0.2">
      <c r="A48" t="s">
        <v>3</v>
      </c>
      <c r="B48" s="1">
        <f ca="1">IFERROR(OFFSET(Roulement!$B$1,4,MOD(B44+5,42)),"")</f>
        <v>0</v>
      </c>
      <c r="C48" s="1">
        <f ca="1">IFERROR(OFFSET(Roulement!$B$1,4,MOD(C44+5,42)),"")</f>
        <v>0</v>
      </c>
      <c r="D48" s="1">
        <f ca="1">IFERROR(OFFSET(Roulement!$B$1,4,MOD(D44+5,42)),"")</f>
        <v>0</v>
      </c>
      <c r="E48" s="1">
        <f ca="1">IFERROR(OFFSET(Roulement!$B$1,4,MOD(E44+5,42)),"")</f>
        <v>0</v>
      </c>
      <c r="F48" s="1">
        <f ca="1">IFERROR(OFFSET(Roulement!$B$1,4,MOD(F44+5,42)),"")</f>
        <v>0</v>
      </c>
      <c r="G48" s="1">
        <f ca="1">IFERROR(OFFSET(Roulement!$B$1,4,MOD(G44+5,42)),"")</f>
        <v>0</v>
      </c>
      <c r="H48" s="1">
        <f ca="1">IFERROR(OFFSET(Roulement!$B$1,4,MOD(H44+5,42)),"")</f>
        <v>0</v>
      </c>
      <c r="I48" s="1">
        <f ca="1">IFERROR(OFFSET(Roulement!$B$1,4,MOD(I44+5,42)),"")</f>
        <v>0</v>
      </c>
      <c r="J48" s="1">
        <f ca="1">IFERROR(OFFSET(Roulement!$B$1,4,MOD(J44+5,42)),"")</f>
        <v>0</v>
      </c>
      <c r="K48" s="1">
        <f ca="1">IFERROR(OFFSET(Roulement!$B$1,4,MOD(K44+5,42)),"")</f>
        <v>0</v>
      </c>
      <c r="L48" s="1">
        <f ca="1">IFERROR(OFFSET(Roulement!$B$1,4,MOD(L44+5,42)),"")</f>
        <v>0</v>
      </c>
      <c r="M48" s="1">
        <f ca="1">IFERROR(OFFSET(Roulement!$B$1,4,MOD(M44+5,42)),"")</f>
        <v>0</v>
      </c>
      <c r="N48" s="1">
        <f ca="1">IFERROR(OFFSET(Roulement!$B$1,4,MOD(N44+5,42)),"")</f>
        <v>0</v>
      </c>
      <c r="O48" s="1">
        <f ca="1">IFERROR(OFFSET(Roulement!$B$1,4,MOD(O44+5,42)),"")</f>
        <v>0</v>
      </c>
      <c r="P48" s="1">
        <f ca="1">IFERROR(OFFSET(Roulement!$B$1,4,MOD(P44+5,42)),"")</f>
        <v>0</v>
      </c>
      <c r="Q48" s="1">
        <f ca="1">IFERROR(OFFSET(Roulement!$B$1,4,MOD(Q44+5,42)),"")</f>
        <v>0</v>
      </c>
      <c r="R48" s="1">
        <f ca="1">IFERROR(OFFSET(Roulement!$B$1,4,MOD(R44+5,42)),"")</f>
        <v>0</v>
      </c>
      <c r="S48" s="1">
        <f ca="1">IFERROR(OFFSET(Roulement!$B$1,4,MOD(S44+5,42)),"")</f>
        <v>0</v>
      </c>
      <c r="T48" s="1">
        <f ca="1">IFERROR(OFFSET(Roulement!$B$1,4,MOD(T44+5,42)),"")</f>
        <v>0</v>
      </c>
      <c r="U48" s="1">
        <f ca="1">IFERROR(OFFSET(Roulement!$B$1,4,MOD(U44+5,42)),"")</f>
        <v>0</v>
      </c>
      <c r="V48" s="1">
        <f ca="1">IFERROR(OFFSET(Roulement!$B$1,4,MOD(V44+5,42)),"")</f>
        <v>0</v>
      </c>
      <c r="W48" s="1">
        <f ca="1">IFERROR(OFFSET(Roulement!$B$1,4,MOD(W44+5,42)),"")</f>
        <v>0</v>
      </c>
      <c r="X48" s="1">
        <f ca="1">IFERROR(OFFSET(Roulement!$B$1,4,MOD(X44+5,42)),"")</f>
        <v>0</v>
      </c>
      <c r="Y48" s="1">
        <f ca="1">IFERROR(OFFSET(Roulement!$B$1,4,MOD(Y44+5,42)),"")</f>
        <v>0</v>
      </c>
      <c r="Z48" s="1">
        <f ca="1">IFERROR(OFFSET(Roulement!$B$1,4,MOD(Z44+5,42)),"")</f>
        <v>0</v>
      </c>
      <c r="AA48" s="1">
        <f ca="1">IFERROR(OFFSET(Roulement!$B$1,4,MOD(AA44+5,42)),"")</f>
        <v>0</v>
      </c>
      <c r="AB48" s="1">
        <f ca="1">IFERROR(OFFSET(Roulement!$B$1,4,MOD(AB44+5,42)),"")</f>
        <v>0</v>
      </c>
      <c r="AC48" s="1">
        <f ca="1">IFERROR(OFFSET(Roulement!$B$1,4,MOD(AC44+5,42)),"")</f>
        <v>0</v>
      </c>
      <c r="AD48" s="1">
        <f ca="1">IFERROR(OFFSET(Roulement!$B$1,4,MOD(AD44+5,42)),"")</f>
        <v>0</v>
      </c>
      <c r="AE48" s="1">
        <f ca="1">IFERROR(OFFSET(Roulement!$B$1,4,MOD(AE44+5,42)),"")</f>
        <v>0</v>
      </c>
      <c r="AF48" s="1">
        <f ca="1">IFERROR(OFFSET(Roulement!$B$1,4,MOD(AF44+5,42)),"")</f>
        <v>0</v>
      </c>
      <c r="AG48" s="2" t="str">
        <f t="shared" ca="1" si="15"/>
        <v/>
      </c>
    </row>
    <row r="50" spans="1:33" x14ac:dyDescent="0.2">
      <c r="A50" s="34">
        <f>DATE(an,9,1)</f>
        <v>45536</v>
      </c>
      <c r="B50" s="4">
        <f>A50</f>
        <v>45536</v>
      </c>
      <c r="C50" s="4">
        <f>B50+1</f>
        <v>45537</v>
      </c>
      <c r="D50" s="4">
        <f t="shared" ref="D50:AC50" si="16">C50+1</f>
        <v>45538</v>
      </c>
      <c r="E50" s="4">
        <f t="shared" si="16"/>
        <v>45539</v>
      </c>
      <c r="F50" s="4">
        <f t="shared" si="16"/>
        <v>45540</v>
      </c>
      <c r="G50" s="4">
        <f t="shared" si="16"/>
        <v>45541</v>
      </c>
      <c r="H50" s="4">
        <f t="shared" si="16"/>
        <v>45542</v>
      </c>
      <c r="I50" s="4">
        <f t="shared" si="16"/>
        <v>45543</v>
      </c>
      <c r="J50" s="4">
        <f t="shared" si="16"/>
        <v>45544</v>
      </c>
      <c r="K50" s="4">
        <f t="shared" si="16"/>
        <v>45545</v>
      </c>
      <c r="L50" s="4">
        <f t="shared" si="16"/>
        <v>45546</v>
      </c>
      <c r="M50" s="4">
        <f t="shared" si="16"/>
        <v>45547</v>
      </c>
      <c r="N50" s="4">
        <f t="shared" si="16"/>
        <v>45548</v>
      </c>
      <c r="O50" s="4">
        <f t="shared" si="16"/>
        <v>45549</v>
      </c>
      <c r="P50" s="4">
        <f t="shared" si="16"/>
        <v>45550</v>
      </c>
      <c r="Q50" s="4">
        <f t="shared" si="16"/>
        <v>45551</v>
      </c>
      <c r="R50" s="4">
        <f t="shared" si="16"/>
        <v>45552</v>
      </c>
      <c r="S50" s="4">
        <f t="shared" si="16"/>
        <v>45553</v>
      </c>
      <c r="T50" s="4">
        <f t="shared" si="16"/>
        <v>45554</v>
      </c>
      <c r="U50" s="4">
        <f t="shared" si="16"/>
        <v>45555</v>
      </c>
      <c r="V50" s="4">
        <f t="shared" si="16"/>
        <v>45556</v>
      </c>
      <c r="W50" s="4">
        <f t="shared" si="16"/>
        <v>45557</v>
      </c>
      <c r="X50" s="4">
        <f t="shared" si="16"/>
        <v>45558</v>
      </c>
      <c r="Y50" s="4">
        <f t="shared" si="16"/>
        <v>45559</v>
      </c>
      <c r="Z50" s="4">
        <f t="shared" si="16"/>
        <v>45560</v>
      </c>
      <c r="AA50" s="4">
        <f t="shared" si="16"/>
        <v>45561</v>
      </c>
      <c r="AB50" s="4">
        <f t="shared" si="16"/>
        <v>45562</v>
      </c>
      <c r="AC50" s="4">
        <f t="shared" si="16"/>
        <v>45563</v>
      </c>
      <c r="AD50" s="4">
        <f>IF(MONTH(AC50+1)=MONTH($B50),AC50+1,"")</f>
        <v>45564</v>
      </c>
      <c r="AE50" s="4">
        <f>IF(MONTH(AC50+2)=MONTH($B50),AC50+2,"")</f>
        <v>45565</v>
      </c>
      <c r="AF50" s="4" t="str">
        <f>IF(MONTH(AC50+3)=MONTH($B50),AC50+3,"")</f>
        <v/>
      </c>
    </row>
    <row r="51" spans="1:33" x14ac:dyDescent="0.2">
      <c r="A51" t="s">
        <v>0</v>
      </c>
      <c r="B51" s="1">
        <f ca="1">IFERROR(OFFSET(Roulement!$B$1,1,MOD(B50+5,28)),"")</f>
        <v>0</v>
      </c>
      <c r="C51" s="1" t="str">
        <f ca="1">IFERROR(OFFSET(Roulement!$B$1,1,MOD(C50+5,28)),"")</f>
        <v>J</v>
      </c>
      <c r="D51" s="1" t="str">
        <f ca="1">IFERROR(OFFSET(Roulement!$B$1,1,MOD(D50+5,28)),"")</f>
        <v>J</v>
      </c>
      <c r="E51" s="1">
        <f ca="1">IFERROR(OFFSET(Roulement!$B$1,1,MOD(E50+5,28)),"")</f>
        <v>0</v>
      </c>
      <c r="F51" s="1">
        <f ca="1">IFERROR(OFFSET(Roulement!$B$1,1,MOD(F50+5,28)),"")</f>
        <v>0</v>
      </c>
      <c r="G51" s="1" t="str">
        <f ca="1">IFERROR(OFFSET(Roulement!$B$1,1,MOD(G50+5,28)),"")</f>
        <v>J</v>
      </c>
      <c r="H51" s="1" t="str">
        <f ca="1">IFERROR(OFFSET(Roulement!$B$1,1,MOD(H50+5,28)),"")</f>
        <v>J</v>
      </c>
      <c r="I51" s="1" t="str">
        <f ca="1">IFERROR(OFFSET(Roulement!$B$1,1,MOD(I50+5,28)),"")</f>
        <v>J</v>
      </c>
      <c r="J51" s="1" t="str">
        <f ca="1">IFERROR(OFFSET(Roulement!$B$1,1,MOD(J50+5,28)),"")</f>
        <v>J</v>
      </c>
      <c r="K51" s="1">
        <f ca="1">IFERROR(OFFSET(Roulement!$B$1,1,MOD(K50+5,28)),"")</f>
        <v>0</v>
      </c>
      <c r="L51" s="1">
        <f ca="1">IFERROR(OFFSET(Roulement!$B$1,1,MOD(L50+5,28)),"")</f>
        <v>0</v>
      </c>
      <c r="M51" s="1">
        <f ca="1">IFERROR(OFFSET(Roulement!$B$1,1,MOD(M50+5,28)),"")</f>
        <v>0</v>
      </c>
      <c r="N51" s="1">
        <f ca="1">IFERROR(OFFSET(Roulement!$B$1,1,MOD(N50+5,28)),"")</f>
        <v>0</v>
      </c>
      <c r="O51" s="1">
        <f ca="1">IFERROR(OFFSET(Roulement!$B$1,1,MOD(O50+5,28)),"")</f>
        <v>0</v>
      </c>
      <c r="P51" s="1">
        <f ca="1">IFERROR(OFFSET(Roulement!$B$1,1,MOD(P50+5,28)),"")</f>
        <v>0</v>
      </c>
      <c r="Q51" s="1" t="str">
        <f ca="1">IFERROR(OFFSET(Roulement!$B$1,1,MOD(Q50+5,28)),"")</f>
        <v>J</v>
      </c>
      <c r="R51" s="1" t="str">
        <f ca="1">IFERROR(OFFSET(Roulement!$B$1,1,MOD(R50+5,28)),"")</f>
        <v>J</v>
      </c>
      <c r="S51" s="1">
        <f ca="1">IFERROR(OFFSET(Roulement!$B$1,1,MOD(S50+5,28)),"")</f>
        <v>0</v>
      </c>
      <c r="T51" s="1">
        <f ca="1">IFERROR(OFFSET(Roulement!$B$1,1,MOD(T50+5,28)),"")</f>
        <v>0</v>
      </c>
      <c r="U51" s="1">
        <f ca="1">IFERROR(OFFSET(Roulement!$B$1,1,MOD(U50+5,28)),"")</f>
        <v>0</v>
      </c>
      <c r="V51" s="1" t="str">
        <f ca="1">IFERROR(OFFSET(Roulement!$B$1,1,MOD(V50+5,28)),"")</f>
        <v>J</v>
      </c>
      <c r="W51" s="1" t="str">
        <f ca="1">IFERROR(OFFSET(Roulement!$B$1,1,MOD(W50+5,28)),"")</f>
        <v>J</v>
      </c>
      <c r="X51" s="1" t="str">
        <f ca="1">IFERROR(OFFSET(Roulement!$B$1,1,MOD(X50+5,28)),"")</f>
        <v>J</v>
      </c>
      <c r="Y51" s="1" t="str">
        <f ca="1">IFERROR(OFFSET(Roulement!$B$1,1,MOD(Y50+5,28)),"")</f>
        <v>J</v>
      </c>
      <c r="Z51" s="1">
        <f ca="1">IFERROR(OFFSET(Roulement!$B$1,1,MOD(Z50+5,28)),"")</f>
        <v>0</v>
      </c>
      <c r="AA51" s="1">
        <f ca="1">IFERROR(OFFSET(Roulement!$B$1,1,MOD(AA50+5,28)),"")</f>
        <v>0</v>
      </c>
      <c r="AB51" s="1">
        <f ca="1">IFERROR(OFFSET(Roulement!$B$1,1,MOD(AB50+5,28)),"")</f>
        <v>0</v>
      </c>
      <c r="AC51" s="1">
        <f ca="1">IFERROR(OFFSET(Roulement!$B$1,1,MOD(AC50+5,28)),"")</f>
        <v>0</v>
      </c>
      <c r="AD51" s="1">
        <f ca="1">IFERROR(OFFSET(Roulement!$B$1,1,MOD(AD50+5,28)),"")</f>
        <v>0</v>
      </c>
      <c r="AE51" s="1" t="str">
        <f ca="1">IFERROR(OFFSET(Roulement!$B$1,1,MOD(AE50+5,28)),"")</f>
        <v>J</v>
      </c>
      <c r="AF51" s="1" t="str">
        <f ca="1">IFERROR(OFFSET(Roulement!$B$1,1,MOD(AF50+5,28)),"")</f>
        <v/>
      </c>
      <c r="AG51" s="2">
        <f ca="1">IF(COUNTIF(B51:AF51,"J")&gt;0,COUNTIF(B51:AF51,"J"),"")</f>
        <v>13</v>
      </c>
    </row>
    <row r="52" spans="1:33" x14ac:dyDescent="0.2">
      <c r="A52" t="s">
        <v>1</v>
      </c>
      <c r="B52" s="1">
        <f ca="1">IFERROR(OFFSET(Roulement!$B$1,2,MOD(B50+5,42)),"")</f>
        <v>0</v>
      </c>
      <c r="C52" s="1">
        <f ca="1">IFERROR(OFFSET(Roulement!$B$1,2,MOD(C50+5,42)),"")</f>
        <v>0</v>
      </c>
      <c r="D52" s="1">
        <f ca="1">IFERROR(OFFSET(Roulement!$B$1,2,MOD(D50+5,42)),"")</f>
        <v>0</v>
      </c>
      <c r="E52" s="1">
        <f ca="1">IFERROR(OFFSET(Roulement!$B$1,2,MOD(E50+5,42)),"")</f>
        <v>0</v>
      </c>
      <c r="F52" s="1">
        <f ca="1">IFERROR(OFFSET(Roulement!$B$1,2,MOD(F50+5,42)),"")</f>
        <v>0</v>
      </c>
      <c r="G52" s="1">
        <f ca="1">IFERROR(OFFSET(Roulement!$B$1,2,MOD(G50+5,42)),"")</f>
        <v>0</v>
      </c>
      <c r="H52" s="1">
        <f ca="1">IFERROR(OFFSET(Roulement!$B$1,2,MOD(H50+5,42)),"")</f>
        <v>0</v>
      </c>
      <c r="I52" s="1">
        <f ca="1">IFERROR(OFFSET(Roulement!$B$1,2,MOD(I50+5,42)),"")</f>
        <v>0</v>
      </c>
      <c r="J52" s="1">
        <f ca="1">IFERROR(OFFSET(Roulement!$B$1,2,MOD(J50+5,42)),"")</f>
        <v>0</v>
      </c>
      <c r="K52" s="1">
        <f ca="1">IFERROR(OFFSET(Roulement!$B$1,2,MOD(K50+5,42)),"")</f>
        <v>0</v>
      </c>
      <c r="L52" s="1">
        <f ca="1">IFERROR(OFFSET(Roulement!$B$1,2,MOD(L50+5,42)),"")</f>
        <v>0</v>
      </c>
      <c r="M52" s="1">
        <f ca="1">IFERROR(OFFSET(Roulement!$B$1,2,MOD(M50+5,42)),"")</f>
        <v>0</v>
      </c>
      <c r="N52" s="1">
        <f ca="1">IFERROR(OFFSET(Roulement!$B$1,2,MOD(N50+5,42)),"")</f>
        <v>0</v>
      </c>
      <c r="O52" s="1">
        <f ca="1">IFERROR(OFFSET(Roulement!$B$1,2,MOD(O50+5,42)),"")</f>
        <v>0</v>
      </c>
      <c r="P52" s="1">
        <f ca="1">IFERROR(OFFSET(Roulement!$B$1,2,MOD(P50+5,42)),"")</f>
        <v>0</v>
      </c>
      <c r="Q52" s="1">
        <f ca="1">IFERROR(OFFSET(Roulement!$B$1,2,MOD(Q50+5,42)),"")</f>
        <v>0</v>
      </c>
      <c r="R52" s="1">
        <f ca="1">IFERROR(OFFSET(Roulement!$B$1,2,MOD(R50+5,42)),"")</f>
        <v>0</v>
      </c>
      <c r="S52" s="1">
        <f ca="1">IFERROR(OFFSET(Roulement!$B$1,2,MOD(S50+5,42)),"")</f>
        <v>0</v>
      </c>
      <c r="T52" s="1">
        <f ca="1">IFERROR(OFFSET(Roulement!$B$1,2,MOD(T50+5,42)),"")</f>
        <v>0</v>
      </c>
      <c r="U52" s="1">
        <f ca="1">IFERROR(OFFSET(Roulement!$B$1,2,MOD(U50+5,42)),"")</f>
        <v>0</v>
      </c>
      <c r="V52" s="1">
        <f ca="1">IFERROR(OFFSET(Roulement!$B$1,2,MOD(V50+5,42)),"")</f>
        <v>0</v>
      </c>
      <c r="W52" s="1">
        <f ca="1">IFERROR(OFFSET(Roulement!$B$1,2,MOD(W50+5,42)),"")</f>
        <v>0</v>
      </c>
      <c r="X52" s="1">
        <f ca="1">IFERROR(OFFSET(Roulement!$B$1,2,MOD(X50+5,42)),"")</f>
        <v>0</v>
      </c>
      <c r="Y52" s="1">
        <f ca="1">IFERROR(OFFSET(Roulement!$B$1,2,MOD(Y50+5,42)),"")</f>
        <v>0</v>
      </c>
      <c r="Z52" s="1">
        <f ca="1">IFERROR(OFFSET(Roulement!$B$1,2,MOD(Z50+5,42)),"")</f>
        <v>0</v>
      </c>
      <c r="AA52" s="1">
        <f ca="1">IFERROR(OFFSET(Roulement!$B$1,2,MOD(AA50+5,42)),"")</f>
        <v>0</v>
      </c>
      <c r="AB52" s="1">
        <f ca="1">IFERROR(OFFSET(Roulement!$B$1,2,MOD(AB50+5,42)),"")</f>
        <v>0</v>
      </c>
      <c r="AC52" s="1">
        <f ca="1">IFERROR(OFFSET(Roulement!$B$1,2,MOD(AC50+5,42)),"")</f>
        <v>0</v>
      </c>
      <c r="AD52" s="1">
        <f ca="1">IFERROR(OFFSET(Roulement!$B$1,2,MOD(AD50+5,42)),"")</f>
        <v>0</v>
      </c>
      <c r="AE52" s="1">
        <f ca="1">IFERROR(OFFSET(Roulement!$B$1,2,MOD(AE50+5,42)),"")</f>
        <v>0</v>
      </c>
      <c r="AF52" s="1" t="str">
        <f ca="1">IFERROR(OFFSET(Roulement!$B$1,2,MOD(AF50+5,42)),"")</f>
        <v/>
      </c>
      <c r="AG52" s="2" t="str">
        <f t="shared" ref="AG52:AG54" ca="1" si="17">IF(COUNTIF(B52:AF52,"J")&gt;0,COUNTIF(B52:AF52,"J"),"")</f>
        <v/>
      </c>
    </row>
    <row r="53" spans="1:33" x14ac:dyDescent="0.2">
      <c r="A53" t="s">
        <v>2</v>
      </c>
      <c r="B53" s="1">
        <f ca="1">IFERROR(OFFSET(Roulement!$B$1,3,MOD(B50+5,42)),"")</f>
        <v>0</v>
      </c>
      <c r="C53" s="1">
        <f ca="1">IFERROR(OFFSET(Roulement!$B$1,3,MOD(C50+5,42)),"")</f>
        <v>0</v>
      </c>
      <c r="D53" s="1">
        <f ca="1">IFERROR(OFFSET(Roulement!$B$1,3,MOD(D50+5,42)),"")</f>
        <v>0</v>
      </c>
      <c r="E53" s="1">
        <f ca="1">IFERROR(OFFSET(Roulement!$B$1,3,MOD(E50+5,42)),"")</f>
        <v>0</v>
      </c>
      <c r="F53" s="1">
        <f ca="1">IFERROR(OFFSET(Roulement!$B$1,3,MOD(F50+5,42)),"")</f>
        <v>0</v>
      </c>
      <c r="G53" s="1">
        <f ca="1">IFERROR(OFFSET(Roulement!$B$1,3,MOD(G50+5,42)),"")</f>
        <v>0</v>
      </c>
      <c r="H53" s="1">
        <f ca="1">IFERROR(OFFSET(Roulement!$B$1,3,MOD(H50+5,42)),"")</f>
        <v>0</v>
      </c>
      <c r="I53" s="1">
        <f ca="1">IFERROR(OFFSET(Roulement!$B$1,3,MOD(I50+5,42)),"")</f>
        <v>0</v>
      </c>
      <c r="J53" s="1">
        <f ca="1">IFERROR(OFFSET(Roulement!$B$1,3,MOD(J50+5,42)),"")</f>
        <v>0</v>
      </c>
      <c r="K53" s="1">
        <f ca="1">IFERROR(OFFSET(Roulement!$B$1,3,MOD(K50+5,42)),"")</f>
        <v>0</v>
      </c>
      <c r="L53" s="1">
        <f ca="1">IFERROR(OFFSET(Roulement!$B$1,3,MOD(L50+5,42)),"")</f>
        <v>0</v>
      </c>
      <c r="M53" s="1">
        <f ca="1">IFERROR(OFFSET(Roulement!$B$1,3,MOD(M50+5,42)),"")</f>
        <v>0</v>
      </c>
      <c r="N53" s="1">
        <f ca="1">IFERROR(OFFSET(Roulement!$B$1,3,MOD(N50+5,42)),"")</f>
        <v>0</v>
      </c>
      <c r="O53" s="1">
        <f ca="1">IFERROR(OFFSET(Roulement!$B$1,3,MOD(O50+5,42)),"")</f>
        <v>0</v>
      </c>
      <c r="P53" s="1">
        <f ca="1">IFERROR(OFFSET(Roulement!$B$1,3,MOD(P50+5,42)),"")</f>
        <v>0</v>
      </c>
      <c r="Q53" s="1">
        <f ca="1">IFERROR(OFFSET(Roulement!$B$1,3,MOD(Q50+5,42)),"")</f>
        <v>0</v>
      </c>
      <c r="R53" s="1">
        <f ca="1">IFERROR(OFFSET(Roulement!$B$1,3,MOD(R50+5,42)),"")</f>
        <v>0</v>
      </c>
      <c r="S53" s="1">
        <f ca="1">IFERROR(OFFSET(Roulement!$B$1,3,MOD(S50+5,42)),"")</f>
        <v>0</v>
      </c>
      <c r="T53" s="1">
        <f ca="1">IFERROR(OFFSET(Roulement!$B$1,3,MOD(T50+5,42)),"")</f>
        <v>0</v>
      </c>
      <c r="U53" s="1">
        <f ca="1">IFERROR(OFFSET(Roulement!$B$1,3,MOD(U50+5,42)),"")</f>
        <v>0</v>
      </c>
      <c r="V53" s="1">
        <f ca="1">IFERROR(OFFSET(Roulement!$B$1,3,MOD(V50+5,42)),"")</f>
        <v>0</v>
      </c>
      <c r="W53" s="1">
        <f ca="1">IFERROR(OFFSET(Roulement!$B$1,3,MOD(W50+5,42)),"")</f>
        <v>0</v>
      </c>
      <c r="X53" s="1">
        <f ca="1">IFERROR(OFFSET(Roulement!$B$1,3,MOD(X50+5,42)),"")</f>
        <v>0</v>
      </c>
      <c r="Y53" s="1">
        <f ca="1">IFERROR(OFFSET(Roulement!$B$1,3,MOD(Y50+5,42)),"")</f>
        <v>0</v>
      </c>
      <c r="Z53" s="1">
        <f ca="1">IFERROR(OFFSET(Roulement!$B$1,3,MOD(Z50+5,42)),"")</f>
        <v>0</v>
      </c>
      <c r="AA53" s="1">
        <f ca="1">IFERROR(OFFSET(Roulement!$B$1,3,MOD(AA50+5,42)),"")</f>
        <v>0</v>
      </c>
      <c r="AB53" s="1">
        <f ca="1">IFERROR(OFFSET(Roulement!$B$1,3,MOD(AB50+5,42)),"")</f>
        <v>0</v>
      </c>
      <c r="AC53" s="1">
        <f ca="1">IFERROR(OFFSET(Roulement!$B$1,3,MOD(AC50+5,42)),"")</f>
        <v>0</v>
      </c>
      <c r="AD53" s="1">
        <f ca="1">IFERROR(OFFSET(Roulement!$B$1,3,MOD(AD50+5,42)),"")</f>
        <v>0</v>
      </c>
      <c r="AE53" s="1">
        <f ca="1">IFERROR(OFFSET(Roulement!$B$1,3,MOD(AE50+5,42)),"")</f>
        <v>0</v>
      </c>
      <c r="AF53" s="1" t="str">
        <f ca="1">IFERROR(OFFSET(Roulement!$B$1,3,MOD(AF50+5,42)),"")</f>
        <v/>
      </c>
      <c r="AG53" s="2" t="str">
        <f t="shared" ca="1" si="17"/>
        <v/>
      </c>
    </row>
    <row r="54" spans="1:33" x14ac:dyDescent="0.2">
      <c r="A54" t="s">
        <v>3</v>
      </c>
      <c r="B54" s="1">
        <f ca="1">IFERROR(OFFSET(Roulement!$B$1,4,MOD(B50+5,42)),"")</f>
        <v>0</v>
      </c>
      <c r="C54" s="1">
        <f ca="1">IFERROR(OFFSET(Roulement!$B$1,4,MOD(C50+5,42)),"")</f>
        <v>0</v>
      </c>
      <c r="D54" s="1">
        <f ca="1">IFERROR(OFFSET(Roulement!$B$1,4,MOD(D50+5,42)),"")</f>
        <v>0</v>
      </c>
      <c r="E54" s="1">
        <f ca="1">IFERROR(OFFSET(Roulement!$B$1,4,MOD(E50+5,42)),"")</f>
        <v>0</v>
      </c>
      <c r="F54" s="1">
        <f ca="1">IFERROR(OFFSET(Roulement!$B$1,4,MOD(F50+5,42)),"")</f>
        <v>0</v>
      </c>
      <c r="G54" s="1">
        <f ca="1">IFERROR(OFFSET(Roulement!$B$1,4,MOD(G50+5,42)),"")</f>
        <v>0</v>
      </c>
      <c r="H54" s="1">
        <f ca="1">IFERROR(OFFSET(Roulement!$B$1,4,MOD(H50+5,42)),"")</f>
        <v>0</v>
      </c>
      <c r="I54" s="1">
        <f ca="1">IFERROR(OFFSET(Roulement!$B$1,4,MOD(I50+5,42)),"")</f>
        <v>0</v>
      </c>
      <c r="J54" s="1">
        <f ca="1">IFERROR(OFFSET(Roulement!$B$1,4,MOD(J50+5,42)),"")</f>
        <v>0</v>
      </c>
      <c r="K54" s="1">
        <f ca="1">IFERROR(OFFSET(Roulement!$B$1,4,MOD(K50+5,42)),"")</f>
        <v>0</v>
      </c>
      <c r="L54" s="1">
        <f ca="1">IFERROR(OFFSET(Roulement!$B$1,4,MOD(L50+5,42)),"")</f>
        <v>0</v>
      </c>
      <c r="M54" s="1">
        <f ca="1">IFERROR(OFFSET(Roulement!$B$1,4,MOD(M50+5,42)),"")</f>
        <v>0</v>
      </c>
      <c r="N54" s="1">
        <f ca="1">IFERROR(OFFSET(Roulement!$B$1,4,MOD(N50+5,42)),"")</f>
        <v>0</v>
      </c>
      <c r="O54" s="1">
        <f ca="1">IFERROR(OFFSET(Roulement!$B$1,4,MOD(O50+5,42)),"")</f>
        <v>0</v>
      </c>
      <c r="P54" s="1">
        <f ca="1">IFERROR(OFFSET(Roulement!$B$1,4,MOD(P50+5,42)),"")</f>
        <v>0</v>
      </c>
      <c r="Q54" s="1">
        <f ca="1">IFERROR(OFFSET(Roulement!$B$1,4,MOD(Q50+5,42)),"")</f>
        <v>0</v>
      </c>
      <c r="R54" s="1">
        <f ca="1">IFERROR(OFFSET(Roulement!$B$1,4,MOD(R50+5,42)),"")</f>
        <v>0</v>
      </c>
      <c r="S54" s="1">
        <f ca="1">IFERROR(OFFSET(Roulement!$B$1,4,MOD(S50+5,42)),"")</f>
        <v>0</v>
      </c>
      <c r="T54" s="1">
        <f ca="1">IFERROR(OFFSET(Roulement!$B$1,4,MOD(T50+5,42)),"")</f>
        <v>0</v>
      </c>
      <c r="U54" s="1">
        <f ca="1">IFERROR(OFFSET(Roulement!$B$1,4,MOD(U50+5,42)),"")</f>
        <v>0</v>
      </c>
      <c r="V54" s="1">
        <f ca="1">IFERROR(OFFSET(Roulement!$B$1,4,MOD(V50+5,42)),"")</f>
        <v>0</v>
      </c>
      <c r="W54" s="1">
        <f ca="1">IFERROR(OFFSET(Roulement!$B$1,4,MOD(W50+5,42)),"")</f>
        <v>0</v>
      </c>
      <c r="X54" s="1">
        <f ca="1">IFERROR(OFFSET(Roulement!$B$1,4,MOD(X50+5,42)),"")</f>
        <v>0</v>
      </c>
      <c r="Y54" s="1">
        <f ca="1">IFERROR(OFFSET(Roulement!$B$1,4,MOD(Y50+5,42)),"")</f>
        <v>0</v>
      </c>
      <c r="Z54" s="1">
        <f ca="1">IFERROR(OFFSET(Roulement!$B$1,4,MOD(Z50+5,42)),"")</f>
        <v>0</v>
      </c>
      <c r="AA54" s="1">
        <f ca="1">IFERROR(OFFSET(Roulement!$B$1,4,MOD(AA50+5,42)),"")</f>
        <v>0</v>
      </c>
      <c r="AB54" s="1">
        <f ca="1">IFERROR(OFFSET(Roulement!$B$1,4,MOD(AB50+5,42)),"")</f>
        <v>0</v>
      </c>
      <c r="AC54" s="1">
        <f ca="1">IFERROR(OFFSET(Roulement!$B$1,4,MOD(AC50+5,42)),"")</f>
        <v>0</v>
      </c>
      <c r="AD54" s="1">
        <f ca="1">IFERROR(OFFSET(Roulement!$B$1,4,MOD(AD50+5,42)),"")</f>
        <v>0</v>
      </c>
      <c r="AE54" s="1">
        <f ca="1">IFERROR(OFFSET(Roulement!$B$1,4,MOD(AE50+5,42)),"")</f>
        <v>0</v>
      </c>
      <c r="AF54" s="1" t="str">
        <f ca="1">IFERROR(OFFSET(Roulement!$B$1,4,MOD(AF50+5,42)),"")</f>
        <v/>
      </c>
      <c r="AG54" s="2" t="str">
        <f t="shared" ca="1" si="17"/>
        <v/>
      </c>
    </row>
    <row r="56" spans="1:33" x14ac:dyDescent="0.2">
      <c r="A56" s="34">
        <f>DATE(an,10,1)</f>
        <v>45566</v>
      </c>
      <c r="B56" s="4">
        <f>A56</f>
        <v>45566</v>
      </c>
      <c r="C56" s="4">
        <f>B56+1</f>
        <v>45567</v>
      </c>
      <c r="D56" s="4">
        <f t="shared" ref="D56:AC56" si="18">C56+1</f>
        <v>45568</v>
      </c>
      <c r="E56" s="4">
        <f t="shared" si="18"/>
        <v>45569</v>
      </c>
      <c r="F56" s="4">
        <f t="shared" si="18"/>
        <v>45570</v>
      </c>
      <c r="G56" s="4">
        <f t="shared" si="18"/>
        <v>45571</v>
      </c>
      <c r="H56" s="4">
        <f t="shared" si="18"/>
        <v>45572</v>
      </c>
      <c r="I56" s="4">
        <f t="shared" si="18"/>
        <v>45573</v>
      </c>
      <c r="J56" s="4">
        <f t="shared" si="18"/>
        <v>45574</v>
      </c>
      <c r="K56" s="4">
        <f t="shared" si="18"/>
        <v>45575</v>
      </c>
      <c r="L56" s="4">
        <f t="shared" si="18"/>
        <v>45576</v>
      </c>
      <c r="M56" s="4">
        <f t="shared" si="18"/>
        <v>45577</v>
      </c>
      <c r="N56" s="4">
        <f t="shared" si="18"/>
        <v>45578</v>
      </c>
      <c r="O56" s="4">
        <f t="shared" si="18"/>
        <v>45579</v>
      </c>
      <c r="P56" s="4">
        <f t="shared" si="18"/>
        <v>45580</v>
      </c>
      <c r="Q56" s="4">
        <f t="shared" si="18"/>
        <v>45581</v>
      </c>
      <c r="R56" s="4">
        <f t="shared" si="18"/>
        <v>45582</v>
      </c>
      <c r="S56" s="4">
        <f t="shared" si="18"/>
        <v>45583</v>
      </c>
      <c r="T56" s="4">
        <f t="shared" si="18"/>
        <v>45584</v>
      </c>
      <c r="U56" s="4">
        <f t="shared" si="18"/>
        <v>45585</v>
      </c>
      <c r="V56" s="4">
        <f t="shared" si="18"/>
        <v>45586</v>
      </c>
      <c r="W56" s="4">
        <f t="shared" si="18"/>
        <v>45587</v>
      </c>
      <c r="X56" s="4">
        <f t="shared" si="18"/>
        <v>45588</v>
      </c>
      <c r="Y56" s="4">
        <f t="shared" si="18"/>
        <v>45589</v>
      </c>
      <c r="Z56" s="4">
        <f t="shared" si="18"/>
        <v>45590</v>
      </c>
      <c r="AA56" s="4">
        <f t="shared" si="18"/>
        <v>45591</v>
      </c>
      <c r="AB56" s="4">
        <f t="shared" si="18"/>
        <v>45592</v>
      </c>
      <c r="AC56" s="4">
        <f t="shared" si="18"/>
        <v>45593</v>
      </c>
      <c r="AD56" s="4">
        <f>IF(MONTH(AC56+1)=MONTH($B56),AC56+1,"")</f>
        <v>45594</v>
      </c>
      <c r="AE56" s="4">
        <f>IF(MONTH(AC56+2)=MONTH($B56),AC56+2,"")</f>
        <v>45595</v>
      </c>
      <c r="AF56" s="4">
        <f>IF(MONTH(AC56+3)=MONTH($B56),AC56+3,"")</f>
        <v>45596</v>
      </c>
    </row>
    <row r="57" spans="1:33" x14ac:dyDescent="0.2">
      <c r="A57" t="s">
        <v>0</v>
      </c>
      <c r="B57" s="1" t="str">
        <f ca="1">IFERROR(OFFSET(Roulement!$B$1,1,MOD(B56+5,28)),"")</f>
        <v>J</v>
      </c>
      <c r="C57" s="1">
        <f ca="1">IFERROR(OFFSET(Roulement!$B$1,1,MOD(C56+5,28)),"")</f>
        <v>0</v>
      </c>
      <c r="D57" s="1">
        <f ca="1">IFERROR(OFFSET(Roulement!$B$1,1,MOD(D56+5,28)),"")</f>
        <v>0</v>
      </c>
      <c r="E57" s="1" t="str">
        <f ca="1">IFERROR(OFFSET(Roulement!$B$1,1,MOD(E56+5,28)),"")</f>
        <v>J</v>
      </c>
      <c r="F57" s="1" t="str">
        <f ca="1">IFERROR(OFFSET(Roulement!$B$1,1,MOD(F56+5,28)),"")</f>
        <v>J</v>
      </c>
      <c r="G57" s="1" t="str">
        <f ca="1">IFERROR(OFFSET(Roulement!$B$1,1,MOD(G56+5,28)),"")</f>
        <v>J</v>
      </c>
      <c r="H57" s="1" t="str">
        <f ca="1">IFERROR(OFFSET(Roulement!$B$1,1,MOD(H56+5,28)),"")</f>
        <v>J</v>
      </c>
      <c r="I57" s="1">
        <f ca="1">IFERROR(OFFSET(Roulement!$B$1,1,MOD(I56+5,28)),"")</f>
        <v>0</v>
      </c>
      <c r="J57" s="1">
        <f ca="1">IFERROR(OFFSET(Roulement!$B$1,1,MOD(J56+5,28)),"")</f>
        <v>0</v>
      </c>
      <c r="K57" s="1">
        <f ca="1">IFERROR(OFFSET(Roulement!$B$1,1,MOD(K56+5,28)),"")</f>
        <v>0</v>
      </c>
      <c r="L57" s="1">
        <f ca="1">IFERROR(OFFSET(Roulement!$B$1,1,MOD(L56+5,28)),"")</f>
        <v>0</v>
      </c>
      <c r="M57" s="1">
        <f ca="1">IFERROR(OFFSET(Roulement!$B$1,1,MOD(M56+5,28)),"")</f>
        <v>0</v>
      </c>
      <c r="N57" s="1">
        <f ca="1">IFERROR(OFFSET(Roulement!$B$1,1,MOD(N56+5,28)),"")</f>
        <v>0</v>
      </c>
      <c r="O57" s="1" t="str">
        <f ca="1">IFERROR(OFFSET(Roulement!$B$1,1,MOD(O56+5,28)),"")</f>
        <v>J</v>
      </c>
      <c r="P57" s="1" t="str">
        <f ca="1">IFERROR(OFFSET(Roulement!$B$1,1,MOD(P56+5,28)),"")</f>
        <v>J</v>
      </c>
      <c r="Q57" s="1">
        <f ca="1">IFERROR(OFFSET(Roulement!$B$1,1,MOD(Q56+5,28)),"")</f>
        <v>0</v>
      </c>
      <c r="R57" s="1">
        <f ca="1">IFERROR(OFFSET(Roulement!$B$1,1,MOD(R56+5,28)),"")</f>
        <v>0</v>
      </c>
      <c r="S57" s="1">
        <f ca="1">IFERROR(OFFSET(Roulement!$B$1,1,MOD(S56+5,28)),"")</f>
        <v>0</v>
      </c>
      <c r="T57" s="1" t="str">
        <f ca="1">IFERROR(OFFSET(Roulement!$B$1,1,MOD(T56+5,28)),"")</f>
        <v>J</v>
      </c>
      <c r="U57" s="1" t="str">
        <f ca="1">IFERROR(OFFSET(Roulement!$B$1,1,MOD(U56+5,28)),"")</f>
        <v>J</v>
      </c>
      <c r="V57" s="1" t="str">
        <f ca="1">IFERROR(OFFSET(Roulement!$B$1,1,MOD(V56+5,28)),"")</f>
        <v>J</v>
      </c>
      <c r="W57" s="1" t="str">
        <f ca="1">IFERROR(OFFSET(Roulement!$B$1,1,MOD(W56+5,28)),"")</f>
        <v>J</v>
      </c>
      <c r="X57" s="1">
        <f ca="1">IFERROR(OFFSET(Roulement!$B$1,1,MOD(X56+5,28)),"")</f>
        <v>0</v>
      </c>
      <c r="Y57" s="1">
        <f ca="1">IFERROR(OFFSET(Roulement!$B$1,1,MOD(Y56+5,28)),"")</f>
        <v>0</v>
      </c>
      <c r="Z57" s="1">
        <f ca="1">IFERROR(OFFSET(Roulement!$B$1,1,MOD(Z56+5,28)),"")</f>
        <v>0</v>
      </c>
      <c r="AA57" s="1">
        <f ca="1">IFERROR(OFFSET(Roulement!$B$1,1,MOD(AA56+5,28)),"")</f>
        <v>0</v>
      </c>
      <c r="AB57" s="1">
        <f ca="1">IFERROR(OFFSET(Roulement!$B$1,1,MOD(AB56+5,28)),"")</f>
        <v>0</v>
      </c>
      <c r="AC57" s="1" t="str">
        <f ca="1">IFERROR(OFFSET(Roulement!$B$1,1,MOD(AC56+5,28)),"")</f>
        <v>J</v>
      </c>
      <c r="AD57" s="1" t="str">
        <f ca="1">IFERROR(OFFSET(Roulement!$B$1,1,MOD(AD56+5,28)),"")</f>
        <v>J</v>
      </c>
      <c r="AE57" s="1">
        <f ca="1">IFERROR(OFFSET(Roulement!$B$1,1,MOD(AE56+5,28)),"")</f>
        <v>0</v>
      </c>
      <c r="AF57" s="1">
        <f ca="1">IFERROR(OFFSET(Roulement!$B$1,1,MOD(AF56+5,28)),"")</f>
        <v>0</v>
      </c>
      <c r="AG57" s="2">
        <f ca="1">IF(COUNTIF(B57:AF57,"J")&gt;0,COUNTIF(B57:AF57,"J"),"")</f>
        <v>13</v>
      </c>
    </row>
    <row r="58" spans="1:33" x14ac:dyDescent="0.2">
      <c r="A58" t="s">
        <v>1</v>
      </c>
      <c r="B58" s="1">
        <f ca="1">IFERROR(OFFSET(Roulement!$B$1,2,MOD(B56+5,42)),"")</f>
        <v>0</v>
      </c>
      <c r="C58" s="1">
        <f ca="1">IFERROR(OFFSET(Roulement!$B$1,2,MOD(C56+5,42)),"")</f>
        <v>0</v>
      </c>
      <c r="D58" s="1">
        <f ca="1">IFERROR(OFFSET(Roulement!$B$1,2,MOD(D56+5,42)),"")</f>
        <v>0</v>
      </c>
      <c r="E58" s="1">
        <f ca="1">IFERROR(OFFSET(Roulement!$B$1,2,MOD(E56+5,42)),"")</f>
        <v>0</v>
      </c>
      <c r="F58" s="1">
        <f ca="1">IFERROR(OFFSET(Roulement!$B$1,2,MOD(F56+5,42)),"")</f>
        <v>0</v>
      </c>
      <c r="G58" s="1">
        <f ca="1">IFERROR(OFFSET(Roulement!$B$1,2,MOD(G56+5,42)),"")</f>
        <v>0</v>
      </c>
      <c r="H58" s="1">
        <f ca="1">IFERROR(OFFSET(Roulement!$B$1,2,MOD(H56+5,42)),"")</f>
        <v>0</v>
      </c>
      <c r="I58" s="1">
        <f ca="1">IFERROR(OFFSET(Roulement!$B$1,2,MOD(I56+5,42)),"")</f>
        <v>0</v>
      </c>
      <c r="J58" s="1">
        <f ca="1">IFERROR(OFFSET(Roulement!$B$1,2,MOD(J56+5,42)),"")</f>
        <v>0</v>
      </c>
      <c r="K58" s="1">
        <f ca="1">IFERROR(OFFSET(Roulement!$B$1,2,MOD(K56+5,42)),"")</f>
        <v>0</v>
      </c>
      <c r="L58" s="1">
        <f ca="1">IFERROR(OFFSET(Roulement!$B$1,2,MOD(L56+5,42)),"")</f>
        <v>0</v>
      </c>
      <c r="M58" s="1">
        <f ca="1">IFERROR(OFFSET(Roulement!$B$1,2,MOD(M56+5,42)),"")</f>
        <v>0</v>
      </c>
      <c r="N58" s="1">
        <f ca="1">IFERROR(OFFSET(Roulement!$B$1,2,MOD(N56+5,42)),"")</f>
        <v>0</v>
      </c>
      <c r="O58" s="1">
        <f ca="1">IFERROR(OFFSET(Roulement!$B$1,2,MOD(O56+5,42)),"")</f>
        <v>0</v>
      </c>
      <c r="P58" s="1">
        <f ca="1">IFERROR(OFFSET(Roulement!$B$1,2,MOD(P56+5,42)),"")</f>
        <v>0</v>
      </c>
      <c r="Q58" s="1">
        <f ca="1">IFERROR(OFFSET(Roulement!$B$1,2,MOD(Q56+5,42)),"")</f>
        <v>0</v>
      </c>
      <c r="R58" s="1">
        <f ca="1">IFERROR(OFFSET(Roulement!$B$1,2,MOD(R56+5,42)),"")</f>
        <v>0</v>
      </c>
      <c r="S58" s="1">
        <f ca="1">IFERROR(OFFSET(Roulement!$B$1,2,MOD(S56+5,42)),"")</f>
        <v>0</v>
      </c>
      <c r="T58" s="1">
        <f ca="1">IFERROR(OFFSET(Roulement!$B$1,2,MOD(T56+5,42)),"")</f>
        <v>0</v>
      </c>
      <c r="U58" s="1">
        <f ca="1">IFERROR(OFFSET(Roulement!$B$1,2,MOD(U56+5,42)),"")</f>
        <v>0</v>
      </c>
      <c r="V58" s="1">
        <f ca="1">IFERROR(OFFSET(Roulement!$B$1,2,MOD(V56+5,42)),"")</f>
        <v>0</v>
      </c>
      <c r="W58" s="1">
        <f ca="1">IFERROR(OFFSET(Roulement!$B$1,2,MOD(W56+5,42)),"")</f>
        <v>0</v>
      </c>
      <c r="X58" s="1">
        <f ca="1">IFERROR(OFFSET(Roulement!$B$1,2,MOD(X56+5,42)),"")</f>
        <v>0</v>
      </c>
      <c r="Y58" s="1">
        <f ca="1">IFERROR(OFFSET(Roulement!$B$1,2,MOD(Y56+5,42)),"")</f>
        <v>0</v>
      </c>
      <c r="Z58" s="1">
        <f ca="1">IFERROR(OFFSET(Roulement!$B$1,2,MOD(Z56+5,42)),"")</f>
        <v>0</v>
      </c>
      <c r="AA58" s="1">
        <f ca="1">IFERROR(OFFSET(Roulement!$B$1,2,MOD(AA56+5,42)),"")</f>
        <v>0</v>
      </c>
      <c r="AB58" s="1">
        <f ca="1">IFERROR(OFFSET(Roulement!$B$1,2,MOD(AB56+5,42)),"")</f>
        <v>0</v>
      </c>
      <c r="AC58" s="1">
        <f ca="1">IFERROR(OFFSET(Roulement!$B$1,2,MOD(AC56+5,42)),"")</f>
        <v>0</v>
      </c>
      <c r="AD58" s="1">
        <f ca="1">IFERROR(OFFSET(Roulement!$B$1,2,MOD(AD56+5,42)),"")</f>
        <v>0</v>
      </c>
      <c r="AE58" s="1">
        <f ca="1">IFERROR(OFFSET(Roulement!$B$1,2,MOD(AE56+5,42)),"")</f>
        <v>0</v>
      </c>
      <c r="AF58" s="1">
        <f ca="1">IFERROR(OFFSET(Roulement!$B$1,2,MOD(AF56+5,42)),"")</f>
        <v>0</v>
      </c>
      <c r="AG58" s="2" t="str">
        <f t="shared" ref="AG58:AG60" ca="1" si="19">IF(COUNTIF(B58:AF58,"J")&gt;0,COUNTIF(B58:AF58,"J"),"")</f>
        <v/>
      </c>
    </row>
    <row r="59" spans="1:33" x14ac:dyDescent="0.2">
      <c r="A59" t="s">
        <v>2</v>
      </c>
      <c r="B59" s="1">
        <f ca="1">IFERROR(OFFSET(Roulement!$B$1,3,MOD(B56+5,42)),"")</f>
        <v>0</v>
      </c>
      <c r="C59" s="1">
        <f ca="1">IFERROR(OFFSET(Roulement!$B$1,3,MOD(C56+5,42)),"")</f>
        <v>0</v>
      </c>
      <c r="D59" s="1">
        <f ca="1">IFERROR(OFFSET(Roulement!$B$1,3,MOD(D56+5,42)),"")</f>
        <v>0</v>
      </c>
      <c r="E59" s="1">
        <f ca="1">IFERROR(OFFSET(Roulement!$B$1,3,MOD(E56+5,42)),"")</f>
        <v>0</v>
      </c>
      <c r="F59" s="1">
        <f ca="1">IFERROR(OFFSET(Roulement!$B$1,3,MOD(F56+5,42)),"")</f>
        <v>0</v>
      </c>
      <c r="G59" s="1">
        <f ca="1">IFERROR(OFFSET(Roulement!$B$1,3,MOD(G56+5,42)),"")</f>
        <v>0</v>
      </c>
      <c r="H59" s="1">
        <f ca="1">IFERROR(OFFSET(Roulement!$B$1,3,MOD(H56+5,42)),"")</f>
        <v>0</v>
      </c>
      <c r="I59" s="1">
        <f ca="1">IFERROR(OFFSET(Roulement!$B$1,3,MOD(I56+5,42)),"")</f>
        <v>0</v>
      </c>
      <c r="J59" s="1">
        <f ca="1">IFERROR(OFFSET(Roulement!$B$1,3,MOD(J56+5,42)),"")</f>
        <v>0</v>
      </c>
      <c r="K59" s="1">
        <f ca="1">IFERROR(OFFSET(Roulement!$B$1,3,MOD(K56+5,42)),"")</f>
        <v>0</v>
      </c>
      <c r="L59" s="1">
        <f ca="1">IFERROR(OFFSET(Roulement!$B$1,3,MOD(L56+5,42)),"")</f>
        <v>0</v>
      </c>
      <c r="M59" s="1">
        <f ca="1">IFERROR(OFFSET(Roulement!$B$1,3,MOD(M56+5,42)),"")</f>
        <v>0</v>
      </c>
      <c r="N59" s="1">
        <f ca="1">IFERROR(OFFSET(Roulement!$B$1,3,MOD(N56+5,42)),"")</f>
        <v>0</v>
      </c>
      <c r="O59" s="1">
        <f ca="1">IFERROR(OFFSET(Roulement!$B$1,3,MOD(O56+5,42)),"")</f>
        <v>0</v>
      </c>
      <c r="P59" s="1">
        <f ca="1">IFERROR(OFFSET(Roulement!$B$1,3,MOD(P56+5,42)),"")</f>
        <v>0</v>
      </c>
      <c r="Q59" s="1">
        <f ca="1">IFERROR(OFFSET(Roulement!$B$1,3,MOD(Q56+5,42)),"")</f>
        <v>0</v>
      </c>
      <c r="R59" s="1">
        <f ca="1">IFERROR(OFFSET(Roulement!$B$1,3,MOD(R56+5,42)),"")</f>
        <v>0</v>
      </c>
      <c r="S59" s="1">
        <f ca="1">IFERROR(OFFSET(Roulement!$B$1,3,MOD(S56+5,42)),"")</f>
        <v>0</v>
      </c>
      <c r="T59" s="1">
        <f ca="1">IFERROR(OFFSET(Roulement!$B$1,3,MOD(T56+5,42)),"")</f>
        <v>0</v>
      </c>
      <c r="U59" s="1">
        <f ca="1">IFERROR(OFFSET(Roulement!$B$1,3,MOD(U56+5,42)),"")</f>
        <v>0</v>
      </c>
      <c r="V59" s="1">
        <f ca="1">IFERROR(OFFSET(Roulement!$B$1,3,MOD(V56+5,42)),"")</f>
        <v>0</v>
      </c>
      <c r="W59" s="1">
        <f ca="1">IFERROR(OFFSET(Roulement!$B$1,3,MOD(W56+5,42)),"")</f>
        <v>0</v>
      </c>
      <c r="X59" s="1">
        <f ca="1">IFERROR(OFFSET(Roulement!$B$1,3,MOD(X56+5,42)),"")</f>
        <v>0</v>
      </c>
      <c r="Y59" s="1">
        <f ca="1">IFERROR(OFFSET(Roulement!$B$1,3,MOD(Y56+5,42)),"")</f>
        <v>0</v>
      </c>
      <c r="Z59" s="1">
        <f ca="1">IFERROR(OFFSET(Roulement!$B$1,3,MOD(Z56+5,42)),"")</f>
        <v>0</v>
      </c>
      <c r="AA59" s="1">
        <f ca="1">IFERROR(OFFSET(Roulement!$B$1,3,MOD(AA56+5,42)),"")</f>
        <v>0</v>
      </c>
      <c r="AB59" s="1">
        <f ca="1">IFERROR(OFFSET(Roulement!$B$1,3,MOD(AB56+5,42)),"")</f>
        <v>0</v>
      </c>
      <c r="AC59" s="1">
        <f ca="1">IFERROR(OFFSET(Roulement!$B$1,3,MOD(AC56+5,42)),"")</f>
        <v>0</v>
      </c>
      <c r="AD59" s="1">
        <f ca="1">IFERROR(OFFSET(Roulement!$B$1,3,MOD(AD56+5,42)),"")</f>
        <v>0</v>
      </c>
      <c r="AE59" s="1">
        <f ca="1">IFERROR(OFFSET(Roulement!$B$1,3,MOD(AE56+5,42)),"")</f>
        <v>0</v>
      </c>
      <c r="AF59" s="1">
        <f ca="1">IFERROR(OFFSET(Roulement!$B$1,3,MOD(AF56+5,42)),"")</f>
        <v>0</v>
      </c>
      <c r="AG59" s="2" t="str">
        <f t="shared" ca="1" si="19"/>
        <v/>
      </c>
    </row>
    <row r="60" spans="1:33" x14ac:dyDescent="0.2">
      <c r="A60" t="s">
        <v>3</v>
      </c>
      <c r="B60" s="1">
        <f ca="1">IFERROR(OFFSET(Roulement!$B$1,4,MOD(B56+5,42)),"")</f>
        <v>0</v>
      </c>
      <c r="C60" s="1">
        <f ca="1">IFERROR(OFFSET(Roulement!$B$1,4,MOD(C56+5,42)),"")</f>
        <v>0</v>
      </c>
      <c r="D60" s="1">
        <f ca="1">IFERROR(OFFSET(Roulement!$B$1,4,MOD(D56+5,42)),"")</f>
        <v>0</v>
      </c>
      <c r="E60" s="1">
        <f ca="1">IFERROR(OFFSET(Roulement!$B$1,4,MOD(E56+5,42)),"")</f>
        <v>0</v>
      </c>
      <c r="F60" s="1">
        <f ca="1">IFERROR(OFFSET(Roulement!$B$1,4,MOD(F56+5,42)),"")</f>
        <v>0</v>
      </c>
      <c r="G60" s="1">
        <f ca="1">IFERROR(OFFSET(Roulement!$B$1,4,MOD(G56+5,42)),"")</f>
        <v>0</v>
      </c>
      <c r="H60" s="1">
        <f ca="1">IFERROR(OFFSET(Roulement!$B$1,4,MOD(H56+5,42)),"")</f>
        <v>0</v>
      </c>
      <c r="I60" s="1">
        <f ca="1">IFERROR(OFFSET(Roulement!$B$1,4,MOD(I56+5,42)),"")</f>
        <v>0</v>
      </c>
      <c r="J60" s="1">
        <f ca="1">IFERROR(OFFSET(Roulement!$B$1,4,MOD(J56+5,42)),"")</f>
        <v>0</v>
      </c>
      <c r="K60" s="1">
        <f ca="1">IFERROR(OFFSET(Roulement!$B$1,4,MOD(K56+5,42)),"")</f>
        <v>0</v>
      </c>
      <c r="L60" s="1">
        <f ca="1">IFERROR(OFFSET(Roulement!$B$1,4,MOD(L56+5,42)),"")</f>
        <v>0</v>
      </c>
      <c r="M60" s="1">
        <f ca="1">IFERROR(OFFSET(Roulement!$B$1,4,MOD(M56+5,42)),"")</f>
        <v>0</v>
      </c>
      <c r="N60" s="1">
        <f ca="1">IFERROR(OFFSET(Roulement!$B$1,4,MOD(N56+5,42)),"")</f>
        <v>0</v>
      </c>
      <c r="O60" s="1">
        <f ca="1">IFERROR(OFFSET(Roulement!$B$1,4,MOD(O56+5,42)),"")</f>
        <v>0</v>
      </c>
      <c r="P60" s="1">
        <f ca="1">IFERROR(OFFSET(Roulement!$B$1,4,MOD(P56+5,42)),"")</f>
        <v>0</v>
      </c>
      <c r="Q60" s="1">
        <f ca="1">IFERROR(OFFSET(Roulement!$B$1,4,MOD(Q56+5,42)),"")</f>
        <v>0</v>
      </c>
      <c r="R60" s="1">
        <f ca="1">IFERROR(OFFSET(Roulement!$B$1,4,MOD(R56+5,42)),"")</f>
        <v>0</v>
      </c>
      <c r="S60" s="1">
        <f ca="1">IFERROR(OFFSET(Roulement!$B$1,4,MOD(S56+5,42)),"")</f>
        <v>0</v>
      </c>
      <c r="T60" s="1">
        <f ca="1">IFERROR(OFFSET(Roulement!$B$1,4,MOD(T56+5,42)),"")</f>
        <v>0</v>
      </c>
      <c r="U60" s="1">
        <f ca="1">IFERROR(OFFSET(Roulement!$B$1,4,MOD(U56+5,42)),"")</f>
        <v>0</v>
      </c>
      <c r="V60" s="1">
        <f ca="1">IFERROR(OFFSET(Roulement!$B$1,4,MOD(V56+5,42)),"")</f>
        <v>0</v>
      </c>
      <c r="W60" s="1">
        <f ca="1">IFERROR(OFFSET(Roulement!$B$1,4,MOD(W56+5,42)),"")</f>
        <v>0</v>
      </c>
      <c r="X60" s="1">
        <f ca="1">IFERROR(OFFSET(Roulement!$B$1,4,MOD(X56+5,42)),"")</f>
        <v>0</v>
      </c>
      <c r="Y60" s="1">
        <f ca="1">IFERROR(OFFSET(Roulement!$B$1,4,MOD(Y56+5,42)),"")</f>
        <v>0</v>
      </c>
      <c r="Z60" s="1">
        <f ca="1">IFERROR(OFFSET(Roulement!$B$1,4,MOD(Z56+5,42)),"")</f>
        <v>0</v>
      </c>
      <c r="AA60" s="1">
        <f ca="1">IFERROR(OFFSET(Roulement!$B$1,4,MOD(AA56+5,42)),"")</f>
        <v>0</v>
      </c>
      <c r="AB60" s="1">
        <f ca="1">IFERROR(OFFSET(Roulement!$B$1,4,MOD(AB56+5,42)),"")</f>
        <v>0</v>
      </c>
      <c r="AC60" s="1">
        <f ca="1">IFERROR(OFFSET(Roulement!$B$1,4,MOD(AC56+5,42)),"")</f>
        <v>0</v>
      </c>
      <c r="AD60" s="1">
        <f ca="1">IFERROR(OFFSET(Roulement!$B$1,4,MOD(AD56+5,42)),"")</f>
        <v>0</v>
      </c>
      <c r="AE60" s="1">
        <f ca="1">IFERROR(OFFSET(Roulement!$B$1,4,MOD(AE56+5,42)),"")</f>
        <v>0</v>
      </c>
      <c r="AF60" s="1">
        <f ca="1">IFERROR(OFFSET(Roulement!$B$1,4,MOD(AF56+5,42)),"")</f>
        <v>0</v>
      </c>
      <c r="AG60" s="2" t="str">
        <f t="shared" ca="1" si="19"/>
        <v/>
      </c>
    </row>
    <row r="62" spans="1:33" x14ac:dyDescent="0.2">
      <c r="A62" s="34">
        <f>DATE(an,11,1)</f>
        <v>45597</v>
      </c>
      <c r="B62" s="4">
        <f>A62</f>
        <v>45597</v>
      </c>
      <c r="C62" s="4">
        <f>B62+1</f>
        <v>45598</v>
      </c>
      <c r="D62" s="4">
        <f t="shared" ref="D62:AC62" si="20">C62+1</f>
        <v>45599</v>
      </c>
      <c r="E62" s="4">
        <f t="shared" si="20"/>
        <v>45600</v>
      </c>
      <c r="F62" s="4">
        <f t="shared" si="20"/>
        <v>45601</v>
      </c>
      <c r="G62" s="4">
        <f t="shared" si="20"/>
        <v>45602</v>
      </c>
      <c r="H62" s="4">
        <f t="shared" si="20"/>
        <v>45603</v>
      </c>
      <c r="I62" s="4">
        <f t="shared" si="20"/>
        <v>45604</v>
      </c>
      <c r="J62" s="4">
        <f t="shared" si="20"/>
        <v>45605</v>
      </c>
      <c r="K62" s="4">
        <f t="shared" si="20"/>
        <v>45606</v>
      </c>
      <c r="L62" s="4">
        <f t="shared" si="20"/>
        <v>45607</v>
      </c>
      <c r="M62" s="4">
        <f t="shared" si="20"/>
        <v>45608</v>
      </c>
      <c r="N62" s="4">
        <f t="shared" si="20"/>
        <v>45609</v>
      </c>
      <c r="O62" s="4">
        <f t="shared" si="20"/>
        <v>45610</v>
      </c>
      <c r="P62" s="4">
        <f t="shared" si="20"/>
        <v>45611</v>
      </c>
      <c r="Q62" s="4">
        <f t="shared" si="20"/>
        <v>45612</v>
      </c>
      <c r="R62" s="4">
        <f t="shared" si="20"/>
        <v>45613</v>
      </c>
      <c r="S62" s="4">
        <f t="shared" si="20"/>
        <v>45614</v>
      </c>
      <c r="T62" s="4">
        <f t="shared" si="20"/>
        <v>45615</v>
      </c>
      <c r="U62" s="4">
        <f t="shared" si="20"/>
        <v>45616</v>
      </c>
      <c r="V62" s="4">
        <f t="shared" si="20"/>
        <v>45617</v>
      </c>
      <c r="W62" s="4">
        <f t="shared" si="20"/>
        <v>45618</v>
      </c>
      <c r="X62" s="4">
        <f t="shared" si="20"/>
        <v>45619</v>
      </c>
      <c r="Y62" s="4">
        <f t="shared" si="20"/>
        <v>45620</v>
      </c>
      <c r="Z62" s="4">
        <f t="shared" si="20"/>
        <v>45621</v>
      </c>
      <c r="AA62" s="4">
        <f t="shared" si="20"/>
        <v>45622</v>
      </c>
      <c r="AB62" s="4">
        <f t="shared" si="20"/>
        <v>45623</v>
      </c>
      <c r="AC62" s="4">
        <f t="shared" si="20"/>
        <v>45624</v>
      </c>
      <c r="AD62" s="4">
        <f>IF(MONTH(AC62+1)=MONTH($B62),AC62+1,"")</f>
        <v>45625</v>
      </c>
      <c r="AE62" s="4">
        <f>IF(MONTH(AC62+2)=MONTH($B62),AC62+2,"")</f>
        <v>45626</v>
      </c>
      <c r="AF62" s="4" t="str">
        <f>IF(MONTH(AC62+3)=MONTH($B62),AC62+3,"")</f>
        <v/>
      </c>
    </row>
    <row r="63" spans="1:33" x14ac:dyDescent="0.2">
      <c r="A63" t="s">
        <v>0</v>
      </c>
      <c r="B63" s="1" t="str">
        <f ca="1">IFERROR(OFFSET(Roulement!$B$1,1,MOD(B62+5,28)),"")</f>
        <v>J</v>
      </c>
      <c r="C63" s="1" t="str">
        <f ca="1">IFERROR(OFFSET(Roulement!$B$1,1,MOD(C62+5,28)),"")</f>
        <v>J</v>
      </c>
      <c r="D63" s="1" t="str">
        <f ca="1">IFERROR(OFFSET(Roulement!$B$1,1,MOD(D62+5,28)),"")</f>
        <v>J</v>
      </c>
      <c r="E63" s="1" t="str">
        <f ca="1">IFERROR(OFFSET(Roulement!$B$1,1,MOD(E62+5,28)),"")</f>
        <v>J</v>
      </c>
      <c r="F63" s="1">
        <f ca="1">IFERROR(OFFSET(Roulement!$B$1,1,MOD(F62+5,28)),"")</f>
        <v>0</v>
      </c>
      <c r="G63" s="1">
        <f ca="1">IFERROR(OFFSET(Roulement!$B$1,1,MOD(G62+5,28)),"")</f>
        <v>0</v>
      </c>
      <c r="H63" s="1">
        <f ca="1">IFERROR(OFFSET(Roulement!$B$1,1,MOD(H62+5,28)),"")</f>
        <v>0</v>
      </c>
      <c r="I63" s="1">
        <f ca="1">IFERROR(OFFSET(Roulement!$B$1,1,MOD(I62+5,28)),"")</f>
        <v>0</v>
      </c>
      <c r="J63" s="1">
        <f ca="1">IFERROR(OFFSET(Roulement!$B$1,1,MOD(J62+5,28)),"")</f>
        <v>0</v>
      </c>
      <c r="K63" s="1">
        <f ca="1">IFERROR(OFFSET(Roulement!$B$1,1,MOD(K62+5,28)),"")</f>
        <v>0</v>
      </c>
      <c r="L63" s="1" t="str">
        <f ca="1">IFERROR(OFFSET(Roulement!$B$1,1,MOD(L62+5,28)),"")</f>
        <v>J</v>
      </c>
      <c r="M63" s="1" t="str">
        <f ca="1">IFERROR(OFFSET(Roulement!$B$1,1,MOD(M62+5,28)),"")</f>
        <v>J</v>
      </c>
      <c r="N63" s="1">
        <f ca="1">IFERROR(OFFSET(Roulement!$B$1,1,MOD(N62+5,28)),"")</f>
        <v>0</v>
      </c>
      <c r="O63" s="1">
        <f ca="1">IFERROR(OFFSET(Roulement!$B$1,1,MOD(O62+5,28)),"")</f>
        <v>0</v>
      </c>
      <c r="P63" s="1">
        <f ca="1">IFERROR(OFFSET(Roulement!$B$1,1,MOD(P62+5,28)),"")</f>
        <v>0</v>
      </c>
      <c r="Q63" s="1" t="str">
        <f ca="1">IFERROR(OFFSET(Roulement!$B$1,1,MOD(Q62+5,28)),"")</f>
        <v>J</v>
      </c>
      <c r="R63" s="1" t="str">
        <f ca="1">IFERROR(OFFSET(Roulement!$B$1,1,MOD(R62+5,28)),"")</f>
        <v>J</v>
      </c>
      <c r="S63" s="1" t="str">
        <f ca="1">IFERROR(OFFSET(Roulement!$B$1,1,MOD(S62+5,28)),"")</f>
        <v>J</v>
      </c>
      <c r="T63" s="1" t="str">
        <f ca="1">IFERROR(OFFSET(Roulement!$B$1,1,MOD(T62+5,28)),"")</f>
        <v>J</v>
      </c>
      <c r="U63" s="1">
        <f ca="1">IFERROR(OFFSET(Roulement!$B$1,1,MOD(U62+5,28)),"")</f>
        <v>0</v>
      </c>
      <c r="V63" s="1">
        <f ca="1">IFERROR(OFFSET(Roulement!$B$1,1,MOD(V62+5,28)),"")</f>
        <v>0</v>
      </c>
      <c r="W63" s="1">
        <f ca="1">IFERROR(OFFSET(Roulement!$B$1,1,MOD(W62+5,28)),"")</f>
        <v>0</v>
      </c>
      <c r="X63" s="1">
        <f ca="1">IFERROR(OFFSET(Roulement!$B$1,1,MOD(X62+5,28)),"")</f>
        <v>0</v>
      </c>
      <c r="Y63" s="1">
        <f ca="1">IFERROR(OFFSET(Roulement!$B$1,1,MOD(Y62+5,28)),"")</f>
        <v>0</v>
      </c>
      <c r="Z63" s="1" t="str">
        <f ca="1">IFERROR(OFFSET(Roulement!$B$1,1,MOD(Z62+5,28)),"")</f>
        <v>J</v>
      </c>
      <c r="AA63" s="1" t="str">
        <f ca="1">IFERROR(OFFSET(Roulement!$B$1,1,MOD(AA62+5,28)),"")</f>
        <v>J</v>
      </c>
      <c r="AB63" s="1">
        <f ca="1">IFERROR(OFFSET(Roulement!$B$1,1,MOD(AB62+5,28)),"")</f>
        <v>0</v>
      </c>
      <c r="AC63" s="1">
        <f ca="1">IFERROR(OFFSET(Roulement!$B$1,1,MOD(AC62+5,28)),"")</f>
        <v>0</v>
      </c>
      <c r="AD63" s="1" t="str">
        <f ca="1">IFERROR(OFFSET(Roulement!$B$1,1,MOD(AD62+5,28)),"")</f>
        <v>J</v>
      </c>
      <c r="AE63" s="1" t="str">
        <f ca="1">IFERROR(OFFSET(Roulement!$B$1,1,MOD(AE62+5,28)),"")</f>
        <v>J</v>
      </c>
      <c r="AF63" s="1" t="str">
        <f ca="1">IFERROR(OFFSET(Roulement!$B$1,1,MOD(AF62+5,28)),"")</f>
        <v/>
      </c>
      <c r="AG63" s="2">
        <f ca="1">IF(COUNTIF(B63:AF63,"J")&gt;0,COUNTIF(B63:AF63,"J"),"")</f>
        <v>14</v>
      </c>
    </row>
    <row r="64" spans="1:33" x14ac:dyDescent="0.2">
      <c r="A64" t="s">
        <v>1</v>
      </c>
      <c r="B64" s="1">
        <f ca="1">IFERROR(OFFSET(Roulement!$B$1,2,MOD(B62+5,42)),"")</f>
        <v>0</v>
      </c>
      <c r="C64" s="1">
        <f ca="1">IFERROR(OFFSET(Roulement!$B$1,2,MOD(C62+5,42)),"")</f>
        <v>0</v>
      </c>
      <c r="D64" s="1">
        <f ca="1">IFERROR(OFFSET(Roulement!$B$1,2,MOD(D62+5,42)),"")</f>
        <v>0</v>
      </c>
      <c r="E64" s="1">
        <f ca="1">IFERROR(OFFSET(Roulement!$B$1,2,MOD(E62+5,42)),"")</f>
        <v>0</v>
      </c>
      <c r="F64" s="1">
        <f ca="1">IFERROR(OFFSET(Roulement!$B$1,2,MOD(F62+5,42)),"")</f>
        <v>0</v>
      </c>
      <c r="G64" s="1">
        <f ca="1">IFERROR(OFFSET(Roulement!$B$1,2,MOD(G62+5,42)),"")</f>
        <v>0</v>
      </c>
      <c r="H64" s="1">
        <f ca="1">IFERROR(OFFSET(Roulement!$B$1,2,MOD(H62+5,42)),"")</f>
        <v>0</v>
      </c>
      <c r="I64" s="1">
        <f ca="1">IFERROR(OFFSET(Roulement!$B$1,2,MOD(I62+5,42)),"")</f>
        <v>0</v>
      </c>
      <c r="J64" s="1">
        <f ca="1">IFERROR(OFFSET(Roulement!$B$1,2,MOD(J62+5,42)),"")</f>
        <v>0</v>
      </c>
      <c r="K64" s="1">
        <f ca="1">IFERROR(OFFSET(Roulement!$B$1,2,MOD(K62+5,42)),"")</f>
        <v>0</v>
      </c>
      <c r="L64" s="1">
        <f ca="1">IFERROR(OFFSET(Roulement!$B$1,2,MOD(L62+5,42)),"")</f>
        <v>0</v>
      </c>
      <c r="M64" s="1">
        <f ca="1">IFERROR(OFFSET(Roulement!$B$1,2,MOD(M62+5,42)),"")</f>
        <v>0</v>
      </c>
      <c r="N64" s="1">
        <f ca="1">IFERROR(OFFSET(Roulement!$B$1,2,MOD(N62+5,42)),"")</f>
        <v>0</v>
      </c>
      <c r="O64" s="1">
        <f ca="1">IFERROR(OFFSET(Roulement!$B$1,2,MOD(O62+5,42)),"")</f>
        <v>0</v>
      </c>
      <c r="P64" s="1">
        <f ca="1">IFERROR(OFFSET(Roulement!$B$1,2,MOD(P62+5,42)),"")</f>
        <v>0</v>
      </c>
      <c r="Q64" s="1">
        <f ca="1">IFERROR(OFFSET(Roulement!$B$1,2,MOD(Q62+5,42)),"")</f>
        <v>0</v>
      </c>
      <c r="R64" s="1">
        <f ca="1">IFERROR(OFFSET(Roulement!$B$1,2,MOD(R62+5,42)),"")</f>
        <v>0</v>
      </c>
      <c r="S64" s="1">
        <f ca="1">IFERROR(OFFSET(Roulement!$B$1,2,MOD(S62+5,42)),"")</f>
        <v>0</v>
      </c>
      <c r="T64" s="1">
        <f ca="1">IFERROR(OFFSET(Roulement!$B$1,2,MOD(T62+5,42)),"")</f>
        <v>0</v>
      </c>
      <c r="U64" s="1">
        <f ca="1">IFERROR(OFFSET(Roulement!$B$1,2,MOD(U62+5,42)),"")</f>
        <v>0</v>
      </c>
      <c r="V64" s="1">
        <f ca="1">IFERROR(OFFSET(Roulement!$B$1,2,MOD(V62+5,42)),"")</f>
        <v>0</v>
      </c>
      <c r="W64" s="1">
        <f ca="1">IFERROR(OFFSET(Roulement!$B$1,2,MOD(W62+5,42)),"")</f>
        <v>0</v>
      </c>
      <c r="X64" s="1">
        <f ca="1">IFERROR(OFFSET(Roulement!$B$1,2,MOD(X62+5,42)),"")</f>
        <v>0</v>
      </c>
      <c r="Y64" s="1">
        <f ca="1">IFERROR(OFFSET(Roulement!$B$1,2,MOD(Y62+5,42)),"")</f>
        <v>0</v>
      </c>
      <c r="Z64" s="1">
        <f ca="1">IFERROR(OFFSET(Roulement!$B$1,2,MOD(Z62+5,42)),"")</f>
        <v>0</v>
      </c>
      <c r="AA64" s="1">
        <f ca="1">IFERROR(OFFSET(Roulement!$B$1,2,MOD(AA62+5,42)),"")</f>
        <v>0</v>
      </c>
      <c r="AB64" s="1">
        <f ca="1">IFERROR(OFFSET(Roulement!$B$1,2,MOD(AB62+5,42)),"")</f>
        <v>0</v>
      </c>
      <c r="AC64" s="1">
        <f ca="1">IFERROR(OFFSET(Roulement!$B$1,2,MOD(AC62+5,42)),"")</f>
        <v>0</v>
      </c>
      <c r="AD64" s="1">
        <f ca="1">IFERROR(OFFSET(Roulement!$B$1,2,MOD(AD62+5,42)),"")</f>
        <v>0</v>
      </c>
      <c r="AE64" s="1">
        <f ca="1">IFERROR(OFFSET(Roulement!$B$1,2,MOD(AE62+5,42)),"")</f>
        <v>0</v>
      </c>
      <c r="AF64" s="1" t="str">
        <f ca="1">IFERROR(OFFSET(Roulement!$B$1,2,MOD(AF62+5,42)),"")</f>
        <v/>
      </c>
      <c r="AG64" s="2" t="str">
        <f t="shared" ref="AG64:AG66" ca="1" si="21">IF(COUNTIF(B64:AF64,"J")&gt;0,COUNTIF(B64:AF64,"J"),"")</f>
        <v/>
      </c>
    </row>
    <row r="65" spans="1:33" x14ac:dyDescent="0.2">
      <c r="A65" t="s">
        <v>2</v>
      </c>
      <c r="B65" s="1">
        <f ca="1">IFERROR(OFFSET(Roulement!$B$1,3,MOD(B62+5,42)),"")</f>
        <v>0</v>
      </c>
      <c r="C65" s="1">
        <f ca="1">IFERROR(OFFSET(Roulement!$B$1,3,MOD(C62+5,42)),"")</f>
        <v>0</v>
      </c>
      <c r="D65" s="1">
        <f ca="1">IFERROR(OFFSET(Roulement!$B$1,3,MOD(D62+5,42)),"")</f>
        <v>0</v>
      </c>
      <c r="E65" s="1">
        <f ca="1">IFERROR(OFFSET(Roulement!$B$1,3,MOD(E62+5,42)),"")</f>
        <v>0</v>
      </c>
      <c r="F65" s="1">
        <f ca="1">IFERROR(OFFSET(Roulement!$B$1,3,MOD(F62+5,42)),"")</f>
        <v>0</v>
      </c>
      <c r="G65" s="1">
        <f ca="1">IFERROR(OFFSET(Roulement!$B$1,3,MOD(G62+5,42)),"")</f>
        <v>0</v>
      </c>
      <c r="H65" s="1">
        <f ca="1">IFERROR(OFFSET(Roulement!$B$1,3,MOD(H62+5,42)),"")</f>
        <v>0</v>
      </c>
      <c r="I65" s="1">
        <f ca="1">IFERROR(OFFSET(Roulement!$B$1,3,MOD(I62+5,42)),"")</f>
        <v>0</v>
      </c>
      <c r="J65" s="1">
        <f ca="1">IFERROR(OFFSET(Roulement!$B$1,3,MOD(J62+5,42)),"")</f>
        <v>0</v>
      </c>
      <c r="K65" s="1">
        <f ca="1">IFERROR(OFFSET(Roulement!$B$1,3,MOD(K62+5,42)),"")</f>
        <v>0</v>
      </c>
      <c r="L65" s="1">
        <f ca="1">IFERROR(OFFSET(Roulement!$B$1,3,MOD(L62+5,42)),"")</f>
        <v>0</v>
      </c>
      <c r="M65" s="1">
        <f ca="1">IFERROR(OFFSET(Roulement!$B$1,3,MOD(M62+5,42)),"")</f>
        <v>0</v>
      </c>
      <c r="N65" s="1">
        <f ca="1">IFERROR(OFFSET(Roulement!$B$1,3,MOD(N62+5,42)),"")</f>
        <v>0</v>
      </c>
      <c r="O65" s="1">
        <f ca="1">IFERROR(OFFSET(Roulement!$B$1,3,MOD(O62+5,42)),"")</f>
        <v>0</v>
      </c>
      <c r="P65" s="1">
        <f ca="1">IFERROR(OFFSET(Roulement!$B$1,3,MOD(P62+5,42)),"")</f>
        <v>0</v>
      </c>
      <c r="Q65" s="1">
        <f ca="1">IFERROR(OFFSET(Roulement!$B$1,3,MOD(Q62+5,42)),"")</f>
        <v>0</v>
      </c>
      <c r="R65" s="1">
        <f ca="1">IFERROR(OFFSET(Roulement!$B$1,3,MOD(R62+5,42)),"")</f>
        <v>0</v>
      </c>
      <c r="S65" s="1">
        <f ca="1">IFERROR(OFFSET(Roulement!$B$1,3,MOD(S62+5,42)),"")</f>
        <v>0</v>
      </c>
      <c r="T65" s="1">
        <f ca="1">IFERROR(OFFSET(Roulement!$B$1,3,MOD(T62+5,42)),"")</f>
        <v>0</v>
      </c>
      <c r="U65" s="1">
        <f ca="1">IFERROR(OFFSET(Roulement!$B$1,3,MOD(U62+5,42)),"")</f>
        <v>0</v>
      </c>
      <c r="V65" s="1">
        <f ca="1">IFERROR(OFFSET(Roulement!$B$1,3,MOD(V62+5,42)),"")</f>
        <v>0</v>
      </c>
      <c r="W65" s="1">
        <f ca="1">IFERROR(OFFSET(Roulement!$B$1,3,MOD(W62+5,42)),"")</f>
        <v>0</v>
      </c>
      <c r="X65" s="1">
        <f ca="1">IFERROR(OFFSET(Roulement!$B$1,3,MOD(X62+5,42)),"")</f>
        <v>0</v>
      </c>
      <c r="Y65" s="1">
        <f ca="1">IFERROR(OFFSET(Roulement!$B$1,3,MOD(Y62+5,42)),"")</f>
        <v>0</v>
      </c>
      <c r="Z65" s="1">
        <f ca="1">IFERROR(OFFSET(Roulement!$B$1,3,MOD(Z62+5,42)),"")</f>
        <v>0</v>
      </c>
      <c r="AA65" s="1">
        <f ca="1">IFERROR(OFFSET(Roulement!$B$1,3,MOD(AA62+5,42)),"")</f>
        <v>0</v>
      </c>
      <c r="AB65" s="1">
        <f ca="1">IFERROR(OFFSET(Roulement!$B$1,3,MOD(AB62+5,42)),"")</f>
        <v>0</v>
      </c>
      <c r="AC65" s="1">
        <f ca="1">IFERROR(OFFSET(Roulement!$B$1,3,MOD(AC62+5,42)),"")</f>
        <v>0</v>
      </c>
      <c r="AD65" s="1">
        <f ca="1">IFERROR(OFFSET(Roulement!$B$1,3,MOD(AD62+5,42)),"")</f>
        <v>0</v>
      </c>
      <c r="AE65" s="1">
        <f ca="1">IFERROR(OFFSET(Roulement!$B$1,3,MOD(AE62+5,42)),"")</f>
        <v>0</v>
      </c>
      <c r="AF65" s="1" t="str">
        <f ca="1">IFERROR(OFFSET(Roulement!$B$1,3,MOD(AF62+5,42)),"")</f>
        <v/>
      </c>
      <c r="AG65" s="2" t="str">
        <f t="shared" ca="1" si="21"/>
        <v/>
      </c>
    </row>
    <row r="66" spans="1:33" x14ac:dyDescent="0.2">
      <c r="A66" t="s">
        <v>3</v>
      </c>
      <c r="B66" s="1">
        <f ca="1">IFERROR(OFFSET(Roulement!$B$1,4,MOD(B62+5,42)),"")</f>
        <v>0</v>
      </c>
      <c r="C66" s="1">
        <f ca="1">IFERROR(OFFSET(Roulement!$B$1,4,MOD(C62+5,42)),"")</f>
        <v>0</v>
      </c>
      <c r="D66" s="1">
        <f ca="1">IFERROR(OFFSET(Roulement!$B$1,4,MOD(D62+5,42)),"")</f>
        <v>0</v>
      </c>
      <c r="E66" s="1">
        <f ca="1">IFERROR(OFFSET(Roulement!$B$1,4,MOD(E62+5,42)),"")</f>
        <v>0</v>
      </c>
      <c r="F66" s="1">
        <f ca="1">IFERROR(OFFSET(Roulement!$B$1,4,MOD(F62+5,42)),"")</f>
        <v>0</v>
      </c>
      <c r="G66" s="1">
        <f ca="1">IFERROR(OFFSET(Roulement!$B$1,4,MOD(G62+5,42)),"")</f>
        <v>0</v>
      </c>
      <c r="H66" s="1">
        <f ca="1">IFERROR(OFFSET(Roulement!$B$1,4,MOD(H62+5,42)),"")</f>
        <v>0</v>
      </c>
      <c r="I66" s="1">
        <f ca="1">IFERROR(OFFSET(Roulement!$B$1,4,MOD(I62+5,42)),"")</f>
        <v>0</v>
      </c>
      <c r="J66" s="1">
        <f ca="1">IFERROR(OFFSET(Roulement!$B$1,4,MOD(J62+5,42)),"")</f>
        <v>0</v>
      </c>
      <c r="K66" s="1">
        <f ca="1">IFERROR(OFFSET(Roulement!$B$1,4,MOD(K62+5,42)),"")</f>
        <v>0</v>
      </c>
      <c r="L66" s="1">
        <f ca="1">IFERROR(OFFSET(Roulement!$B$1,4,MOD(L62+5,42)),"")</f>
        <v>0</v>
      </c>
      <c r="M66" s="1">
        <f ca="1">IFERROR(OFFSET(Roulement!$B$1,4,MOD(M62+5,42)),"")</f>
        <v>0</v>
      </c>
      <c r="N66" s="1">
        <f ca="1">IFERROR(OFFSET(Roulement!$B$1,4,MOD(N62+5,42)),"")</f>
        <v>0</v>
      </c>
      <c r="O66" s="1">
        <f ca="1">IFERROR(OFFSET(Roulement!$B$1,4,MOD(O62+5,42)),"")</f>
        <v>0</v>
      </c>
      <c r="P66" s="1">
        <f ca="1">IFERROR(OFFSET(Roulement!$B$1,4,MOD(P62+5,42)),"")</f>
        <v>0</v>
      </c>
      <c r="Q66" s="1">
        <f ca="1">IFERROR(OFFSET(Roulement!$B$1,4,MOD(Q62+5,42)),"")</f>
        <v>0</v>
      </c>
      <c r="R66" s="1">
        <f ca="1">IFERROR(OFFSET(Roulement!$B$1,4,MOD(R62+5,42)),"")</f>
        <v>0</v>
      </c>
      <c r="S66" s="1">
        <f ca="1">IFERROR(OFFSET(Roulement!$B$1,4,MOD(S62+5,42)),"")</f>
        <v>0</v>
      </c>
      <c r="T66" s="1">
        <f ca="1">IFERROR(OFFSET(Roulement!$B$1,4,MOD(T62+5,42)),"")</f>
        <v>0</v>
      </c>
      <c r="U66" s="1">
        <f ca="1">IFERROR(OFFSET(Roulement!$B$1,4,MOD(U62+5,42)),"")</f>
        <v>0</v>
      </c>
      <c r="V66" s="1">
        <f ca="1">IFERROR(OFFSET(Roulement!$B$1,4,MOD(V62+5,42)),"")</f>
        <v>0</v>
      </c>
      <c r="W66" s="1">
        <f ca="1">IFERROR(OFFSET(Roulement!$B$1,4,MOD(W62+5,42)),"")</f>
        <v>0</v>
      </c>
      <c r="X66" s="1">
        <f ca="1">IFERROR(OFFSET(Roulement!$B$1,4,MOD(X62+5,42)),"")</f>
        <v>0</v>
      </c>
      <c r="Y66" s="1">
        <f ca="1">IFERROR(OFFSET(Roulement!$B$1,4,MOD(Y62+5,42)),"")</f>
        <v>0</v>
      </c>
      <c r="Z66" s="1">
        <f ca="1">IFERROR(OFFSET(Roulement!$B$1,4,MOD(Z62+5,42)),"")</f>
        <v>0</v>
      </c>
      <c r="AA66" s="1">
        <f ca="1">IFERROR(OFFSET(Roulement!$B$1,4,MOD(AA62+5,42)),"")</f>
        <v>0</v>
      </c>
      <c r="AB66" s="1">
        <f ca="1">IFERROR(OFFSET(Roulement!$B$1,4,MOD(AB62+5,42)),"")</f>
        <v>0</v>
      </c>
      <c r="AC66" s="1">
        <f ca="1">IFERROR(OFFSET(Roulement!$B$1,4,MOD(AC62+5,42)),"")</f>
        <v>0</v>
      </c>
      <c r="AD66" s="1">
        <f ca="1">IFERROR(OFFSET(Roulement!$B$1,4,MOD(AD62+5,42)),"")</f>
        <v>0</v>
      </c>
      <c r="AE66" s="1">
        <f ca="1">IFERROR(OFFSET(Roulement!$B$1,4,MOD(AE62+5,42)),"")</f>
        <v>0</v>
      </c>
      <c r="AF66" s="1" t="str">
        <f ca="1">IFERROR(OFFSET(Roulement!$B$1,4,MOD(AF62+5,42)),"")</f>
        <v/>
      </c>
      <c r="AG66" s="2" t="str">
        <f t="shared" ca="1" si="21"/>
        <v/>
      </c>
    </row>
    <row r="68" spans="1:33" x14ac:dyDescent="0.2">
      <c r="A68" s="34">
        <f>DATE(an,12,1)</f>
        <v>45627</v>
      </c>
      <c r="B68" s="4">
        <f>A68</f>
        <v>45627</v>
      </c>
      <c r="C68" s="4">
        <f>B68+1</f>
        <v>45628</v>
      </c>
      <c r="D68" s="4">
        <f t="shared" ref="D68:AC68" si="22">C68+1</f>
        <v>45629</v>
      </c>
      <c r="E68" s="4">
        <f t="shared" si="22"/>
        <v>45630</v>
      </c>
      <c r="F68" s="4">
        <f t="shared" si="22"/>
        <v>45631</v>
      </c>
      <c r="G68" s="4">
        <f t="shared" si="22"/>
        <v>45632</v>
      </c>
      <c r="H68" s="4">
        <f t="shared" si="22"/>
        <v>45633</v>
      </c>
      <c r="I68" s="4">
        <f t="shared" si="22"/>
        <v>45634</v>
      </c>
      <c r="J68" s="4">
        <f t="shared" si="22"/>
        <v>45635</v>
      </c>
      <c r="K68" s="4">
        <f t="shared" si="22"/>
        <v>45636</v>
      </c>
      <c r="L68" s="4">
        <f t="shared" si="22"/>
        <v>45637</v>
      </c>
      <c r="M68" s="4">
        <f t="shared" si="22"/>
        <v>45638</v>
      </c>
      <c r="N68" s="4">
        <f t="shared" si="22"/>
        <v>45639</v>
      </c>
      <c r="O68" s="4">
        <f t="shared" si="22"/>
        <v>45640</v>
      </c>
      <c r="P68" s="4">
        <f t="shared" si="22"/>
        <v>45641</v>
      </c>
      <c r="Q68" s="4">
        <f t="shared" si="22"/>
        <v>45642</v>
      </c>
      <c r="R68" s="4">
        <f t="shared" si="22"/>
        <v>45643</v>
      </c>
      <c r="S68" s="4">
        <f t="shared" si="22"/>
        <v>45644</v>
      </c>
      <c r="T68" s="4">
        <f t="shared" si="22"/>
        <v>45645</v>
      </c>
      <c r="U68" s="4">
        <f t="shared" si="22"/>
        <v>45646</v>
      </c>
      <c r="V68" s="4">
        <f t="shared" si="22"/>
        <v>45647</v>
      </c>
      <c r="W68" s="4">
        <f t="shared" si="22"/>
        <v>45648</v>
      </c>
      <c r="X68" s="4">
        <f t="shared" si="22"/>
        <v>45649</v>
      </c>
      <c r="Y68" s="4">
        <f t="shared" si="22"/>
        <v>45650</v>
      </c>
      <c r="Z68" s="4">
        <f t="shared" si="22"/>
        <v>45651</v>
      </c>
      <c r="AA68" s="4">
        <f t="shared" si="22"/>
        <v>45652</v>
      </c>
      <c r="AB68" s="4">
        <f t="shared" si="22"/>
        <v>45653</v>
      </c>
      <c r="AC68" s="4">
        <f t="shared" si="22"/>
        <v>45654</v>
      </c>
      <c r="AD68" s="4">
        <f>IF(MONTH(AC68+1)=MONTH($B68),AC68+1,"")</f>
        <v>45655</v>
      </c>
      <c r="AE68" s="4">
        <f>IF(MONTH(AC68+2)=MONTH($B68),AC68+2,"")</f>
        <v>45656</v>
      </c>
      <c r="AF68" s="4">
        <f>IF(MONTH(AC68+3)=MONTH($B68),AC68+3,"")</f>
        <v>45657</v>
      </c>
    </row>
    <row r="69" spans="1:33" x14ac:dyDescent="0.2">
      <c r="A69" t="s">
        <v>0</v>
      </c>
      <c r="B69" s="1" t="str">
        <f ca="1">IFERROR(OFFSET(Roulement!$B$1,1,MOD(B68+5,28)),"")</f>
        <v>J</v>
      </c>
      <c r="C69" s="1" t="str">
        <f ca="1">IFERROR(OFFSET(Roulement!$B$1,1,MOD(C68+5,28)),"")</f>
        <v>J</v>
      </c>
      <c r="D69" s="1">
        <f ca="1">IFERROR(OFFSET(Roulement!$B$1,1,MOD(D68+5,28)),"")</f>
        <v>0</v>
      </c>
      <c r="E69" s="1">
        <f ca="1">IFERROR(OFFSET(Roulement!$B$1,1,MOD(E68+5,28)),"")</f>
        <v>0</v>
      </c>
      <c r="F69" s="1">
        <f ca="1">IFERROR(OFFSET(Roulement!$B$1,1,MOD(F68+5,28)),"")</f>
        <v>0</v>
      </c>
      <c r="G69" s="1">
        <f ca="1">IFERROR(OFFSET(Roulement!$B$1,1,MOD(G68+5,28)),"")</f>
        <v>0</v>
      </c>
      <c r="H69" s="1">
        <f ca="1">IFERROR(OFFSET(Roulement!$B$1,1,MOD(H68+5,28)),"")</f>
        <v>0</v>
      </c>
      <c r="I69" s="1">
        <f ca="1">IFERROR(OFFSET(Roulement!$B$1,1,MOD(I68+5,28)),"")</f>
        <v>0</v>
      </c>
      <c r="J69" s="1" t="str">
        <f ca="1">IFERROR(OFFSET(Roulement!$B$1,1,MOD(J68+5,28)),"")</f>
        <v>J</v>
      </c>
      <c r="K69" s="1" t="str">
        <f ca="1">IFERROR(OFFSET(Roulement!$B$1,1,MOD(K68+5,28)),"")</f>
        <v>J</v>
      </c>
      <c r="L69" s="1">
        <f ca="1">IFERROR(OFFSET(Roulement!$B$1,1,MOD(L68+5,28)),"")</f>
        <v>0</v>
      </c>
      <c r="M69" s="1">
        <f ca="1">IFERROR(OFFSET(Roulement!$B$1,1,MOD(M68+5,28)),"")</f>
        <v>0</v>
      </c>
      <c r="N69" s="1">
        <f ca="1">IFERROR(OFFSET(Roulement!$B$1,1,MOD(N68+5,28)),"")</f>
        <v>0</v>
      </c>
      <c r="O69" s="1" t="str">
        <f ca="1">IFERROR(OFFSET(Roulement!$B$1,1,MOD(O68+5,28)),"")</f>
        <v>J</v>
      </c>
      <c r="P69" s="1" t="str">
        <f ca="1">IFERROR(OFFSET(Roulement!$B$1,1,MOD(P68+5,28)),"")</f>
        <v>J</v>
      </c>
      <c r="Q69" s="1" t="str">
        <f ca="1">IFERROR(OFFSET(Roulement!$B$1,1,MOD(Q68+5,28)),"")</f>
        <v>J</v>
      </c>
      <c r="R69" s="1" t="str">
        <f ca="1">IFERROR(OFFSET(Roulement!$B$1,1,MOD(R68+5,28)),"")</f>
        <v>J</v>
      </c>
      <c r="S69" s="1">
        <f ca="1">IFERROR(OFFSET(Roulement!$B$1,1,MOD(S68+5,28)),"")</f>
        <v>0</v>
      </c>
      <c r="T69" s="1">
        <f ca="1">IFERROR(OFFSET(Roulement!$B$1,1,MOD(T68+5,28)),"")</f>
        <v>0</v>
      </c>
      <c r="U69" s="1">
        <f ca="1">IFERROR(OFFSET(Roulement!$B$1,1,MOD(U68+5,28)),"")</f>
        <v>0</v>
      </c>
      <c r="V69" s="1">
        <f ca="1">IFERROR(OFFSET(Roulement!$B$1,1,MOD(V68+5,28)),"")</f>
        <v>0</v>
      </c>
      <c r="W69" s="1">
        <f ca="1">IFERROR(OFFSET(Roulement!$B$1,1,MOD(W68+5,28)),"")</f>
        <v>0</v>
      </c>
      <c r="X69" s="1" t="str">
        <f ca="1">IFERROR(OFFSET(Roulement!$B$1,1,MOD(X68+5,28)),"")</f>
        <v>J</v>
      </c>
      <c r="Y69" s="1" t="str">
        <f ca="1">IFERROR(OFFSET(Roulement!$B$1,1,MOD(Y68+5,28)),"")</f>
        <v>J</v>
      </c>
      <c r="Z69" s="1">
        <f ca="1">IFERROR(OFFSET(Roulement!$B$1,1,MOD(Z68+5,28)),"")</f>
        <v>0</v>
      </c>
      <c r="AA69" s="1">
        <f ca="1">IFERROR(OFFSET(Roulement!$B$1,1,MOD(AA68+5,28)),"")</f>
        <v>0</v>
      </c>
      <c r="AB69" s="1" t="str">
        <f ca="1">IFERROR(OFFSET(Roulement!$B$1,1,MOD(AB68+5,28)),"")</f>
        <v>J</v>
      </c>
      <c r="AC69" s="1" t="str">
        <f ca="1">IFERROR(OFFSET(Roulement!$B$1,1,MOD(AC68+5,28)),"")</f>
        <v>J</v>
      </c>
      <c r="AD69" s="1" t="str">
        <f ca="1">IFERROR(OFFSET(Roulement!$B$1,1,MOD(AD68+5,28)),"")</f>
        <v>J</v>
      </c>
      <c r="AE69" s="1" t="str">
        <f ca="1">IFERROR(OFFSET(Roulement!$B$1,1,MOD(AE68+5,28)),"")</f>
        <v>J</v>
      </c>
      <c r="AF69" s="1">
        <f ca="1">IFERROR(OFFSET(Roulement!$B$1,1,MOD(AF68+5,28)),"")</f>
        <v>0</v>
      </c>
      <c r="AG69" s="2">
        <f ca="1">IF(COUNTIF(B69:AF69,"J")&gt;0,COUNTIF(B69:AF69,"J"),"")</f>
        <v>14</v>
      </c>
    </row>
    <row r="70" spans="1:33" x14ac:dyDescent="0.2">
      <c r="A70" t="s">
        <v>1</v>
      </c>
      <c r="B70" s="1">
        <f ca="1">IFERROR(OFFSET(Roulement!$B$1,2,MOD(B68+5,42)),"")</f>
        <v>0</v>
      </c>
      <c r="C70" s="1">
        <f ca="1">IFERROR(OFFSET(Roulement!$B$1,2,MOD(C68+5,42)),"")</f>
        <v>0</v>
      </c>
      <c r="D70" s="1">
        <f ca="1">IFERROR(OFFSET(Roulement!$B$1,2,MOD(D68+5,42)),"")</f>
        <v>0</v>
      </c>
      <c r="E70" s="1">
        <f ca="1">IFERROR(OFFSET(Roulement!$B$1,2,MOD(E68+5,42)),"")</f>
        <v>0</v>
      </c>
      <c r="F70" s="1">
        <f ca="1">IFERROR(OFFSET(Roulement!$B$1,2,MOD(F68+5,42)),"")</f>
        <v>0</v>
      </c>
      <c r="G70" s="1">
        <f ca="1">IFERROR(OFFSET(Roulement!$B$1,2,MOD(G68+5,42)),"")</f>
        <v>0</v>
      </c>
      <c r="H70" s="1">
        <f ca="1">IFERROR(OFFSET(Roulement!$B$1,2,MOD(H68+5,42)),"")</f>
        <v>0</v>
      </c>
      <c r="I70" s="1">
        <f ca="1">IFERROR(OFFSET(Roulement!$B$1,2,MOD(I68+5,42)),"")</f>
        <v>0</v>
      </c>
      <c r="J70" s="1">
        <f ca="1">IFERROR(OFFSET(Roulement!$B$1,2,MOD(J68+5,42)),"")</f>
        <v>0</v>
      </c>
      <c r="K70" s="1">
        <f ca="1">IFERROR(OFFSET(Roulement!$B$1,2,MOD(K68+5,42)),"")</f>
        <v>0</v>
      </c>
      <c r="L70" s="1">
        <f ca="1">IFERROR(OFFSET(Roulement!$B$1,2,MOD(L68+5,42)),"")</f>
        <v>0</v>
      </c>
      <c r="M70" s="1">
        <f ca="1">IFERROR(OFFSET(Roulement!$B$1,2,MOD(M68+5,42)),"")</f>
        <v>0</v>
      </c>
      <c r="N70" s="1">
        <f ca="1">IFERROR(OFFSET(Roulement!$B$1,2,MOD(N68+5,42)),"")</f>
        <v>0</v>
      </c>
      <c r="O70" s="1">
        <f ca="1">IFERROR(OFFSET(Roulement!$B$1,2,MOD(O68+5,42)),"")</f>
        <v>0</v>
      </c>
      <c r="P70" s="1">
        <f ca="1">IFERROR(OFFSET(Roulement!$B$1,2,MOD(P68+5,42)),"")</f>
        <v>0</v>
      </c>
      <c r="Q70" s="1">
        <f ca="1">IFERROR(OFFSET(Roulement!$B$1,2,MOD(Q68+5,42)),"")</f>
        <v>0</v>
      </c>
      <c r="R70" s="1">
        <f ca="1">IFERROR(OFFSET(Roulement!$B$1,2,MOD(R68+5,42)),"")</f>
        <v>0</v>
      </c>
      <c r="S70" s="1">
        <f ca="1">IFERROR(OFFSET(Roulement!$B$1,2,MOD(S68+5,42)),"")</f>
        <v>0</v>
      </c>
      <c r="T70" s="1">
        <f ca="1">IFERROR(OFFSET(Roulement!$B$1,2,MOD(T68+5,42)),"")</f>
        <v>0</v>
      </c>
      <c r="U70" s="1">
        <f ca="1">IFERROR(OFFSET(Roulement!$B$1,2,MOD(U68+5,42)),"")</f>
        <v>0</v>
      </c>
      <c r="V70" s="1">
        <f ca="1">IFERROR(OFFSET(Roulement!$B$1,2,MOD(V68+5,42)),"")</f>
        <v>0</v>
      </c>
      <c r="W70" s="1">
        <f ca="1">IFERROR(OFFSET(Roulement!$B$1,2,MOD(W68+5,42)),"")</f>
        <v>0</v>
      </c>
      <c r="X70" s="1">
        <f ca="1">IFERROR(OFFSET(Roulement!$B$1,2,MOD(X68+5,42)),"")</f>
        <v>0</v>
      </c>
      <c r="Y70" s="1">
        <f ca="1">IFERROR(OFFSET(Roulement!$B$1,2,MOD(Y68+5,42)),"")</f>
        <v>0</v>
      </c>
      <c r="Z70" s="1">
        <f ca="1">IFERROR(OFFSET(Roulement!$B$1,2,MOD(Z68+5,42)),"")</f>
        <v>0</v>
      </c>
      <c r="AA70" s="1">
        <f ca="1">IFERROR(OFFSET(Roulement!$B$1,2,MOD(AA68+5,42)),"")</f>
        <v>0</v>
      </c>
      <c r="AB70" s="1">
        <f ca="1">IFERROR(OFFSET(Roulement!$B$1,2,MOD(AB68+5,42)),"")</f>
        <v>0</v>
      </c>
      <c r="AC70" s="1">
        <f ca="1">IFERROR(OFFSET(Roulement!$B$1,2,MOD(AC68+5,42)),"")</f>
        <v>0</v>
      </c>
      <c r="AD70" s="1">
        <f ca="1">IFERROR(OFFSET(Roulement!$B$1,2,MOD(AD68+5,42)),"")</f>
        <v>0</v>
      </c>
      <c r="AE70" s="1">
        <f ca="1">IFERROR(OFFSET(Roulement!$B$1,2,MOD(AE68+5,42)),"")</f>
        <v>0</v>
      </c>
      <c r="AF70" s="1">
        <f ca="1">IFERROR(OFFSET(Roulement!$B$1,2,MOD(AF68+5,42)),"")</f>
        <v>0</v>
      </c>
      <c r="AG70" s="2" t="str">
        <f t="shared" ref="AG70:AG72" ca="1" si="23">IF(COUNTIF(B70:AF70,"J")&gt;0,COUNTIF(B70:AF70,"J"),"")</f>
        <v/>
      </c>
    </row>
    <row r="71" spans="1:33" x14ac:dyDescent="0.2">
      <c r="A71" t="s">
        <v>2</v>
      </c>
      <c r="B71" s="1">
        <f ca="1">IFERROR(OFFSET(Roulement!$B$1,3,MOD(B68+5,42)),"")</f>
        <v>0</v>
      </c>
      <c r="C71" s="1">
        <f ca="1">IFERROR(OFFSET(Roulement!$B$1,3,MOD(C68+5,42)),"")</f>
        <v>0</v>
      </c>
      <c r="D71" s="1">
        <f ca="1">IFERROR(OFFSET(Roulement!$B$1,3,MOD(D68+5,42)),"")</f>
        <v>0</v>
      </c>
      <c r="E71" s="1">
        <f ca="1">IFERROR(OFFSET(Roulement!$B$1,3,MOD(E68+5,42)),"")</f>
        <v>0</v>
      </c>
      <c r="F71" s="1">
        <f ca="1">IFERROR(OFFSET(Roulement!$B$1,3,MOD(F68+5,42)),"")</f>
        <v>0</v>
      </c>
      <c r="G71" s="1">
        <f ca="1">IFERROR(OFFSET(Roulement!$B$1,3,MOD(G68+5,42)),"")</f>
        <v>0</v>
      </c>
      <c r="H71" s="1">
        <f ca="1">IFERROR(OFFSET(Roulement!$B$1,3,MOD(H68+5,42)),"")</f>
        <v>0</v>
      </c>
      <c r="I71" s="1">
        <f ca="1">IFERROR(OFFSET(Roulement!$B$1,3,MOD(I68+5,42)),"")</f>
        <v>0</v>
      </c>
      <c r="J71" s="1">
        <f ca="1">IFERROR(OFFSET(Roulement!$B$1,3,MOD(J68+5,42)),"")</f>
        <v>0</v>
      </c>
      <c r="K71" s="1">
        <f ca="1">IFERROR(OFFSET(Roulement!$B$1,3,MOD(K68+5,42)),"")</f>
        <v>0</v>
      </c>
      <c r="L71" s="1">
        <f ca="1">IFERROR(OFFSET(Roulement!$B$1,3,MOD(L68+5,42)),"")</f>
        <v>0</v>
      </c>
      <c r="M71" s="1">
        <f ca="1">IFERROR(OFFSET(Roulement!$B$1,3,MOD(M68+5,42)),"")</f>
        <v>0</v>
      </c>
      <c r="N71" s="1">
        <f ca="1">IFERROR(OFFSET(Roulement!$B$1,3,MOD(N68+5,42)),"")</f>
        <v>0</v>
      </c>
      <c r="O71" s="1">
        <f ca="1">IFERROR(OFFSET(Roulement!$B$1,3,MOD(O68+5,42)),"")</f>
        <v>0</v>
      </c>
      <c r="P71" s="1">
        <f ca="1">IFERROR(OFFSET(Roulement!$B$1,3,MOD(P68+5,42)),"")</f>
        <v>0</v>
      </c>
      <c r="Q71" s="1">
        <f ca="1">IFERROR(OFFSET(Roulement!$B$1,3,MOD(Q68+5,42)),"")</f>
        <v>0</v>
      </c>
      <c r="R71" s="1">
        <f ca="1">IFERROR(OFFSET(Roulement!$B$1,3,MOD(R68+5,42)),"")</f>
        <v>0</v>
      </c>
      <c r="S71" s="1">
        <f ca="1">IFERROR(OFFSET(Roulement!$B$1,3,MOD(S68+5,42)),"")</f>
        <v>0</v>
      </c>
      <c r="T71" s="1">
        <f ca="1">IFERROR(OFFSET(Roulement!$B$1,3,MOD(T68+5,42)),"")</f>
        <v>0</v>
      </c>
      <c r="U71" s="1">
        <f ca="1">IFERROR(OFFSET(Roulement!$B$1,3,MOD(U68+5,42)),"")</f>
        <v>0</v>
      </c>
      <c r="V71" s="1">
        <f ca="1">IFERROR(OFFSET(Roulement!$B$1,3,MOD(V68+5,42)),"")</f>
        <v>0</v>
      </c>
      <c r="W71" s="1">
        <f ca="1">IFERROR(OFFSET(Roulement!$B$1,3,MOD(W68+5,42)),"")</f>
        <v>0</v>
      </c>
      <c r="X71" s="1">
        <f ca="1">IFERROR(OFFSET(Roulement!$B$1,3,MOD(X68+5,42)),"")</f>
        <v>0</v>
      </c>
      <c r="Y71" s="1">
        <f ca="1">IFERROR(OFFSET(Roulement!$B$1,3,MOD(Y68+5,42)),"")</f>
        <v>0</v>
      </c>
      <c r="Z71" s="1">
        <f ca="1">IFERROR(OFFSET(Roulement!$B$1,3,MOD(Z68+5,42)),"")</f>
        <v>0</v>
      </c>
      <c r="AA71" s="1">
        <f ca="1">IFERROR(OFFSET(Roulement!$B$1,3,MOD(AA68+5,42)),"")</f>
        <v>0</v>
      </c>
      <c r="AB71" s="1">
        <f ca="1">IFERROR(OFFSET(Roulement!$B$1,3,MOD(AB68+5,42)),"")</f>
        <v>0</v>
      </c>
      <c r="AC71" s="1">
        <f ca="1">IFERROR(OFFSET(Roulement!$B$1,3,MOD(AC68+5,42)),"")</f>
        <v>0</v>
      </c>
      <c r="AD71" s="1">
        <f ca="1">IFERROR(OFFSET(Roulement!$B$1,3,MOD(AD68+5,42)),"")</f>
        <v>0</v>
      </c>
      <c r="AE71" s="1">
        <f ca="1">IFERROR(OFFSET(Roulement!$B$1,3,MOD(AE68+5,42)),"")</f>
        <v>0</v>
      </c>
      <c r="AF71" s="1">
        <f ca="1">IFERROR(OFFSET(Roulement!$B$1,3,MOD(AF68+5,42)),"")</f>
        <v>0</v>
      </c>
      <c r="AG71" s="2" t="str">
        <f t="shared" ca="1" si="23"/>
        <v/>
      </c>
    </row>
    <row r="72" spans="1:33" x14ac:dyDescent="0.2">
      <c r="A72" t="s">
        <v>3</v>
      </c>
      <c r="B72" s="1">
        <f ca="1">IFERROR(OFFSET(Roulement!$B$1,4,MOD(B68+5,42)),"")</f>
        <v>0</v>
      </c>
      <c r="C72" s="1">
        <f ca="1">IFERROR(OFFSET(Roulement!$B$1,4,MOD(C68+5,42)),"")</f>
        <v>0</v>
      </c>
      <c r="D72" s="1">
        <f ca="1">IFERROR(OFFSET(Roulement!$B$1,4,MOD(D68+5,42)),"")</f>
        <v>0</v>
      </c>
      <c r="E72" s="1">
        <f ca="1">IFERROR(OFFSET(Roulement!$B$1,4,MOD(E68+5,42)),"")</f>
        <v>0</v>
      </c>
      <c r="F72" s="1">
        <f ca="1">IFERROR(OFFSET(Roulement!$B$1,4,MOD(F68+5,42)),"")</f>
        <v>0</v>
      </c>
      <c r="G72" s="1">
        <f ca="1">IFERROR(OFFSET(Roulement!$B$1,4,MOD(G68+5,42)),"")</f>
        <v>0</v>
      </c>
      <c r="H72" s="1">
        <f ca="1">IFERROR(OFFSET(Roulement!$B$1,4,MOD(H68+5,42)),"")</f>
        <v>0</v>
      </c>
      <c r="I72" s="1">
        <f ca="1">IFERROR(OFFSET(Roulement!$B$1,4,MOD(I68+5,42)),"")</f>
        <v>0</v>
      </c>
      <c r="J72" s="1">
        <f ca="1">IFERROR(OFFSET(Roulement!$B$1,4,MOD(J68+5,42)),"")</f>
        <v>0</v>
      </c>
      <c r="K72" s="1">
        <f ca="1">IFERROR(OFFSET(Roulement!$B$1,4,MOD(K68+5,42)),"")</f>
        <v>0</v>
      </c>
      <c r="L72" s="1">
        <f ca="1">IFERROR(OFFSET(Roulement!$B$1,4,MOD(L68+5,42)),"")</f>
        <v>0</v>
      </c>
      <c r="M72" s="1">
        <f ca="1">IFERROR(OFFSET(Roulement!$B$1,4,MOD(M68+5,42)),"")</f>
        <v>0</v>
      </c>
      <c r="N72" s="1">
        <f ca="1">IFERROR(OFFSET(Roulement!$B$1,4,MOD(N68+5,42)),"")</f>
        <v>0</v>
      </c>
      <c r="O72" s="1">
        <f ca="1">IFERROR(OFFSET(Roulement!$B$1,4,MOD(O68+5,42)),"")</f>
        <v>0</v>
      </c>
      <c r="P72" s="1">
        <f ca="1">IFERROR(OFFSET(Roulement!$B$1,4,MOD(P68+5,42)),"")</f>
        <v>0</v>
      </c>
      <c r="Q72" s="1">
        <f ca="1">IFERROR(OFFSET(Roulement!$B$1,4,MOD(Q68+5,42)),"")</f>
        <v>0</v>
      </c>
      <c r="R72" s="1">
        <f ca="1">IFERROR(OFFSET(Roulement!$B$1,4,MOD(R68+5,42)),"")</f>
        <v>0</v>
      </c>
      <c r="S72" s="1">
        <f ca="1">IFERROR(OFFSET(Roulement!$B$1,4,MOD(S68+5,42)),"")</f>
        <v>0</v>
      </c>
      <c r="T72" s="1">
        <f ca="1">IFERROR(OFFSET(Roulement!$B$1,4,MOD(T68+5,42)),"")</f>
        <v>0</v>
      </c>
      <c r="U72" s="1">
        <f ca="1">IFERROR(OFFSET(Roulement!$B$1,4,MOD(U68+5,42)),"")</f>
        <v>0</v>
      </c>
      <c r="V72" s="1">
        <f ca="1">IFERROR(OFFSET(Roulement!$B$1,4,MOD(V68+5,42)),"")</f>
        <v>0</v>
      </c>
      <c r="W72" s="1">
        <f ca="1">IFERROR(OFFSET(Roulement!$B$1,4,MOD(W68+5,42)),"")</f>
        <v>0</v>
      </c>
      <c r="X72" s="1">
        <f ca="1">IFERROR(OFFSET(Roulement!$B$1,4,MOD(X68+5,42)),"")</f>
        <v>0</v>
      </c>
      <c r="Y72" s="1">
        <f ca="1">IFERROR(OFFSET(Roulement!$B$1,4,MOD(Y68+5,42)),"")</f>
        <v>0</v>
      </c>
      <c r="Z72" s="1">
        <f ca="1">IFERROR(OFFSET(Roulement!$B$1,4,MOD(Z68+5,42)),"")</f>
        <v>0</v>
      </c>
      <c r="AA72" s="1">
        <f ca="1">IFERROR(OFFSET(Roulement!$B$1,4,MOD(AA68+5,42)),"")</f>
        <v>0</v>
      </c>
      <c r="AB72" s="1">
        <f ca="1">IFERROR(OFFSET(Roulement!$B$1,4,MOD(AB68+5,42)),"")</f>
        <v>0</v>
      </c>
      <c r="AC72" s="1">
        <f ca="1">IFERROR(OFFSET(Roulement!$B$1,4,MOD(AC68+5,42)),"")</f>
        <v>0</v>
      </c>
      <c r="AD72" s="1">
        <f ca="1">IFERROR(OFFSET(Roulement!$B$1,4,MOD(AD68+5,42)),"")</f>
        <v>0</v>
      </c>
      <c r="AE72" s="1">
        <f ca="1">IFERROR(OFFSET(Roulement!$B$1,4,MOD(AE68+5,42)),"")</f>
        <v>0</v>
      </c>
      <c r="AF72" s="1">
        <f ca="1">IFERROR(OFFSET(Roulement!$B$1,4,MOD(AF68+5,42)),"")</f>
        <v>0</v>
      </c>
      <c r="AG72" s="2" t="str">
        <f t="shared" ca="1" si="23"/>
        <v/>
      </c>
    </row>
  </sheetData>
  <conditionalFormatting sqref="B2:AF6">
    <cfRule type="expression" dxfId="29" priority="30">
      <formula>WEEKDAY(B$2,2)&gt;5</formula>
    </cfRule>
    <cfRule type="expression" dxfId="28" priority="29">
      <formula>COUNTIF(ferie,B$2)&gt;0</formula>
    </cfRule>
  </conditionalFormatting>
  <conditionalFormatting sqref="B8:AF12">
    <cfRule type="expression" dxfId="27" priority="28">
      <formula>WEEKDAY(B$8,2)&gt;5</formula>
    </cfRule>
    <cfRule type="expression" dxfId="26" priority="27">
      <formula>COUNTIF(ferie,B$8)&gt;0</formula>
    </cfRule>
  </conditionalFormatting>
  <conditionalFormatting sqref="B14:AF18">
    <cfRule type="expression" dxfId="25" priority="20">
      <formula>WEEKDAY(B$14,2)&gt;5</formula>
    </cfRule>
    <cfRule type="expression" dxfId="24" priority="19">
      <formula>COUNTIF(ferie,B$14)&gt;0</formula>
    </cfRule>
  </conditionalFormatting>
  <conditionalFormatting sqref="B20:AF24">
    <cfRule type="expression" dxfId="23" priority="18">
      <formula>WEEKDAY(B$20,2)&gt;5</formula>
    </cfRule>
    <cfRule type="expression" dxfId="22" priority="17">
      <formula>COUNTIF(ferie,B$20)&gt;0</formula>
    </cfRule>
  </conditionalFormatting>
  <conditionalFormatting sqref="B26:AF30">
    <cfRule type="expression" dxfId="21" priority="16">
      <formula>WEEKDAY(B$2,26)&gt;5</formula>
    </cfRule>
    <cfRule type="expression" dxfId="20" priority="15">
      <formula>COUNTIF(ferie,B$26)&gt;0</formula>
    </cfRule>
  </conditionalFormatting>
  <conditionalFormatting sqref="B32:AF36">
    <cfRule type="expression" dxfId="19" priority="13">
      <formula>COUNTIF(ferie,B$32)&gt;0</formula>
    </cfRule>
    <cfRule type="expression" dxfId="18" priority="14">
      <formula>WEEKDAY(B$2,32)&gt;5</formula>
    </cfRule>
  </conditionalFormatting>
  <conditionalFormatting sqref="B38:AF42">
    <cfRule type="expression" dxfId="17" priority="12">
      <formula>WEEKDAY(B$38,2)&gt;5</formula>
    </cfRule>
    <cfRule type="expression" dxfId="16" priority="11">
      <formula>COUNTIF(ferie,B$38)&gt;0</formula>
    </cfRule>
  </conditionalFormatting>
  <conditionalFormatting sqref="B44:AF48">
    <cfRule type="expression" dxfId="15" priority="10">
      <formula>WEEKDAY(B$44,2)&gt;5</formula>
    </cfRule>
    <cfRule type="expression" dxfId="14" priority="9">
      <formula>COUNTIF(ferie,B$44)&gt;0</formula>
    </cfRule>
  </conditionalFormatting>
  <conditionalFormatting sqref="B50:AF54">
    <cfRule type="expression" dxfId="13" priority="8">
      <formula>WEEKDAY(B$50,2)&gt;5</formula>
    </cfRule>
    <cfRule type="expression" dxfId="12" priority="7">
      <formula>COUNTIF(ferie,B$50)&gt;0</formula>
    </cfRule>
  </conditionalFormatting>
  <conditionalFormatting sqref="B56:AF60">
    <cfRule type="expression" dxfId="11" priority="6">
      <formula>WEEKDAY(B$56,2)&gt;5</formula>
    </cfRule>
    <cfRule type="expression" dxfId="10" priority="5">
      <formula>COUNTIF(ferie,B$56)&gt;0</formula>
    </cfRule>
  </conditionalFormatting>
  <conditionalFormatting sqref="B62:AF66">
    <cfRule type="expression" dxfId="9" priority="4">
      <formula>WEEKDAY(B$2,2)&gt;5</formula>
    </cfRule>
    <cfRule type="expression" dxfId="8" priority="3">
      <formula>COUNTIF(ferie,B$2)&gt;0</formula>
    </cfRule>
  </conditionalFormatting>
  <conditionalFormatting sqref="B68:AF72">
    <cfRule type="expression" dxfId="7" priority="2">
      <formula>WEEKDAY(B$68,2)&gt;5</formula>
    </cfRule>
    <cfRule type="expression" dxfId="6" priority="1">
      <formula>COUNTIF(ferie,B$68)&gt;0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1B622-BE87-41B2-9D87-C5E8216A60ED}">
  <sheetPr codeName="Feuil3"/>
  <dimension ref="A1:AX33"/>
  <sheetViews>
    <sheetView zoomScaleNormal="100" workbookViewId="0">
      <selection activeCell="AV21" sqref="AV21"/>
    </sheetView>
  </sheetViews>
  <sheetFormatPr baseColWidth="10" defaultColWidth="2.85546875" defaultRowHeight="16" x14ac:dyDescent="0.2"/>
  <cols>
    <col min="1" max="1" width="4.85546875" style="15" customWidth="1"/>
    <col min="2" max="2" width="2.5703125" style="15" customWidth="1"/>
    <col min="3" max="47" width="2.85546875" style="15"/>
    <col min="48" max="48" width="15.42578125" style="15" customWidth="1"/>
    <col min="49" max="49" width="12.5703125" style="15" customWidth="1"/>
    <col min="50" max="51" width="2.85546875" style="15" customWidth="1"/>
    <col min="52" max="52" width="2.85546875" style="15"/>
    <col min="53" max="54" width="2.85546875" style="15" customWidth="1"/>
    <col min="55" max="16384" width="2.85546875" style="15"/>
  </cols>
  <sheetData>
    <row r="1" spans="1:50" ht="41" customHeight="1" x14ac:dyDescent="0.15">
      <c r="A1" s="6" t="s">
        <v>36</v>
      </c>
      <c r="B1" s="7" t="s">
        <v>4</v>
      </c>
      <c r="C1" s="7" t="s">
        <v>5</v>
      </c>
      <c r="D1" s="7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7" t="s">
        <v>4</v>
      </c>
      <c r="J1" s="7" t="s">
        <v>5</v>
      </c>
      <c r="K1" s="7" t="s">
        <v>5</v>
      </c>
      <c r="L1" s="7" t="s">
        <v>6</v>
      </c>
      <c r="M1" s="7" t="s">
        <v>7</v>
      </c>
      <c r="N1" s="7" t="s">
        <v>8</v>
      </c>
      <c r="O1" s="7" t="s">
        <v>9</v>
      </c>
      <c r="P1" s="7" t="s">
        <v>4</v>
      </c>
      <c r="Q1" s="7" t="s">
        <v>5</v>
      </c>
      <c r="R1" s="7" t="s">
        <v>5</v>
      </c>
      <c r="S1" s="7" t="s">
        <v>6</v>
      </c>
      <c r="T1" s="7" t="s">
        <v>7</v>
      </c>
      <c r="U1" s="7" t="s">
        <v>8</v>
      </c>
      <c r="V1" s="7" t="s">
        <v>9</v>
      </c>
      <c r="W1" s="7" t="s">
        <v>4</v>
      </c>
      <c r="X1" s="7" t="s">
        <v>5</v>
      </c>
      <c r="Y1" s="7" t="s">
        <v>5</v>
      </c>
      <c r="Z1" s="7" t="s">
        <v>6</v>
      </c>
      <c r="AA1" s="7" t="s">
        <v>7</v>
      </c>
      <c r="AB1" s="7" t="s">
        <v>8</v>
      </c>
      <c r="AC1" s="7" t="s">
        <v>9</v>
      </c>
      <c r="AD1" s="7" t="s">
        <v>4</v>
      </c>
      <c r="AE1" s="7" t="s">
        <v>5</v>
      </c>
      <c r="AF1" s="7" t="s">
        <v>5</v>
      </c>
      <c r="AG1" s="7" t="s">
        <v>6</v>
      </c>
      <c r="AH1" s="7" t="s">
        <v>7</v>
      </c>
      <c r="AI1" s="7" t="s">
        <v>8</v>
      </c>
      <c r="AJ1" s="7" t="s">
        <v>9</v>
      </c>
      <c r="AK1" s="7" t="s">
        <v>4</v>
      </c>
      <c r="AL1" s="7" t="s">
        <v>5</v>
      </c>
      <c r="AM1" s="7" t="s">
        <v>5</v>
      </c>
      <c r="AN1" s="7" t="s">
        <v>6</v>
      </c>
      <c r="AO1" s="7" t="s">
        <v>7</v>
      </c>
      <c r="AP1" s="7" t="s">
        <v>8</v>
      </c>
      <c r="AQ1" s="7" t="s">
        <v>9</v>
      </c>
      <c r="AR1" s="8" t="s">
        <v>5</v>
      </c>
      <c r="AS1" s="9" t="s">
        <v>10</v>
      </c>
      <c r="AT1" s="10" t="s">
        <v>11</v>
      </c>
      <c r="AU1" s="11" t="s">
        <v>6</v>
      </c>
      <c r="AV1" s="12" t="s">
        <v>12</v>
      </c>
      <c r="AW1" s="13">
        <f>DATE(an,1,1)</f>
        <v>45292</v>
      </c>
      <c r="AX1" s="14"/>
    </row>
    <row r="2" spans="1:50" x14ac:dyDescent="0.2">
      <c r="A2" s="7">
        <v>1</v>
      </c>
      <c r="B2" s="16" t="s">
        <v>6</v>
      </c>
      <c r="C2" s="16" t="s">
        <v>6</v>
      </c>
      <c r="D2" s="17"/>
      <c r="E2" s="18"/>
      <c r="F2" s="19"/>
      <c r="G2" s="19" t="s">
        <v>6</v>
      </c>
      <c r="H2" s="19" t="s">
        <v>6</v>
      </c>
      <c r="I2" s="19" t="s">
        <v>6</v>
      </c>
      <c r="J2" s="18" t="s">
        <v>6</v>
      </c>
      <c r="K2" s="18"/>
      <c r="L2" s="18"/>
      <c r="M2" s="18"/>
      <c r="N2" s="16"/>
      <c r="O2" s="16"/>
      <c r="P2" s="17" t="s">
        <v>6</v>
      </c>
      <c r="Q2" s="17" t="s">
        <v>6</v>
      </c>
      <c r="R2" s="18"/>
      <c r="S2" s="17"/>
      <c r="T2" s="17" t="s">
        <v>6</v>
      </c>
      <c r="U2" s="18" t="s">
        <v>6</v>
      </c>
      <c r="V2" s="18" t="s">
        <v>6</v>
      </c>
      <c r="W2" s="20" t="s">
        <v>6</v>
      </c>
      <c r="X2" s="20"/>
      <c r="Y2" s="20"/>
      <c r="Z2" s="20"/>
      <c r="AA2" s="20"/>
      <c r="AB2" s="18"/>
      <c r="AC2" s="18"/>
      <c r="AD2" s="18"/>
      <c r="AE2" s="19"/>
      <c r="AF2" s="19"/>
      <c r="AG2" s="19"/>
      <c r="AH2" s="18"/>
      <c r="AI2" s="17"/>
      <c r="AJ2" s="17"/>
      <c r="AK2" s="18"/>
      <c r="AL2" s="18"/>
      <c r="AM2" s="16"/>
      <c r="AN2" s="16"/>
      <c r="AO2" s="16"/>
      <c r="AP2" s="18"/>
      <c r="AQ2" s="18"/>
      <c r="AR2" s="15">
        <f t="shared" ref="AR2:AR7" si="0">COUNTIF($B2:$AC2,$AR$1)</f>
        <v>0</v>
      </c>
      <c r="AS2" s="15">
        <f t="shared" ref="AS2:AS7" si="1">COUNTIF($B2:$AC2,$AS$1)</f>
        <v>0</v>
      </c>
      <c r="AT2" s="15">
        <f t="shared" ref="AT2:AT7" si="2">COUNTIF($B2:$AC2,$AT$1)</f>
        <v>0</v>
      </c>
      <c r="AU2" s="15">
        <f t="shared" ref="AU2:AU7" si="3">COUNTIF($B2:$AC2,$AU$1)</f>
        <v>12</v>
      </c>
      <c r="AV2" s="12" t="s">
        <v>13</v>
      </c>
      <c r="AW2" s="13">
        <f>ROUND(DATE(an,4,MOD(234-11*MOD(an,19),30))/7,)*7-6</f>
        <v>45382</v>
      </c>
      <c r="AX2" s="21"/>
    </row>
    <row r="3" spans="1:50" x14ac:dyDescent="0.2">
      <c r="A3" s="7">
        <v>2</v>
      </c>
      <c r="B3" s="17"/>
      <c r="C3" s="17"/>
      <c r="D3" s="18"/>
      <c r="E3" s="17"/>
      <c r="F3" s="17"/>
      <c r="G3" s="18"/>
      <c r="H3" s="18"/>
      <c r="I3" s="20"/>
      <c r="J3" s="20"/>
      <c r="K3" s="20"/>
      <c r="L3" s="20"/>
      <c r="M3" s="20"/>
      <c r="N3" s="18"/>
      <c r="O3" s="18"/>
      <c r="P3" s="18"/>
      <c r="Q3" s="19"/>
      <c r="R3" s="19"/>
      <c r="S3" s="19"/>
      <c r="T3" s="18"/>
      <c r="U3" s="17"/>
      <c r="V3" s="17"/>
      <c r="W3" s="18"/>
      <c r="X3" s="18"/>
      <c r="Y3" s="16"/>
      <c r="Z3" s="16"/>
      <c r="AA3" s="16"/>
      <c r="AB3" s="18"/>
      <c r="AC3" s="18"/>
      <c r="AD3" s="16"/>
      <c r="AE3" s="16"/>
      <c r="AF3" s="17"/>
      <c r="AG3" s="18"/>
      <c r="AH3" s="19"/>
      <c r="AI3" s="19"/>
      <c r="AJ3" s="19"/>
      <c r="AK3" s="19"/>
      <c r="AL3" s="18"/>
      <c r="AM3" s="18"/>
      <c r="AN3" s="18"/>
      <c r="AO3" s="18"/>
      <c r="AP3" s="16"/>
      <c r="AQ3" s="16"/>
      <c r="AR3" s="15">
        <f t="shared" si="0"/>
        <v>0</v>
      </c>
      <c r="AS3" s="15">
        <f t="shared" si="1"/>
        <v>0</v>
      </c>
      <c r="AT3" s="15">
        <f t="shared" si="2"/>
        <v>0</v>
      </c>
      <c r="AU3" s="15">
        <f t="shared" si="3"/>
        <v>0</v>
      </c>
      <c r="AV3" s="12" t="s">
        <v>14</v>
      </c>
      <c r="AW3" s="13">
        <f>AW2+1</f>
        <v>45383</v>
      </c>
    </row>
    <row r="4" spans="1:50" x14ac:dyDescent="0.2">
      <c r="A4" s="7">
        <v>3</v>
      </c>
      <c r="B4" s="18"/>
      <c r="C4" s="19"/>
      <c r="D4" s="19"/>
      <c r="E4" s="19"/>
      <c r="F4" s="18"/>
      <c r="G4" s="17"/>
      <c r="H4" s="17"/>
      <c r="I4" s="18"/>
      <c r="J4" s="18"/>
      <c r="K4" s="16"/>
      <c r="L4" s="16"/>
      <c r="M4" s="16"/>
      <c r="N4" s="18"/>
      <c r="O4" s="18"/>
      <c r="P4" s="16"/>
      <c r="Q4" s="16"/>
      <c r="R4" s="17"/>
      <c r="S4" s="18"/>
      <c r="T4" s="19"/>
      <c r="U4" s="19"/>
      <c r="V4" s="19"/>
      <c r="W4" s="19"/>
      <c r="X4" s="18"/>
      <c r="Y4" s="18"/>
      <c r="Z4" s="18"/>
      <c r="AA4" s="18"/>
      <c r="AB4" s="16"/>
      <c r="AC4" s="16"/>
      <c r="AD4" s="17"/>
      <c r="AE4" s="17"/>
      <c r="AF4" s="18"/>
      <c r="AG4" s="17"/>
      <c r="AH4" s="17"/>
      <c r="AI4" s="18"/>
      <c r="AJ4" s="18"/>
      <c r="AK4" s="20"/>
      <c r="AL4" s="20"/>
      <c r="AM4" s="20"/>
      <c r="AN4" s="20"/>
      <c r="AO4" s="20"/>
      <c r="AP4" s="18"/>
      <c r="AQ4" s="18"/>
      <c r="AR4" s="15">
        <f t="shared" si="0"/>
        <v>0</v>
      </c>
      <c r="AS4" s="15">
        <f t="shared" si="1"/>
        <v>0</v>
      </c>
      <c r="AT4" s="15">
        <f t="shared" si="2"/>
        <v>0</v>
      </c>
      <c r="AU4" s="15">
        <f t="shared" si="3"/>
        <v>0</v>
      </c>
      <c r="AV4" s="12" t="s">
        <v>15</v>
      </c>
      <c r="AW4" s="13">
        <f>DATE(an,5,1)</f>
        <v>45413</v>
      </c>
    </row>
    <row r="5" spans="1:50" x14ac:dyDescent="0.2">
      <c r="A5" s="7">
        <v>4</v>
      </c>
      <c r="B5" s="19"/>
      <c r="C5" s="18"/>
      <c r="D5" s="18"/>
      <c r="E5" s="18"/>
      <c r="F5" s="18"/>
      <c r="G5" s="16"/>
      <c r="H5" s="16"/>
      <c r="I5" s="17"/>
      <c r="J5" s="17"/>
      <c r="K5" s="18"/>
      <c r="L5" s="17"/>
      <c r="M5" s="17"/>
      <c r="N5" s="18"/>
      <c r="O5" s="18"/>
      <c r="P5" s="20"/>
      <c r="Q5" s="20"/>
      <c r="R5" s="20"/>
      <c r="S5" s="20"/>
      <c r="T5" s="20"/>
      <c r="U5" s="18"/>
      <c r="V5" s="18"/>
      <c r="W5" s="18"/>
      <c r="X5" s="19"/>
      <c r="Y5" s="19"/>
      <c r="Z5" s="19"/>
      <c r="AA5" s="18"/>
      <c r="AB5" s="17"/>
      <c r="AC5" s="17"/>
      <c r="AD5" s="18"/>
      <c r="AE5" s="18"/>
      <c r="AF5" s="16"/>
      <c r="AG5" s="16"/>
      <c r="AH5" s="16"/>
      <c r="AI5" s="18"/>
      <c r="AJ5" s="18"/>
      <c r="AK5" s="16"/>
      <c r="AL5" s="16"/>
      <c r="AM5" s="17"/>
      <c r="AN5" s="18"/>
      <c r="AO5" s="19"/>
      <c r="AP5" s="19"/>
      <c r="AQ5" s="19"/>
      <c r="AR5" s="15">
        <f t="shared" si="0"/>
        <v>0</v>
      </c>
      <c r="AS5" s="15">
        <f t="shared" si="1"/>
        <v>0</v>
      </c>
      <c r="AT5" s="15">
        <f t="shared" si="2"/>
        <v>0</v>
      </c>
      <c r="AU5" s="15">
        <f t="shared" si="3"/>
        <v>0</v>
      </c>
      <c r="AV5" s="12" t="s">
        <v>16</v>
      </c>
      <c r="AW5" s="13">
        <f>DATE(an,5,8)</f>
        <v>45420</v>
      </c>
    </row>
    <row r="6" spans="1:50" x14ac:dyDescent="0.2">
      <c r="A6" s="7">
        <v>5</v>
      </c>
      <c r="B6" s="20"/>
      <c r="C6" s="20"/>
      <c r="D6" s="20"/>
      <c r="E6" s="20"/>
      <c r="F6" s="20"/>
      <c r="G6" s="18"/>
      <c r="H6" s="18"/>
      <c r="I6" s="18"/>
      <c r="J6" s="19"/>
      <c r="K6" s="19"/>
      <c r="L6" s="19"/>
      <c r="M6" s="18"/>
      <c r="N6" s="17"/>
      <c r="O6" s="17"/>
      <c r="P6" s="18"/>
      <c r="Q6" s="18"/>
      <c r="R6" s="16"/>
      <c r="S6" s="16"/>
      <c r="T6" s="16"/>
      <c r="U6" s="18"/>
      <c r="V6" s="18"/>
      <c r="W6" s="16"/>
      <c r="X6" s="16"/>
      <c r="Y6" s="17"/>
      <c r="Z6" s="18"/>
      <c r="AA6" s="19"/>
      <c r="AB6" s="19"/>
      <c r="AC6" s="19"/>
      <c r="AD6" s="19"/>
      <c r="AE6" s="18"/>
      <c r="AF6" s="18"/>
      <c r="AG6" s="18"/>
      <c r="AH6" s="18"/>
      <c r="AI6" s="16"/>
      <c r="AJ6" s="16"/>
      <c r="AK6" s="17"/>
      <c r="AL6" s="17"/>
      <c r="AM6" s="18"/>
      <c r="AN6" s="17"/>
      <c r="AO6" s="17"/>
      <c r="AP6" s="18"/>
      <c r="AQ6" s="18"/>
      <c r="AR6" s="15">
        <f t="shared" si="0"/>
        <v>0</v>
      </c>
      <c r="AS6" s="15">
        <f t="shared" si="1"/>
        <v>0</v>
      </c>
      <c r="AT6" s="15">
        <f t="shared" si="2"/>
        <v>0</v>
      </c>
      <c r="AU6" s="15">
        <f t="shared" si="3"/>
        <v>0</v>
      </c>
      <c r="AV6" s="12" t="s">
        <v>17</v>
      </c>
      <c r="AW6" s="13">
        <f>AW2+39</f>
        <v>45421</v>
      </c>
    </row>
    <row r="7" spans="1:50" x14ac:dyDescent="0.2">
      <c r="A7" s="7">
        <v>6</v>
      </c>
      <c r="B7" s="18"/>
      <c r="C7" s="18"/>
      <c r="D7" s="16"/>
      <c r="E7" s="16"/>
      <c r="F7" s="16"/>
      <c r="G7" s="18"/>
      <c r="H7" s="18"/>
      <c r="I7" s="16"/>
      <c r="J7" s="16"/>
      <c r="K7" s="17"/>
      <c r="L7" s="18"/>
      <c r="M7" s="19"/>
      <c r="N7" s="19"/>
      <c r="O7" s="19"/>
      <c r="P7" s="19"/>
      <c r="Q7" s="18"/>
      <c r="R7" s="18"/>
      <c r="S7" s="18"/>
      <c r="T7" s="18"/>
      <c r="U7" s="16"/>
      <c r="V7" s="16"/>
      <c r="W7" s="17"/>
      <c r="X7" s="17"/>
      <c r="Y7" s="18"/>
      <c r="Z7" s="17"/>
      <c r="AA7" s="17"/>
      <c r="AB7" s="18"/>
      <c r="AC7" s="18"/>
      <c r="AD7" s="20"/>
      <c r="AE7" s="20"/>
      <c r="AF7" s="20"/>
      <c r="AG7" s="20"/>
      <c r="AH7" s="20"/>
      <c r="AI7" s="18"/>
      <c r="AJ7" s="18"/>
      <c r="AK7" s="18"/>
      <c r="AL7" s="19"/>
      <c r="AM7" s="19"/>
      <c r="AN7" s="19"/>
      <c r="AO7" s="18"/>
      <c r="AP7" s="17"/>
      <c r="AQ7" s="17"/>
      <c r="AR7" s="15">
        <f t="shared" si="0"/>
        <v>0</v>
      </c>
      <c r="AS7" s="15">
        <f t="shared" si="1"/>
        <v>0</v>
      </c>
      <c r="AT7" s="15">
        <f t="shared" si="2"/>
        <v>0</v>
      </c>
      <c r="AU7" s="15">
        <f t="shared" si="3"/>
        <v>0</v>
      </c>
      <c r="AV7" s="12" t="s">
        <v>18</v>
      </c>
      <c r="AW7" s="13">
        <f>AW2+49</f>
        <v>45431</v>
      </c>
    </row>
    <row r="8" spans="1:50" x14ac:dyDescent="0.15">
      <c r="B8" s="15">
        <v>1</v>
      </c>
      <c r="C8" s="15">
        <v>2</v>
      </c>
      <c r="D8" s="15">
        <v>3</v>
      </c>
      <c r="E8" s="15">
        <v>4</v>
      </c>
      <c r="F8" s="15">
        <v>5</v>
      </c>
      <c r="G8" s="15">
        <v>6</v>
      </c>
      <c r="H8" s="15">
        <v>7</v>
      </c>
      <c r="I8" s="15">
        <v>8</v>
      </c>
      <c r="J8" s="15">
        <v>9</v>
      </c>
      <c r="K8" s="15">
        <v>10</v>
      </c>
      <c r="L8" s="15">
        <v>11</v>
      </c>
      <c r="M8" s="15">
        <v>12</v>
      </c>
      <c r="N8" s="15">
        <v>13</v>
      </c>
      <c r="O8" s="15">
        <v>14</v>
      </c>
      <c r="P8" s="15">
        <v>15</v>
      </c>
      <c r="Q8" s="15">
        <v>16</v>
      </c>
      <c r="R8" s="15">
        <v>17</v>
      </c>
      <c r="S8" s="15">
        <v>18</v>
      </c>
      <c r="T8" s="15">
        <v>19</v>
      </c>
      <c r="U8" s="15">
        <v>20</v>
      </c>
      <c r="V8" s="15">
        <v>21</v>
      </c>
      <c r="W8" s="15">
        <v>22</v>
      </c>
      <c r="X8" s="15">
        <v>23</v>
      </c>
      <c r="Y8" s="15">
        <v>24</v>
      </c>
      <c r="Z8" s="15">
        <v>25</v>
      </c>
      <c r="AA8" s="15">
        <v>26</v>
      </c>
      <c r="AB8" s="15">
        <v>27</v>
      </c>
      <c r="AC8" s="15">
        <v>28</v>
      </c>
      <c r="AD8" s="15">
        <v>29</v>
      </c>
      <c r="AE8" s="15">
        <v>30</v>
      </c>
      <c r="AF8" s="15">
        <v>31</v>
      </c>
      <c r="AG8" s="15">
        <v>32</v>
      </c>
      <c r="AH8" s="15">
        <v>33</v>
      </c>
      <c r="AI8" s="15">
        <v>34</v>
      </c>
      <c r="AJ8" s="15">
        <v>35</v>
      </c>
      <c r="AK8" s="15">
        <v>36</v>
      </c>
      <c r="AL8" s="15">
        <v>37</v>
      </c>
      <c r="AM8" s="15">
        <v>38</v>
      </c>
      <c r="AN8" s="15">
        <v>39</v>
      </c>
      <c r="AO8" s="15">
        <v>40</v>
      </c>
      <c r="AP8" s="15">
        <v>41</v>
      </c>
      <c r="AQ8" s="15">
        <v>42</v>
      </c>
      <c r="AV8" s="12" t="s">
        <v>19</v>
      </c>
      <c r="AW8" s="13">
        <f>AW7+1</f>
        <v>45432</v>
      </c>
    </row>
    <row r="9" spans="1:50" x14ac:dyDescent="0.15">
      <c r="AV9" s="12" t="s">
        <v>20</v>
      </c>
      <c r="AW9" s="13">
        <f>DATE(an,7,14)</f>
        <v>45487</v>
      </c>
    </row>
    <row r="10" spans="1:50" x14ac:dyDescent="0.15">
      <c r="G10" s="22" t="s">
        <v>5</v>
      </c>
      <c r="H10" s="23" t="s">
        <v>21</v>
      </c>
      <c r="K10" s="22" t="s">
        <v>10</v>
      </c>
      <c r="L10" s="23" t="s">
        <v>22</v>
      </c>
      <c r="P10" s="22" t="s">
        <v>11</v>
      </c>
      <c r="Q10" s="23" t="s">
        <v>23</v>
      </c>
      <c r="W10" s="22" t="s">
        <v>6</v>
      </c>
      <c r="X10" s="23" t="s">
        <v>24</v>
      </c>
      <c r="AV10" s="12" t="s">
        <v>25</v>
      </c>
      <c r="AW10" s="13">
        <f>DATE(an,8,15)</f>
        <v>45519</v>
      </c>
    </row>
    <row r="11" spans="1:50" x14ac:dyDescent="0.15">
      <c r="AV11" s="12" t="s">
        <v>26</v>
      </c>
      <c r="AW11" s="13">
        <f>DATE(an,11,1)</f>
        <v>45597</v>
      </c>
      <c r="AX11" s="21"/>
    </row>
    <row r="12" spans="1:50" x14ac:dyDescent="0.2">
      <c r="A12" s="24" t="s">
        <v>27</v>
      </c>
      <c r="D12" s="25" t="s">
        <v>37</v>
      </c>
      <c r="AV12" s="12" t="s">
        <v>28</v>
      </c>
      <c r="AW12" s="13">
        <f>DATE(an,11,11)</f>
        <v>45607</v>
      </c>
    </row>
    <row r="13" spans="1:50" x14ac:dyDescent="0.2">
      <c r="A13" s="25"/>
      <c r="B13" s="25" t="s">
        <v>29</v>
      </c>
      <c r="D13" s="26"/>
      <c r="E13" s="26"/>
      <c r="F13" s="26"/>
      <c r="G13" s="27"/>
      <c r="H13" s="27"/>
      <c r="I13" s="26"/>
      <c r="J13" s="26"/>
      <c r="K13" s="26"/>
      <c r="L13" s="26"/>
      <c r="M13" s="26"/>
      <c r="N13" s="27"/>
      <c r="O13" s="27"/>
      <c r="P13" s="26"/>
      <c r="Q13" s="26"/>
      <c r="R13" s="26"/>
      <c r="S13" s="26"/>
      <c r="T13" s="26"/>
      <c r="U13" s="27"/>
      <c r="V13" s="28" t="s">
        <v>30</v>
      </c>
      <c r="W13" s="26"/>
      <c r="X13" s="26"/>
      <c r="Y13" s="26"/>
      <c r="Z13" s="26"/>
      <c r="AA13" s="26"/>
      <c r="AB13" s="27"/>
      <c r="AC13" s="27"/>
      <c r="AD13" s="26"/>
      <c r="AE13" s="26"/>
      <c r="AF13" s="26"/>
      <c r="AG13" s="26"/>
      <c r="AH13" s="26"/>
      <c r="AI13" s="27"/>
      <c r="AJ13" s="27"/>
      <c r="AK13" s="26"/>
      <c r="AL13" s="26"/>
      <c r="AM13" s="26"/>
      <c r="AN13" s="26"/>
      <c r="AO13" s="26"/>
      <c r="AP13" s="27"/>
      <c r="AQ13" s="27"/>
      <c r="AV13" s="12" t="s">
        <v>31</v>
      </c>
      <c r="AW13" s="13">
        <f>DATE(an,12,25)</f>
        <v>45651</v>
      </c>
    </row>
    <row r="14" spans="1:50" x14ac:dyDescent="0.2">
      <c r="A14" s="25"/>
      <c r="B14" s="25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</row>
    <row r="15" spans="1:50" x14ac:dyDescent="0.2">
      <c r="A15" s="25"/>
      <c r="B15" s="25"/>
    </row>
    <row r="16" spans="1:50" x14ac:dyDescent="0.2">
      <c r="A16" s="25"/>
      <c r="B16" s="25" t="s">
        <v>32</v>
      </c>
    </row>
    <row r="17" spans="1:43" x14ac:dyDescent="0.2">
      <c r="A17" s="30" t="s">
        <v>38</v>
      </c>
      <c r="B17" s="25"/>
    </row>
    <row r="18" spans="1:43" ht="23" x14ac:dyDescent="0.35">
      <c r="A18" s="31" t="s">
        <v>33</v>
      </c>
      <c r="B18" s="25"/>
    </row>
    <row r="19" spans="1:43" x14ac:dyDescent="0.2">
      <c r="A19" s="25" t="s">
        <v>40</v>
      </c>
      <c r="B19" s="25"/>
    </row>
    <row r="20" spans="1:43" x14ac:dyDescent="0.2">
      <c r="A20" s="25" t="s">
        <v>39</v>
      </c>
      <c r="B20" s="25"/>
      <c r="G20" s="32" t="s">
        <v>34</v>
      </c>
    </row>
    <row r="21" spans="1:43" x14ac:dyDescent="0.2">
      <c r="A21" s="25" t="s">
        <v>35</v>
      </c>
      <c r="B21" s="25"/>
      <c r="D21" s="26"/>
      <c r="E21" s="26"/>
      <c r="F21" s="26"/>
      <c r="G21" s="27"/>
      <c r="H21" s="27"/>
      <c r="I21" s="26"/>
      <c r="J21" s="26"/>
      <c r="K21" s="26"/>
      <c r="L21" s="26"/>
      <c r="M21" s="26"/>
      <c r="N21" s="27"/>
      <c r="O21" s="27"/>
      <c r="P21" s="26"/>
      <c r="Q21" s="26"/>
      <c r="R21" s="26"/>
      <c r="S21" s="26"/>
      <c r="T21" s="26"/>
      <c r="U21" s="27"/>
      <c r="V21" s="27"/>
      <c r="W21" s="26"/>
      <c r="X21" s="26"/>
      <c r="Y21" s="26"/>
      <c r="Z21" s="26"/>
      <c r="AA21" s="26"/>
      <c r="AB21" s="27"/>
      <c r="AQ21" s="27"/>
    </row>
    <row r="22" spans="1:43" x14ac:dyDescent="0.2">
      <c r="A22" s="33" t="s">
        <v>41</v>
      </c>
      <c r="B22" s="25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Q22" s="29"/>
    </row>
    <row r="23" spans="1:43" x14ac:dyDescent="0.2">
      <c r="A23" s="25" t="s">
        <v>42</v>
      </c>
      <c r="B23" s="25"/>
    </row>
    <row r="24" spans="1:43" x14ac:dyDescent="0.2">
      <c r="A24" s="25"/>
      <c r="B24" s="25"/>
    </row>
    <row r="27" spans="1:43" ht="23" x14ac:dyDescent="0.35">
      <c r="A27" s="31"/>
      <c r="B27" s="25"/>
    </row>
    <row r="28" spans="1:43" x14ac:dyDescent="0.2">
      <c r="A28" s="30"/>
      <c r="B28" s="25"/>
    </row>
    <row r="29" spans="1:43" x14ac:dyDescent="0.2">
      <c r="A29" s="25"/>
      <c r="B29" s="25"/>
      <c r="H29" s="25"/>
      <c r="I29" s="25"/>
      <c r="J29" s="25"/>
      <c r="M29" s="35" t="s">
        <v>43</v>
      </c>
    </row>
    <row r="30" spans="1:43" x14ac:dyDescent="0.2">
      <c r="A30" s="25"/>
      <c r="B30" s="25"/>
      <c r="H30" s="25"/>
      <c r="I30" s="25"/>
      <c r="L30" s="25"/>
    </row>
    <row r="31" spans="1:43" x14ac:dyDescent="0.2">
      <c r="A31" s="25"/>
      <c r="B31" s="25"/>
    </row>
    <row r="32" spans="1:43" x14ac:dyDescent="0.2">
      <c r="A32" s="25"/>
      <c r="B32" s="25"/>
    </row>
    <row r="33" spans="1:2" x14ac:dyDescent="0.2">
      <c r="A33" s="25"/>
      <c r="B33" s="25"/>
    </row>
  </sheetData>
  <conditionalFormatting sqref="B2:T2 W2:AC2 AD2:AQ4 B3:F3 I3:AC3 B4:AC4 B5:O5 AD5:AO5 P5:AC6 B6:M6 AD6:AQ7 B7:AA7 G10 K10 P10 W10">
    <cfRule type="cellIs" dxfId="5" priority="3" operator="equal">
      <formula>"J"</formula>
    </cfRule>
    <cfRule type="cellIs" dxfId="4" priority="4" operator="equal">
      <formula>"N"</formula>
    </cfRule>
    <cfRule type="cellIs" dxfId="3" priority="5" operator="equal">
      <formula>"A"</formula>
    </cfRule>
    <cfRule type="cellIs" dxfId="2" priority="6" operator="equal">
      <formula>"M"</formula>
    </cfRule>
  </conditionalFormatting>
  <conditionalFormatting sqref="B1:AQ1">
    <cfRule type="cellIs" dxfId="1" priority="1" operator="equal">
      <formula>"D"</formula>
    </cfRule>
    <cfRule type="cellIs" dxfId="0" priority="2" operator="equal">
      <formula>"S"</formula>
    </cfRule>
  </conditionalFormatting>
  <hyperlinks>
    <hyperlink ref="M29" r:id="rId1" display="https://forum.excel-pratique.com/excel/planning-permanant-avec-roulement-fonction-cyc-plusieurs-cyc-173326" xr:uid="{F621A50A-E410-40E0-B0F4-4C87E597B426}"/>
  </hyperlinks>
  <pageMargins left="0.7" right="0.7" top="0.75" bottom="0.75" header="0.3" footer="0.3"/>
  <pageSetup paperSize="9" orientation="portrait" horizontalDpi="720" verticalDpi="72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Roulement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FARON Jean-Antoine</cp:lastModifiedBy>
  <dcterms:created xsi:type="dcterms:W3CDTF">2022-06-25T09:24:19Z</dcterms:created>
  <dcterms:modified xsi:type="dcterms:W3CDTF">2024-10-10T22:48:23Z</dcterms:modified>
</cp:coreProperties>
</file>