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.tachin\Desktop\"/>
    </mc:Choice>
  </mc:AlternateContent>
  <bookViews>
    <workbookView xWindow="11580" yWindow="5460" windowWidth="28035" windowHeight="17445"/>
  </bookViews>
  <sheets>
    <sheet name="Feuil1" sheetId="1" r:id="rId1"/>
    <sheet name="Donné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6" i="1"/>
</calcChain>
</file>

<file path=xl/sharedStrings.xml><?xml version="1.0" encoding="utf-8"?>
<sst xmlns="http://schemas.openxmlformats.org/spreadsheetml/2006/main" count="129" uniqueCount="74">
  <si>
    <t>Date</t>
  </si>
  <si>
    <t>Poste</t>
  </si>
  <si>
    <t>Badgeage</t>
  </si>
  <si>
    <t>E1</t>
  </si>
  <si>
    <t>S1</t>
  </si>
  <si>
    <t>E2</t>
  </si>
  <si>
    <t>S2</t>
  </si>
  <si>
    <t>Temps Du :</t>
  </si>
  <si>
    <t>Temps Validé</t>
  </si>
  <si>
    <t>Débit Crédit</t>
  </si>
  <si>
    <t>Jour</t>
  </si>
  <si>
    <t xml:space="preserve">Cumul </t>
  </si>
  <si>
    <t>HS</t>
  </si>
  <si>
    <t>ABS</t>
  </si>
  <si>
    <t>Début</t>
  </si>
  <si>
    <t>OV</t>
  </si>
  <si>
    <t>Descriptifs Postes</t>
  </si>
  <si>
    <t>intitulé</t>
  </si>
  <si>
    <t xml:space="preserve">Exigible </t>
  </si>
  <si>
    <t>LJ</t>
  </si>
  <si>
    <t>Pause Méridienne</t>
  </si>
  <si>
    <t>FP</t>
  </si>
  <si>
    <t>CA</t>
  </si>
  <si>
    <t xml:space="preserve">RH </t>
  </si>
  <si>
    <t>F</t>
  </si>
  <si>
    <t>7:00 / 19:00</t>
  </si>
  <si>
    <t>8:00 / 18:00</t>
  </si>
  <si>
    <t>8:00 / 12:00</t>
  </si>
  <si>
    <t>10:00 /12:00</t>
  </si>
  <si>
    <t>14:00/16:00</t>
  </si>
  <si>
    <t xml:space="preserve">14:00 / 18:00 </t>
  </si>
  <si>
    <t>14:00/17:30</t>
  </si>
  <si>
    <t>Fin</t>
  </si>
  <si>
    <t>Report</t>
  </si>
  <si>
    <t>Anomalies horaires</t>
  </si>
  <si>
    <t>0:38</t>
  </si>
  <si>
    <t>-0:38</t>
  </si>
  <si>
    <t>-0:16</t>
  </si>
  <si>
    <t>-3:36</t>
  </si>
  <si>
    <t>-3:11</t>
  </si>
  <si>
    <t>-1:16</t>
  </si>
  <si>
    <t>-3:20</t>
  </si>
  <si>
    <t>0:25</t>
  </si>
  <si>
    <t>00:00</t>
  </si>
  <si>
    <t>00:37</t>
  </si>
  <si>
    <t>-2:34</t>
  </si>
  <si>
    <t>01:03</t>
  </si>
  <si>
    <t>-1:31</t>
  </si>
  <si>
    <t>00:16</t>
  </si>
  <si>
    <t>-1:15</t>
  </si>
  <si>
    <t>00:57</t>
  </si>
  <si>
    <t>-0:18</t>
  </si>
  <si>
    <t>00:04</t>
  </si>
  <si>
    <t>-0:14</t>
  </si>
  <si>
    <t>-1:39</t>
  </si>
  <si>
    <t>-1:53</t>
  </si>
  <si>
    <t>-3:24</t>
  </si>
  <si>
    <t>00:41</t>
  </si>
  <si>
    <t>-2:43</t>
  </si>
  <si>
    <t>-2:52</t>
  </si>
  <si>
    <t>-5:35</t>
  </si>
  <si>
    <t>-8:09</t>
  </si>
  <si>
    <t>-3:42</t>
  </si>
  <si>
    <t>-11:51</t>
  </si>
  <si>
    <t>00:25</t>
  </si>
  <si>
    <t>-11:26</t>
  </si>
  <si>
    <t>-3:12</t>
  </si>
  <si>
    <t>-14:38</t>
  </si>
  <si>
    <t>02:55</t>
  </si>
  <si>
    <t>-11:43</t>
  </si>
  <si>
    <t>160:32</t>
  </si>
  <si>
    <t>187:15</t>
  </si>
  <si>
    <t>Plage Fixe Présence obligatoire</t>
  </si>
  <si>
    <t>Amplitude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</si>
</sst>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2" x14ac:knownFonts="1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0" fontId="0" fillId="0" borderId="1" xfId="0" applyNumberFormat="1" applyFont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20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O37"/>
  <sheetViews>
    <sheetView tabSelected="1" topLeftCell="C10" workbookViewId="0">
      <selection activeCell="K9" sqref="K9"/>
    </sheetView>
  </sheetViews>
  <sheetFormatPr baseColWidth="10" defaultRowHeight="15.75" x14ac:dyDescent="0.25"/>
  <cols>
    <col min="4" max="4" width="21" bestFit="1" customWidth="1"/>
    <col min="16" max="16" width="13" bestFit="1" customWidth="1"/>
    <col min="18" max="18" width="10.875" customWidth="1"/>
    <col min="19" max="19" width="12.125" bestFit="1" customWidth="1"/>
    <col min="20" max="20" width="10.5" customWidth="1"/>
  </cols>
  <sheetData>
    <row r="3" spans="4:15" ht="31.5" customHeight="1" x14ac:dyDescent="0.25">
      <c r="D3" s="18" t="s">
        <v>0</v>
      </c>
      <c r="E3" s="18" t="s">
        <v>1</v>
      </c>
      <c r="F3" s="18" t="s">
        <v>2</v>
      </c>
      <c r="G3" s="18"/>
      <c r="H3" s="18"/>
      <c r="I3" s="18"/>
      <c r="J3" s="19" t="s">
        <v>7</v>
      </c>
      <c r="K3" s="21" t="s">
        <v>8</v>
      </c>
      <c r="L3" s="18" t="s">
        <v>9</v>
      </c>
      <c r="M3" s="18"/>
      <c r="N3" s="23" t="s">
        <v>34</v>
      </c>
      <c r="O3" s="24"/>
    </row>
    <row r="4" spans="4:15" ht="18.75" x14ac:dyDescent="0.25">
      <c r="D4" s="18"/>
      <c r="E4" s="18"/>
      <c r="F4" s="2" t="s">
        <v>3</v>
      </c>
      <c r="G4" s="2" t="s">
        <v>4</v>
      </c>
      <c r="H4" s="2" t="s">
        <v>5</v>
      </c>
      <c r="I4" s="2" t="s">
        <v>6</v>
      </c>
      <c r="J4" s="20"/>
      <c r="K4" s="22"/>
      <c r="L4" s="2" t="s">
        <v>10</v>
      </c>
      <c r="M4" s="2" t="s">
        <v>11</v>
      </c>
      <c r="N4" s="17" t="s">
        <v>12</v>
      </c>
      <c r="O4" s="17" t="s">
        <v>13</v>
      </c>
    </row>
    <row r="5" spans="4:15" ht="18.75" x14ac:dyDescent="0.25">
      <c r="D5" s="2" t="s">
        <v>14</v>
      </c>
      <c r="E5" s="8"/>
      <c r="F5" s="8"/>
      <c r="G5" s="8"/>
      <c r="H5" s="8"/>
      <c r="I5" s="8"/>
      <c r="J5" s="9"/>
      <c r="K5" s="9"/>
      <c r="L5" s="8"/>
      <c r="M5" s="12">
        <v>0</v>
      </c>
      <c r="N5" s="3"/>
      <c r="O5" s="3"/>
    </row>
    <row r="6" spans="4:15" x14ac:dyDescent="0.25">
      <c r="D6" s="4">
        <v>44652</v>
      </c>
      <c r="E6" s="9" t="s">
        <v>15</v>
      </c>
      <c r="F6" s="10">
        <v>0.34375</v>
      </c>
      <c r="G6" s="10">
        <v>0.52083333333333337</v>
      </c>
      <c r="H6" s="10"/>
      <c r="I6" s="10"/>
      <c r="J6" s="13">
        <f>VLOOKUP(E6,Données!$C$7:$E$12,3,FALSE)</f>
        <v>0.3125</v>
      </c>
      <c r="K6" s="14">
        <v>0.17708333333333334</v>
      </c>
      <c r="L6" s="14">
        <v>2.0833333333333332E-2</v>
      </c>
      <c r="M6" s="14">
        <v>2.0833333333333332E-2</v>
      </c>
      <c r="N6" s="15"/>
      <c r="O6" s="14">
        <v>0.15625</v>
      </c>
    </row>
    <row r="7" spans="4:15" x14ac:dyDescent="0.25">
      <c r="D7" s="4">
        <v>44653</v>
      </c>
      <c r="E7" s="9" t="s">
        <v>23</v>
      </c>
      <c r="F7" s="10"/>
      <c r="G7" s="10"/>
      <c r="H7" s="10"/>
      <c r="I7" s="10"/>
      <c r="J7" s="13">
        <f>VLOOKUP(E7,Données!$C$7:$E$12,3,FALSE)</f>
        <v>0</v>
      </c>
      <c r="K7" s="14">
        <v>0</v>
      </c>
      <c r="L7" s="14">
        <v>0</v>
      </c>
      <c r="M7" s="14">
        <v>2.0833333333333332E-2</v>
      </c>
      <c r="N7" s="15"/>
      <c r="O7" s="15"/>
    </row>
    <row r="8" spans="4:15" x14ac:dyDescent="0.25">
      <c r="D8" s="4">
        <v>44654</v>
      </c>
      <c r="E8" s="9" t="s">
        <v>23</v>
      </c>
      <c r="F8" s="10"/>
      <c r="G8" s="10"/>
      <c r="H8" s="11"/>
      <c r="I8" s="11"/>
      <c r="J8" s="13">
        <f>VLOOKUP(E8,Données!$C$7:$E$12,3,FALSE)</f>
        <v>0</v>
      </c>
      <c r="K8" s="14">
        <v>0</v>
      </c>
      <c r="L8" s="14">
        <v>0</v>
      </c>
      <c r="M8" s="14">
        <v>2.0833333333333332E-2</v>
      </c>
      <c r="N8" s="15"/>
      <c r="O8" s="15"/>
    </row>
    <row r="9" spans="4:15" x14ac:dyDescent="0.25">
      <c r="D9" s="4">
        <v>44655</v>
      </c>
      <c r="E9" s="9" t="s">
        <v>15</v>
      </c>
      <c r="F9" s="10">
        <v>0.34930555555555554</v>
      </c>
      <c r="G9" s="10">
        <v>0.49791666666666662</v>
      </c>
      <c r="H9" s="10">
        <v>0.53263888888888888</v>
      </c>
      <c r="I9" s="10">
        <v>0.70208333333333339</v>
      </c>
      <c r="J9" s="13">
        <f>VLOOKUP(E9,Données!$C$7:$E$12,3,FALSE)</f>
        <v>0.3125</v>
      </c>
      <c r="K9" s="14">
        <v>0.31805555555555554</v>
      </c>
      <c r="L9" s="14">
        <v>5.5555555555555558E-3</v>
      </c>
      <c r="M9" s="16" t="s">
        <v>35</v>
      </c>
      <c r="N9" s="15"/>
      <c r="O9" s="14">
        <v>2.0833333333333333E-3</v>
      </c>
    </row>
    <row r="10" spans="4:15" x14ac:dyDescent="0.25">
      <c r="D10" s="4">
        <v>44656</v>
      </c>
      <c r="E10" s="9" t="s">
        <v>19</v>
      </c>
      <c r="F10" s="10">
        <v>0.30555555555555552</v>
      </c>
      <c r="G10" s="10">
        <v>0.7631944444444444</v>
      </c>
      <c r="H10" s="11"/>
      <c r="I10" s="11"/>
      <c r="J10" s="13">
        <f>VLOOKUP(E10,Données!$C$7:$E$12,3,FALSE)</f>
        <v>0.51041666666666663</v>
      </c>
      <c r="K10" s="14">
        <v>0.45763888888888887</v>
      </c>
      <c r="L10" s="16" t="s">
        <v>40</v>
      </c>
      <c r="M10" s="16" t="s">
        <v>36</v>
      </c>
      <c r="N10" s="15"/>
      <c r="O10" s="14">
        <v>5.2777777777777778E-2</v>
      </c>
    </row>
    <row r="11" spans="4:15" x14ac:dyDescent="0.25">
      <c r="D11" s="4">
        <v>44657</v>
      </c>
      <c r="E11" s="9" t="s">
        <v>15</v>
      </c>
      <c r="F11" s="10">
        <v>0.33888888888888885</v>
      </c>
      <c r="G11" s="10">
        <v>0.49791666666666662</v>
      </c>
      <c r="H11" s="10">
        <v>0.52152777777777781</v>
      </c>
      <c r="I11" s="10">
        <v>0.70000000000000007</v>
      </c>
      <c r="J11" s="13">
        <f>VLOOKUP(E11,Données!$C$7:$E$12,3,FALSE)</f>
        <v>0.3125</v>
      </c>
      <c r="K11" s="13">
        <v>0.32777777777777778</v>
      </c>
      <c r="L11" s="13">
        <v>1.5277777777777777E-2</v>
      </c>
      <c r="M11" s="16" t="s">
        <v>37</v>
      </c>
      <c r="N11" s="15"/>
      <c r="O11" s="14">
        <v>2.0833333333333333E-3</v>
      </c>
    </row>
    <row r="12" spans="4:15" x14ac:dyDescent="0.25">
      <c r="D12" s="4">
        <v>44658</v>
      </c>
      <c r="E12" s="9" t="s">
        <v>19</v>
      </c>
      <c r="F12" s="10">
        <v>0.33888888888888885</v>
      </c>
      <c r="G12" s="10">
        <v>0.7104166666666667</v>
      </c>
      <c r="H12" s="11"/>
      <c r="I12" s="11"/>
      <c r="J12" s="13">
        <f>VLOOKUP(E12,Données!$C$7:$E$12,3,FALSE)</f>
        <v>0.51041666666666663</v>
      </c>
      <c r="K12" s="14">
        <v>0.37152777777777773</v>
      </c>
      <c r="L12" s="16" t="s">
        <v>41</v>
      </c>
      <c r="M12" s="16" t="s">
        <v>38</v>
      </c>
      <c r="N12" s="15"/>
      <c r="O12" s="14">
        <v>0.1388888888888889</v>
      </c>
    </row>
    <row r="13" spans="4:15" x14ac:dyDescent="0.25">
      <c r="D13" s="4">
        <v>44659</v>
      </c>
      <c r="E13" s="9" t="s">
        <v>15</v>
      </c>
      <c r="F13" s="10">
        <v>0.33749999999999997</v>
      </c>
      <c r="G13" s="10">
        <v>0.49791666666666662</v>
      </c>
      <c r="H13" s="10">
        <v>0.53263888888888888</v>
      </c>
      <c r="I13" s="10">
        <v>0.70208333333333339</v>
      </c>
      <c r="J13" s="13">
        <f>VLOOKUP(E13,Données!$C$7:$E$12,3,FALSE)</f>
        <v>0.3125</v>
      </c>
      <c r="K13" s="14">
        <v>0.3298611111111111</v>
      </c>
      <c r="L13" s="16" t="s">
        <v>42</v>
      </c>
      <c r="M13" s="16" t="s">
        <v>39</v>
      </c>
      <c r="N13" s="15"/>
      <c r="O13" s="14">
        <v>2.0833333333333333E-3</v>
      </c>
    </row>
    <row r="14" spans="4:15" x14ac:dyDescent="0.25">
      <c r="D14" s="4">
        <v>44660</v>
      </c>
      <c r="E14" s="9" t="s">
        <v>23</v>
      </c>
      <c r="F14" s="11"/>
      <c r="G14" s="11"/>
      <c r="H14" s="11"/>
      <c r="I14" s="11"/>
      <c r="J14" s="13">
        <f>VLOOKUP(E14,Données!$C$7:$E$12,3,FALSE)</f>
        <v>0</v>
      </c>
      <c r="K14" s="16" t="s">
        <v>43</v>
      </c>
      <c r="L14" s="16" t="s">
        <v>43</v>
      </c>
      <c r="M14" s="16" t="s">
        <v>39</v>
      </c>
      <c r="N14" s="15"/>
      <c r="O14" s="15"/>
    </row>
    <row r="15" spans="4:15" x14ac:dyDescent="0.25">
      <c r="D15" s="4">
        <v>44661</v>
      </c>
      <c r="E15" s="9" t="s">
        <v>23</v>
      </c>
      <c r="F15" s="11"/>
      <c r="G15" s="11"/>
      <c r="H15" s="11"/>
      <c r="I15" s="11"/>
      <c r="J15" s="13">
        <f>VLOOKUP(E15,Données!$C$7:$E$12,3,FALSE)</f>
        <v>0</v>
      </c>
      <c r="K15" s="16" t="s">
        <v>43</v>
      </c>
      <c r="L15" s="16" t="s">
        <v>43</v>
      </c>
      <c r="M15" s="16" t="s">
        <v>39</v>
      </c>
      <c r="N15" s="15"/>
      <c r="O15" s="15"/>
    </row>
    <row r="16" spans="4:15" x14ac:dyDescent="0.25">
      <c r="D16" s="4">
        <v>44662</v>
      </c>
      <c r="E16" s="9" t="s">
        <v>15</v>
      </c>
      <c r="F16" s="10">
        <v>0.35069444444444442</v>
      </c>
      <c r="G16" s="10">
        <v>0.49791666666666662</v>
      </c>
      <c r="H16" s="10">
        <v>0.53194444444444444</v>
      </c>
      <c r="I16" s="10">
        <v>0.72291666666666676</v>
      </c>
      <c r="J16" s="13">
        <f>VLOOKUP(E16,Données!$C$7:$E$12,3,FALSE)</f>
        <v>0.3125</v>
      </c>
      <c r="K16" s="14">
        <v>0.33819444444444446</v>
      </c>
      <c r="L16" s="16" t="s">
        <v>44</v>
      </c>
      <c r="M16" s="16" t="s">
        <v>45</v>
      </c>
      <c r="N16" s="15"/>
      <c r="O16" s="14">
        <v>2.0833333333333333E-3</v>
      </c>
    </row>
    <row r="17" spans="4:15" x14ac:dyDescent="0.25">
      <c r="D17" s="4">
        <v>44663</v>
      </c>
      <c r="E17" s="9" t="s">
        <v>15</v>
      </c>
      <c r="F17" s="10">
        <v>0.34097222222222223</v>
      </c>
      <c r="G17" s="10">
        <v>0.49861111111111112</v>
      </c>
      <c r="H17" s="10">
        <v>0.53402777777777777</v>
      </c>
      <c r="I17" s="10">
        <v>0.73263888888888884</v>
      </c>
      <c r="J17" s="13">
        <f>VLOOKUP(E17,Données!$C$7:$E$12,3,FALSE)</f>
        <v>0.3125</v>
      </c>
      <c r="K17" s="14">
        <v>0.35625000000000001</v>
      </c>
      <c r="L17" s="16" t="s">
        <v>46</v>
      </c>
      <c r="M17" s="16" t="s">
        <v>47</v>
      </c>
      <c r="N17" s="15"/>
      <c r="O17" s="14">
        <v>1.3888888888888889E-3</v>
      </c>
    </row>
    <row r="18" spans="4:15" x14ac:dyDescent="0.25">
      <c r="D18" s="4">
        <v>44664</v>
      </c>
      <c r="E18" s="9" t="s">
        <v>15</v>
      </c>
      <c r="F18" s="10">
        <v>0.33611111111111108</v>
      </c>
      <c r="G18" s="10">
        <v>0.49861111111111112</v>
      </c>
      <c r="H18" s="10">
        <v>0.53402777777777777</v>
      </c>
      <c r="I18" s="10">
        <v>0.69513888888888886</v>
      </c>
      <c r="J18" s="13">
        <f>VLOOKUP(E18,Données!$C$7:$E$12,3,FALSE)</f>
        <v>0.3125</v>
      </c>
      <c r="K18" s="14">
        <v>0.32361111111111113</v>
      </c>
      <c r="L18" s="16" t="s">
        <v>48</v>
      </c>
      <c r="M18" s="16" t="s">
        <v>49</v>
      </c>
      <c r="N18" s="15"/>
      <c r="O18" s="14">
        <v>1.3888888888888889E-3</v>
      </c>
    </row>
    <row r="19" spans="4:15" x14ac:dyDescent="0.25">
      <c r="D19" s="4">
        <v>44665</v>
      </c>
      <c r="E19" s="9" t="s">
        <v>15</v>
      </c>
      <c r="F19" s="10">
        <v>0.33888888888888885</v>
      </c>
      <c r="G19" s="10">
        <v>0.49791666666666662</v>
      </c>
      <c r="H19" s="10">
        <v>0.53402777777777777</v>
      </c>
      <c r="I19" s="10">
        <v>0.7270833333333333</v>
      </c>
      <c r="J19" s="13">
        <f>VLOOKUP(E19,Données!$C$7:$E$12,3,FALSE)</f>
        <v>0.3125</v>
      </c>
      <c r="K19" s="14">
        <v>0.3520833333333333</v>
      </c>
      <c r="L19" s="16" t="s">
        <v>50</v>
      </c>
      <c r="M19" s="16" t="s">
        <v>51</v>
      </c>
      <c r="N19" s="15"/>
      <c r="O19" s="14">
        <v>2.0833333333333333E-3</v>
      </c>
    </row>
    <row r="20" spans="4:15" x14ac:dyDescent="0.25">
      <c r="D20" s="4">
        <v>44666</v>
      </c>
      <c r="E20" s="9" t="s">
        <v>15</v>
      </c>
      <c r="F20" s="10">
        <v>0.33888888888888885</v>
      </c>
      <c r="G20" s="10">
        <v>0.49791666666666662</v>
      </c>
      <c r="H20" s="11"/>
      <c r="I20" s="11"/>
      <c r="J20" s="13">
        <f>VLOOKUP(E20,Données!$C$7:$E$12,3,FALSE)</f>
        <v>0.3125</v>
      </c>
      <c r="K20" s="14">
        <v>0.15902777777777777</v>
      </c>
      <c r="L20" s="16" t="s">
        <v>52</v>
      </c>
      <c r="M20" s="16" t="s">
        <v>53</v>
      </c>
      <c r="N20" s="15"/>
      <c r="O20" s="14">
        <v>0.15833333333333333</v>
      </c>
    </row>
    <row r="21" spans="4:15" x14ac:dyDescent="0.25">
      <c r="D21" s="4">
        <v>44667</v>
      </c>
      <c r="E21" s="9" t="s">
        <v>23</v>
      </c>
      <c r="F21" s="11"/>
      <c r="G21" s="11"/>
      <c r="H21" s="11"/>
      <c r="I21" s="11"/>
      <c r="J21" s="13">
        <f>VLOOKUP(E21,Données!$C$7:$E$12,3,FALSE)</f>
        <v>0</v>
      </c>
      <c r="K21" s="14">
        <v>0</v>
      </c>
      <c r="L21" s="16" t="s">
        <v>43</v>
      </c>
      <c r="M21" s="16" t="s">
        <v>53</v>
      </c>
      <c r="N21" s="15"/>
      <c r="O21" s="15"/>
    </row>
    <row r="22" spans="4:15" x14ac:dyDescent="0.25">
      <c r="D22" s="4">
        <v>44668</v>
      </c>
      <c r="E22" s="9" t="s">
        <v>23</v>
      </c>
      <c r="F22" s="11"/>
      <c r="G22" s="11"/>
      <c r="H22" s="11"/>
      <c r="I22" s="11"/>
      <c r="J22" s="13">
        <f>VLOOKUP(E22,Données!$C$7:$E$12,3,FALSE)</f>
        <v>0</v>
      </c>
      <c r="K22" s="14">
        <v>0</v>
      </c>
      <c r="L22" s="16" t="s">
        <v>43</v>
      </c>
      <c r="M22" s="16" t="s">
        <v>53</v>
      </c>
      <c r="N22" s="15"/>
      <c r="O22" s="15"/>
    </row>
    <row r="23" spans="4:15" x14ac:dyDescent="0.25">
      <c r="D23" s="4">
        <v>44669</v>
      </c>
      <c r="E23" s="9" t="s">
        <v>23</v>
      </c>
      <c r="F23" s="11"/>
      <c r="G23" s="11"/>
      <c r="H23" s="11"/>
      <c r="I23" s="11"/>
      <c r="J23" s="13">
        <f>VLOOKUP(E23,Données!$C$7:$E$12,3,FALSE)</f>
        <v>0</v>
      </c>
      <c r="K23" s="14">
        <v>0</v>
      </c>
      <c r="L23" s="16" t="s">
        <v>43</v>
      </c>
      <c r="M23" s="16" t="s">
        <v>53</v>
      </c>
      <c r="N23" s="15"/>
      <c r="O23" s="15"/>
    </row>
    <row r="24" spans="4:15" x14ac:dyDescent="0.25">
      <c r="D24" s="4">
        <v>44670</v>
      </c>
      <c r="E24" s="9" t="s">
        <v>19</v>
      </c>
      <c r="F24" s="10">
        <v>0.35000000000000003</v>
      </c>
      <c r="G24" s="10">
        <v>0.84305555555555556</v>
      </c>
      <c r="H24" s="11"/>
      <c r="I24" s="11"/>
      <c r="J24" s="13">
        <f>VLOOKUP(E24,Données!$C$7:$E$12,3,FALSE)</f>
        <v>0.51041666666666663</v>
      </c>
      <c r="K24" s="14">
        <v>0.44166666666666665</v>
      </c>
      <c r="L24" s="16" t="s">
        <v>54</v>
      </c>
      <c r="M24" s="16" t="s">
        <v>55</v>
      </c>
      <c r="N24" s="14">
        <v>5.1388888888888894E-2</v>
      </c>
      <c r="O24" s="14">
        <v>6.8749999999999992E-2</v>
      </c>
    </row>
    <row r="25" spans="4:15" x14ac:dyDescent="0.25">
      <c r="D25" s="4">
        <v>44671</v>
      </c>
      <c r="E25" s="9" t="s">
        <v>15</v>
      </c>
      <c r="F25" s="10">
        <v>0.32916666666666666</v>
      </c>
      <c r="G25" s="10">
        <v>0.49861111111111112</v>
      </c>
      <c r="H25" s="10">
        <v>0.52916666666666667</v>
      </c>
      <c r="I25" s="10">
        <v>0.61111111111111105</v>
      </c>
      <c r="J25" s="13">
        <f>VLOOKUP(E25,Données!$C$7:$E$12,3,FALSE)</f>
        <v>0.3125</v>
      </c>
      <c r="K25" s="14">
        <v>0.24930555555555556</v>
      </c>
      <c r="L25" s="16" t="s">
        <v>47</v>
      </c>
      <c r="M25" s="16" t="s">
        <v>56</v>
      </c>
      <c r="N25" s="15"/>
      <c r="O25" s="14">
        <v>5.6944444444444443E-2</v>
      </c>
    </row>
    <row r="26" spans="4:15" x14ac:dyDescent="0.25">
      <c r="D26" s="4">
        <v>44672</v>
      </c>
      <c r="E26" s="9" t="s">
        <v>15</v>
      </c>
      <c r="F26" s="10">
        <v>0.31666666666666665</v>
      </c>
      <c r="G26" s="10">
        <v>0.49791666666666662</v>
      </c>
      <c r="H26" s="10">
        <v>0.53194444444444444</v>
      </c>
      <c r="I26" s="10">
        <v>0.69166666666666676</v>
      </c>
      <c r="J26" s="13">
        <f>VLOOKUP(E26,Données!$C$7:$E$12,3,FALSE)</f>
        <v>0.3125</v>
      </c>
      <c r="K26" s="14">
        <v>0.34097222222222223</v>
      </c>
      <c r="L26" s="16" t="s">
        <v>57</v>
      </c>
      <c r="M26" s="16" t="s">
        <v>58</v>
      </c>
      <c r="N26" s="15"/>
      <c r="O26" s="14">
        <v>2.0833333333333333E-3</v>
      </c>
    </row>
    <row r="27" spans="4:15" x14ac:dyDescent="0.25">
      <c r="D27" s="4">
        <v>44673</v>
      </c>
      <c r="E27" s="9" t="s">
        <v>19</v>
      </c>
      <c r="F27" s="10">
        <v>0.33124999999999999</v>
      </c>
      <c r="G27" s="10">
        <v>0.72222222222222221</v>
      </c>
      <c r="H27" s="11"/>
      <c r="I27" s="11"/>
      <c r="J27" s="13">
        <f>VLOOKUP(E27,Données!$C$7:$E$12,3,FALSE)</f>
        <v>0.51041666666666663</v>
      </c>
      <c r="K27" s="14">
        <v>0.39097222222222222</v>
      </c>
      <c r="L27" s="16" t="s">
        <v>59</v>
      </c>
      <c r="M27" s="16" t="s">
        <v>60</v>
      </c>
      <c r="N27" s="15"/>
      <c r="O27" s="14">
        <v>0.11944444444444445</v>
      </c>
    </row>
    <row r="28" spans="4:15" x14ac:dyDescent="0.25">
      <c r="D28" s="4">
        <v>44674</v>
      </c>
      <c r="E28" s="9" t="s">
        <v>23</v>
      </c>
      <c r="F28" s="11"/>
      <c r="G28" s="11"/>
      <c r="H28" s="11"/>
      <c r="I28" s="11"/>
      <c r="J28" s="13">
        <f>VLOOKUP(E28,Données!$C$7:$E$12,3,FALSE)</f>
        <v>0</v>
      </c>
      <c r="K28" s="14">
        <v>0</v>
      </c>
      <c r="L28" s="16" t="s">
        <v>43</v>
      </c>
      <c r="M28" s="16" t="s">
        <v>60</v>
      </c>
      <c r="N28" s="15"/>
      <c r="O28" s="15"/>
    </row>
    <row r="29" spans="4:15" x14ac:dyDescent="0.25">
      <c r="D29" s="4">
        <v>44675</v>
      </c>
      <c r="E29" s="9" t="s">
        <v>23</v>
      </c>
      <c r="F29" s="11"/>
      <c r="G29" s="11"/>
      <c r="H29" s="11"/>
      <c r="I29" s="11"/>
      <c r="J29" s="13">
        <f>VLOOKUP(E29,Données!$C$7:$E$12,3,FALSE)</f>
        <v>0</v>
      </c>
      <c r="K29" s="14">
        <v>0</v>
      </c>
      <c r="L29" s="16" t="s">
        <v>43</v>
      </c>
      <c r="M29" s="16" t="s">
        <v>60</v>
      </c>
      <c r="N29" s="15"/>
      <c r="O29" s="15"/>
    </row>
    <row r="30" spans="4:15" x14ac:dyDescent="0.25">
      <c r="D30" s="4">
        <v>44676</v>
      </c>
      <c r="E30" s="9" t="s">
        <v>19</v>
      </c>
      <c r="F30" s="10">
        <v>0.34930555555555554</v>
      </c>
      <c r="G30" s="10">
        <v>0.75277777777777777</v>
      </c>
      <c r="H30" s="11"/>
      <c r="I30" s="11"/>
      <c r="J30" s="13">
        <f>VLOOKUP(E30,Données!$C$7:$E$12,3,FALSE)</f>
        <v>0.51041666666666663</v>
      </c>
      <c r="K30" s="14">
        <v>0.40347222222222223</v>
      </c>
      <c r="L30" s="16" t="s">
        <v>45</v>
      </c>
      <c r="M30" s="16" t="s">
        <v>61</v>
      </c>
      <c r="N30" s="15"/>
      <c r="O30" s="14">
        <v>0.10694444444444444</v>
      </c>
    </row>
    <row r="31" spans="4:15" x14ac:dyDescent="0.25">
      <c r="D31" s="4">
        <v>44677</v>
      </c>
      <c r="E31" s="9" t="s">
        <v>19</v>
      </c>
      <c r="F31" s="10">
        <v>0.33749999999999997</v>
      </c>
      <c r="G31" s="10">
        <v>0.69374999999999998</v>
      </c>
      <c r="H31" s="11"/>
      <c r="I31" s="11"/>
      <c r="J31" s="13">
        <f>VLOOKUP(E31,Données!$C$7:$E$12,3,FALSE)</f>
        <v>0.51041666666666663</v>
      </c>
      <c r="K31" s="14">
        <v>0.35625000000000001</v>
      </c>
      <c r="L31" s="16" t="s">
        <v>62</v>
      </c>
      <c r="M31" s="16" t="s">
        <v>63</v>
      </c>
      <c r="N31" s="15"/>
      <c r="O31" s="14">
        <v>0.15416666666666667</v>
      </c>
    </row>
    <row r="32" spans="4:15" x14ac:dyDescent="0.25">
      <c r="D32" s="4">
        <v>44678</v>
      </c>
      <c r="E32" s="9" t="s">
        <v>15</v>
      </c>
      <c r="F32" s="10">
        <v>0.32708333333333334</v>
      </c>
      <c r="G32" s="10">
        <v>0.49791666666666662</v>
      </c>
      <c r="H32" s="10">
        <v>0.52083333333333337</v>
      </c>
      <c r="I32" s="10">
        <v>0.67638888888888893</v>
      </c>
      <c r="J32" s="13">
        <f>VLOOKUP(E32,Données!$C$7:$E$12,3,FALSE)</f>
        <v>0.3125</v>
      </c>
      <c r="K32" s="14">
        <v>0.3298611111111111</v>
      </c>
      <c r="L32" s="16" t="s">
        <v>64</v>
      </c>
      <c r="M32" s="16" t="s">
        <v>65</v>
      </c>
      <c r="N32" s="15"/>
      <c r="O32" s="14">
        <v>2.0833333333333333E-3</v>
      </c>
    </row>
    <row r="33" spans="4:15" x14ac:dyDescent="0.25">
      <c r="D33" s="4">
        <v>44679</v>
      </c>
      <c r="E33" s="9" t="s">
        <v>19</v>
      </c>
      <c r="F33" s="10">
        <v>0.33263888888888887</v>
      </c>
      <c r="G33" s="10">
        <v>0.70972222222222225</v>
      </c>
      <c r="H33" s="11"/>
      <c r="I33" s="11"/>
      <c r="J33" s="13">
        <f>VLOOKUP(E33,Données!$C$7:$E$12,3,FALSE)</f>
        <v>0.51041666666666663</v>
      </c>
      <c r="K33" s="14">
        <v>0.37708333333333338</v>
      </c>
      <c r="L33" s="16" t="s">
        <v>66</v>
      </c>
      <c r="M33" s="16" t="s">
        <v>67</v>
      </c>
      <c r="N33" s="15"/>
      <c r="O33" s="14">
        <v>0.13333333333333333</v>
      </c>
    </row>
    <row r="34" spans="4:15" x14ac:dyDescent="0.25">
      <c r="D34" s="4">
        <v>44680</v>
      </c>
      <c r="E34" s="9" t="s">
        <v>22</v>
      </c>
      <c r="F34" s="11"/>
      <c r="G34" s="11"/>
      <c r="H34" s="11"/>
      <c r="I34" s="11"/>
      <c r="J34" s="13">
        <f>VLOOKUP(E34,Données!$C$7:$E$12,3,FALSE)</f>
        <v>0</v>
      </c>
      <c r="K34" s="14">
        <v>0</v>
      </c>
      <c r="L34" s="16" t="s">
        <v>43</v>
      </c>
      <c r="M34" s="16" t="s">
        <v>67</v>
      </c>
      <c r="N34" s="15"/>
      <c r="O34" s="14">
        <v>0.3125</v>
      </c>
    </row>
    <row r="35" spans="4:15" x14ac:dyDescent="0.25">
      <c r="D35" s="4">
        <v>44681</v>
      </c>
      <c r="E35" s="9" t="s">
        <v>21</v>
      </c>
      <c r="F35" s="10">
        <v>0.34027777777777773</v>
      </c>
      <c r="G35" s="10">
        <v>0.44722222222222219</v>
      </c>
      <c r="H35" s="10">
        <v>0.58402777777777781</v>
      </c>
      <c r="I35" s="10">
        <v>0.76527777777777783</v>
      </c>
      <c r="J35" s="13">
        <f>VLOOKUP(E35,Données!$C$7:$E$12,3,FALSE)</f>
        <v>0.16666666666666666</v>
      </c>
      <c r="K35" s="14">
        <v>0.28819444444444448</v>
      </c>
      <c r="L35" s="16" t="s">
        <v>68</v>
      </c>
      <c r="M35" s="16" t="s">
        <v>69</v>
      </c>
      <c r="N35" s="15"/>
      <c r="O35" s="14">
        <v>5.347222222222222E-2</v>
      </c>
    </row>
    <row r="36" spans="4:15" x14ac:dyDescent="0.25">
      <c r="D36" s="4" t="s">
        <v>32</v>
      </c>
      <c r="E36" s="9"/>
      <c r="F36" s="11"/>
      <c r="G36" s="11"/>
      <c r="H36" s="11"/>
      <c r="I36" s="11"/>
      <c r="J36" s="16" t="s">
        <v>71</v>
      </c>
      <c r="K36" s="16" t="s">
        <v>70</v>
      </c>
      <c r="L36" s="16" t="s">
        <v>69</v>
      </c>
      <c r="M36" s="16" t="s">
        <v>69</v>
      </c>
      <c r="N36" s="15"/>
      <c r="O36" s="15"/>
    </row>
    <row r="37" spans="4:15" x14ac:dyDescent="0.25">
      <c r="D37" s="4" t="s">
        <v>33</v>
      </c>
      <c r="E37" s="9"/>
      <c r="F37" s="9"/>
      <c r="G37" s="9"/>
      <c r="H37" s="9"/>
      <c r="I37" s="9"/>
      <c r="J37" s="15"/>
      <c r="K37" s="15"/>
      <c r="L37" s="16"/>
      <c r="M37" s="16" t="s">
        <v>43</v>
      </c>
      <c r="N37" s="17"/>
      <c r="O37" s="17"/>
    </row>
  </sheetData>
  <mergeCells count="7">
    <mergeCell ref="N3:O3"/>
    <mergeCell ref="F3:I3"/>
    <mergeCell ref="D3:D4"/>
    <mergeCell ref="E3:E4"/>
    <mergeCell ref="L3:M3"/>
    <mergeCell ref="J3:J4"/>
    <mergeCell ref="K3:K4"/>
  </mergeCells>
  <pageMargins left="0.7" right="0.7" top="0.75" bottom="0.75" header="0.3" footer="0.3"/>
  <pageSetup paperSize="9" orientation="portrait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Données!$C$7:$C$17</xm:f>
          </x14:formula1>
          <xm:sqref>E6:E36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H12"/>
  <sheetViews>
    <sheetView workbookViewId="0">
      <selection activeCell="J11" sqref="J11"/>
    </sheetView>
  </sheetViews>
  <sheetFormatPr baseColWidth="10" defaultRowHeight="15.75" x14ac:dyDescent="0.25"/>
  <cols>
    <col min="7" max="7" width="12.125" bestFit="1" customWidth="1"/>
  </cols>
  <sheetData>
    <row r="5" spans="3:8" ht="18.75" x14ac:dyDescent="0.25">
      <c r="C5" s="18" t="s">
        <v>16</v>
      </c>
      <c r="D5" s="18"/>
      <c r="E5" s="18"/>
      <c r="F5" s="18"/>
      <c r="G5" s="18"/>
      <c r="H5" s="18"/>
    </row>
    <row r="6" spans="3:8" ht="47.25" x14ac:dyDescent="0.25">
      <c r="C6" s="9" t="s">
        <v>17</v>
      </c>
      <c r="D6" s="1" t="s">
        <v>73</v>
      </c>
      <c r="E6" s="9" t="s">
        <v>18</v>
      </c>
      <c r="F6" s="7" t="s">
        <v>72</v>
      </c>
      <c r="G6" s="7" t="s">
        <v>72</v>
      </c>
      <c r="H6" s="7" t="s">
        <v>20</v>
      </c>
    </row>
    <row r="7" spans="3:8" x14ac:dyDescent="0.25">
      <c r="C7" s="9" t="s">
        <v>15</v>
      </c>
      <c r="D7" s="9" t="s">
        <v>25</v>
      </c>
      <c r="E7" s="6">
        <v>0.3125</v>
      </c>
      <c r="F7" s="9" t="s">
        <v>28</v>
      </c>
      <c r="G7" s="9" t="s">
        <v>29</v>
      </c>
      <c r="H7" s="6">
        <v>3.125E-2</v>
      </c>
    </row>
    <row r="8" spans="3:8" x14ac:dyDescent="0.25">
      <c r="C8" s="9" t="s">
        <v>19</v>
      </c>
      <c r="D8" s="9" t="s">
        <v>25</v>
      </c>
      <c r="E8" s="6">
        <v>0.51041666666666663</v>
      </c>
      <c r="F8" s="25"/>
      <c r="G8" s="26"/>
      <c r="H8" s="27"/>
    </row>
    <row r="9" spans="3:8" x14ac:dyDescent="0.25">
      <c r="C9" s="5" t="s">
        <v>21</v>
      </c>
      <c r="D9" s="9" t="s">
        <v>26</v>
      </c>
      <c r="E9" s="6">
        <v>0.16666666666666666</v>
      </c>
      <c r="F9" s="9" t="s">
        <v>28</v>
      </c>
      <c r="G9" s="9" t="s">
        <v>30</v>
      </c>
      <c r="H9" s="34"/>
    </row>
    <row r="10" spans="3:8" x14ac:dyDescent="0.25">
      <c r="C10" s="5" t="s">
        <v>22</v>
      </c>
      <c r="D10" s="5"/>
      <c r="E10" s="6">
        <v>0</v>
      </c>
      <c r="F10" s="28"/>
      <c r="G10" s="29"/>
      <c r="H10" s="30"/>
    </row>
    <row r="11" spans="3:8" x14ac:dyDescent="0.25">
      <c r="C11" s="5" t="s">
        <v>23</v>
      </c>
      <c r="D11" s="9"/>
      <c r="E11" s="6">
        <v>0</v>
      </c>
      <c r="F11" s="31"/>
      <c r="G11" s="32"/>
      <c r="H11" s="33"/>
    </row>
    <row r="12" spans="3:8" x14ac:dyDescent="0.25">
      <c r="C12" s="9" t="s">
        <v>24</v>
      </c>
      <c r="D12" s="6"/>
      <c r="E12" s="6">
        <v>0.3125</v>
      </c>
      <c r="F12" s="9" t="s">
        <v>27</v>
      </c>
      <c r="G12" s="9" t="s">
        <v>31</v>
      </c>
      <c r="H12" s="6">
        <v>3.125E-2</v>
      </c>
    </row>
  </sheetData>
  <mergeCells count="3">
    <mergeCell ref="C5:H5"/>
    <mergeCell ref="F8:H8"/>
    <mergeCell ref="F10:H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TACHIN Michel</cp:lastModifiedBy>
  <dcterms:created xsi:type="dcterms:W3CDTF">2022-08-06T14:11:24Z</dcterms:created>
  <dcterms:modified xsi:type="dcterms:W3CDTF">2022-08-07T17:04:43Z</dcterms:modified>
</cp:coreProperties>
</file>