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ze\OneDrive\Documents\"/>
    </mc:Choice>
  </mc:AlternateContent>
  <xr:revisionPtr revIDLastSave="0" documentId="13_ncr:1_{1747233E-CA3A-42AF-969D-1C0D2928FFA4}" xr6:coauthVersionLast="47" xr6:coauthVersionMax="47" xr10:uidLastSave="{00000000-0000-0000-0000-000000000000}"/>
  <bookViews>
    <workbookView xWindow="1305" yWindow="-120" windowWidth="27615" windowHeight="16440" xr2:uid="{45621CAB-C7A8-4328-861A-5F0A827519BB}"/>
  </bookViews>
  <sheets>
    <sheet name="VAL" sheetId="1" r:id="rId1"/>
    <sheet name="Import" sheetId="2" r:id="rId2"/>
  </sheets>
  <externalReferences>
    <externalReference r:id="rId3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2" l="1"/>
  <c r="D23" i="2"/>
  <c r="D24" i="2"/>
  <c r="D22" i="2"/>
  <c r="D21" i="2"/>
  <c r="D19" i="2"/>
  <c r="D18" i="2"/>
  <c r="D17" i="2"/>
  <c r="D16" i="2"/>
  <c r="D15" i="2"/>
  <c r="D13" i="2"/>
  <c r="D12" i="2"/>
  <c r="D11" i="2"/>
  <c r="D7" i="2"/>
  <c r="D6" i="2"/>
  <c r="D4" i="2"/>
  <c r="D5" i="2"/>
  <c r="D3" i="2"/>
  <c r="C6" i="1"/>
  <c r="B6" i="1"/>
  <c r="J6" i="1" s="1" a="1"/>
  <c r="J6" i="1" s="1"/>
  <c r="C5" i="1"/>
  <c r="B5" i="1"/>
  <c r="H5" i="1" s="1" a="1"/>
  <c r="H5" i="1" s="1"/>
  <c r="C4" i="1"/>
  <c r="B4" i="1"/>
  <c r="J4" i="1" s="1" a="1"/>
  <c r="J4" i="1" s="1"/>
  <c r="Q4" i="1" s="1"/>
  <c r="C3" i="1"/>
  <c r="B3" i="1"/>
  <c r="H3" i="1" s="1" a="1"/>
  <c r="H3" i="1" s="1"/>
  <c r="E4" i="1" l="1"/>
  <c r="E6" i="1"/>
  <c r="Q6" i="1" s="1"/>
  <c r="G4" i="1" a="1"/>
  <c r="G4" i="1" s="1"/>
  <c r="N4" i="1" s="1"/>
  <c r="K4" i="1" a="1"/>
  <c r="K4" i="1" s="1"/>
  <c r="I5" i="1" a="1"/>
  <c r="I5" i="1" s="1"/>
  <c r="G6" i="1" a="1"/>
  <c r="G6" i="1" s="1"/>
  <c r="N6" i="1" s="1"/>
  <c r="K6" i="1" a="1"/>
  <c r="K6" i="1" s="1"/>
  <c r="H4" i="1" a="1"/>
  <c r="H4" i="1" s="1"/>
  <c r="O4" i="1" s="1"/>
  <c r="F5" i="1" a="1"/>
  <c r="F5" i="1" s="1"/>
  <c r="J5" i="1" a="1"/>
  <c r="J5" i="1" s="1"/>
  <c r="H6" i="1" a="1"/>
  <c r="H6" i="1" s="1"/>
  <c r="O6" i="1" s="1"/>
  <c r="I4" i="1" a="1"/>
  <c r="I4" i="1" s="1"/>
  <c r="P4" i="1" s="1"/>
  <c r="G5" i="1" a="1"/>
  <c r="G5" i="1" s="1"/>
  <c r="K5" i="1" a="1"/>
  <c r="K5" i="1" s="1"/>
  <c r="I6" i="1" a="1"/>
  <c r="I6" i="1" s="1"/>
  <c r="F4" i="1" a="1"/>
  <c r="F4" i="1" s="1"/>
  <c r="M4" i="1" s="1"/>
  <c r="F6" i="1" a="1"/>
  <c r="F6" i="1" s="1"/>
  <c r="M6" i="1" s="1"/>
  <c r="K3" i="1" a="1"/>
  <c r="K3" i="1" s="1"/>
  <c r="R3" i="1" s="1"/>
  <c r="I3" i="1" a="1"/>
  <c r="I3" i="1" s="1"/>
  <c r="F3" i="1" a="1"/>
  <c r="F3" i="1" s="1"/>
  <c r="E3" i="1" s="1"/>
  <c r="O3" i="1" s="1"/>
  <c r="J3" i="1" a="1"/>
  <c r="J3" i="1" s="1"/>
  <c r="G3" i="1" a="1"/>
  <c r="G3" i="1" s="1"/>
  <c r="N5" i="1" l="1"/>
  <c r="P6" i="1"/>
  <c r="M5" i="1"/>
  <c r="E5" i="1"/>
  <c r="O5" i="1" s="1"/>
  <c r="Q3" i="1"/>
  <c r="N3" i="1"/>
  <c r="M3" i="1"/>
  <c r="P3" i="1"/>
  <c r="Q5" i="1" l="1"/>
  <c r="P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Claire ISAUTIER</author>
  </authors>
  <commentList>
    <comment ref="F3" authorId="0" shapeId="0" xr:uid="{D66848CE-28A6-4BC9-B183-313EBFAA13F8}">
      <text>
        <r>
          <rPr>
            <b/>
            <sz val="9"/>
            <color indexed="81"/>
            <rFont val="Tahoma"/>
            <charset val="1"/>
          </rPr>
          <t>Claire ISAUTIER:</t>
        </r>
        <r>
          <rPr>
            <sz val="9"/>
            <color indexed="81"/>
            <rFont val="Tahoma"/>
            <charset val="1"/>
          </rPr>
          <t xml:space="preserve">
recherche la grille tarifaire + si grille tarifaire remplie, ajoute le supply price x nombre palette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<sst xmlns="http://schemas.openxmlformats.org/spreadsheetml/2006/main" count="66" uniqueCount="23">
  <si>
    <t>TTC MATIERE EN VERT / TRANSPORT EN BLEU</t>
  </si>
  <si>
    <t>TTC - PRIX SAC LIVRE PAR NOMBRE PALETTE</t>
  </si>
  <si>
    <t>DEPARTEMENT ARRIVEE</t>
  </si>
  <si>
    <t>ENTREPOT DEPART</t>
  </si>
  <si>
    <t xml:space="preserve">PRIX LIVRE TTC </t>
  </si>
  <si>
    <t>MATIERE (SAC)</t>
  </si>
  <si>
    <t>01 - Ain</t>
  </si>
  <si>
    <t>Liste de prix</t>
  </si>
  <si>
    <t>Nom</t>
  </si>
  <si>
    <t>Quantité min.</t>
  </si>
  <si>
    <t>Forfait</t>
  </si>
  <si>
    <t>Date de début</t>
  </si>
  <si>
    <t>Date de fin</t>
  </si>
  <si>
    <t>01 (EUR)</t>
  </si>
  <si>
    <t>02 - Aisne</t>
  </si>
  <si>
    <t>02 (EUR)</t>
  </si>
  <si>
    <t>03 - Allier</t>
  </si>
  <si>
    <t>04 - Alpes-de-Haute-Provence</t>
  </si>
  <si>
    <t>03 (EUR)</t>
  </si>
  <si>
    <t>04 (EUR)</t>
  </si>
  <si>
    <t>Article : Granulés VanRoje</t>
  </si>
  <si>
    <t>etc….. Il y a des données et des chiffres jusqu'à 95 - Val d'Oise</t>
  </si>
  <si>
    <t>etc… il y a des données jusqu'à 95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</si>
</sst>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0\ _€_-;\-* #,##0.000\ _€_-;_-* &quot;-&quot;???\ _€_-;_-@_-"/>
    <numFmt numFmtId="165" formatCode="_-* #,##0.000_-;\-* #,##0.000_-;_-* &quot;-&quot;??_-;_-@_-"/>
    <numFmt numFmtId="166" formatCode="_-* #,##0.000000\ _€_-;\-* #,##0.000000\ _€_-;_-* &quot;-&quot;???\ _€_-;_-@_-"/>
    <numFmt numFmtId="167" formatCode="#,##0.000000"/>
    <numFmt numFmtId="168" formatCode="yyyy\-mm\-dd\ hh:mm:ss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3" fontId="5" fillId="0" borderId="3" xfId="0" applyNumberFormat="1" applyFont="1" applyBorder="1" applyAlignment="1" applyProtection="1">
      <alignment horizontal="center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164" fontId="0" fillId="4" borderId="0" xfId="0" applyNumberFormat="1" applyFill="1"/>
    <xf numFmtId="165" fontId="6" fillId="0" borderId="0" xfId="1" applyNumberFormat="1" applyFont="1"/>
    <xf numFmtId="166" fontId="0" fillId="0" borderId="0" xfId="0" applyNumberFormat="1"/>
    <xf numFmtId="0" fontId="2" fillId="0" borderId="0" xfId="0" applyFont="1"/>
    <xf numFmtId="167" fontId="2" fillId="0" borderId="0" xfId="0" applyNumberFormat="1" applyFont="1" applyAlignment="1">
      <alignment horizontal="center"/>
    </xf>
    <xf numFmtId="4" fontId="0" fillId="0" borderId="0" xfId="0" applyNumberFormat="1" applyAlignment="1">
      <alignment wrapText="1"/>
    </xf>
    <xf numFmtId="167" fontId="0" fillId="0" borderId="0" xfId="0" applyNumberFormat="1" applyAlignment="1" applyProtection="1">
      <alignment horizontal="center" wrapText="1"/>
      <protection locked="0"/>
    </xf>
    <xf numFmtId="168" fontId="0" fillId="0" borderId="0" xfId="0" applyNumberFormat="1" applyAlignment="1">
      <alignment wrapText="1"/>
    </xf>
    <xf numFmtId="166" fontId="0" fillId="5" borderId="0" xfId="0" applyNumberFormat="1" applyFill="1"/>
    <xf numFmtId="0" fontId="4" fillId="2" borderId="0" xfId="0" applyFont="1" applyFill="1" applyAlignment="1">
      <alignment horizontal="center"/>
    </xf>
    <xf numFmtId="4" fontId="0" fillId="0" borderId="0" xfId="0" applyNumberFormat="1" applyAlignment="1">
      <alignment horizontal="left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aze\Downloads\Travail%20prix%20granul&#233;s%20-%20140423%20Reco.xlsx" TargetMode="External"/><Relationship Id="rId1" Type="http://schemas.openxmlformats.org/officeDocument/2006/relationships/externalLinkPath" Target="file:///C:\Users\braze\Downloads\Travail%20prix%20granul&#233;s%20-%20140423%20Re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UTPUT PS"/>
      <sheetName val="SAISIE PS "/>
      <sheetName val="RECO VS COUTS"/>
      <sheetName val="COUTS LOGS"/>
      <sheetName val="COUTS MP ET APPRO"/>
      <sheetName val="BRAZECO VAN ROJE"/>
      <sheetName val="BRAZECO VAL BO"/>
      <sheetName val="Import odoo"/>
      <sheetName val="BRAZECO IBV"/>
      <sheetName val="60 Bailleul - TENART pour PS"/>
      <sheetName val="00 Brillon - GEFCO  PS"/>
      <sheetName val="00 Brillon - Regional PS"/>
      <sheetName val="00 Brillon - TDN PS"/>
      <sheetName val="00 BRILLON - XPO PS"/>
      <sheetName val="69 Irigny - Rodis PS"/>
      <sheetName val="54 Champigneulles - MMD PS"/>
      <sheetName val="Feuil4"/>
      <sheetName val="TAXE GAZOLE"/>
      <sheetName val="COUTS STOCKAGE"/>
      <sheetName val="grille tarifaire base"/>
      <sheetName val="APPRO VALBOVAL"/>
      <sheetName val="APPRO VAN ROJE"/>
      <sheetName val="APPRO IBV"/>
      <sheetName val="76 Petit-Quevilly - TDR"/>
      <sheetName val="54 Champigneulles - MMD"/>
      <sheetName val="Lieusaint 2023"/>
      <sheetName val="ST BERTHEVIN-LAVAL 2023"/>
      <sheetName val="22 Loudéac - Hochet"/>
      <sheetName val="80 Amiens - Jacot_2023"/>
      <sheetName val="69 Irigny - Rodis"/>
      <sheetName val="BZCO  HUB VAYRES"/>
      <sheetName val="BZCO BB HUB PLOERMEL"/>
      <sheetName val="BZCO BB HUB NIMES"/>
      <sheetName val="BZCO BB HUB GENNEVILIERS"/>
      <sheetName val="00 Brillon - Mehez"/>
      <sheetName val="00 Brillon - Regional"/>
      <sheetName val="00 Brillon - TDN"/>
      <sheetName val="BRILLON - XPO"/>
      <sheetName val="00 Brillon - GEFCO"/>
    </sheetNames>
    <sheetDataSet>
      <sheetData sheetId="0">
        <row r="4">
          <cell r="H4" t="str">
            <v>60 TENARD BAILLEUL</v>
          </cell>
          <cell r="I4">
            <v>512.00000019999993</v>
          </cell>
        </row>
        <row r="5">
          <cell r="H5" t="str">
            <v>59  BRILLON Regional</v>
          </cell>
          <cell r="I5">
            <v>475.99999990000003</v>
          </cell>
        </row>
        <row r="6">
          <cell r="H6" t="str">
            <v>60 TENARD BAILLEUL</v>
          </cell>
          <cell r="I6">
            <v>486.99999989999998</v>
          </cell>
        </row>
        <row r="7">
          <cell r="H7" t="str">
            <v>60 TENARD BAILLEUL</v>
          </cell>
          <cell r="I7">
            <v>545.00000019999993</v>
          </cell>
        </row>
      </sheetData>
      <sheetData sheetId="1">
        <row r="30">
          <cell r="B30" t="str">
            <v>54 CHAMPIGNEULLES</v>
          </cell>
          <cell r="D30">
            <v>32.727272999999997</v>
          </cell>
        </row>
        <row r="31">
          <cell r="B31" t="str">
            <v>69 RODIS (chez BREGER)</v>
          </cell>
          <cell r="D31">
            <v>67.272727000000003</v>
          </cell>
        </row>
        <row r="32">
          <cell r="B32" t="str">
            <v>60 TENARD BAILLEUL</v>
          </cell>
          <cell r="D32">
            <v>23.636364</v>
          </cell>
        </row>
        <row r="33">
          <cell r="B33" t="str">
            <v>59  BRILLON Mehez</v>
          </cell>
          <cell r="D33">
            <v>18.181818</v>
          </cell>
        </row>
        <row r="34">
          <cell r="B34" t="str">
            <v>59  BRILLON Regional</v>
          </cell>
          <cell r="D34">
            <v>18.181818</v>
          </cell>
        </row>
        <row r="35">
          <cell r="B35" t="str">
            <v>59  BRILLON TDN</v>
          </cell>
          <cell r="D35">
            <v>18.181818</v>
          </cell>
        </row>
        <row r="36">
          <cell r="B36" t="str">
            <v>59  BRILLON XPO</v>
          </cell>
          <cell r="D36">
            <v>18.181818</v>
          </cell>
        </row>
        <row r="37">
          <cell r="B37" t="str">
            <v>59  BRILLON GEFCO</v>
          </cell>
          <cell r="D37">
            <v>18.181818</v>
          </cell>
        </row>
      </sheetData>
      <sheetData sheetId="2"/>
      <sheetData sheetId="3"/>
      <sheetData sheetId="4"/>
      <sheetData sheetId="5"/>
      <sheetData sheetId="6">
        <row r="2">
          <cell r="F2">
            <v>1</v>
          </cell>
          <cell r="G2">
            <v>2</v>
          </cell>
          <cell r="H2">
            <v>3</v>
          </cell>
          <cell r="I2">
            <v>4</v>
          </cell>
          <cell r="J2">
            <v>5</v>
          </cell>
          <cell r="K2">
            <v>6</v>
          </cell>
        </row>
        <row r="3">
          <cell r="A3" t="str">
            <v>01 - Ain</v>
          </cell>
        </row>
        <row r="4">
          <cell r="A4" t="str">
            <v>02 - Aisne</v>
          </cell>
        </row>
        <row r="5">
          <cell r="A5" t="str">
            <v>03 - Allier</v>
          </cell>
        </row>
        <row r="6">
          <cell r="A6" t="str">
            <v>04 - Alpes-de-Haute-Provence</v>
          </cell>
        </row>
      </sheetData>
      <sheetData sheetId="7"/>
      <sheetData sheetId="8"/>
      <sheetData sheetId="9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I1" t="str">
            <v>60 TENARD BAILLEUL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108.18181800000001</v>
          </cell>
          <cell r="D3">
            <v>161.81818200000001</v>
          </cell>
          <cell r="E3">
            <v>186.36363600000001</v>
          </cell>
          <cell r="F3">
            <v>210</v>
          </cell>
          <cell r="G3">
            <v>240</v>
          </cell>
        </row>
        <row r="4">
          <cell r="A4" t="str">
            <v>02 - Aisne</v>
          </cell>
          <cell r="C4">
            <v>83.636364</v>
          </cell>
          <cell r="D4">
            <v>143.63636399999999</v>
          </cell>
          <cell r="E4">
            <v>168.18181799999999</v>
          </cell>
          <cell r="F4">
            <v>191.81818200000001</v>
          </cell>
          <cell r="G4">
            <v>210</v>
          </cell>
        </row>
        <row r="5">
          <cell r="A5" t="str">
            <v>03 - Allier</v>
          </cell>
          <cell r="C5">
            <v>85.454544999999996</v>
          </cell>
          <cell r="D5">
            <v>140</v>
          </cell>
          <cell r="E5">
            <v>179.09090900000001</v>
          </cell>
          <cell r="F5">
            <v>217.272727</v>
          </cell>
          <cell r="G5">
            <v>255.454545</v>
          </cell>
        </row>
        <row r="6">
          <cell r="A6" t="str">
            <v>04 - Alpes-de-Haute-Provence</v>
          </cell>
          <cell r="C6">
            <v>138.18181799999999</v>
          </cell>
          <cell r="D6">
            <v>236.36363600000001</v>
          </cell>
          <cell r="E6">
            <v>318.18181800000002</v>
          </cell>
          <cell r="F6">
            <v>396.36363599999999</v>
          </cell>
          <cell r="G6">
            <v>475.454545</v>
          </cell>
        </row>
        <row r="7">
          <cell r="A7" t="str">
            <v>05 - Hautes-Alpes</v>
          </cell>
          <cell r="C7">
            <v>146.36363600000001</v>
          </cell>
          <cell r="D7">
            <v>250</v>
          </cell>
          <cell r="E7">
            <v>330.90909099999999</v>
          </cell>
          <cell r="F7">
            <v>411.81818199999998</v>
          </cell>
          <cell r="G7">
            <v>490.90909099999999</v>
          </cell>
        </row>
        <row r="8">
          <cell r="A8" t="str">
            <v>06 - Alpes-Maritimes</v>
          </cell>
          <cell r="C8">
            <v>191.81818200000001</v>
          </cell>
          <cell r="D8">
            <v>290</v>
          </cell>
          <cell r="E8">
            <v>382.72727300000003</v>
          </cell>
          <cell r="F8">
            <v>468.18181800000002</v>
          </cell>
          <cell r="G8">
            <v>560</v>
          </cell>
        </row>
        <row r="9">
          <cell r="A9" t="str">
            <v>07 - Ardèche</v>
          </cell>
          <cell r="C9">
            <v>120</v>
          </cell>
          <cell r="D9">
            <v>190.90909099999999</v>
          </cell>
          <cell r="E9">
            <v>247.272727</v>
          </cell>
          <cell r="F9">
            <v>302.72727300000003</v>
          </cell>
          <cell r="G9">
            <v>357.27272699999997</v>
          </cell>
        </row>
        <row r="10">
          <cell r="A10" t="str">
            <v>08 - Ardennes</v>
          </cell>
          <cell r="C10">
            <v>101.81818199999999</v>
          </cell>
          <cell r="D10">
            <v>161.81818200000001</v>
          </cell>
          <cell r="E10">
            <v>206.36363600000001</v>
          </cell>
          <cell r="F10">
            <v>250</v>
          </cell>
          <cell r="G10">
            <v>292.72727300000003</v>
          </cell>
        </row>
        <row r="11">
          <cell r="A11" t="str">
            <v>09 - Ariège</v>
          </cell>
          <cell r="C11">
            <v>127.272727</v>
          </cell>
          <cell r="D11">
            <v>213.63636399999999</v>
          </cell>
          <cell r="E11">
            <v>280</v>
          </cell>
          <cell r="F11">
            <v>344.545455</v>
          </cell>
          <cell r="G11">
            <v>409.09090900000001</v>
          </cell>
        </row>
        <row r="12">
          <cell r="A12" t="str">
            <v>10 - Aube</v>
          </cell>
          <cell r="C12">
            <v>96.363636</v>
          </cell>
          <cell r="D12">
            <v>150</v>
          </cell>
          <cell r="E12">
            <v>188.18181799999999</v>
          </cell>
          <cell r="F12">
            <v>225.454545</v>
          </cell>
          <cell r="G12">
            <v>262.72727300000003</v>
          </cell>
        </row>
        <row r="13">
          <cell r="A13" t="str">
            <v>11 - Aude</v>
          </cell>
          <cell r="C13">
            <v>131.81818200000001</v>
          </cell>
          <cell r="D13">
            <v>213.63636399999999</v>
          </cell>
          <cell r="E13">
            <v>280</v>
          </cell>
          <cell r="F13">
            <v>344.545455</v>
          </cell>
          <cell r="G13">
            <v>409.09090900000001</v>
          </cell>
        </row>
        <row r="14">
          <cell r="A14" t="str">
            <v>12 - Aveyron</v>
          </cell>
          <cell r="C14">
            <v>120</v>
          </cell>
          <cell r="D14">
            <v>196.36363600000001</v>
          </cell>
          <cell r="E14">
            <v>255.454545</v>
          </cell>
          <cell r="F14">
            <v>313.63636400000001</v>
          </cell>
          <cell r="G14">
            <v>370.90909099999999</v>
          </cell>
        </row>
        <row r="15">
          <cell r="A15" t="str">
            <v>13 - Bouches-du-Rhône</v>
          </cell>
          <cell r="C15">
            <v>143.63636399999999</v>
          </cell>
          <cell r="D15">
            <v>217.272727</v>
          </cell>
          <cell r="E15">
            <v>289.09090900000001</v>
          </cell>
          <cell r="F15">
            <v>360</v>
          </cell>
          <cell r="G15">
            <v>430</v>
          </cell>
        </row>
        <row r="16">
          <cell r="A16" t="str">
            <v>14 - Calvados</v>
          </cell>
          <cell r="C16">
            <v>96.363636</v>
          </cell>
          <cell r="D16">
            <v>156.36363600000001</v>
          </cell>
          <cell r="E16">
            <v>198.18181799999999</v>
          </cell>
          <cell r="F16">
            <v>233.63636399999999</v>
          </cell>
          <cell r="G16">
            <v>276.36363599999999</v>
          </cell>
        </row>
        <row r="17">
          <cell r="A17" t="str">
            <v>15 - Cantal</v>
          </cell>
          <cell r="C17">
            <v>120</v>
          </cell>
          <cell r="D17">
            <v>196.36363600000001</v>
          </cell>
          <cell r="E17">
            <v>255.454545</v>
          </cell>
          <cell r="F17">
            <v>313.63636400000001</v>
          </cell>
          <cell r="G17">
            <v>370.90909099999999</v>
          </cell>
        </row>
        <row r="18">
          <cell r="A18" t="str">
            <v>16 - Charente</v>
          </cell>
          <cell r="C18">
            <v>96.363636</v>
          </cell>
          <cell r="D18">
            <v>156.36363600000001</v>
          </cell>
          <cell r="E18">
            <v>201.81818200000001</v>
          </cell>
          <cell r="F18">
            <v>240.90909099999999</v>
          </cell>
          <cell r="G18">
            <v>290</v>
          </cell>
        </row>
        <row r="19">
          <cell r="A19" t="str">
            <v>17 - Charente-Maritime</v>
          </cell>
          <cell r="C19">
            <v>108.18181800000001</v>
          </cell>
          <cell r="D19">
            <v>168.18181799999999</v>
          </cell>
          <cell r="E19">
            <v>214.545455</v>
          </cell>
          <cell r="F19">
            <v>255.454545</v>
          </cell>
          <cell r="G19">
            <v>306.36363599999999</v>
          </cell>
        </row>
        <row r="20">
          <cell r="A20" t="str">
            <v>18 - Cher</v>
          </cell>
          <cell r="C20">
            <v>90</v>
          </cell>
          <cell r="D20">
            <v>145.454545</v>
          </cell>
          <cell r="E20">
            <v>180.90909099999999</v>
          </cell>
          <cell r="F20">
            <v>216.36363600000001</v>
          </cell>
          <cell r="G20">
            <v>251.81818200000001</v>
          </cell>
        </row>
        <row r="21">
          <cell r="A21" t="str">
            <v>19 - Corrèze</v>
          </cell>
          <cell r="C21">
            <v>113.636364</v>
          </cell>
          <cell r="D21">
            <v>171.81818200000001</v>
          </cell>
          <cell r="E21">
            <v>220</v>
          </cell>
          <cell r="F21">
            <v>263.63636400000001</v>
          </cell>
          <cell r="G21">
            <v>311.81818199999998</v>
          </cell>
        </row>
        <row r="22">
          <cell r="A22" t="str">
            <v>21 - Côte-d'Or</v>
          </cell>
          <cell r="C22">
            <v>96.363636</v>
          </cell>
          <cell r="D22">
            <v>150</v>
          </cell>
          <cell r="E22">
            <v>188.18181799999999</v>
          </cell>
          <cell r="F22">
            <v>225.454545</v>
          </cell>
          <cell r="G22">
            <v>262.72727300000003</v>
          </cell>
        </row>
        <row r="23">
          <cell r="A23" t="str">
            <v>22 - Côtes-d'Armor</v>
          </cell>
          <cell r="C23">
            <v>96.363636</v>
          </cell>
          <cell r="D23">
            <v>158.18181799999999</v>
          </cell>
          <cell r="E23">
            <v>206.36363600000001</v>
          </cell>
          <cell r="F23">
            <v>247.272727</v>
          </cell>
          <cell r="G23">
            <v>297.27272699999997</v>
          </cell>
        </row>
        <row r="24">
          <cell r="A24" t="str">
            <v>23 - Creuse</v>
          </cell>
          <cell r="C24">
            <v>96.363636</v>
          </cell>
          <cell r="D24">
            <v>149.09090900000001</v>
          </cell>
          <cell r="E24">
            <v>187.272727</v>
          </cell>
          <cell r="F24">
            <v>220.90909099999999</v>
          </cell>
          <cell r="G24">
            <v>261.81818199999998</v>
          </cell>
        </row>
        <row r="25">
          <cell r="A25" t="str">
            <v>24 - Dordogne</v>
          </cell>
          <cell r="C25">
            <v>108.18181800000001</v>
          </cell>
          <cell r="D25">
            <v>171.81818200000001</v>
          </cell>
          <cell r="E25">
            <v>220</v>
          </cell>
          <cell r="F25">
            <v>261.81818199999998</v>
          </cell>
          <cell r="G25">
            <v>311.81818199999998</v>
          </cell>
        </row>
        <row r="26">
          <cell r="A26" t="str">
            <v>25 - Doubs</v>
          </cell>
          <cell r="C26">
            <v>108.18181800000001</v>
          </cell>
          <cell r="D26">
            <v>169.09090900000001</v>
          </cell>
          <cell r="E26">
            <v>220.90909099999999</v>
          </cell>
          <cell r="F26">
            <v>266.36363599999999</v>
          </cell>
          <cell r="G26">
            <v>321.81818199999998</v>
          </cell>
        </row>
        <row r="27">
          <cell r="A27" t="str">
            <v>26 - Drôme</v>
          </cell>
          <cell r="C27">
            <v>108.18181800000001</v>
          </cell>
          <cell r="D27">
            <v>179.09090900000001</v>
          </cell>
          <cell r="E27">
            <v>233.63636399999999</v>
          </cell>
          <cell r="F27">
            <v>283.63636400000001</v>
          </cell>
          <cell r="G27">
            <v>341.81818199999998</v>
          </cell>
        </row>
        <row r="28">
          <cell r="A28" t="str">
            <v>27 - Eure</v>
          </cell>
          <cell r="C28">
            <v>96.363636</v>
          </cell>
          <cell r="D28">
            <v>150.90909099999999</v>
          </cell>
          <cell r="E28">
            <v>190</v>
          </cell>
          <cell r="F28">
            <v>207.272727</v>
          </cell>
          <cell r="G28">
            <v>226.36363600000001</v>
          </cell>
        </row>
        <row r="29">
          <cell r="A29" t="str">
            <v>28 - Eure-et-Loir</v>
          </cell>
          <cell r="C29">
            <v>83.636364</v>
          </cell>
          <cell r="D29">
            <v>122.727273</v>
          </cell>
          <cell r="E29">
            <v>153.63636399999999</v>
          </cell>
          <cell r="F29">
            <v>180</v>
          </cell>
          <cell r="G29">
            <v>213.63636399999999</v>
          </cell>
        </row>
        <row r="30">
          <cell r="A30" t="str">
            <v>29 - Finistère</v>
          </cell>
          <cell r="C30">
            <v>120</v>
          </cell>
          <cell r="D30">
            <v>179.09090900000001</v>
          </cell>
          <cell r="E30">
            <v>229.09090900000001</v>
          </cell>
          <cell r="F30">
            <v>273.63636400000001</v>
          </cell>
          <cell r="G30">
            <v>329.09090900000001</v>
          </cell>
        </row>
        <row r="31">
          <cell r="A31" t="str">
            <v>30 - Gard</v>
          </cell>
          <cell r="C31">
            <v>120</v>
          </cell>
          <cell r="D31">
            <v>202.727273</v>
          </cell>
          <cell r="E31">
            <v>263.63636400000001</v>
          </cell>
          <cell r="F31">
            <v>318.18181800000002</v>
          </cell>
          <cell r="G31">
            <v>383.63636400000001</v>
          </cell>
        </row>
        <row r="32">
          <cell r="A32" t="str">
            <v>31 - Haute-Garonne</v>
          </cell>
          <cell r="C32">
            <v>120</v>
          </cell>
          <cell r="D32">
            <v>200</v>
          </cell>
          <cell r="E32">
            <v>266.36363599999999</v>
          </cell>
          <cell r="F32">
            <v>323.63636400000001</v>
          </cell>
          <cell r="G32">
            <v>393.63636400000001</v>
          </cell>
        </row>
        <row r="33">
          <cell r="A33" t="str">
            <v>32 - Gers</v>
          </cell>
          <cell r="C33">
            <v>131.81818200000001</v>
          </cell>
          <cell r="D33">
            <v>213.63636399999999</v>
          </cell>
          <cell r="E33">
            <v>280</v>
          </cell>
          <cell r="F33">
            <v>338.18181800000002</v>
          </cell>
          <cell r="G33">
            <v>409.09090900000001</v>
          </cell>
        </row>
        <row r="34">
          <cell r="A34" t="str">
            <v>33 - Gironde</v>
          </cell>
          <cell r="C34">
            <v>108.18181800000001</v>
          </cell>
          <cell r="D34">
            <v>173.63636399999999</v>
          </cell>
          <cell r="E34">
            <v>228.18181799999999</v>
          </cell>
          <cell r="F34">
            <v>274.545455</v>
          </cell>
          <cell r="G34">
            <v>332.72727300000003</v>
          </cell>
        </row>
        <row r="35">
          <cell r="A35" t="str">
            <v>34 - Hérault</v>
          </cell>
          <cell r="C35">
            <v>120</v>
          </cell>
          <cell r="D35">
            <v>190</v>
          </cell>
          <cell r="E35">
            <v>250</v>
          </cell>
          <cell r="F35">
            <v>303.63636400000001</v>
          </cell>
          <cell r="G35">
            <v>368.18181800000002</v>
          </cell>
        </row>
        <row r="36">
          <cell r="A36" t="str">
            <v>35 - Ille-et-Vilaine</v>
          </cell>
          <cell r="C36">
            <v>96.363636</v>
          </cell>
          <cell r="D36">
            <v>145.454545</v>
          </cell>
          <cell r="E36">
            <v>187.272727</v>
          </cell>
          <cell r="F36">
            <v>223.63636399999999</v>
          </cell>
          <cell r="G36">
            <v>266.36363599999999</v>
          </cell>
        </row>
        <row r="37">
          <cell r="A37" t="str">
            <v>36 - Indre</v>
          </cell>
          <cell r="C37">
            <v>83.636364</v>
          </cell>
          <cell r="D37">
            <v>136.36363600000001</v>
          </cell>
          <cell r="E37">
            <v>173.63636399999999</v>
          </cell>
          <cell r="F37">
            <v>205.454545</v>
          </cell>
          <cell r="G37">
            <v>246.36363600000001</v>
          </cell>
        </row>
        <row r="38">
          <cell r="A38" t="str">
            <v>37 - Indre-et-Loire</v>
          </cell>
          <cell r="C38">
            <v>83.636364</v>
          </cell>
          <cell r="D38">
            <v>135.454545</v>
          </cell>
          <cell r="E38">
            <v>168.18181799999999</v>
          </cell>
          <cell r="F38">
            <v>195.454545</v>
          </cell>
          <cell r="G38">
            <v>230</v>
          </cell>
        </row>
        <row r="39">
          <cell r="A39" t="str">
            <v>38 - Isère</v>
          </cell>
          <cell r="C39">
            <v>120</v>
          </cell>
          <cell r="D39">
            <v>180</v>
          </cell>
          <cell r="E39">
            <v>231.81818200000001</v>
          </cell>
          <cell r="F39">
            <v>277.27272699999997</v>
          </cell>
          <cell r="G39">
            <v>332.72727300000003</v>
          </cell>
        </row>
        <row r="40">
          <cell r="A40" t="str">
            <v>39 - Jura</v>
          </cell>
          <cell r="C40">
            <v>120</v>
          </cell>
          <cell r="D40">
            <v>182.727273</v>
          </cell>
          <cell r="E40">
            <v>235.454545</v>
          </cell>
          <cell r="F40">
            <v>280.90909099999999</v>
          </cell>
          <cell r="G40">
            <v>337.27272699999997</v>
          </cell>
        </row>
        <row r="41">
          <cell r="A41" t="str">
            <v>40 - Landes</v>
          </cell>
          <cell r="C41">
            <v>138.18181799999999</v>
          </cell>
          <cell r="D41">
            <v>228.18181799999999</v>
          </cell>
          <cell r="E41">
            <v>300.90909099999999</v>
          </cell>
          <cell r="F41">
            <v>366.36363599999999</v>
          </cell>
          <cell r="G41">
            <v>443.63636400000001</v>
          </cell>
        </row>
        <row r="42">
          <cell r="A42" t="str">
            <v>41 - Loir-et-Cher</v>
          </cell>
          <cell r="C42">
            <v>83.636364</v>
          </cell>
          <cell r="D42">
            <v>131.81818200000001</v>
          </cell>
          <cell r="E42">
            <v>154.545455</v>
          </cell>
          <cell r="F42">
            <v>180.90909099999999</v>
          </cell>
          <cell r="G42">
            <v>214.545455</v>
          </cell>
        </row>
        <row r="43">
          <cell r="A43" t="str">
            <v>42 - Loire</v>
          </cell>
          <cell r="C43">
            <v>108.18181800000001</v>
          </cell>
          <cell r="D43">
            <v>163.63636399999999</v>
          </cell>
          <cell r="E43">
            <v>212.727273</v>
          </cell>
          <cell r="F43">
            <v>255.454545</v>
          </cell>
          <cell r="G43">
            <v>308.18181800000002</v>
          </cell>
        </row>
        <row r="44">
          <cell r="A44" t="str">
            <v>43 - Haute-Loire</v>
          </cell>
          <cell r="C44">
            <v>113.636364</v>
          </cell>
          <cell r="D44">
            <v>184.545455</v>
          </cell>
          <cell r="E44">
            <v>236.36363600000001</v>
          </cell>
          <cell r="F44">
            <v>280.90909099999999</v>
          </cell>
          <cell r="G44">
            <v>336.36363599999999</v>
          </cell>
        </row>
        <row r="45">
          <cell r="A45" t="str">
            <v>44 - Loire-Atlantique</v>
          </cell>
          <cell r="C45">
            <v>108.18181800000001</v>
          </cell>
          <cell r="D45">
            <v>156.36363600000001</v>
          </cell>
          <cell r="E45">
            <v>196.36363600000001</v>
          </cell>
          <cell r="F45">
            <v>232.727273</v>
          </cell>
          <cell r="G45">
            <v>277.27272699999997</v>
          </cell>
        </row>
        <row r="46">
          <cell r="A46" t="str">
            <v>45 - Loiret</v>
          </cell>
          <cell r="C46">
            <v>96.363636</v>
          </cell>
          <cell r="D46">
            <v>120</v>
          </cell>
          <cell r="E46">
            <v>138.18181799999999</v>
          </cell>
          <cell r="F46">
            <v>156.36363600000001</v>
          </cell>
          <cell r="G46">
            <v>180</v>
          </cell>
        </row>
        <row r="47">
          <cell r="A47" t="str">
            <v>46 - Lot</v>
          </cell>
          <cell r="C47">
            <v>120</v>
          </cell>
          <cell r="D47">
            <v>196.36363600000001</v>
          </cell>
          <cell r="E47">
            <v>255.454545</v>
          </cell>
          <cell r="F47">
            <v>308.18181800000002</v>
          </cell>
          <cell r="G47">
            <v>370.90909099999999</v>
          </cell>
        </row>
        <row r="48">
          <cell r="A48" t="str">
            <v>47 - Lot-et-Garonne</v>
          </cell>
          <cell r="C48">
            <v>120</v>
          </cell>
          <cell r="D48">
            <v>193.63636399999999</v>
          </cell>
          <cell r="E48">
            <v>255.454545</v>
          </cell>
          <cell r="F48">
            <v>310.90909099999999</v>
          </cell>
          <cell r="G48">
            <v>376.36363599999999</v>
          </cell>
        </row>
        <row r="49">
          <cell r="A49" t="str">
            <v>48 - Lozère</v>
          </cell>
          <cell r="C49">
            <v>120</v>
          </cell>
          <cell r="D49">
            <v>196.36363600000001</v>
          </cell>
          <cell r="E49">
            <v>255.454545</v>
          </cell>
          <cell r="F49">
            <v>308.18181800000002</v>
          </cell>
          <cell r="G49">
            <v>370.90909099999999</v>
          </cell>
        </row>
        <row r="50">
          <cell r="A50" t="str">
            <v>49 - Maine-et-Loire</v>
          </cell>
          <cell r="C50">
            <v>101.81818199999999</v>
          </cell>
          <cell r="D50">
            <v>142.727273</v>
          </cell>
          <cell r="E50">
            <v>182.727273</v>
          </cell>
          <cell r="F50">
            <v>218.18181799999999</v>
          </cell>
          <cell r="G50">
            <v>260</v>
          </cell>
        </row>
        <row r="51">
          <cell r="A51" t="str">
            <v>50 - Manche</v>
          </cell>
          <cell r="C51">
            <v>96.363636</v>
          </cell>
          <cell r="D51">
            <v>147.272727</v>
          </cell>
          <cell r="E51">
            <v>190</v>
          </cell>
          <cell r="F51">
            <v>226.36363600000001</v>
          </cell>
          <cell r="G51">
            <v>270.90909099999999</v>
          </cell>
        </row>
        <row r="52">
          <cell r="A52" t="str">
            <v>51 - Marne</v>
          </cell>
          <cell r="C52">
            <v>96.363636</v>
          </cell>
          <cell r="D52">
            <v>149.09090900000001</v>
          </cell>
          <cell r="E52">
            <v>191.81818200000001</v>
          </cell>
          <cell r="F52">
            <v>229.09090900000001</v>
          </cell>
          <cell r="G52">
            <v>274.545455</v>
          </cell>
        </row>
        <row r="53">
          <cell r="A53" t="str">
            <v>52 - Haute-Marne</v>
          </cell>
          <cell r="C53">
            <v>108.18181800000001</v>
          </cell>
          <cell r="D53">
            <v>170</v>
          </cell>
          <cell r="E53">
            <v>214.545455</v>
          </cell>
          <cell r="F53">
            <v>253.63636399999999</v>
          </cell>
          <cell r="G53">
            <v>300.90909099999999</v>
          </cell>
        </row>
        <row r="54">
          <cell r="A54" t="str">
            <v>53 - Mayenne</v>
          </cell>
          <cell r="C54">
            <v>96.363636</v>
          </cell>
          <cell r="D54">
            <v>158.18181799999999</v>
          </cell>
          <cell r="E54">
            <v>200</v>
          </cell>
          <cell r="F54">
            <v>237.272727</v>
          </cell>
          <cell r="G54">
            <v>283.63636400000001</v>
          </cell>
        </row>
        <row r="55">
          <cell r="A55" t="str">
            <v>54 - Meurthe-et-Moselle</v>
          </cell>
          <cell r="C55">
            <v>101.81818199999999</v>
          </cell>
          <cell r="D55">
            <v>160.90909099999999</v>
          </cell>
          <cell r="E55">
            <v>209.09090900000001</v>
          </cell>
          <cell r="F55">
            <v>250.90909099999999</v>
          </cell>
          <cell r="G55">
            <v>300.90909099999999</v>
          </cell>
        </row>
        <row r="56">
          <cell r="A56" t="str">
            <v>55 - Meuse</v>
          </cell>
          <cell r="C56">
            <v>108.18181800000001</v>
          </cell>
          <cell r="D56">
            <v>170</v>
          </cell>
          <cell r="E56">
            <v>214.545455</v>
          </cell>
          <cell r="F56">
            <v>253.63636399999999</v>
          </cell>
          <cell r="G56">
            <v>300.90909099999999</v>
          </cell>
        </row>
        <row r="57">
          <cell r="A57" t="str">
            <v>56 - Morbihan</v>
          </cell>
          <cell r="C57">
            <v>101.81818199999999</v>
          </cell>
          <cell r="D57">
            <v>165.454545</v>
          </cell>
          <cell r="E57">
            <v>216.36363600000001</v>
          </cell>
          <cell r="F57">
            <v>259.09090900000001</v>
          </cell>
          <cell r="G57">
            <v>313.63636400000001</v>
          </cell>
        </row>
        <row r="58">
          <cell r="A58" t="str">
            <v>57 - Moselle</v>
          </cell>
          <cell r="C58">
            <v>108.18181800000001</v>
          </cell>
          <cell r="D58">
            <v>173.63636399999999</v>
          </cell>
          <cell r="E58">
            <v>221.81818200000001</v>
          </cell>
          <cell r="F58">
            <v>265.454545</v>
          </cell>
          <cell r="G58">
            <v>316.36363599999999</v>
          </cell>
        </row>
        <row r="59">
          <cell r="A59" t="str">
            <v>58 - Nièvre</v>
          </cell>
          <cell r="C59">
            <v>90</v>
          </cell>
          <cell r="D59">
            <v>131.81818200000001</v>
          </cell>
          <cell r="E59">
            <v>166.36363600000001</v>
          </cell>
          <cell r="F59">
            <v>198.18181799999999</v>
          </cell>
          <cell r="G59">
            <v>236.36363600000001</v>
          </cell>
        </row>
        <row r="60">
          <cell r="A60" t="str">
            <v>59 - Nord</v>
          </cell>
          <cell r="C60">
            <v>90</v>
          </cell>
          <cell r="D60">
            <v>120</v>
          </cell>
          <cell r="E60">
            <v>143.63636399999999</v>
          </cell>
          <cell r="F60">
            <v>168.18181799999999</v>
          </cell>
          <cell r="G60">
            <v>191.81818200000001</v>
          </cell>
        </row>
        <row r="61">
          <cell r="A61" t="str">
            <v>60 - Oise</v>
          </cell>
          <cell r="C61">
            <v>60</v>
          </cell>
          <cell r="D61">
            <v>83.636364</v>
          </cell>
          <cell r="E61">
            <v>108.18181800000001</v>
          </cell>
          <cell r="F61">
            <v>131.81818200000001</v>
          </cell>
          <cell r="G61">
            <v>156.36363600000001</v>
          </cell>
        </row>
        <row r="62">
          <cell r="A62" t="str">
            <v>61 - Orne</v>
          </cell>
          <cell r="C62">
            <v>101.81818199999999</v>
          </cell>
          <cell r="D62">
            <v>160.90909099999999</v>
          </cell>
          <cell r="E62">
            <v>203.63636399999999</v>
          </cell>
          <cell r="F62">
            <v>240.90909099999999</v>
          </cell>
          <cell r="G62">
            <v>286.36363599999999</v>
          </cell>
        </row>
        <row r="63">
          <cell r="A63" t="str">
            <v>62 - Pas-de-Calais</v>
          </cell>
          <cell r="C63">
            <v>90</v>
          </cell>
          <cell r="D63">
            <v>120</v>
          </cell>
          <cell r="E63">
            <v>143.63636399999999</v>
          </cell>
          <cell r="F63">
            <v>168.18181799999999</v>
          </cell>
          <cell r="G63">
            <v>191.81818200000001</v>
          </cell>
        </row>
        <row r="64">
          <cell r="A64" t="str">
            <v>63 - Puy-de-Dôme</v>
          </cell>
          <cell r="C64">
            <v>101.81818199999999</v>
          </cell>
          <cell r="D64">
            <v>153.63636399999999</v>
          </cell>
          <cell r="E64">
            <v>193.63636399999999</v>
          </cell>
          <cell r="F64">
            <v>228.18181799999999</v>
          </cell>
          <cell r="G64">
            <v>270.90909099999999</v>
          </cell>
        </row>
        <row r="65">
          <cell r="A65" t="str">
            <v>64 - Pyrénées-Atlantiques</v>
          </cell>
          <cell r="C65">
            <v>131.81818200000001</v>
          </cell>
          <cell r="D65">
            <v>216.36363600000001</v>
          </cell>
          <cell r="E65">
            <v>288.18181800000002</v>
          </cell>
          <cell r="F65">
            <v>351.81818199999998</v>
          </cell>
          <cell r="G65">
            <v>427.27272699999997</v>
          </cell>
        </row>
        <row r="66">
          <cell r="A66" t="str">
            <v>65 - Hautes-Pyrénées</v>
          </cell>
          <cell r="C66">
            <v>138.18181799999999</v>
          </cell>
          <cell r="D66">
            <v>228.18181799999999</v>
          </cell>
          <cell r="E66">
            <v>300.90909099999999</v>
          </cell>
          <cell r="F66">
            <v>366.36363599999999</v>
          </cell>
          <cell r="G66">
            <v>443.63636400000001</v>
          </cell>
        </row>
        <row r="67">
          <cell r="A67" t="str">
            <v>66 - Pyrénées-Orientales</v>
          </cell>
          <cell r="C67">
            <v>131.81818200000001</v>
          </cell>
          <cell r="D67">
            <v>220</v>
          </cell>
          <cell r="E67">
            <v>286.36363599999999</v>
          </cell>
          <cell r="F67">
            <v>345.454545</v>
          </cell>
          <cell r="G67">
            <v>417.27272699999997</v>
          </cell>
        </row>
        <row r="68">
          <cell r="A68" t="str">
            <v>67 - Bas-Rhin</v>
          </cell>
          <cell r="C68">
            <v>113.636364</v>
          </cell>
          <cell r="D68">
            <v>180.90909099999999</v>
          </cell>
          <cell r="E68">
            <v>237.272727</v>
          </cell>
          <cell r="F68">
            <v>288.18181800000002</v>
          </cell>
          <cell r="G68">
            <v>348.18181800000002</v>
          </cell>
        </row>
        <row r="69">
          <cell r="A69" t="str">
            <v>68 - Haut-Rhin</v>
          </cell>
          <cell r="C69">
            <v>113.636364</v>
          </cell>
          <cell r="D69">
            <v>184.545455</v>
          </cell>
          <cell r="E69">
            <v>235.454545</v>
          </cell>
          <cell r="F69">
            <v>280.90909099999999</v>
          </cell>
          <cell r="G69">
            <v>336.36363599999999</v>
          </cell>
        </row>
        <row r="70">
          <cell r="A70" t="str">
            <v>69 - Rhône</v>
          </cell>
          <cell r="C70">
            <v>108.18181800000001</v>
          </cell>
          <cell r="D70">
            <v>161.81818200000001</v>
          </cell>
          <cell r="E70">
            <v>186.36363600000001</v>
          </cell>
          <cell r="F70">
            <v>210</v>
          </cell>
          <cell r="G70">
            <v>240</v>
          </cell>
        </row>
        <row r="71">
          <cell r="A71" t="str">
            <v>70 - Haute-Saône</v>
          </cell>
          <cell r="C71">
            <v>101.81818199999999</v>
          </cell>
          <cell r="D71">
            <v>165.454545</v>
          </cell>
          <cell r="E71">
            <v>214.545455</v>
          </cell>
          <cell r="F71">
            <v>259.09090900000001</v>
          </cell>
          <cell r="G71">
            <v>311.81818199999998</v>
          </cell>
        </row>
        <row r="72">
          <cell r="A72" t="str">
            <v>71 - Saône-et-Loire</v>
          </cell>
          <cell r="C72">
            <v>96.363636</v>
          </cell>
          <cell r="D72">
            <v>153.63636399999999</v>
          </cell>
          <cell r="E72">
            <v>199.09090900000001</v>
          </cell>
          <cell r="F72">
            <v>239.09090900000001</v>
          </cell>
          <cell r="G72">
            <v>286.36363599999999</v>
          </cell>
        </row>
        <row r="73">
          <cell r="A73" t="str">
            <v>72 - Sarthe</v>
          </cell>
          <cell r="C73">
            <v>90</v>
          </cell>
          <cell r="D73">
            <v>138.18181799999999</v>
          </cell>
          <cell r="E73">
            <v>168.18181799999999</v>
          </cell>
          <cell r="F73">
            <v>195.454545</v>
          </cell>
          <cell r="G73">
            <v>230</v>
          </cell>
        </row>
        <row r="74">
          <cell r="A74" t="str">
            <v>73 - Savoie</v>
          </cell>
          <cell r="C74">
            <v>108.18181800000001</v>
          </cell>
          <cell r="D74">
            <v>180</v>
          </cell>
          <cell r="E74">
            <v>240</v>
          </cell>
          <cell r="F74">
            <v>300</v>
          </cell>
          <cell r="G74">
            <v>360</v>
          </cell>
        </row>
        <row r="75">
          <cell r="A75" t="str">
            <v>74 - Haute-Savoie</v>
          </cell>
          <cell r="C75">
            <v>108.18181800000001</v>
          </cell>
          <cell r="D75">
            <v>180.90909099999999</v>
          </cell>
          <cell r="E75">
            <v>240</v>
          </cell>
          <cell r="F75">
            <v>300</v>
          </cell>
          <cell r="G75">
            <v>360</v>
          </cell>
        </row>
        <row r="76">
          <cell r="A76" t="str">
            <v>75 - Paris</v>
          </cell>
          <cell r="C76">
            <v>108.18181800000001</v>
          </cell>
          <cell r="D76">
            <v>131.81818200000001</v>
          </cell>
          <cell r="E76">
            <v>156.36363600000001</v>
          </cell>
          <cell r="F76">
            <v>180</v>
          </cell>
          <cell r="G76">
            <v>203.63636399999999</v>
          </cell>
        </row>
        <row r="77">
          <cell r="A77" t="str">
            <v>76 - Seine-Maritime</v>
          </cell>
          <cell r="C77">
            <v>96.363636</v>
          </cell>
          <cell r="D77">
            <v>150.90909099999999</v>
          </cell>
          <cell r="E77">
            <v>190</v>
          </cell>
          <cell r="F77">
            <v>207.272727</v>
          </cell>
          <cell r="G77">
            <v>226.36363600000001</v>
          </cell>
        </row>
        <row r="78">
          <cell r="A78" t="str">
            <v>77 - Seine-et-Marne</v>
          </cell>
          <cell r="C78">
            <v>83.636364</v>
          </cell>
          <cell r="D78">
            <v>108.18181800000001</v>
          </cell>
          <cell r="E78">
            <v>138.18181799999999</v>
          </cell>
          <cell r="F78">
            <v>161.81818200000001</v>
          </cell>
          <cell r="G78">
            <v>191.81818200000001</v>
          </cell>
        </row>
        <row r="79">
          <cell r="A79" t="str">
            <v>78 - Yvelines</v>
          </cell>
          <cell r="C79">
            <v>83.636364</v>
          </cell>
          <cell r="D79">
            <v>108.18181800000001</v>
          </cell>
          <cell r="E79">
            <v>138.18181799999999</v>
          </cell>
          <cell r="F79">
            <v>161.81818200000001</v>
          </cell>
          <cell r="G79">
            <v>191.81818200000001</v>
          </cell>
        </row>
        <row r="80">
          <cell r="A80" t="str">
            <v>79 - Deux-Sèvres</v>
          </cell>
          <cell r="C80">
            <v>108.18181800000001</v>
          </cell>
          <cell r="D80">
            <v>165.454545</v>
          </cell>
          <cell r="E80">
            <v>210</v>
          </cell>
          <cell r="F80">
            <v>250</v>
          </cell>
          <cell r="G80">
            <v>299.09090900000001</v>
          </cell>
        </row>
        <row r="81">
          <cell r="A81" t="str">
            <v>80 - Somme</v>
          </cell>
          <cell r="C81">
            <v>90</v>
          </cell>
          <cell r="D81">
            <v>126.363636</v>
          </cell>
          <cell r="E81">
            <v>145.454545</v>
          </cell>
          <cell r="F81">
            <v>170</v>
          </cell>
          <cell r="G81">
            <v>201.81818200000001</v>
          </cell>
        </row>
        <row r="82">
          <cell r="A82" t="str">
            <v>81 - Tarn</v>
          </cell>
          <cell r="C82">
            <v>131.81818200000001</v>
          </cell>
          <cell r="D82">
            <v>209.09090900000001</v>
          </cell>
          <cell r="E82">
            <v>278.18181800000002</v>
          </cell>
          <cell r="F82">
            <v>338.18181800000002</v>
          </cell>
          <cell r="G82">
            <v>411.81818199999998</v>
          </cell>
        </row>
        <row r="83">
          <cell r="A83" t="str">
            <v>82 - Tarn-et-Garonne</v>
          </cell>
          <cell r="C83">
            <v>131.81818200000001</v>
          </cell>
          <cell r="D83">
            <v>213.63636399999999</v>
          </cell>
          <cell r="E83">
            <v>280</v>
          </cell>
          <cell r="F83">
            <v>338.18181800000002</v>
          </cell>
          <cell r="G83">
            <v>409.09090900000001</v>
          </cell>
        </row>
        <row r="84">
          <cell r="A84" t="str">
            <v>83 - Var</v>
          </cell>
          <cell r="C84">
            <v>180</v>
          </cell>
          <cell r="D84">
            <v>244.545455</v>
          </cell>
          <cell r="E84">
            <v>319.09090900000001</v>
          </cell>
          <cell r="F84">
            <v>385.454545</v>
          </cell>
          <cell r="G84">
            <v>473.63636400000001</v>
          </cell>
        </row>
        <row r="85">
          <cell r="A85" t="str">
            <v>84 - Vaucluse</v>
          </cell>
          <cell r="C85">
            <v>138.18181799999999</v>
          </cell>
          <cell r="D85">
            <v>229.09090900000001</v>
          </cell>
          <cell r="E85">
            <v>302.72727300000003</v>
          </cell>
          <cell r="F85">
            <v>367.27272699999997</v>
          </cell>
          <cell r="G85">
            <v>445.454545</v>
          </cell>
        </row>
        <row r="86">
          <cell r="A86" t="str">
            <v>85 - Vendée</v>
          </cell>
          <cell r="C86">
            <v>101.81818199999999</v>
          </cell>
          <cell r="D86">
            <v>156.36363600000001</v>
          </cell>
          <cell r="E86">
            <v>201.81818200000001</v>
          </cell>
          <cell r="F86">
            <v>240.90909099999999</v>
          </cell>
          <cell r="G86">
            <v>290</v>
          </cell>
        </row>
        <row r="87">
          <cell r="A87" t="str">
            <v>86 - Vienne</v>
          </cell>
          <cell r="C87">
            <v>101.81818199999999</v>
          </cell>
          <cell r="D87">
            <v>150</v>
          </cell>
          <cell r="E87">
            <v>180.90909099999999</v>
          </cell>
          <cell r="F87">
            <v>214.545455</v>
          </cell>
          <cell r="G87">
            <v>256.36363599999999</v>
          </cell>
        </row>
        <row r="88">
          <cell r="A88" t="str">
            <v>87 - Haute-Vienne</v>
          </cell>
          <cell r="C88">
            <v>101.81818199999999</v>
          </cell>
          <cell r="D88">
            <v>158.18181799999999</v>
          </cell>
          <cell r="E88">
            <v>205.454545</v>
          </cell>
          <cell r="F88">
            <v>246.36363600000001</v>
          </cell>
          <cell r="G88">
            <v>296.36363599999999</v>
          </cell>
        </row>
        <row r="89">
          <cell r="A89" t="str">
            <v>88 - Vosges</v>
          </cell>
          <cell r="C89">
            <v>108.18181800000001</v>
          </cell>
          <cell r="D89">
            <v>173.63636399999999</v>
          </cell>
          <cell r="E89">
            <v>221.81818200000001</v>
          </cell>
          <cell r="F89">
            <v>265.454545</v>
          </cell>
          <cell r="G89">
            <v>316.36363599999999</v>
          </cell>
        </row>
        <row r="90">
          <cell r="A90" t="str">
            <v>89 - Yonne</v>
          </cell>
          <cell r="C90">
            <v>90</v>
          </cell>
          <cell r="D90">
            <v>136.36363600000001</v>
          </cell>
          <cell r="E90">
            <v>173.63636399999999</v>
          </cell>
          <cell r="F90">
            <v>206.36363600000001</v>
          </cell>
          <cell r="G90">
            <v>247.272727</v>
          </cell>
        </row>
        <row r="91">
          <cell r="A91" t="str">
            <v>90 - Territoire de Belfort</v>
          </cell>
          <cell r="C91">
            <v>108.18181800000001</v>
          </cell>
          <cell r="D91">
            <v>177.272727</v>
          </cell>
          <cell r="E91">
            <v>229.09090900000001</v>
          </cell>
          <cell r="F91">
            <v>273.63636400000001</v>
          </cell>
          <cell r="G91">
            <v>327.27272699999997</v>
          </cell>
        </row>
        <row r="92">
          <cell r="A92" t="str">
            <v>91 - Essonne</v>
          </cell>
          <cell r="C92">
            <v>83.636364</v>
          </cell>
          <cell r="D92">
            <v>108.18181800000001</v>
          </cell>
          <cell r="E92">
            <v>138.18181799999999</v>
          </cell>
          <cell r="F92">
            <v>161.81818200000001</v>
          </cell>
          <cell r="G92">
            <v>191.81818200000001</v>
          </cell>
        </row>
        <row r="93">
          <cell r="A93" t="str">
            <v>92 - Hauts-de-Seine</v>
          </cell>
          <cell r="C93">
            <v>71.818181999999993</v>
          </cell>
          <cell r="D93">
            <v>96.363636</v>
          </cell>
          <cell r="E93">
            <v>126.363636</v>
          </cell>
          <cell r="F93">
            <v>150</v>
          </cell>
          <cell r="G93">
            <v>180</v>
          </cell>
        </row>
        <row r="94">
          <cell r="A94" t="str">
            <v>93 - Seine-Saint-Denis</v>
          </cell>
          <cell r="C94">
            <v>71.818181999999993</v>
          </cell>
          <cell r="D94">
            <v>96.363636</v>
          </cell>
          <cell r="E94">
            <v>126.363636</v>
          </cell>
          <cell r="F94">
            <v>150</v>
          </cell>
          <cell r="G94">
            <v>180</v>
          </cell>
        </row>
        <row r="95">
          <cell r="A95" t="str">
            <v>94 - Val-de-Marne</v>
          </cell>
          <cell r="C95">
            <v>71.818181999999993</v>
          </cell>
          <cell r="D95">
            <v>96.363636</v>
          </cell>
          <cell r="E95">
            <v>126.363636</v>
          </cell>
          <cell r="F95">
            <v>150</v>
          </cell>
          <cell r="G95">
            <v>180</v>
          </cell>
        </row>
        <row r="96">
          <cell r="A96" t="str">
            <v>95 - Val-d'Oise</v>
          </cell>
          <cell r="C96">
            <v>71.818181999999993</v>
          </cell>
          <cell r="D96">
            <v>96.363636</v>
          </cell>
          <cell r="E96">
            <v>126.363636</v>
          </cell>
          <cell r="F96">
            <v>150</v>
          </cell>
          <cell r="G96">
            <v>180</v>
          </cell>
        </row>
      </sheetData>
      <sheetData sheetId="10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GEFCO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59 - Nord</v>
          </cell>
          <cell r="C3">
            <v>51.818182</v>
          </cell>
          <cell r="D3">
            <v>89.090908999999996</v>
          </cell>
          <cell r="E3">
            <v>130</v>
          </cell>
        </row>
        <row r="4">
          <cell r="A4" t="str">
            <v>60 - Oise</v>
          </cell>
          <cell r="C4">
            <v>77.272727000000003</v>
          </cell>
          <cell r="D4">
            <v>120.909091</v>
          </cell>
          <cell r="E4">
            <v>167.272727</v>
          </cell>
        </row>
        <row r="5">
          <cell r="A5" t="str">
            <v>77 - Seine-et-Marne</v>
          </cell>
          <cell r="C5">
            <v>79.090908999999996</v>
          </cell>
          <cell r="D5">
            <v>122.727273</v>
          </cell>
          <cell r="E5">
            <v>182.727273</v>
          </cell>
        </row>
        <row r="6">
          <cell r="A6" t="str">
            <v>80 - Somme</v>
          </cell>
          <cell r="C6">
            <v>70</v>
          </cell>
          <cell r="D6">
            <v>110.909091</v>
          </cell>
          <cell r="E6">
            <v>150.90909099999999</v>
          </cell>
        </row>
        <row r="7">
          <cell r="A7" t="str">
            <v>91 - Essonne</v>
          </cell>
          <cell r="C7">
            <v>79.090908999999996</v>
          </cell>
          <cell r="D7">
            <v>122.727273</v>
          </cell>
          <cell r="E7">
            <v>182.727273</v>
          </cell>
        </row>
        <row r="8">
          <cell r="A8" t="str">
            <v>92 - Hauts-de-Seine</v>
          </cell>
          <cell r="C8">
            <v>79.090908999999996</v>
          </cell>
          <cell r="D8">
            <v>122.727273</v>
          </cell>
          <cell r="E8">
            <v>182.727273</v>
          </cell>
        </row>
        <row r="9">
          <cell r="A9" t="str">
            <v>93 - Seine-Saint-Denis</v>
          </cell>
          <cell r="C9">
            <v>79.090908999999996</v>
          </cell>
          <cell r="D9">
            <v>122.727273</v>
          </cell>
          <cell r="E9">
            <v>182.727273</v>
          </cell>
        </row>
        <row r="10">
          <cell r="A10" t="str">
            <v>94 - Val-de-Marne</v>
          </cell>
          <cell r="C10">
            <v>79.090908999999996</v>
          </cell>
          <cell r="D10">
            <v>122.727273</v>
          </cell>
          <cell r="E10">
            <v>182.727273</v>
          </cell>
        </row>
        <row r="11">
          <cell r="A11" t="str">
            <v>95 - Val-d'Oise</v>
          </cell>
          <cell r="C11">
            <v>79.090908999999996</v>
          </cell>
          <cell r="D11">
            <v>122.727273</v>
          </cell>
          <cell r="E11">
            <v>182.727273</v>
          </cell>
        </row>
      </sheetData>
      <sheetData sheetId="11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Regional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02 - Aisne</v>
          </cell>
          <cell r="C3">
            <v>80.909091000000004</v>
          </cell>
          <cell r="D3">
            <v>125.454545</v>
          </cell>
          <cell r="E3">
            <v>159.09090900000001</v>
          </cell>
        </row>
        <row r="4">
          <cell r="A4" t="str">
            <v>59 - Nord</v>
          </cell>
          <cell r="C4">
            <v>44.545454999999997</v>
          </cell>
          <cell r="D4">
            <v>74.545455000000004</v>
          </cell>
          <cell r="E4">
            <v>98.181818000000007</v>
          </cell>
        </row>
        <row r="5">
          <cell r="A5" t="str">
            <v>60 - Oise</v>
          </cell>
          <cell r="C5">
            <v>86.363636</v>
          </cell>
          <cell r="D5">
            <v>139.09090900000001</v>
          </cell>
          <cell r="E5">
            <v>180</v>
          </cell>
        </row>
        <row r="6">
          <cell r="A6" t="str">
            <v>62 - Pas-de-Calais</v>
          </cell>
          <cell r="C6">
            <v>44.545454999999997</v>
          </cell>
          <cell r="D6">
            <v>74.545455000000004</v>
          </cell>
          <cell r="E6">
            <v>98.181818000000007</v>
          </cell>
        </row>
        <row r="7">
          <cell r="A7" t="str">
            <v>75 - Paris</v>
          </cell>
          <cell r="C7">
            <v>86.363636</v>
          </cell>
          <cell r="D7">
            <v>139.09090900000001</v>
          </cell>
          <cell r="E7">
            <v>180</v>
          </cell>
        </row>
        <row r="8">
          <cell r="A8" t="str">
            <v>77 - Seine-et-Marne</v>
          </cell>
          <cell r="C8">
            <v>86.363636</v>
          </cell>
          <cell r="D8">
            <v>139.09090900000001</v>
          </cell>
          <cell r="E8">
            <v>180</v>
          </cell>
        </row>
        <row r="9">
          <cell r="A9" t="str">
            <v>78 - Yvelines</v>
          </cell>
          <cell r="C9">
            <v>86.363636</v>
          </cell>
          <cell r="D9">
            <v>139.09090900000001</v>
          </cell>
          <cell r="E9">
            <v>180</v>
          </cell>
        </row>
        <row r="10">
          <cell r="A10" t="str">
            <v>80 - Somme</v>
          </cell>
          <cell r="C10">
            <v>80.909091000000004</v>
          </cell>
          <cell r="D10">
            <v>125.454545</v>
          </cell>
          <cell r="E10">
            <v>159.09090900000001</v>
          </cell>
        </row>
        <row r="11">
          <cell r="A11" t="str">
            <v>91 - Essonne</v>
          </cell>
          <cell r="C11">
            <v>86.363636</v>
          </cell>
          <cell r="D11">
            <v>139.09090900000001</v>
          </cell>
          <cell r="E11">
            <v>180</v>
          </cell>
        </row>
        <row r="12">
          <cell r="A12" t="str">
            <v>92 - Hauts-de-Seine</v>
          </cell>
          <cell r="C12">
            <v>86.363636</v>
          </cell>
          <cell r="D12">
            <v>139.09090900000001</v>
          </cell>
          <cell r="E12">
            <v>180</v>
          </cell>
        </row>
        <row r="13">
          <cell r="A13" t="str">
            <v>93 - Seine-Saint-Denis</v>
          </cell>
          <cell r="C13">
            <v>86.363636</v>
          </cell>
          <cell r="D13">
            <v>139.09090900000001</v>
          </cell>
          <cell r="E13">
            <v>180</v>
          </cell>
        </row>
        <row r="14">
          <cell r="A14" t="str">
            <v>94 - Val-de-Marne</v>
          </cell>
          <cell r="C14">
            <v>86.363636</v>
          </cell>
          <cell r="D14">
            <v>139.09090900000001</v>
          </cell>
          <cell r="E14">
            <v>180</v>
          </cell>
        </row>
        <row r="15">
          <cell r="A15" t="str">
            <v>95 - Val-d'Oise</v>
          </cell>
          <cell r="C15">
            <v>86.363636</v>
          </cell>
          <cell r="D15">
            <v>139.09090900000001</v>
          </cell>
          <cell r="E15">
            <v>180</v>
          </cell>
        </row>
      </sheetData>
      <sheetData sheetId="12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TDN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14 - Calvados</v>
          </cell>
          <cell r="C3">
            <v>108.18181800000001</v>
          </cell>
          <cell r="D3">
            <v>158.18181799999999</v>
          </cell>
          <cell r="E3">
            <v>188.18181799999999</v>
          </cell>
        </row>
        <row r="4">
          <cell r="A4" t="str">
            <v>27 - Eure</v>
          </cell>
          <cell r="C4">
            <v>91.818181999999993</v>
          </cell>
          <cell r="D4">
            <v>132.727273</v>
          </cell>
          <cell r="E4">
            <v>160.90909099999999</v>
          </cell>
        </row>
        <row r="5">
          <cell r="A5" t="str">
            <v>52 - Haute-Marne</v>
          </cell>
          <cell r="C5">
            <v>103.636364</v>
          </cell>
          <cell r="D5">
            <v>152.727273</v>
          </cell>
          <cell r="E5">
            <v>184.545455</v>
          </cell>
        </row>
        <row r="6">
          <cell r="A6" t="str">
            <v>54 - Meurthe-et-Moselle</v>
          </cell>
          <cell r="C6">
            <v>76.363636</v>
          </cell>
          <cell r="D6">
            <v>109.090909</v>
          </cell>
          <cell r="E6">
            <v>129.09090900000001</v>
          </cell>
        </row>
        <row r="7">
          <cell r="A7" t="str">
            <v>55 - Meuse</v>
          </cell>
          <cell r="C7">
            <v>91.818181999999993</v>
          </cell>
          <cell r="D7">
            <v>132.727273</v>
          </cell>
          <cell r="E7">
            <v>160.90909099999999</v>
          </cell>
        </row>
        <row r="8">
          <cell r="A8" t="str">
            <v>57 - Moselle</v>
          </cell>
          <cell r="C8">
            <v>87.272727000000003</v>
          </cell>
          <cell r="D8">
            <v>123.636364</v>
          </cell>
          <cell r="E8">
            <v>142.727273</v>
          </cell>
        </row>
        <row r="9">
          <cell r="A9" t="str">
            <v>59 - Nord</v>
          </cell>
          <cell r="C9">
            <v>50.909090999999997</v>
          </cell>
          <cell r="D9">
            <v>80</v>
          </cell>
          <cell r="E9">
            <v>97.272727000000003</v>
          </cell>
        </row>
        <row r="10">
          <cell r="A10" t="str">
            <v>60 - Oise</v>
          </cell>
          <cell r="C10">
            <v>94.545455000000004</v>
          </cell>
          <cell r="D10">
            <v>150.90909099999999</v>
          </cell>
          <cell r="E10">
            <v>182.727273</v>
          </cell>
        </row>
        <row r="11">
          <cell r="A11" t="str">
            <v>62 - Pas-de-Calais</v>
          </cell>
          <cell r="C11">
            <v>50.909090999999997</v>
          </cell>
          <cell r="D11">
            <v>80</v>
          </cell>
          <cell r="E11">
            <v>106.363636</v>
          </cell>
        </row>
        <row r="12">
          <cell r="A12" t="str">
            <v>67 - Bas-Rhin</v>
          </cell>
          <cell r="C12">
            <v>92.727272999999997</v>
          </cell>
          <cell r="D12">
            <v>134.545455</v>
          </cell>
          <cell r="E12">
            <v>158.18181799999999</v>
          </cell>
        </row>
        <row r="13">
          <cell r="A13" t="str">
            <v>68 - Haut-Rhin</v>
          </cell>
          <cell r="C13">
            <v>83.636364</v>
          </cell>
          <cell r="D13">
            <v>120.909091</v>
          </cell>
          <cell r="E13">
            <v>144.545455</v>
          </cell>
        </row>
        <row r="14">
          <cell r="A14" t="str">
            <v>76 - Seine-Maritime</v>
          </cell>
          <cell r="C14">
            <v>83.636364</v>
          </cell>
          <cell r="D14">
            <v>120.909091</v>
          </cell>
          <cell r="E14">
            <v>144.545455</v>
          </cell>
        </row>
        <row r="15">
          <cell r="A15" t="str">
            <v>80 - Somme</v>
          </cell>
          <cell r="C15">
            <v>84.545455000000004</v>
          </cell>
          <cell r="D15">
            <v>115.454545</v>
          </cell>
          <cell r="E15">
            <v>129.09090900000001</v>
          </cell>
        </row>
        <row r="16">
          <cell r="A16" t="str">
            <v>88 - Vosges</v>
          </cell>
          <cell r="C16">
            <v>92.727272999999997</v>
          </cell>
          <cell r="D16">
            <v>131.81818200000001</v>
          </cell>
          <cell r="E16">
            <v>155.454545</v>
          </cell>
        </row>
      </sheetData>
      <sheetData sheetId="13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XPO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01 - Ain</v>
          </cell>
          <cell r="C3">
            <v>128.18181799999999</v>
          </cell>
          <cell r="D3">
            <v>226.36363600000001</v>
          </cell>
          <cell r="E3">
            <v>311.81818199999998</v>
          </cell>
        </row>
        <row r="4">
          <cell r="A4" t="str">
            <v>02 - Aisne</v>
          </cell>
          <cell r="C4">
            <v>100</v>
          </cell>
          <cell r="D4">
            <v>143.63636399999999</v>
          </cell>
          <cell r="E4">
            <v>175.454545</v>
          </cell>
        </row>
        <row r="5">
          <cell r="A5" t="str">
            <v>03 - Allier</v>
          </cell>
          <cell r="C5">
            <v>140.90909099999999</v>
          </cell>
          <cell r="D5">
            <v>255.454545</v>
          </cell>
          <cell r="E5">
            <v>339.09090900000001</v>
          </cell>
        </row>
        <row r="6">
          <cell r="A6" t="str">
            <v>04 - Alpes-de-Haute-Provence</v>
          </cell>
          <cell r="C6">
            <v>247.272727</v>
          </cell>
          <cell r="D6">
            <v>380.90909099999999</v>
          </cell>
          <cell r="E6">
            <v>498.18181800000002</v>
          </cell>
        </row>
        <row r="7">
          <cell r="A7" t="str">
            <v>05 - Hautes-Alpes</v>
          </cell>
          <cell r="C7">
            <v>217.272727</v>
          </cell>
          <cell r="D7">
            <v>348.18181800000002</v>
          </cell>
          <cell r="E7">
            <v>478.18181800000002</v>
          </cell>
        </row>
        <row r="8">
          <cell r="A8" t="str">
            <v>06 - Alpes-Maritimes</v>
          </cell>
          <cell r="C8">
            <v>187.272727</v>
          </cell>
          <cell r="D8">
            <v>344.545455</v>
          </cell>
          <cell r="E8">
            <v>483.63636400000001</v>
          </cell>
        </row>
        <row r="9">
          <cell r="A9" t="str">
            <v>07 - Ardèche</v>
          </cell>
          <cell r="C9">
            <v>179.09090900000001</v>
          </cell>
          <cell r="D9">
            <v>329.09090900000001</v>
          </cell>
          <cell r="E9">
            <v>442.72727300000003</v>
          </cell>
        </row>
        <row r="10">
          <cell r="A10" t="str">
            <v>08 - Ardennes</v>
          </cell>
          <cell r="C10">
            <v>133.63636399999999</v>
          </cell>
          <cell r="D10">
            <v>176.36363600000001</v>
          </cell>
          <cell r="E10">
            <v>217.272727</v>
          </cell>
        </row>
        <row r="11">
          <cell r="A11" t="str">
            <v>09 - Ariège</v>
          </cell>
          <cell r="C11">
            <v>178.18181799999999</v>
          </cell>
          <cell r="D11">
            <v>326.36363599999999</v>
          </cell>
          <cell r="E11">
            <v>439.09090900000001</v>
          </cell>
        </row>
        <row r="12">
          <cell r="A12" t="str">
            <v>10 - Aube</v>
          </cell>
          <cell r="C12">
            <v>107.272727</v>
          </cell>
          <cell r="D12">
            <v>187.272727</v>
          </cell>
          <cell r="E12">
            <v>237.272727</v>
          </cell>
        </row>
        <row r="13">
          <cell r="A13" t="str">
            <v>11 - Aude</v>
          </cell>
          <cell r="C13">
            <v>178.18181799999999</v>
          </cell>
          <cell r="D13">
            <v>326.36363599999999</v>
          </cell>
          <cell r="E13">
            <v>439.09090900000001</v>
          </cell>
        </row>
        <row r="14">
          <cell r="A14" t="str">
            <v>12 - Aveyron</v>
          </cell>
          <cell r="C14">
            <v>214.545455</v>
          </cell>
          <cell r="D14">
            <v>344.545455</v>
          </cell>
          <cell r="E14">
            <v>471.81818199999998</v>
          </cell>
        </row>
        <row r="15">
          <cell r="A15" t="str">
            <v>13 - Bouches-du-Rhône</v>
          </cell>
          <cell r="C15">
            <v>170.90909099999999</v>
          </cell>
          <cell r="D15">
            <v>311.81818199999998</v>
          </cell>
          <cell r="E15">
            <v>433.63636400000001</v>
          </cell>
        </row>
        <row r="16">
          <cell r="A16" t="str">
            <v>14 - Calvados</v>
          </cell>
          <cell r="C16">
            <v>113.636364</v>
          </cell>
          <cell r="D16">
            <v>199.09090900000001</v>
          </cell>
          <cell r="E16">
            <v>256.36363599999999</v>
          </cell>
        </row>
        <row r="17">
          <cell r="A17" t="str">
            <v>15 - Cantal</v>
          </cell>
          <cell r="C17">
            <v>210.90909099999999</v>
          </cell>
          <cell r="D17">
            <v>317.27272699999997</v>
          </cell>
          <cell r="E17">
            <v>406.36363599999999</v>
          </cell>
        </row>
        <row r="18">
          <cell r="A18" t="str">
            <v>16 - Charente</v>
          </cell>
          <cell r="C18">
            <v>155.454545</v>
          </cell>
          <cell r="D18">
            <v>285.454545</v>
          </cell>
          <cell r="E18">
            <v>383.63636400000001</v>
          </cell>
        </row>
        <row r="19">
          <cell r="A19" t="str">
            <v>17 - Charente-Maritime</v>
          </cell>
          <cell r="C19">
            <v>155.454545</v>
          </cell>
          <cell r="D19">
            <v>285.454545</v>
          </cell>
          <cell r="E19">
            <v>383.63636400000001</v>
          </cell>
        </row>
        <row r="20">
          <cell r="A20" t="str">
            <v>18 - Cher</v>
          </cell>
          <cell r="C20">
            <v>113.636364</v>
          </cell>
          <cell r="D20">
            <v>197.272727</v>
          </cell>
          <cell r="E20">
            <v>268.18181800000002</v>
          </cell>
        </row>
        <row r="21">
          <cell r="A21" t="str">
            <v>19 - Corrèze</v>
          </cell>
          <cell r="C21">
            <v>128.18181799999999</v>
          </cell>
          <cell r="D21">
            <v>229.09090900000001</v>
          </cell>
          <cell r="E21">
            <v>312.72727300000003</v>
          </cell>
        </row>
        <row r="22">
          <cell r="A22" t="str">
            <v>20 - Corse</v>
          </cell>
          <cell r="C22">
            <v>596.36363600000004</v>
          </cell>
          <cell r="D22">
            <v>1052.727273</v>
          </cell>
          <cell r="E22">
            <v>1509.090909</v>
          </cell>
        </row>
        <row r="23">
          <cell r="A23" t="str">
            <v>21 - Côte-d'Or</v>
          </cell>
          <cell r="C23">
            <v>135.454545</v>
          </cell>
          <cell r="D23">
            <v>231.81818200000001</v>
          </cell>
          <cell r="E23">
            <v>294.545455</v>
          </cell>
        </row>
        <row r="24">
          <cell r="A24" t="str">
            <v>22 - Côtes-d'Armor</v>
          </cell>
          <cell r="C24">
            <v>138.18181799999999</v>
          </cell>
          <cell r="D24">
            <v>249.09090900000001</v>
          </cell>
          <cell r="E24">
            <v>330</v>
          </cell>
        </row>
        <row r="25">
          <cell r="A25" t="str">
            <v>23 - Creuse</v>
          </cell>
          <cell r="C25">
            <v>158.18181799999999</v>
          </cell>
          <cell r="D25">
            <v>272.72727300000003</v>
          </cell>
          <cell r="E25">
            <v>365.454545</v>
          </cell>
        </row>
        <row r="26">
          <cell r="A26" t="str">
            <v>24 - Dordogne</v>
          </cell>
          <cell r="C26">
            <v>160.90909099999999</v>
          </cell>
          <cell r="D26">
            <v>293.63636400000001</v>
          </cell>
          <cell r="E26">
            <v>392.72727300000003</v>
          </cell>
        </row>
        <row r="27">
          <cell r="A27" t="str">
            <v>25 - Doubs</v>
          </cell>
          <cell r="C27">
            <v>131.81818200000001</v>
          </cell>
          <cell r="D27">
            <v>235.454545</v>
          </cell>
          <cell r="E27">
            <v>310</v>
          </cell>
        </row>
        <row r="28">
          <cell r="A28" t="str">
            <v>26 - Drôme</v>
          </cell>
          <cell r="C28">
            <v>179.09090900000001</v>
          </cell>
          <cell r="D28">
            <v>320.90909099999999</v>
          </cell>
          <cell r="E28">
            <v>444.545455</v>
          </cell>
        </row>
        <row r="29">
          <cell r="A29" t="str">
            <v>27 - Eure</v>
          </cell>
          <cell r="C29">
            <v>100</v>
          </cell>
          <cell r="D29">
            <v>170.90909099999999</v>
          </cell>
          <cell r="E29">
            <v>218.18181799999999</v>
          </cell>
        </row>
        <row r="30">
          <cell r="A30" t="str">
            <v>28 - Eure-et-Loir</v>
          </cell>
          <cell r="C30">
            <v>113.636364</v>
          </cell>
          <cell r="D30">
            <v>184.545455</v>
          </cell>
          <cell r="E30">
            <v>238.18181799999999</v>
          </cell>
        </row>
        <row r="31">
          <cell r="A31" t="str">
            <v>29 - Finistère</v>
          </cell>
          <cell r="C31">
            <v>190.90909099999999</v>
          </cell>
          <cell r="D31">
            <v>295.454545</v>
          </cell>
          <cell r="E31">
            <v>377.27272699999997</v>
          </cell>
        </row>
        <row r="32">
          <cell r="A32" t="str">
            <v>30 - Gard</v>
          </cell>
          <cell r="C32">
            <v>179.09090900000001</v>
          </cell>
          <cell r="D32">
            <v>329.09090900000001</v>
          </cell>
          <cell r="E32">
            <v>444.545455</v>
          </cell>
        </row>
        <row r="33">
          <cell r="A33" t="str">
            <v>31 - Haute-Garonne</v>
          </cell>
          <cell r="C33">
            <v>163.63636399999999</v>
          </cell>
          <cell r="D33">
            <v>295.454545</v>
          </cell>
          <cell r="E33">
            <v>410</v>
          </cell>
        </row>
        <row r="34">
          <cell r="A34" t="str">
            <v>32 - Gers</v>
          </cell>
          <cell r="C34">
            <v>178.18181799999999</v>
          </cell>
          <cell r="D34">
            <v>326.36363599999999</v>
          </cell>
          <cell r="E34">
            <v>439.09090900000001</v>
          </cell>
        </row>
        <row r="35">
          <cell r="A35" t="str">
            <v>33 - Gironde</v>
          </cell>
          <cell r="C35">
            <v>154.545455</v>
          </cell>
          <cell r="D35">
            <v>276.36363599999999</v>
          </cell>
          <cell r="E35">
            <v>383.63636400000001</v>
          </cell>
        </row>
        <row r="36">
          <cell r="A36" t="str">
            <v>34 - Hérault</v>
          </cell>
          <cell r="C36">
            <v>197.272727</v>
          </cell>
          <cell r="D36">
            <v>348.18181800000002</v>
          </cell>
          <cell r="E36">
            <v>472.72727300000003</v>
          </cell>
        </row>
        <row r="37">
          <cell r="A37" t="str">
            <v>35 - Ille-et-Vilaine</v>
          </cell>
          <cell r="C37">
            <v>125.454545</v>
          </cell>
          <cell r="D37">
            <v>220.90909099999999</v>
          </cell>
          <cell r="E37">
            <v>303.63636400000001</v>
          </cell>
        </row>
        <row r="38">
          <cell r="A38" t="str">
            <v>36 - Indre</v>
          </cell>
          <cell r="C38">
            <v>126.363636</v>
          </cell>
          <cell r="D38">
            <v>225.454545</v>
          </cell>
          <cell r="E38">
            <v>293.63636400000001</v>
          </cell>
        </row>
        <row r="39">
          <cell r="A39" t="str">
            <v>37 - Indre-et-Loire</v>
          </cell>
          <cell r="C39">
            <v>142.727273</v>
          </cell>
          <cell r="D39">
            <v>241.81818200000001</v>
          </cell>
          <cell r="E39">
            <v>320.90909099999999</v>
          </cell>
        </row>
        <row r="40">
          <cell r="A40" t="str">
            <v>38 - Isère</v>
          </cell>
          <cell r="C40">
            <v>145.454545</v>
          </cell>
          <cell r="D40">
            <v>260.90909099999999</v>
          </cell>
          <cell r="E40">
            <v>359.09090900000001</v>
          </cell>
        </row>
        <row r="41">
          <cell r="A41" t="str">
            <v>39 - Jura</v>
          </cell>
          <cell r="C41">
            <v>135.454545</v>
          </cell>
          <cell r="D41">
            <v>244.545455</v>
          </cell>
          <cell r="E41">
            <v>323.63636400000001</v>
          </cell>
        </row>
        <row r="42">
          <cell r="A42" t="str">
            <v>40 - Landes</v>
          </cell>
          <cell r="C42">
            <v>169.09090900000001</v>
          </cell>
          <cell r="D42">
            <v>306.36363599999999</v>
          </cell>
          <cell r="E42">
            <v>412.72727300000003</v>
          </cell>
        </row>
        <row r="43">
          <cell r="A43" t="str">
            <v>41 - Loir-et-Cher</v>
          </cell>
          <cell r="C43">
            <v>126.363636</v>
          </cell>
          <cell r="D43">
            <v>223.63636399999999</v>
          </cell>
          <cell r="E43">
            <v>293.63636400000001</v>
          </cell>
        </row>
        <row r="44">
          <cell r="A44" t="str">
            <v>42 - Loire</v>
          </cell>
          <cell r="C44">
            <v>134.545455</v>
          </cell>
          <cell r="D44">
            <v>239.09090900000001</v>
          </cell>
          <cell r="E44">
            <v>327.27272699999997</v>
          </cell>
        </row>
        <row r="45">
          <cell r="A45" t="str">
            <v>43 - Haute-Loire</v>
          </cell>
          <cell r="C45">
            <v>147.272727</v>
          </cell>
          <cell r="D45">
            <v>268.18181800000002</v>
          </cell>
          <cell r="E45">
            <v>356.36363599999999</v>
          </cell>
        </row>
        <row r="46">
          <cell r="A46" t="str">
            <v>44 - Loire-Atlantique</v>
          </cell>
          <cell r="C46">
            <v>133.63636399999999</v>
          </cell>
          <cell r="D46">
            <v>239.09090900000001</v>
          </cell>
          <cell r="E46">
            <v>317.27272699999997</v>
          </cell>
        </row>
        <row r="47">
          <cell r="A47" t="str">
            <v>45 - Loiret</v>
          </cell>
          <cell r="C47">
            <v>126.363636</v>
          </cell>
          <cell r="D47">
            <v>203.63636399999999</v>
          </cell>
          <cell r="E47">
            <v>258.18181800000002</v>
          </cell>
        </row>
        <row r="48">
          <cell r="A48" t="str">
            <v>46 - Lot</v>
          </cell>
          <cell r="C48">
            <v>147.272727</v>
          </cell>
          <cell r="D48">
            <v>268.18181800000002</v>
          </cell>
          <cell r="E48">
            <v>356.36363599999999</v>
          </cell>
        </row>
        <row r="49">
          <cell r="A49" t="str">
            <v>47 - Lot-et-Garonne</v>
          </cell>
          <cell r="C49">
            <v>169.09090900000001</v>
          </cell>
          <cell r="D49">
            <v>306.36363599999999</v>
          </cell>
          <cell r="E49">
            <v>412.72727300000003</v>
          </cell>
        </row>
        <row r="50">
          <cell r="A50" t="str">
            <v>48 - Lozère</v>
          </cell>
          <cell r="C50">
            <v>238.18181799999999</v>
          </cell>
          <cell r="D50">
            <v>400.90909099999999</v>
          </cell>
          <cell r="E50">
            <v>564.54545499999995</v>
          </cell>
        </row>
        <row r="51">
          <cell r="A51" t="str">
            <v>49 - Maine-et-Loire</v>
          </cell>
          <cell r="C51">
            <v>120</v>
          </cell>
          <cell r="D51">
            <v>213.63636399999999</v>
          </cell>
          <cell r="E51">
            <v>290.90909099999999</v>
          </cell>
        </row>
        <row r="52">
          <cell r="A52" t="str">
            <v>50 - Manche</v>
          </cell>
          <cell r="C52">
            <v>130.90909099999999</v>
          </cell>
          <cell r="D52">
            <v>217.272727</v>
          </cell>
          <cell r="E52">
            <v>282.72727300000003</v>
          </cell>
        </row>
        <row r="53">
          <cell r="A53" t="str">
            <v>51 - Marne</v>
          </cell>
          <cell r="C53">
            <v>93.636364</v>
          </cell>
          <cell r="D53">
            <v>160.90909099999999</v>
          </cell>
          <cell r="E53">
            <v>210.90909099999999</v>
          </cell>
        </row>
        <row r="54">
          <cell r="A54" t="str">
            <v>52 - Haute-Marne</v>
          </cell>
          <cell r="C54">
            <v>140.90909099999999</v>
          </cell>
          <cell r="D54">
            <v>217.272727</v>
          </cell>
          <cell r="E54">
            <v>283.63636400000001</v>
          </cell>
        </row>
        <row r="55">
          <cell r="A55" t="str">
            <v>53 - Mayenne</v>
          </cell>
          <cell r="C55">
            <v>133.63636399999999</v>
          </cell>
          <cell r="D55">
            <v>239.09090900000001</v>
          </cell>
          <cell r="E55">
            <v>317.27272699999997</v>
          </cell>
        </row>
        <row r="56">
          <cell r="A56" t="str">
            <v>54 - Meurthe-et-Moselle</v>
          </cell>
          <cell r="C56">
            <v>110.909091</v>
          </cell>
          <cell r="D56">
            <v>194.545455</v>
          </cell>
          <cell r="E56">
            <v>249.09090900000001</v>
          </cell>
        </row>
        <row r="57">
          <cell r="A57" t="str">
            <v>55 - Meuse</v>
          </cell>
          <cell r="C57">
            <v>123.636364</v>
          </cell>
          <cell r="D57">
            <v>200</v>
          </cell>
          <cell r="E57">
            <v>253.63636399999999</v>
          </cell>
        </row>
        <row r="58">
          <cell r="A58" t="str">
            <v>56 - Morbihan</v>
          </cell>
          <cell r="C58">
            <v>138.18181799999999</v>
          </cell>
          <cell r="D58">
            <v>249.09090900000001</v>
          </cell>
          <cell r="E58">
            <v>330</v>
          </cell>
        </row>
        <row r="59">
          <cell r="A59" t="str">
            <v>57 - Moselle</v>
          </cell>
          <cell r="C59">
            <v>123.636364</v>
          </cell>
          <cell r="D59">
            <v>190.90909099999999</v>
          </cell>
          <cell r="E59">
            <v>238.18181799999999</v>
          </cell>
        </row>
        <row r="60">
          <cell r="A60" t="str">
            <v>58 - Nièvre</v>
          </cell>
          <cell r="C60">
            <v>126.363636</v>
          </cell>
          <cell r="D60">
            <v>225.454545</v>
          </cell>
          <cell r="E60">
            <v>293.63636400000001</v>
          </cell>
        </row>
        <row r="61">
          <cell r="A61" t="str">
            <v>59 - Nord</v>
          </cell>
          <cell r="C61">
            <v>86.363636</v>
          </cell>
          <cell r="D61">
            <v>120</v>
          </cell>
          <cell r="E61">
            <v>146.36363600000001</v>
          </cell>
        </row>
        <row r="62">
          <cell r="A62" t="str">
            <v>60 - Oise</v>
          </cell>
          <cell r="C62">
            <v>100</v>
          </cell>
          <cell r="D62">
            <v>147.272727</v>
          </cell>
          <cell r="E62">
            <v>182.727273</v>
          </cell>
        </row>
        <row r="63">
          <cell r="A63" t="str">
            <v>61 - Orne</v>
          </cell>
          <cell r="C63">
            <v>113.636364</v>
          </cell>
          <cell r="D63">
            <v>200</v>
          </cell>
          <cell r="E63">
            <v>256.36363599999999</v>
          </cell>
        </row>
        <row r="64">
          <cell r="A64" t="str">
            <v>62 - Pas-de-Calais</v>
          </cell>
          <cell r="C64">
            <v>78.181818000000007</v>
          </cell>
          <cell r="D64">
            <v>125.454545</v>
          </cell>
          <cell r="E64">
            <v>140.90909099999999</v>
          </cell>
        </row>
        <row r="65">
          <cell r="A65" t="str">
            <v>63 - Puy-de-Dôme</v>
          </cell>
          <cell r="C65">
            <v>90</v>
          </cell>
          <cell r="D65">
            <v>154.545455</v>
          </cell>
          <cell r="E65">
            <v>187.272727</v>
          </cell>
        </row>
        <row r="66">
          <cell r="A66" t="str">
            <v>64 - Pyrénées-Atlantiques</v>
          </cell>
          <cell r="C66">
            <v>235.454545</v>
          </cell>
          <cell r="D66">
            <v>359.09090900000001</v>
          </cell>
          <cell r="E66">
            <v>465.454545</v>
          </cell>
        </row>
        <row r="67">
          <cell r="A67" t="str">
            <v>65 - Hautes-Pyrénées</v>
          </cell>
          <cell r="C67">
            <v>196.36363600000001</v>
          </cell>
          <cell r="D67">
            <v>345.454545</v>
          </cell>
          <cell r="E67">
            <v>469.09090900000001</v>
          </cell>
        </row>
        <row r="68">
          <cell r="A68" t="str">
            <v>66 - Pyrénées-Orientales</v>
          </cell>
          <cell r="C68">
            <v>246.36363600000001</v>
          </cell>
          <cell r="D68">
            <v>378.18181800000002</v>
          </cell>
          <cell r="E68">
            <v>493.63636400000001</v>
          </cell>
        </row>
        <row r="69">
          <cell r="A69" t="str">
            <v>67 - Bas-Rhin</v>
          </cell>
          <cell r="C69">
            <v>147.272727</v>
          </cell>
          <cell r="D69">
            <v>223.63636399999999</v>
          </cell>
          <cell r="E69">
            <v>289.09090900000001</v>
          </cell>
        </row>
        <row r="70">
          <cell r="A70" t="str">
            <v>68 - Haut-Rhin</v>
          </cell>
          <cell r="C70">
            <v>128.18181799999999</v>
          </cell>
          <cell r="D70">
            <v>229.09090900000001</v>
          </cell>
          <cell r="E70">
            <v>295.454545</v>
          </cell>
        </row>
        <row r="71">
          <cell r="A71" t="str">
            <v>69 - Rhône</v>
          </cell>
          <cell r="C71">
            <v>130.90909099999999</v>
          </cell>
          <cell r="D71">
            <v>232.727273</v>
          </cell>
          <cell r="E71">
            <v>319.09090900000001</v>
          </cell>
        </row>
        <row r="72">
          <cell r="A72" t="str">
            <v>70 - Haute-Saône</v>
          </cell>
          <cell r="C72">
            <v>131.81818200000001</v>
          </cell>
          <cell r="D72">
            <v>235.454545</v>
          </cell>
          <cell r="E72">
            <v>310</v>
          </cell>
        </row>
        <row r="73">
          <cell r="A73" t="str">
            <v>71 - Saône-et-Loire</v>
          </cell>
          <cell r="C73">
            <v>122.727273</v>
          </cell>
          <cell r="D73">
            <v>217.272727</v>
          </cell>
          <cell r="E73">
            <v>297.27272699999997</v>
          </cell>
        </row>
        <row r="74">
          <cell r="A74" t="str">
            <v>72 - Sarthe</v>
          </cell>
          <cell r="C74">
            <v>133.63636399999999</v>
          </cell>
          <cell r="D74">
            <v>238.18181799999999</v>
          </cell>
          <cell r="E74">
            <v>315.454545</v>
          </cell>
        </row>
        <row r="75">
          <cell r="A75" t="str">
            <v>73 - Savoie</v>
          </cell>
          <cell r="C75">
            <v>158.18181799999999</v>
          </cell>
          <cell r="D75">
            <v>288.18181800000002</v>
          </cell>
          <cell r="E75">
            <v>386.36363599999999</v>
          </cell>
        </row>
        <row r="76">
          <cell r="A76" t="str">
            <v>74 - Haute-Savoie</v>
          </cell>
          <cell r="C76">
            <v>147.272727</v>
          </cell>
          <cell r="D76">
            <v>265.454545</v>
          </cell>
          <cell r="E76">
            <v>353.63636400000001</v>
          </cell>
        </row>
        <row r="77">
          <cell r="A77" t="str">
            <v>75 - Paris</v>
          </cell>
          <cell r="C77">
            <v>120</v>
          </cell>
          <cell r="D77">
            <v>164.545455</v>
          </cell>
          <cell r="E77">
            <v>208.18181799999999</v>
          </cell>
        </row>
        <row r="78">
          <cell r="A78" t="str">
            <v>76 - Seine-Maritime</v>
          </cell>
          <cell r="C78">
            <v>113.636364</v>
          </cell>
          <cell r="D78">
            <v>166.36363600000001</v>
          </cell>
          <cell r="E78">
            <v>208.18181799999999</v>
          </cell>
        </row>
        <row r="79">
          <cell r="A79" t="str">
            <v>77 - Seine-et-Marne</v>
          </cell>
          <cell r="C79">
            <v>113.636364</v>
          </cell>
          <cell r="D79">
            <v>163.63636399999999</v>
          </cell>
          <cell r="E79">
            <v>208.18181799999999</v>
          </cell>
        </row>
        <row r="80">
          <cell r="A80" t="str">
            <v>78 - Yvelines</v>
          </cell>
          <cell r="C80">
            <v>113.636364</v>
          </cell>
          <cell r="D80">
            <v>159.09090900000001</v>
          </cell>
          <cell r="E80">
            <v>201.81818200000001</v>
          </cell>
        </row>
        <row r="81">
          <cell r="A81" t="str">
            <v>79 - Deux-Sèvres</v>
          </cell>
          <cell r="C81">
            <v>120</v>
          </cell>
          <cell r="D81">
            <v>213.63636399999999</v>
          </cell>
          <cell r="E81">
            <v>290.90909099999999</v>
          </cell>
        </row>
        <row r="82">
          <cell r="A82" t="str">
            <v>80 - Somme</v>
          </cell>
          <cell r="C82">
            <v>87.272727000000003</v>
          </cell>
          <cell r="D82">
            <v>140.90909099999999</v>
          </cell>
          <cell r="E82">
            <v>173.63636399999999</v>
          </cell>
        </row>
        <row r="83">
          <cell r="A83" t="str">
            <v>81 - Tarn</v>
          </cell>
          <cell r="C83">
            <v>178.18181799999999</v>
          </cell>
          <cell r="D83">
            <v>326.36363599999999</v>
          </cell>
          <cell r="E83">
            <v>439.09090900000001</v>
          </cell>
        </row>
        <row r="84">
          <cell r="A84" t="str">
            <v>82 - Tarn-et-Garonne</v>
          </cell>
          <cell r="C84">
            <v>178.18181799999999</v>
          </cell>
          <cell r="D84">
            <v>326.36363599999999</v>
          </cell>
          <cell r="E84">
            <v>439.09090900000001</v>
          </cell>
        </row>
        <row r="85">
          <cell r="A85" t="str">
            <v>83 - Var</v>
          </cell>
          <cell r="C85">
            <v>185.454545</v>
          </cell>
          <cell r="D85">
            <v>341.81818199999998</v>
          </cell>
          <cell r="E85">
            <v>463.63636400000001</v>
          </cell>
        </row>
        <row r="86">
          <cell r="A86" t="str">
            <v>84 - Vaucluse</v>
          </cell>
          <cell r="C86">
            <v>164.545455</v>
          </cell>
          <cell r="D86">
            <v>298.18181800000002</v>
          </cell>
          <cell r="E86">
            <v>413.63636400000001</v>
          </cell>
        </row>
        <row r="87">
          <cell r="A87" t="str">
            <v>85 - Vendée</v>
          </cell>
          <cell r="C87">
            <v>133.63636399999999</v>
          </cell>
          <cell r="D87">
            <v>239.09090900000001</v>
          </cell>
          <cell r="E87">
            <v>315.454545</v>
          </cell>
        </row>
        <row r="88">
          <cell r="A88" t="str">
            <v>86 - Vienne</v>
          </cell>
          <cell r="C88">
            <v>133.63636399999999</v>
          </cell>
          <cell r="D88">
            <v>239.09090900000001</v>
          </cell>
          <cell r="E88">
            <v>315.454545</v>
          </cell>
        </row>
        <row r="89">
          <cell r="A89" t="str">
            <v>87 - Haute-Vienne</v>
          </cell>
          <cell r="C89">
            <v>140.90909099999999</v>
          </cell>
          <cell r="D89">
            <v>255.454545</v>
          </cell>
          <cell r="E89">
            <v>339.09090900000001</v>
          </cell>
        </row>
        <row r="90">
          <cell r="A90" t="str">
            <v>88 - Vosges</v>
          </cell>
          <cell r="C90">
            <v>123.636364</v>
          </cell>
          <cell r="D90">
            <v>220.90909099999999</v>
          </cell>
          <cell r="E90">
            <v>289.09090900000001</v>
          </cell>
        </row>
        <row r="91">
          <cell r="A91" t="str">
            <v>89 - Yonne</v>
          </cell>
          <cell r="C91">
            <v>147.272727</v>
          </cell>
          <cell r="D91">
            <v>213.63636399999999</v>
          </cell>
          <cell r="E91">
            <v>279.09090900000001</v>
          </cell>
        </row>
        <row r="92">
          <cell r="A92" t="str">
            <v>90 - Territoire de Belfort</v>
          </cell>
          <cell r="C92">
            <v>119.090909</v>
          </cell>
          <cell r="D92">
            <v>209.09090900000001</v>
          </cell>
          <cell r="E92">
            <v>326.36363599999999</v>
          </cell>
        </row>
        <row r="93">
          <cell r="A93" t="str">
            <v>91 - Essonne</v>
          </cell>
          <cell r="C93">
            <v>110</v>
          </cell>
          <cell r="D93">
            <v>158.18181799999999</v>
          </cell>
          <cell r="E93">
            <v>201.81818200000001</v>
          </cell>
        </row>
        <row r="94">
          <cell r="A94" t="str">
            <v>92 - Hauts-de-Seine</v>
          </cell>
          <cell r="C94">
            <v>113.636364</v>
          </cell>
          <cell r="D94">
            <v>155.454545</v>
          </cell>
          <cell r="E94">
            <v>193.63636399999999</v>
          </cell>
        </row>
        <row r="95">
          <cell r="A95" t="str">
            <v>93 - Seine-Saint-Denis</v>
          </cell>
          <cell r="C95">
            <v>110.909091</v>
          </cell>
          <cell r="D95">
            <v>151.81818200000001</v>
          </cell>
          <cell r="E95">
            <v>190.90909099999999</v>
          </cell>
        </row>
        <row r="96">
          <cell r="A96" t="str">
            <v>94 - Val-de-Marne</v>
          </cell>
          <cell r="C96">
            <v>113.636364</v>
          </cell>
          <cell r="D96">
            <v>155.454545</v>
          </cell>
          <cell r="E96">
            <v>193.63636399999999</v>
          </cell>
        </row>
        <row r="97">
          <cell r="A97" t="str">
            <v>95 - Val-d'Oise</v>
          </cell>
          <cell r="C97">
            <v>108.18181800000001</v>
          </cell>
          <cell r="D97">
            <v>151.81818200000001</v>
          </cell>
          <cell r="E97">
            <v>190.90909099999999</v>
          </cell>
        </row>
      </sheetData>
      <sheetData sheetId="14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H1" t="str">
            <v>69 RODIS (chez BREGER)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70.909091000000004</v>
          </cell>
          <cell r="D3">
            <v>109.090909</v>
          </cell>
          <cell r="E3">
            <v>132.727273</v>
          </cell>
          <cell r="F3">
            <v>151.81818200000001</v>
          </cell>
          <cell r="G3">
            <v>176.36363600000001</v>
          </cell>
        </row>
        <row r="4">
          <cell r="A4" t="str">
            <v>02 - Aisne</v>
          </cell>
          <cell r="C4">
            <v>122.727273</v>
          </cell>
          <cell r="D4">
            <v>207.272727</v>
          </cell>
          <cell r="E4">
            <v>268.18181800000002</v>
          </cell>
          <cell r="F4">
            <v>310</v>
          </cell>
          <cell r="G4">
            <v>384.545455</v>
          </cell>
        </row>
        <row r="5">
          <cell r="A5" t="str">
            <v>03 - Allier</v>
          </cell>
          <cell r="C5">
            <v>94.545455000000004</v>
          </cell>
          <cell r="D5">
            <v>150.90909099999999</v>
          </cell>
          <cell r="E5">
            <v>186.36363600000001</v>
          </cell>
          <cell r="F5">
            <v>207.272727</v>
          </cell>
          <cell r="G5">
            <v>255.454545</v>
          </cell>
        </row>
        <row r="6">
          <cell r="A6" t="str">
            <v>04 - Alpes-de-Haute-Provence</v>
          </cell>
          <cell r="C6">
            <v>122.727273</v>
          </cell>
          <cell r="D6">
            <v>202.727273</v>
          </cell>
          <cell r="E6">
            <v>260.90909099999999</v>
          </cell>
          <cell r="F6">
            <v>314.545455</v>
          </cell>
          <cell r="G6">
            <v>394.545455</v>
          </cell>
        </row>
        <row r="7">
          <cell r="A7" t="str">
            <v>05 - Hautes-Alpes</v>
          </cell>
          <cell r="C7">
            <v>110</v>
          </cell>
          <cell r="D7">
            <v>186.36363600000001</v>
          </cell>
          <cell r="E7">
            <v>240.90909099999999</v>
          </cell>
          <cell r="F7">
            <v>290.90909099999999</v>
          </cell>
          <cell r="G7">
            <v>366.36363599999999</v>
          </cell>
        </row>
        <row r="8">
          <cell r="A8" t="str">
            <v>06 - Alpes-Maritimes</v>
          </cell>
          <cell r="C8">
            <v>118.18181800000001</v>
          </cell>
          <cell r="D8">
            <v>201.81818200000001</v>
          </cell>
          <cell r="E8">
            <v>263.63636400000001</v>
          </cell>
          <cell r="F8">
            <v>310</v>
          </cell>
          <cell r="G8">
            <v>388.18181800000002</v>
          </cell>
        </row>
        <row r="9">
          <cell r="A9" t="str">
            <v>07 - Ardèche</v>
          </cell>
          <cell r="C9">
            <v>80.909091000000004</v>
          </cell>
          <cell r="D9">
            <v>128.18181799999999</v>
          </cell>
          <cell r="E9">
            <v>152.727273</v>
          </cell>
          <cell r="F9">
            <v>160.90909099999999</v>
          </cell>
          <cell r="G9">
            <v>202.727273</v>
          </cell>
        </row>
        <row r="10">
          <cell r="A10" t="str">
            <v>08 - Ardennes</v>
          </cell>
          <cell r="C10">
            <v>122.727273</v>
          </cell>
          <cell r="D10">
            <v>207.272727</v>
          </cell>
          <cell r="E10">
            <v>268.18181800000002</v>
          </cell>
          <cell r="F10">
            <v>310</v>
          </cell>
          <cell r="G10">
            <v>384.545455</v>
          </cell>
        </row>
        <row r="11">
          <cell r="A11" t="str">
            <v>09 - Ariège</v>
          </cell>
          <cell r="C11">
            <v>123.636364</v>
          </cell>
          <cell r="D11">
            <v>209.09090900000001</v>
          </cell>
          <cell r="E11">
            <v>270</v>
          </cell>
          <cell r="F11">
            <v>314.545455</v>
          </cell>
          <cell r="G11">
            <v>390</v>
          </cell>
        </row>
        <row r="12">
          <cell r="A12" t="str">
            <v>10 - Aube</v>
          </cell>
          <cell r="C12">
            <v>114.545455</v>
          </cell>
          <cell r="D12">
            <v>193.63636399999999</v>
          </cell>
          <cell r="E12">
            <v>253.63636399999999</v>
          </cell>
          <cell r="F12">
            <v>297.27272699999997</v>
          </cell>
          <cell r="G12">
            <v>370.90909099999999</v>
          </cell>
        </row>
        <row r="13">
          <cell r="A13" t="str">
            <v>11 - Aude</v>
          </cell>
          <cell r="C13">
            <v>105.454545</v>
          </cell>
          <cell r="D13">
            <v>175.454545</v>
          </cell>
          <cell r="E13">
            <v>220.90909099999999</v>
          </cell>
          <cell r="F13">
            <v>250.90909099999999</v>
          </cell>
          <cell r="G13">
            <v>310</v>
          </cell>
        </row>
        <row r="14">
          <cell r="A14" t="str">
            <v>12 - Aveyron</v>
          </cell>
          <cell r="C14">
            <v>99.090908999999996</v>
          </cell>
          <cell r="D14">
            <v>160</v>
          </cell>
          <cell r="E14">
            <v>200</v>
          </cell>
          <cell r="F14">
            <v>222.727273</v>
          </cell>
          <cell r="G14">
            <v>277.27272699999997</v>
          </cell>
        </row>
        <row r="15">
          <cell r="A15" t="str">
            <v>13 - Bouches-du-Rhône</v>
          </cell>
          <cell r="C15">
            <v>92.727272999999997</v>
          </cell>
          <cell r="D15">
            <v>150.90909099999999</v>
          </cell>
          <cell r="E15">
            <v>190.90909099999999</v>
          </cell>
          <cell r="F15">
            <v>210.90909099999999</v>
          </cell>
          <cell r="G15">
            <v>268.18181800000002</v>
          </cell>
        </row>
        <row r="16">
          <cell r="A16" t="str">
            <v>14 - Calvados</v>
          </cell>
          <cell r="C16">
            <v>115.454545</v>
          </cell>
          <cell r="D16">
            <v>194.545455</v>
          </cell>
          <cell r="E16">
            <v>255.454545</v>
          </cell>
          <cell r="F16">
            <v>300</v>
          </cell>
          <cell r="G16">
            <v>374.545455</v>
          </cell>
        </row>
        <row r="17">
          <cell r="A17" t="str">
            <v>15 - Cantal</v>
          </cell>
          <cell r="C17">
            <v>88.181818000000007</v>
          </cell>
          <cell r="D17">
            <v>145.454545</v>
          </cell>
          <cell r="E17">
            <v>180.90909099999999</v>
          </cell>
          <cell r="F17">
            <v>204.545455</v>
          </cell>
          <cell r="G17">
            <v>255.454545</v>
          </cell>
        </row>
        <row r="18">
          <cell r="A18" t="str">
            <v>16 - Charente</v>
          </cell>
          <cell r="C18">
            <v>131.81818200000001</v>
          </cell>
          <cell r="D18">
            <v>226.36363600000001</v>
          </cell>
          <cell r="E18">
            <v>293.63636400000001</v>
          </cell>
          <cell r="F18">
            <v>346.36363599999999</v>
          </cell>
          <cell r="G18">
            <v>428.18181800000002</v>
          </cell>
        </row>
        <row r="19">
          <cell r="A19" t="str">
            <v>17 - Charente-Maritime</v>
          </cell>
          <cell r="C19">
            <v>128.18181799999999</v>
          </cell>
          <cell r="D19">
            <v>217.272727</v>
          </cell>
          <cell r="E19">
            <v>282.72727300000003</v>
          </cell>
          <cell r="F19">
            <v>330.90909099999999</v>
          </cell>
          <cell r="G19">
            <v>410</v>
          </cell>
        </row>
        <row r="20">
          <cell r="A20" t="str">
            <v>18 - Cher</v>
          </cell>
          <cell r="C20">
            <v>103.636364</v>
          </cell>
          <cell r="D20">
            <v>170</v>
          </cell>
          <cell r="E20">
            <v>215.454545</v>
          </cell>
          <cell r="F20">
            <v>243.63636399999999</v>
          </cell>
          <cell r="G20">
            <v>300.90909099999999</v>
          </cell>
        </row>
        <row r="21">
          <cell r="A21" t="str">
            <v>19 - Corrèze</v>
          </cell>
          <cell r="C21">
            <v>128.18181799999999</v>
          </cell>
          <cell r="D21">
            <v>218.18181799999999</v>
          </cell>
          <cell r="E21">
            <v>285.454545</v>
          </cell>
          <cell r="F21">
            <v>332.72727300000003</v>
          </cell>
          <cell r="G21">
            <v>411.81818199999998</v>
          </cell>
        </row>
        <row r="22">
          <cell r="A22" t="str">
            <v>21 - Côte-d'Or</v>
          </cell>
          <cell r="C22">
            <v>82.727272999999997</v>
          </cell>
          <cell r="D22">
            <v>132.727273</v>
          </cell>
          <cell r="E22">
            <v>164.545455</v>
          </cell>
          <cell r="F22">
            <v>184.545455</v>
          </cell>
          <cell r="G22">
            <v>230</v>
          </cell>
        </row>
        <row r="23">
          <cell r="A23" t="str">
            <v>22 - Côtes-d'Armor</v>
          </cell>
          <cell r="C23">
            <v>122.727273</v>
          </cell>
          <cell r="D23">
            <v>210.90909099999999</v>
          </cell>
          <cell r="E23">
            <v>276.36363599999999</v>
          </cell>
          <cell r="F23">
            <v>327.27272699999997</v>
          </cell>
          <cell r="G23">
            <v>407.27272699999997</v>
          </cell>
        </row>
        <row r="24">
          <cell r="A24" t="str">
            <v>23 - Creuse</v>
          </cell>
          <cell r="C24">
            <v>128.18181799999999</v>
          </cell>
          <cell r="D24">
            <v>218.18181799999999</v>
          </cell>
          <cell r="E24">
            <v>285.454545</v>
          </cell>
          <cell r="F24">
            <v>332.72727300000003</v>
          </cell>
          <cell r="G24">
            <v>411.81818199999998</v>
          </cell>
        </row>
        <row r="25">
          <cell r="A25" t="str">
            <v>24 - Dordogne</v>
          </cell>
          <cell r="C25">
            <v>122.727273</v>
          </cell>
          <cell r="D25">
            <v>210.90909099999999</v>
          </cell>
          <cell r="E25">
            <v>276.36363599999999</v>
          </cell>
          <cell r="F25">
            <v>327.27272699999997</v>
          </cell>
          <cell r="G25">
            <v>407.27272699999997</v>
          </cell>
        </row>
        <row r="26">
          <cell r="A26" t="str">
            <v>25 - Doubs</v>
          </cell>
          <cell r="C26">
            <v>73.636364</v>
          </cell>
          <cell r="D26">
            <v>123.636364</v>
          </cell>
          <cell r="E26">
            <v>152.727273</v>
          </cell>
          <cell r="F26">
            <v>171.81818200000001</v>
          </cell>
          <cell r="G26">
            <v>217.272727</v>
          </cell>
        </row>
        <row r="27">
          <cell r="A27" t="str">
            <v>26 - Drôme</v>
          </cell>
          <cell r="C27">
            <v>80.909091000000004</v>
          </cell>
          <cell r="D27">
            <v>128.18181799999999</v>
          </cell>
          <cell r="E27">
            <v>152.727273</v>
          </cell>
          <cell r="F27">
            <v>160.90909099999999</v>
          </cell>
          <cell r="G27">
            <v>202.727273</v>
          </cell>
        </row>
        <row r="28">
          <cell r="A28" t="str">
            <v>27 - Eure</v>
          </cell>
          <cell r="C28">
            <v>109.090909</v>
          </cell>
          <cell r="D28">
            <v>185.454545</v>
          </cell>
          <cell r="E28">
            <v>240.90909099999999</v>
          </cell>
          <cell r="F28">
            <v>280.90909099999999</v>
          </cell>
          <cell r="G28">
            <v>349.09090900000001</v>
          </cell>
        </row>
        <row r="29">
          <cell r="A29" t="str">
            <v>28 - Eure-et-Loir</v>
          </cell>
          <cell r="C29">
            <v>120</v>
          </cell>
          <cell r="D29">
            <v>201.81818200000001</v>
          </cell>
          <cell r="E29">
            <v>260</v>
          </cell>
          <cell r="F29">
            <v>300.90909099999999</v>
          </cell>
          <cell r="G29">
            <v>372.72727300000003</v>
          </cell>
        </row>
        <row r="30">
          <cell r="A30" t="str">
            <v>29 - Finistère</v>
          </cell>
          <cell r="C30">
            <v>132.727273</v>
          </cell>
          <cell r="D30">
            <v>226.36363600000001</v>
          </cell>
          <cell r="E30">
            <v>296.36363599999999</v>
          </cell>
          <cell r="F30">
            <v>346.36363599999999</v>
          </cell>
          <cell r="G30">
            <v>428.18181800000002</v>
          </cell>
        </row>
        <row r="31">
          <cell r="A31" t="str">
            <v>30 - Gard</v>
          </cell>
          <cell r="C31">
            <v>97.272727000000003</v>
          </cell>
          <cell r="D31">
            <v>164.545455</v>
          </cell>
          <cell r="E31">
            <v>210.90909099999999</v>
          </cell>
          <cell r="F31">
            <v>230</v>
          </cell>
          <cell r="G31">
            <v>290.90909099999999</v>
          </cell>
        </row>
        <row r="32">
          <cell r="A32" t="str">
            <v>31 - Haute-Garonne</v>
          </cell>
          <cell r="C32">
            <v>114.545455</v>
          </cell>
          <cell r="D32">
            <v>192.727273</v>
          </cell>
          <cell r="E32">
            <v>250.90909099999999</v>
          </cell>
          <cell r="F32">
            <v>293.63636400000001</v>
          </cell>
          <cell r="G32">
            <v>366.36363599999999</v>
          </cell>
        </row>
        <row r="33">
          <cell r="A33" t="str">
            <v>32 - Gers</v>
          </cell>
          <cell r="C33">
            <v>119.090909</v>
          </cell>
          <cell r="D33">
            <v>202.727273</v>
          </cell>
          <cell r="E33">
            <v>267.27272699999997</v>
          </cell>
          <cell r="F33">
            <v>311.81818199999998</v>
          </cell>
          <cell r="G33">
            <v>390</v>
          </cell>
        </row>
        <row r="34">
          <cell r="A34" t="str">
            <v>33 - Gironde</v>
          </cell>
          <cell r="C34">
            <v>119.090909</v>
          </cell>
          <cell r="D34">
            <v>202.727273</v>
          </cell>
          <cell r="E34">
            <v>265.454545</v>
          </cell>
          <cell r="F34">
            <v>311.81818199999998</v>
          </cell>
          <cell r="G34">
            <v>390</v>
          </cell>
        </row>
        <row r="35">
          <cell r="A35" t="str">
            <v>34 - Hérault</v>
          </cell>
          <cell r="C35">
            <v>95.454544999999996</v>
          </cell>
          <cell r="D35">
            <v>158.18181799999999</v>
          </cell>
          <cell r="E35">
            <v>202.727273</v>
          </cell>
          <cell r="F35">
            <v>230.90909099999999</v>
          </cell>
          <cell r="G35">
            <v>288.18181800000002</v>
          </cell>
        </row>
        <row r="36">
          <cell r="A36" t="str">
            <v>35 - Ille-et-Vilaine</v>
          </cell>
          <cell r="C36">
            <v>132.727273</v>
          </cell>
          <cell r="D36">
            <v>226.36363600000001</v>
          </cell>
          <cell r="E36">
            <v>296.36363599999999</v>
          </cell>
          <cell r="F36">
            <v>346.36363599999999</v>
          </cell>
          <cell r="G36">
            <v>428.18181800000002</v>
          </cell>
        </row>
        <row r="37">
          <cell r="A37" t="str">
            <v>36 - Indre</v>
          </cell>
          <cell r="C37">
            <v>92.727272999999997</v>
          </cell>
          <cell r="D37">
            <v>155.454545</v>
          </cell>
          <cell r="E37">
            <v>194.545455</v>
          </cell>
          <cell r="F37">
            <v>222.727273</v>
          </cell>
          <cell r="G37">
            <v>278.18181800000002</v>
          </cell>
        </row>
        <row r="38">
          <cell r="A38" t="str">
            <v>37 - Indre-et-Loire</v>
          </cell>
          <cell r="C38">
            <v>100</v>
          </cell>
          <cell r="D38">
            <v>167.272727</v>
          </cell>
          <cell r="E38">
            <v>211.81818200000001</v>
          </cell>
          <cell r="F38">
            <v>246.36363600000001</v>
          </cell>
          <cell r="G38">
            <v>311.81818199999998</v>
          </cell>
        </row>
        <row r="39">
          <cell r="A39" t="str">
            <v>38 - Isère</v>
          </cell>
          <cell r="C39">
            <v>70.909091000000004</v>
          </cell>
          <cell r="D39">
            <v>109.090909</v>
          </cell>
          <cell r="E39">
            <v>132.727273</v>
          </cell>
          <cell r="F39">
            <v>151.81818200000001</v>
          </cell>
          <cell r="G39">
            <v>176.36363600000001</v>
          </cell>
        </row>
        <row r="40">
          <cell r="A40" t="str">
            <v>39 - Jura</v>
          </cell>
          <cell r="C40">
            <v>85.454544999999996</v>
          </cell>
          <cell r="D40">
            <v>133.63636399999999</v>
          </cell>
          <cell r="E40">
            <v>161.81818200000001</v>
          </cell>
          <cell r="F40">
            <v>180.90909099999999</v>
          </cell>
          <cell r="G40">
            <v>223.63636399999999</v>
          </cell>
        </row>
        <row r="41">
          <cell r="A41" t="str">
            <v>40 - Landes</v>
          </cell>
          <cell r="C41">
            <v>122.727273</v>
          </cell>
          <cell r="D41">
            <v>211.81818200000001</v>
          </cell>
          <cell r="E41">
            <v>278.18181800000002</v>
          </cell>
          <cell r="F41">
            <v>329.09090900000001</v>
          </cell>
          <cell r="G41">
            <v>409.09090900000001</v>
          </cell>
        </row>
        <row r="42">
          <cell r="A42" t="str">
            <v>41 - Loir-et-Cher</v>
          </cell>
          <cell r="C42">
            <v>103.636364</v>
          </cell>
          <cell r="D42">
            <v>170</v>
          </cell>
          <cell r="E42">
            <v>215.454545</v>
          </cell>
          <cell r="F42">
            <v>243.63636399999999</v>
          </cell>
          <cell r="G42">
            <v>300.90909099999999</v>
          </cell>
        </row>
        <row r="43">
          <cell r="A43" t="str">
            <v>42 - Loire</v>
          </cell>
          <cell r="C43">
            <v>70.909091000000004</v>
          </cell>
          <cell r="D43">
            <v>109.090909</v>
          </cell>
          <cell r="E43">
            <v>132.727273</v>
          </cell>
          <cell r="F43">
            <v>151.81818200000001</v>
          </cell>
          <cell r="G43">
            <v>176.36363600000001</v>
          </cell>
        </row>
        <row r="44">
          <cell r="A44" t="str">
            <v>43 - Haute-Loire</v>
          </cell>
          <cell r="C44">
            <v>85.454544999999996</v>
          </cell>
          <cell r="D44">
            <v>133.63636399999999</v>
          </cell>
          <cell r="E44">
            <v>160.90909099999999</v>
          </cell>
          <cell r="F44">
            <v>170</v>
          </cell>
          <cell r="G44">
            <v>213.63636399999999</v>
          </cell>
        </row>
        <row r="45">
          <cell r="A45" t="str">
            <v>44 - Loire-Atlantique</v>
          </cell>
          <cell r="C45">
            <v>134.545455</v>
          </cell>
          <cell r="D45">
            <v>236.36363600000001</v>
          </cell>
          <cell r="E45">
            <v>280.90909099999999</v>
          </cell>
          <cell r="F45">
            <v>330</v>
          </cell>
          <cell r="G45">
            <v>402.72727300000003</v>
          </cell>
        </row>
        <row r="46">
          <cell r="A46" t="str">
            <v>45 - Loiret</v>
          </cell>
          <cell r="C46">
            <v>100.909091</v>
          </cell>
          <cell r="D46">
            <v>170.90909099999999</v>
          </cell>
          <cell r="E46">
            <v>220</v>
          </cell>
          <cell r="F46">
            <v>253.63636399999999</v>
          </cell>
          <cell r="G46">
            <v>316.36363599999999</v>
          </cell>
        </row>
        <row r="47">
          <cell r="A47" t="str">
            <v>46 - Lot</v>
          </cell>
          <cell r="C47">
            <v>99.090908999999996</v>
          </cell>
          <cell r="D47">
            <v>160</v>
          </cell>
          <cell r="E47">
            <v>200</v>
          </cell>
          <cell r="F47">
            <v>222.727273</v>
          </cell>
          <cell r="G47">
            <v>277.27272699999997</v>
          </cell>
        </row>
        <row r="48">
          <cell r="A48" t="str">
            <v>47 - Lot-et-Garonne</v>
          </cell>
          <cell r="C48">
            <v>110</v>
          </cell>
          <cell r="D48">
            <v>185.454545</v>
          </cell>
          <cell r="E48">
            <v>240.90909099999999</v>
          </cell>
          <cell r="F48">
            <v>280.90909099999999</v>
          </cell>
          <cell r="G48">
            <v>350.90909099999999</v>
          </cell>
        </row>
        <row r="49">
          <cell r="A49" t="str">
            <v>48 - Lozère</v>
          </cell>
          <cell r="C49">
            <v>106.363636</v>
          </cell>
          <cell r="D49">
            <v>152.727273</v>
          </cell>
          <cell r="E49">
            <v>176.36363600000001</v>
          </cell>
          <cell r="F49">
            <v>189.09090900000001</v>
          </cell>
          <cell r="G49">
            <v>232.727273</v>
          </cell>
        </row>
        <row r="50">
          <cell r="A50" t="str">
            <v>49 - Maine-et-Loire</v>
          </cell>
          <cell r="C50">
            <v>134.545455</v>
          </cell>
          <cell r="D50">
            <v>215.454545</v>
          </cell>
          <cell r="E50">
            <v>259.09090900000001</v>
          </cell>
          <cell r="F50">
            <v>297.27272699999997</v>
          </cell>
          <cell r="G50">
            <v>361.81818199999998</v>
          </cell>
        </row>
        <row r="51">
          <cell r="A51" t="str">
            <v>50 - Manche</v>
          </cell>
          <cell r="C51">
            <v>124.545455</v>
          </cell>
          <cell r="D51">
            <v>211.81818200000001</v>
          </cell>
          <cell r="E51">
            <v>274.545455</v>
          </cell>
          <cell r="F51">
            <v>319.09090900000001</v>
          </cell>
          <cell r="G51">
            <v>395.454545</v>
          </cell>
        </row>
        <row r="52">
          <cell r="A52" t="str">
            <v>51 - Marne</v>
          </cell>
          <cell r="C52">
            <v>113.636364</v>
          </cell>
          <cell r="D52">
            <v>190</v>
          </cell>
          <cell r="E52">
            <v>248.18181799999999</v>
          </cell>
          <cell r="F52">
            <v>290.90909099999999</v>
          </cell>
          <cell r="G52">
            <v>362.72727300000003</v>
          </cell>
        </row>
        <row r="53">
          <cell r="A53" t="str">
            <v>52 - Haute-Marne</v>
          </cell>
          <cell r="C53">
            <v>92.727272999999997</v>
          </cell>
          <cell r="D53">
            <v>149.09090900000001</v>
          </cell>
          <cell r="E53">
            <v>184.545455</v>
          </cell>
          <cell r="F53">
            <v>204.545455</v>
          </cell>
          <cell r="G53">
            <v>250.90909099999999</v>
          </cell>
        </row>
        <row r="54">
          <cell r="A54" t="str">
            <v>53 - Mayenne</v>
          </cell>
          <cell r="C54">
            <v>114.545455</v>
          </cell>
          <cell r="D54">
            <v>193.63636399999999</v>
          </cell>
          <cell r="E54">
            <v>252.727273</v>
          </cell>
          <cell r="F54">
            <v>297.27272699999997</v>
          </cell>
          <cell r="G54">
            <v>370</v>
          </cell>
        </row>
        <row r="55">
          <cell r="A55" t="str">
            <v>54 - Meurthe-et-Moselle</v>
          </cell>
          <cell r="C55">
            <v>95.454544999999996</v>
          </cell>
          <cell r="D55">
            <v>158.18181799999999</v>
          </cell>
          <cell r="E55">
            <v>202.727273</v>
          </cell>
          <cell r="F55">
            <v>231.81818200000001</v>
          </cell>
          <cell r="G55">
            <v>290</v>
          </cell>
        </row>
        <row r="56">
          <cell r="A56" t="str">
            <v>55 - Meuse</v>
          </cell>
          <cell r="C56">
            <v>131.81818200000001</v>
          </cell>
          <cell r="D56">
            <v>217.272727</v>
          </cell>
          <cell r="E56">
            <v>276.36363599999999</v>
          </cell>
          <cell r="F56">
            <v>307.27272699999997</v>
          </cell>
          <cell r="G56">
            <v>384.545455</v>
          </cell>
        </row>
        <row r="57">
          <cell r="A57" t="str">
            <v>56 - Morbihan</v>
          </cell>
          <cell r="C57">
            <v>132.727273</v>
          </cell>
          <cell r="D57">
            <v>226.36363600000001</v>
          </cell>
          <cell r="E57">
            <v>296.36363599999999</v>
          </cell>
          <cell r="F57">
            <v>346.36363599999999</v>
          </cell>
          <cell r="G57">
            <v>428.18181800000002</v>
          </cell>
        </row>
        <row r="58">
          <cell r="A58" t="str">
            <v>57 - Moselle</v>
          </cell>
          <cell r="C58">
            <v>106.363636</v>
          </cell>
          <cell r="D58">
            <v>182.727273</v>
          </cell>
          <cell r="E58">
            <v>236.36363600000001</v>
          </cell>
          <cell r="F58">
            <v>273.63636400000001</v>
          </cell>
          <cell r="G58">
            <v>340</v>
          </cell>
        </row>
        <row r="59">
          <cell r="A59" t="str">
            <v>58 - Nièvre</v>
          </cell>
          <cell r="C59">
            <v>83.636364</v>
          </cell>
          <cell r="D59">
            <v>134.545455</v>
          </cell>
          <cell r="E59">
            <v>167.272727</v>
          </cell>
          <cell r="F59">
            <v>186.36363600000001</v>
          </cell>
          <cell r="G59">
            <v>232.727273</v>
          </cell>
        </row>
        <row r="60">
          <cell r="A60" t="str">
            <v>59 - Nord</v>
          </cell>
          <cell r="C60">
            <v>106.363636</v>
          </cell>
          <cell r="D60">
            <v>160.90909099999999</v>
          </cell>
          <cell r="E60">
            <v>202.727273</v>
          </cell>
          <cell r="F60">
            <v>241.81818200000001</v>
          </cell>
          <cell r="G60">
            <v>307.27272699999997</v>
          </cell>
        </row>
        <row r="61">
          <cell r="A61" t="str">
            <v>60 - Oise</v>
          </cell>
          <cell r="C61">
            <v>100</v>
          </cell>
          <cell r="D61">
            <v>167.272727</v>
          </cell>
          <cell r="E61">
            <v>211.81818200000001</v>
          </cell>
          <cell r="F61">
            <v>246.36363600000001</v>
          </cell>
          <cell r="G61">
            <v>311.81818199999998</v>
          </cell>
        </row>
        <row r="62">
          <cell r="A62" t="str">
            <v>61 - Orne</v>
          </cell>
          <cell r="C62">
            <v>124.545455</v>
          </cell>
          <cell r="D62">
            <v>211.81818200000001</v>
          </cell>
          <cell r="E62">
            <v>274.545455</v>
          </cell>
          <cell r="F62">
            <v>319.09090900000001</v>
          </cell>
          <cell r="G62">
            <v>395.454545</v>
          </cell>
        </row>
        <row r="63">
          <cell r="A63" t="str">
            <v>62 - Pas-de-Calais</v>
          </cell>
          <cell r="C63">
            <v>113.636364</v>
          </cell>
          <cell r="D63">
            <v>171.81818200000001</v>
          </cell>
          <cell r="E63">
            <v>215.454545</v>
          </cell>
          <cell r="F63">
            <v>255.454545</v>
          </cell>
          <cell r="G63">
            <v>323.63636400000001</v>
          </cell>
        </row>
        <row r="64">
          <cell r="A64" t="str">
            <v>63 - Puy-de-Dôme</v>
          </cell>
          <cell r="C64">
            <v>76.363636</v>
          </cell>
          <cell r="D64">
            <v>124.545455</v>
          </cell>
          <cell r="E64">
            <v>153.63636399999999</v>
          </cell>
          <cell r="F64">
            <v>170.90909099999999</v>
          </cell>
          <cell r="G64">
            <v>212.727273</v>
          </cell>
        </row>
        <row r="65">
          <cell r="A65" t="str">
            <v>64 - Pyrénées-Atlantiques</v>
          </cell>
          <cell r="C65">
            <v>127.272727</v>
          </cell>
          <cell r="D65">
            <v>220.90909099999999</v>
          </cell>
          <cell r="E65">
            <v>291.81818199999998</v>
          </cell>
          <cell r="F65">
            <v>346.36363599999999</v>
          </cell>
          <cell r="G65">
            <v>431.81818199999998</v>
          </cell>
        </row>
        <row r="66">
          <cell r="A66" t="str">
            <v>65 - Hautes-Pyrénées</v>
          </cell>
          <cell r="C66">
            <v>120.909091</v>
          </cell>
          <cell r="D66">
            <v>209.09090900000001</v>
          </cell>
          <cell r="E66">
            <v>273.63636400000001</v>
          </cell>
          <cell r="F66">
            <v>323.63636400000001</v>
          </cell>
          <cell r="G66">
            <v>403.63636400000001</v>
          </cell>
        </row>
        <row r="67">
          <cell r="A67" t="str">
            <v>66 - Pyrénées-Orientales</v>
          </cell>
          <cell r="C67">
            <v>106.363636</v>
          </cell>
          <cell r="D67">
            <v>182.727273</v>
          </cell>
          <cell r="E67">
            <v>236.36363600000001</v>
          </cell>
          <cell r="F67">
            <v>273.63636400000001</v>
          </cell>
          <cell r="G67">
            <v>341.81818199999998</v>
          </cell>
        </row>
        <row r="68">
          <cell r="A68" t="str">
            <v>67 - Bas-Rhin</v>
          </cell>
          <cell r="C68">
            <v>106.363636</v>
          </cell>
          <cell r="D68">
            <v>182.727273</v>
          </cell>
          <cell r="E68">
            <v>236.36363600000001</v>
          </cell>
          <cell r="F68">
            <v>274.545455</v>
          </cell>
          <cell r="G68">
            <v>343.63636400000001</v>
          </cell>
        </row>
        <row r="69">
          <cell r="A69" t="str">
            <v>68 - Haut-Rhin</v>
          </cell>
          <cell r="C69">
            <v>105.454545</v>
          </cell>
          <cell r="D69">
            <v>180.90909099999999</v>
          </cell>
          <cell r="E69">
            <v>232.727273</v>
          </cell>
          <cell r="F69">
            <v>271.81818199999998</v>
          </cell>
          <cell r="G69">
            <v>338.18181800000002</v>
          </cell>
        </row>
        <row r="70">
          <cell r="A70" t="str">
            <v>69 - Rhône</v>
          </cell>
          <cell r="C70">
            <v>68.181818000000007</v>
          </cell>
          <cell r="D70">
            <v>106.363636</v>
          </cell>
          <cell r="E70">
            <v>129.09090900000001</v>
          </cell>
          <cell r="F70">
            <v>147.272727</v>
          </cell>
          <cell r="G70">
            <v>170</v>
          </cell>
        </row>
        <row r="71">
          <cell r="A71" t="str">
            <v>70 - Haute-Saône</v>
          </cell>
          <cell r="C71">
            <v>85.454544999999996</v>
          </cell>
          <cell r="D71">
            <v>134.545455</v>
          </cell>
          <cell r="E71">
            <v>164.545455</v>
          </cell>
          <cell r="F71">
            <v>188.18181799999999</v>
          </cell>
          <cell r="G71">
            <v>240</v>
          </cell>
        </row>
        <row r="72">
          <cell r="A72" t="str">
            <v>71 - Saône-et-Loire</v>
          </cell>
          <cell r="C72">
            <v>92.727272999999997</v>
          </cell>
          <cell r="D72">
            <v>149.09090900000001</v>
          </cell>
          <cell r="E72">
            <v>184.545455</v>
          </cell>
          <cell r="F72">
            <v>204.545455</v>
          </cell>
          <cell r="G72">
            <v>250.90909099999999</v>
          </cell>
        </row>
        <row r="73">
          <cell r="A73" t="str">
            <v>72 - Sarthe</v>
          </cell>
          <cell r="C73">
            <v>116.363636</v>
          </cell>
          <cell r="D73">
            <v>199.09090900000001</v>
          </cell>
          <cell r="E73">
            <v>259.09090900000001</v>
          </cell>
          <cell r="F73">
            <v>304.545455</v>
          </cell>
          <cell r="G73">
            <v>365.454545</v>
          </cell>
        </row>
        <row r="74">
          <cell r="A74" t="str">
            <v>73 - Savoie</v>
          </cell>
          <cell r="C74">
            <v>76.363636</v>
          </cell>
          <cell r="D74">
            <v>120</v>
          </cell>
          <cell r="E74">
            <v>143.63636399999999</v>
          </cell>
          <cell r="F74">
            <v>153.63636399999999</v>
          </cell>
          <cell r="G74">
            <v>190.90909099999999</v>
          </cell>
        </row>
        <row r="75">
          <cell r="A75" t="str">
            <v>74 - Haute-Savoie</v>
          </cell>
          <cell r="C75">
            <v>80.909091000000004</v>
          </cell>
          <cell r="D75">
            <v>127.272727</v>
          </cell>
          <cell r="E75">
            <v>152.727273</v>
          </cell>
          <cell r="F75">
            <v>167.272727</v>
          </cell>
          <cell r="G75">
            <v>209.09090900000001</v>
          </cell>
        </row>
        <row r="76">
          <cell r="A76" t="str">
            <v>75 - Paris</v>
          </cell>
          <cell r="C76">
            <v>123.636364</v>
          </cell>
          <cell r="D76">
            <v>190.90909099999999</v>
          </cell>
          <cell r="E76">
            <v>241.81818200000001</v>
          </cell>
          <cell r="F76">
            <v>290.90909099999999</v>
          </cell>
          <cell r="G76">
            <v>355.454545</v>
          </cell>
        </row>
        <row r="77">
          <cell r="A77" t="str">
            <v>76 - Seine-Maritime</v>
          </cell>
          <cell r="C77">
            <v>127.272727</v>
          </cell>
          <cell r="D77">
            <v>215.454545</v>
          </cell>
          <cell r="E77">
            <v>279.09090900000001</v>
          </cell>
          <cell r="F77">
            <v>327.27272699999997</v>
          </cell>
          <cell r="G77">
            <v>404.545455</v>
          </cell>
        </row>
        <row r="78">
          <cell r="A78" t="str">
            <v>77 - Seine-et-Marne</v>
          </cell>
          <cell r="C78">
            <v>91.818181999999993</v>
          </cell>
          <cell r="D78">
            <v>155.454545</v>
          </cell>
          <cell r="E78">
            <v>199.09090900000001</v>
          </cell>
          <cell r="F78">
            <v>230.90909099999999</v>
          </cell>
          <cell r="G78">
            <v>290.90909099999999</v>
          </cell>
        </row>
        <row r="79">
          <cell r="A79" t="str">
            <v>78 - Yvelines</v>
          </cell>
          <cell r="C79">
            <v>125.454545</v>
          </cell>
          <cell r="D79">
            <v>199.09090900000001</v>
          </cell>
          <cell r="E79">
            <v>243.63636399999999</v>
          </cell>
          <cell r="F79">
            <v>286.36363599999999</v>
          </cell>
          <cell r="G79">
            <v>347.27272699999997</v>
          </cell>
        </row>
        <row r="80">
          <cell r="A80" t="str">
            <v>79 - Deux-Sèvres</v>
          </cell>
          <cell r="C80">
            <v>100</v>
          </cell>
          <cell r="D80">
            <v>167.272727</v>
          </cell>
          <cell r="E80">
            <v>211.81818200000001</v>
          </cell>
          <cell r="F80">
            <v>246.36363600000001</v>
          </cell>
          <cell r="G80">
            <v>311.81818199999998</v>
          </cell>
        </row>
        <row r="81">
          <cell r="A81" t="str">
            <v>80 - Somme</v>
          </cell>
          <cell r="C81">
            <v>127.272727</v>
          </cell>
          <cell r="D81">
            <v>199.09090900000001</v>
          </cell>
          <cell r="E81">
            <v>245.454545</v>
          </cell>
          <cell r="F81">
            <v>291.81818199999998</v>
          </cell>
          <cell r="G81">
            <v>368.18181800000002</v>
          </cell>
        </row>
        <row r="82">
          <cell r="A82" t="str">
            <v>81 - Tarn</v>
          </cell>
          <cell r="C82">
            <v>123.636364</v>
          </cell>
          <cell r="D82">
            <v>209.09090900000001</v>
          </cell>
          <cell r="E82">
            <v>270</v>
          </cell>
          <cell r="F82">
            <v>314.545455</v>
          </cell>
          <cell r="G82">
            <v>390</v>
          </cell>
        </row>
        <row r="83">
          <cell r="A83" t="str">
            <v>82 - Tarn-et-Garonne</v>
          </cell>
          <cell r="C83">
            <v>123.636364</v>
          </cell>
          <cell r="D83">
            <v>209.09090900000001</v>
          </cell>
          <cell r="E83">
            <v>270</v>
          </cell>
          <cell r="F83">
            <v>314.545455</v>
          </cell>
          <cell r="G83">
            <v>390</v>
          </cell>
        </row>
        <row r="84">
          <cell r="A84" t="str">
            <v>83 - Var</v>
          </cell>
          <cell r="C84">
            <v>110.909091</v>
          </cell>
          <cell r="D84">
            <v>189.09090900000001</v>
          </cell>
          <cell r="E84">
            <v>245.454545</v>
          </cell>
          <cell r="F84">
            <v>287.27272699999997</v>
          </cell>
          <cell r="G84">
            <v>358.18181800000002</v>
          </cell>
        </row>
        <row r="85">
          <cell r="A85" t="str">
            <v>84 - Vaucluse</v>
          </cell>
          <cell r="C85">
            <v>97.272727000000003</v>
          </cell>
          <cell r="D85">
            <v>160.90909099999999</v>
          </cell>
          <cell r="E85">
            <v>210.90909099999999</v>
          </cell>
          <cell r="F85">
            <v>230</v>
          </cell>
          <cell r="G85">
            <v>290.90909099999999</v>
          </cell>
        </row>
        <row r="86">
          <cell r="A86" t="str">
            <v>85 - Vendée</v>
          </cell>
          <cell r="C86">
            <v>134.545455</v>
          </cell>
          <cell r="D86">
            <v>236.36363600000001</v>
          </cell>
          <cell r="E86">
            <v>280.90909099999999</v>
          </cell>
          <cell r="F86">
            <v>330</v>
          </cell>
          <cell r="G86">
            <v>402.72727300000003</v>
          </cell>
        </row>
        <row r="87">
          <cell r="A87" t="str">
            <v>86 - Vienne</v>
          </cell>
          <cell r="C87">
            <v>91.818181999999993</v>
          </cell>
          <cell r="D87">
            <v>155.454545</v>
          </cell>
          <cell r="E87">
            <v>199.09090900000001</v>
          </cell>
          <cell r="F87">
            <v>230.90909099999999</v>
          </cell>
          <cell r="G87">
            <v>290.90909099999999</v>
          </cell>
        </row>
        <row r="88">
          <cell r="A88" t="str">
            <v>87 - Haute-Vienne</v>
          </cell>
          <cell r="C88">
            <v>119.090909</v>
          </cell>
          <cell r="D88">
            <v>202.727273</v>
          </cell>
          <cell r="E88">
            <v>267.27272699999997</v>
          </cell>
          <cell r="F88">
            <v>311.81818199999998</v>
          </cell>
          <cell r="G88">
            <v>390</v>
          </cell>
        </row>
        <row r="89">
          <cell r="A89" t="str">
            <v>88 - Vosges</v>
          </cell>
          <cell r="C89">
            <v>104.545455</v>
          </cell>
          <cell r="D89">
            <v>179.09090900000001</v>
          </cell>
          <cell r="E89">
            <v>230</v>
          </cell>
          <cell r="F89">
            <v>267.27272699999997</v>
          </cell>
          <cell r="G89">
            <v>332.72727300000003</v>
          </cell>
        </row>
        <row r="90">
          <cell r="A90" t="str">
            <v>89 - Yonne</v>
          </cell>
          <cell r="C90">
            <v>124.545455</v>
          </cell>
          <cell r="D90">
            <v>210.90909099999999</v>
          </cell>
          <cell r="E90">
            <v>272.72727300000003</v>
          </cell>
          <cell r="F90">
            <v>316.36363599999999</v>
          </cell>
          <cell r="G90">
            <v>393.63636400000001</v>
          </cell>
        </row>
        <row r="91">
          <cell r="A91" t="str">
            <v>90 - Territoire de Belfort</v>
          </cell>
          <cell r="C91">
            <v>85.454544999999996</v>
          </cell>
          <cell r="D91">
            <v>134.545455</v>
          </cell>
          <cell r="E91">
            <v>164.545455</v>
          </cell>
          <cell r="F91">
            <v>188.18181799999999</v>
          </cell>
          <cell r="G91">
            <v>240</v>
          </cell>
        </row>
        <row r="92">
          <cell r="A92" t="str">
            <v>91 - Essonne</v>
          </cell>
          <cell r="C92">
            <v>125.454545</v>
          </cell>
          <cell r="D92">
            <v>199.09090900000001</v>
          </cell>
          <cell r="E92">
            <v>243.63636399999999</v>
          </cell>
          <cell r="F92">
            <v>286.36363599999999</v>
          </cell>
          <cell r="G92">
            <v>347.27272699999997</v>
          </cell>
        </row>
        <row r="93">
          <cell r="A93" t="str">
            <v>92 - Hauts-de-Seine</v>
          </cell>
          <cell r="C93">
            <v>100</v>
          </cell>
          <cell r="D93">
            <v>167.272727</v>
          </cell>
          <cell r="E93">
            <v>211.81818200000001</v>
          </cell>
          <cell r="F93">
            <v>246.36363600000001</v>
          </cell>
          <cell r="G93">
            <v>311.81818199999998</v>
          </cell>
        </row>
        <row r="94">
          <cell r="A94" t="str">
            <v>93 - Seine-Saint-Denis</v>
          </cell>
          <cell r="C94">
            <v>100</v>
          </cell>
          <cell r="D94">
            <v>167.272727</v>
          </cell>
          <cell r="E94">
            <v>211.81818200000001</v>
          </cell>
          <cell r="F94">
            <v>246.36363600000001</v>
          </cell>
          <cell r="G94">
            <v>311.81818199999998</v>
          </cell>
        </row>
        <row r="95">
          <cell r="A95" t="str">
            <v>94 - Val-de-Marne</v>
          </cell>
          <cell r="C95">
            <v>100</v>
          </cell>
          <cell r="D95">
            <v>167.272727</v>
          </cell>
          <cell r="E95">
            <v>211.81818200000001</v>
          </cell>
          <cell r="F95">
            <v>246.36363600000001</v>
          </cell>
          <cell r="G95">
            <v>311.81818199999998</v>
          </cell>
        </row>
        <row r="96">
          <cell r="A96" t="str">
            <v>95 - Val-d'Oise</v>
          </cell>
          <cell r="C96">
            <v>100</v>
          </cell>
          <cell r="D96">
            <v>167.272727</v>
          </cell>
          <cell r="E96">
            <v>211.81818200000001</v>
          </cell>
          <cell r="F96">
            <v>246.36363600000001</v>
          </cell>
          <cell r="G96">
            <v>311.81818199999998</v>
          </cell>
        </row>
        <row r="97">
          <cell r="A97" t="str">
            <v>98 - Monaco</v>
          </cell>
          <cell r="C97">
            <v>128.18181799999999</v>
          </cell>
          <cell r="D97">
            <v>217.272727</v>
          </cell>
          <cell r="E97">
            <v>282.72727300000003</v>
          </cell>
          <cell r="F97">
            <v>330</v>
          </cell>
          <cell r="G97">
            <v>410</v>
          </cell>
        </row>
      </sheetData>
      <sheetData sheetId="15">
        <row r="1">
          <cell r="C1">
            <v>0</v>
          </cell>
          <cell r="D1">
            <v>1080</v>
          </cell>
          <cell r="E1">
            <v>2160</v>
          </cell>
          <cell r="F1">
            <v>3240</v>
          </cell>
          <cell r="G1">
            <v>4320</v>
          </cell>
          <cell r="H1">
            <v>5400</v>
          </cell>
          <cell r="I1" t="str">
            <v>54 CHAMPIGNEULLES</v>
          </cell>
        </row>
        <row r="2">
          <cell r="A2" t="str">
            <v>Zone</v>
          </cell>
          <cell r="C2">
            <v>1080</v>
          </cell>
          <cell r="D2">
            <v>2160</v>
          </cell>
          <cell r="E2">
            <v>3240</v>
          </cell>
          <cell r="F2">
            <v>4320</v>
          </cell>
          <cell r="G2">
            <v>5400</v>
          </cell>
          <cell r="H2">
            <v>6480</v>
          </cell>
        </row>
        <row r="3">
          <cell r="A3" t="str">
            <v>14 - Calvados</v>
          </cell>
          <cell r="C3">
            <v>118.18181800000001</v>
          </cell>
          <cell r="D3">
            <v>170</v>
          </cell>
          <cell r="E3">
            <v>228.18181799999999</v>
          </cell>
          <cell r="F3">
            <v>277.27272699999997</v>
          </cell>
          <cell r="G3">
            <v>330</v>
          </cell>
          <cell r="H3">
            <v>400.90909099999999</v>
          </cell>
        </row>
        <row r="4">
          <cell r="A4" t="str">
            <v>27 - Eure</v>
          </cell>
          <cell r="C4">
            <v>91.818181999999993</v>
          </cell>
          <cell r="D4">
            <v>140.90909099999999</v>
          </cell>
          <cell r="E4">
            <v>190</v>
          </cell>
          <cell r="F4">
            <v>232.727273</v>
          </cell>
          <cell r="G4">
            <v>281.81818199999998</v>
          </cell>
          <cell r="H4">
            <v>334.545455</v>
          </cell>
        </row>
        <row r="5">
          <cell r="A5" t="str">
            <v>52 - Haute-Marne</v>
          </cell>
          <cell r="C5">
            <v>57.272727000000003</v>
          </cell>
          <cell r="D5">
            <v>81.818181999999993</v>
          </cell>
          <cell r="E5">
            <v>110</v>
          </cell>
          <cell r="F5">
            <v>131.81818200000001</v>
          </cell>
          <cell r="G5">
            <v>171.81818200000001</v>
          </cell>
          <cell r="H5">
            <v>194.545455</v>
          </cell>
        </row>
        <row r="6">
          <cell r="A6" t="str">
            <v>54 - Meurthe-et-Moselle</v>
          </cell>
          <cell r="C6">
            <v>50.909090999999997</v>
          </cell>
          <cell r="D6">
            <v>79.090908999999996</v>
          </cell>
          <cell r="E6">
            <v>99.090908999999996</v>
          </cell>
          <cell r="F6">
            <v>122.727273</v>
          </cell>
          <cell r="G6">
            <v>133.63636399999999</v>
          </cell>
          <cell r="H6">
            <v>154.545455</v>
          </cell>
        </row>
        <row r="7">
          <cell r="A7" t="str">
            <v>55 - Meuse</v>
          </cell>
          <cell r="C7">
            <v>57.272727000000003</v>
          </cell>
          <cell r="D7">
            <v>81.818181999999993</v>
          </cell>
          <cell r="E7">
            <v>110</v>
          </cell>
          <cell r="F7">
            <v>131.81818200000001</v>
          </cell>
          <cell r="G7">
            <v>171.81818200000001</v>
          </cell>
          <cell r="H7">
            <v>194.545455</v>
          </cell>
        </row>
        <row r="8">
          <cell r="A8" t="str">
            <v>57 - Moselle</v>
          </cell>
          <cell r="C8">
            <v>53.636364</v>
          </cell>
          <cell r="D8">
            <v>80</v>
          </cell>
          <cell r="E8">
            <v>106.363636</v>
          </cell>
          <cell r="F8">
            <v>128.18181799999999</v>
          </cell>
          <cell r="G8">
            <v>145.454545</v>
          </cell>
          <cell r="H8">
            <v>172.727273</v>
          </cell>
        </row>
        <row r="9">
          <cell r="A9" t="str">
            <v>59 - Nord</v>
          </cell>
          <cell r="C9">
            <v>74.545455000000004</v>
          </cell>
          <cell r="D9">
            <v>110.909091</v>
          </cell>
          <cell r="E9">
            <v>148.18181799999999</v>
          </cell>
          <cell r="F9">
            <v>180.90909099999999</v>
          </cell>
          <cell r="G9">
            <v>217.272727</v>
          </cell>
          <cell r="H9">
            <v>257.27272699999997</v>
          </cell>
        </row>
        <row r="10">
          <cell r="A10" t="str">
            <v>60 - Oise</v>
          </cell>
          <cell r="C10">
            <v>94.545455000000004</v>
          </cell>
          <cell r="D10">
            <v>151.81818200000001</v>
          </cell>
          <cell r="E10">
            <v>205.454545</v>
          </cell>
          <cell r="F10">
            <v>250.90909099999999</v>
          </cell>
          <cell r="G10">
            <v>310</v>
          </cell>
          <cell r="H10">
            <v>356.36363599999999</v>
          </cell>
        </row>
        <row r="11">
          <cell r="A11" t="str">
            <v>62 - Pas-de-Calais</v>
          </cell>
          <cell r="C11">
            <v>79.090908999999996</v>
          </cell>
          <cell r="D11">
            <v>117.272727</v>
          </cell>
          <cell r="E11">
            <v>155.454545</v>
          </cell>
          <cell r="F11">
            <v>190</v>
          </cell>
          <cell r="G11">
            <v>228.18181799999999</v>
          </cell>
          <cell r="H11">
            <v>270.90909099999999</v>
          </cell>
        </row>
        <row r="12">
          <cell r="A12" t="str">
            <v>67 - Bas-Rhin</v>
          </cell>
          <cell r="C12">
            <v>74.545455000000004</v>
          </cell>
          <cell r="D12">
            <v>94.545455000000004</v>
          </cell>
          <cell r="E12">
            <v>122.727273</v>
          </cell>
          <cell r="F12">
            <v>147.272727</v>
          </cell>
          <cell r="G12">
            <v>168.18181799999999</v>
          </cell>
          <cell r="H12">
            <v>191.81818200000001</v>
          </cell>
        </row>
        <row r="13">
          <cell r="A13" t="str">
            <v>68 - Haut-Rhin</v>
          </cell>
          <cell r="C13">
            <v>74.545455000000004</v>
          </cell>
          <cell r="D13">
            <v>94.545455000000004</v>
          </cell>
          <cell r="E13">
            <v>122.727273</v>
          </cell>
          <cell r="F13">
            <v>147.272727</v>
          </cell>
          <cell r="G13">
            <v>168.18181799999999</v>
          </cell>
          <cell r="H13">
            <v>191.81818200000001</v>
          </cell>
        </row>
        <row r="14">
          <cell r="A14" t="str">
            <v>76 - Seine-Maritime</v>
          </cell>
          <cell r="C14">
            <v>87.272727000000003</v>
          </cell>
          <cell r="D14">
            <v>134.545455</v>
          </cell>
          <cell r="E14">
            <v>181.81818200000001</v>
          </cell>
          <cell r="F14">
            <v>223.63636399999999</v>
          </cell>
          <cell r="G14">
            <v>271.81818199999998</v>
          </cell>
          <cell r="H14">
            <v>322.72727300000003</v>
          </cell>
        </row>
        <row r="15">
          <cell r="A15" t="str">
            <v>80 - Somme</v>
          </cell>
          <cell r="C15">
            <v>90.909091000000004</v>
          </cell>
          <cell r="D15">
            <v>132.727273</v>
          </cell>
          <cell r="E15">
            <v>173.63636399999999</v>
          </cell>
          <cell r="F15">
            <v>210.90909099999999</v>
          </cell>
          <cell r="G15">
            <v>252.727273</v>
          </cell>
          <cell r="H15">
            <v>299.09090900000001</v>
          </cell>
        </row>
        <row r="16">
          <cell r="A16" t="str">
            <v>88 - Vosges</v>
          </cell>
          <cell r="C16">
            <v>62.727272999999997</v>
          </cell>
          <cell r="D16">
            <v>88.181818000000007</v>
          </cell>
          <cell r="E16">
            <v>112.727273</v>
          </cell>
          <cell r="F16">
            <v>136.36363600000001</v>
          </cell>
          <cell r="G16">
            <v>153.63636399999999</v>
          </cell>
          <cell r="H16">
            <v>180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A1C8-8308-4032-9DAE-DBA13599FC70}">
  <dimension ref="A1:S7"/>
  <sheetViews>
    <sheetView tabSelected="1" workbookViewId="0">
      <selection activeCell="D18" sqref="D18"/>
    </sheetView>
  </sheetViews>
  <sheetFormatPr baseColWidth="10" defaultRowHeight="14.5" x14ac:dyDescent="0.35"/>
  <cols>
    <col min="1" max="1" width="25.36328125" customWidth="1"/>
    <col min="2" max="2" width="23.08984375" customWidth="1"/>
  </cols>
  <sheetData>
    <row r="1" spans="1:19" ht="15" thickBot="1" x14ac:dyDescent="0.4">
      <c r="E1" s="16" t="s">
        <v>0</v>
      </c>
      <c r="F1" s="16"/>
      <c r="G1" s="16"/>
      <c r="H1" s="16"/>
      <c r="I1" s="16"/>
      <c r="J1" s="16"/>
      <c r="K1" s="16"/>
      <c r="M1" s="16" t="s">
        <v>1</v>
      </c>
      <c r="N1" s="16"/>
      <c r="O1" s="16"/>
      <c r="P1" s="16"/>
      <c r="Q1" s="16"/>
      <c r="R1" s="16"/>
      <c r="S1" s="16"/>
    </row>
    <row r="2" spans="1:19" x14ac:dyDescent="0.35">
      <c r="A2" s="1" t="s">
        <v>2</v>
      </c>
      <c r="B2" s="2" t="s">
        <v>3</v>
      </c>
      <c r="C2" s="3" t="s">
        <v>4</v>
      </c>
      <c r="E2" s="4" t="s">
        <v>5</v>
      </c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</row>
    <row r="3" spans="1:19" x14ac:dyDescent="0.35">
      <c r="A3" t="s">
        <v>6</v>
      </c>
      <c r="B3" s="5" t="str">
        <f>'[1]OUTPUT PS'!H4</f>
        <v>60 TENARD BAILLEUL</v>
      </c>
      <c r="C3" s="5">
        <f>'[1]OUTPUT PS'!I4</f>
        <v>512.00000019999993</v>
      </c>
      <c r="D3" s="6"/>
      <c r="E3" s="7">
        <f t="shared" ref="E3:E6" si="0">(C3-F3)/65</f>
        <v>5.6461538461538447</v>
      </c>
      <c r="F3" s="8" cm="1">
        <f t="array" ref="F3">(_xlfn.IFS($B3='[1]60 Bailleul - TENART pour PS'!$I$1,_xlfn.XLOOKUP($A3,'[1]60 Bailleul - TENART pour PS'!$A:$A,'[1]60 Bailleul - TENART pour PS'!C:C,""),$B3='[1]00 Brillon - GEFCO  PS'!$I$1,_xlfn.XLOOKUP($A3,'[1]00 Brillon - GEFCO  PS'!$A:$A,'[1]00 Brillon - GEFCO  PS'!C:C,""),$B3='[1]00 Brillon - Regional PS'!$I$1,_xlfn.XLOOKUP($A3,'[1]00 Brillon - Regional PS'!$A:$A,'[1]00 Brillon - Regional PS'!C:C,""),$B3='[1]00 Brillon - TDN PS'!$I$1,_xlfn.XLOOKUP($A3,'[1]00 Brillon - TDN PS'!$A:$A,'[1]00 Brillon - TDN PS'!C:C,""),$B3='[1]00 BRILLON - XPO PS'!$I$1,_xlfn.XLOOKUP($A3,'[1]00 BRILLON - XPO PS'!$A:$A,'[1]00 BRILLON - XPO PS'!C:C,""),$B3='[1]69 Irigny - Rodis PS'!$H$1,_xlfn.XLOOKUP($A3,'[1]69 Irigny - Rodis PS'!$A:$A,'[1]69 Irigny - Rodis PS'!C:C,""),$B3='[1]54 Champigneulles - MMD PS'!$I$1,_xlfn.XLOOKUP('[1]BRAZECO VAL BO'!$A3,'[1]54 Champigneulles - MMD PS'!$A:$A,'[1]54 Champigneulles - MMD PS'!C:C,"")))*1.1+IF((_xlfn.IFS($B3='[1]60 Bailleul - TENART pour PS'!$I$1,_xlfn.XLOOKUP($A3,'[1]60 Bailleul - TENART pour PS'!$A:$A,'[1]60 Bailleul - TENART pour PS'!C:C,""),$B3='[1]00 Brillon - GEFCO  PS'!$I$1,_xlfn.XLOOKUP($A3,'[1]00 Brillon - GEFCO  PS'!$A:$A,'[1]00 Brillon - GEFCO  PS'!C:C,""),$B3='[1]00 Brillon - Regional PS'!$I$1,_xlfn.XLOOKUP($A3,'[1]00 Brillon - Regional PS'!$A:$A,'[1]00 Brillon - Regional PS'!C:C,""),$B3='[1]00 Brillon - TDN PS'!$I$1,_xlfn.XLOOKUP($A3,'[1]00 Brillon - TDN PS'!$A:$A,'[1]00 Brillon - TDN PS'!C:C,""),$B3='[1]00 BRILLON - XPO PS'!$I$1,_xlfn.XLOOKUP($A3,'[1]00 BRILLON - XPO PS'!$A:$A,'[1]00 BRILLON - XPO PS'!C:C,""),$B3='[1]69 Irigny - Rodis PS'!$H$1,_xlfn.XLOOKUP($A3,'[1]69 Irigny - Rodis PS'!$A:$A,'[1]69 Irigny - Rodis PS'!C:C,""),$B3='[1]54 Champigneulles - MMD PS'!$I$1,_xlfn.XLOOKUP('[1]BRAZECO VAL BO'!$A3,'[1]54 Champigneulles - MMD PS'!$A:$A,'[1]54 Champigneulles - MMD PS'!C:C,"")))*1.1&gt;0,_xlfn.XLOOKUP($B3,'[1]SAISIE PS '!$B$30:$B$37,'[1]SAISIE PS '!$D$30:$D$37,0)*1.1*'[1]BRAZECO VAL BO'!F$2,0)</f>
        <v>145.00000020000002</v>
      </c>
      <c r="G3" s="8" cm="1">
        <f t="array" ref="G3">(_xlfn.IFS($B3='[1]60 Bailleul - TENART pour PS'!$I$1,_xlfn.XLOOKUP($A3,'[1]60 Bailleul - TENART pour PS'!$A:$A,'[1]60 Bailleul - TENART pour PS'!D:D,""),$B3='[1]00 Brillon - GEFCO  PS'!$I$1,_xlfn.XLOOKUP($A3,'[1]00 Brillon - GEFCO  PS'!$A:$A,'[1]00 Brillon - GEFCO  PS'!D:D,""),$B3='[1]00 Brillon - Regional PS'!$I$1,_xlfn.XLOOKUP($A3,'[1]00 Brillon - Regional PS'!$A:$A,'[1]00 Brillon - Regional PS'!D:D,""),$B3='[1]00 Brillon - TDN PS'!$I$1,_xlfn.XLOOKUP($A3,'[1]00 Brillon - TDN PS'!$A:$A,'[1]00 Brillon - TDN PS'!D:D,""),$B3='[1]00 BRILLON - XPO PS'!$I$1,_xlfn.XLOOKUP($A3,'[1]00 BRILLON - XPO PS'!$A:$A,'[1]00 BRILLON - XPO PS'!D:D,""),$B3='[1]69 Irigny - Rodis PS'!$H$1,_xlfn.XLOOKUP($A3,'[1]69 Irigny - Rodis PS'!$A:$A,'[1]69 Irigny - Rodis PS'!D:D,""),$B3='[1]54 Champigneulles - MMD PS'!$I$1,_xlfn.XLOOKUP('[1]BRAZECO VAL BO'!$A3,'[1]54 Champigneulles - MMD PS'!$A:$A,'[1]54 Champigneulles - MMD PS'!D:D,"")))*1.1+IF((_xlfn.IFS($B3='[1]60 Bailleul - TENART pour PS'!$I$1,_xlfn.XLOOKUP($A3,'[1]60 Bailleul - TENART pour PS'!$A:$A,'[1]60 Bailleul - TENART pour PS'!D:D,""),$B3='[1]00 Brillon - GEFCO  PS'!$I$1,_xlfn.XLOOKUP($A3,'[1]00 Brillon - GEFCO  PS'!$A:$A,'[1]00 Brillon - GEFCO  PS'!D:D,""),$B3='[1]00 Brillon - Regional PS'!$I$1,_xlfn.XLOOKUP($A3,'[1]00 Brillon - Regional PS'!$A:$A,'[1]00 Brillon - Regional PS'!D:D,""),$B3='[1]00 Brillon - TDN PS'!$I$1,_xlfn.XLOOKUP($A3,'[1]00 Brillon - TDN PS'!$A:$A,'[1]00 Brillon - TDN PS'!D:D,""),$B3='[1]00 BRILLON - XPO PS'!$I$1,_xlfn.XLOOKUP($A3,'[1]00 BRILLON - XPO PS'!$A:$A,'[1]00 BRILLON - XPO PS'!D:D,""),$B3='[1]69 Irigny - Rodis PS'!$H$1,_xlfn.XLOOKUP($A3,'[1]69 Irigny - Rodis PS'!$A:$A,'[1]69 Irigny - Rodis PS'!D:D,""),$B3='[1]54 Champigneulles - MMD PS'!$I$1,_xlfn.XLOOKUP('[1]BRAZECO VAL BO'!$A3,'[1]54 Champigneulles - MMD PS'!$A:$A,'[1]54 Champigneulles - MMD PS'!D:D,"")))*1.1&gt;0,_xlfn.XLOOKUP($B3,'[1]SAISIE PS '!$B$30:$B$37,'[1]SAISIE PS '!$D$30:$D$37,0)*1.1*'[1]BRAZECO VAL BO'!G$2,0)</f>
        <v>230.00000100000003</v>
      </c>
      <c r="H3" s="8" cm="1">
        <f t="array" ref="H3">(_xlfn.IFS($B3='[1]60 Bailleul - TENART pour PS'!$I$1,_xlfn.XLOOKUP($A3,'[1]60 Bailleul - TENART pour PS'!$A:$A,'[1]60 Bailleul - TENART pour PS'!E:E,""),$B3='[1]00 Brillon - GEFCO  PS'!$I$1,_xlfn.XLOOKUP($A3,'[1]00 Brillon - GEFCO  PS'!$A:$A,'[1]00 Brillon - GEFCO  PS'!E:E,""),$B3='[1]00 Brillon - Regional PS'!$I$1,_xlfn.XLOOKUP($A3,'[1]00 Brillon - Regional PS'!$A:$A,'[1]00 Brillon - Regional PS'!E:E,""),$B3='[1]00 Brillon - TDN PS'!$I$1,_xlfn.XLOOKUP($A3,'[1]00 Brillon - TDN PS'!$A:$A,'[1]00 Brillon - TDN PS'!E:E,""),$B3='[1]00 BRILLON - XPO PS'!$I$1,_xlfn.XLOOKUP($A3,'[1]00 BRILLON - XPO PS'!$A:$A,'[1]00 BRILLON - XPO PS'!E:E,""),$B3='[1]69 Irigny - Rodis PS'!$H$1,_xlfn.XLOOKUP($A3,'[1]69 Irigny - Rodis PS'!$A:$A,'[1]69 Irigny - Rodis PS'!E:E,""),$B3='[1]54 Champigneulles - MMD PS'!$I$1,_xlfn.XLOOKUP('[1]BRAZECO VAL BO'!$A3,'[1]54 Champigneulles - MMD PS'!$A:$A,'[1]54 Champigneulles - MMD PS'!E:E,"")))*1.1+IF((_xlfn.IFS($B3='[1]60 Bailleul - TENART pour PS'!$I$1,_xlfn.XLOOKUP($A3,'[1]60 Bailleul - TENART pour PS'!$A:$A,'[1]60 Bailleul - TENART pour PS'!E:E,""),$B3='[1]00 Brillon - GEFCO  PS'!$I$1,_xlfn.XLOOKUP($A3,'[1]00 Brillon - GEFCO  PS'!$A:$A,'[1]00 Brillon - GEFCO  PS'!E:E,""),$B3='[1]00 Brillon - Regional PS'!$I$1,_xlfn.XLOOKUP($A3,'[1]00 Brillon - Regional PS'!$A:$A,'[1]00 Brillon - Regional PS'!E:E,""),$B3='[1]00 Brillon - TDN PS'!$I$1,_xlfn.XLOOKUP($A3,'[1]00 Brillon - TDN PS'!$A:$A,'[1]00 Brillon - TDN PS'!E:E,""),$B3='[1]00 BRILLON - XPO PS'!$I$1,_xlfn.XLOOKUP($A3,'[1]00 BRILLON - XPO PS'!$A:$A,'[1]00 BRILLON - XPO PS'!E:E,""),$B3='[1]69 Irigny - Rodis PS'!$H$1,_xlfn.XLOOKUP($A3,'[1]69 Irigny - Rodis PS'!$A:$A,'[1]69 Irigny - Rodis PS'!E:E,""),$B3='[1]54 Champigneulles - MMD PS'!$I$1,_xlfn.XLOOKUP('[1]BRAZECO VAL BO'!$A3,'[1]54 Champigneulles - MMD PS'!$A:$A,'[1]54 Champigneulles - MMD PS'!E:E,"")))*1.1&gt;0,_xlfn.XLOOKUP($B3,'[1]SAISIE PS '!$B$30:$B$37,'[1]SAISIE PS '!$D$30:$D$37,0)*1.1*'[1]BRAZECO VAL BO'!H$2,0)</f>
        <v>283.00000080000001</v>
      </c>
      <c r="I3" s="8" cm="1">
        <f t="array" ref="I3">(_xlfn.IFS($B3='[1]60 Bailleul - TENART pour PS'!$I$1,_xlfn.XLOOKUP($A3,'[1]60 Bailleul - TENART pour PS'!$A:$A,'[1]60 Bailleul - TENART pour PS'!F:F,""),$B3='[1]00 Brillon - GEFCO  PS'!$I$1,_xlfn.XLOOKUP($A3,'[1]00 Brillon - GEFCO  PS'!$A:$A,'[1]00 Brillon - GEFCO  PS'!F:F,""),$B3='[1]00 Brillon - Regional PS'!$I$1,_xlfn.XLOOKUP($A3,'[1]00 Brillon - Regional PS'!$A:$A,'[1]00 Brillon - Regional PS'!F:F,""),$B3='[1]00 Brillon - TDN PS'!$I$1,_xlfn.XLOOKUP($A3,'[1]00 Brillon - TDN PS'!$A:$A,'[1]00 Brillon - TDN PS'!F:F,""),$B3='[1]00 BRILLON - XPO PS'!$I$1,_xlfn.XLOOKUP($A3,'[1]00 BRILLON - XPO PS'!$A:$A,'[1]00 BRILLON - XPO PS'!F:F,""),$B3='[1]69 Irigny - Rodis PS'!$H$1,_xlfn.XLOOKUP($A3,'[1]69 Irigny - Rodis PS'!$A:$A,'[1]69 Irigny - Rodis PS'!F:F,""),$B3='[1]54 Champigneulles - MMD PS'!$I$1,_xlfn.XLOOKUP('[1]BRAZECO VAL BO'!$A3,'[1]54 Champigneulles - MMD PS'!$A:$A,'[1]54 Champigneulles - MMD PS'!F:F,"")))*1.1+IF((_xlfn.IFS($B3='[1]60 Bailleul - TENART pour PS'!$I$1,_xlfn.XLOOKUP($A3,'[1]60 Bailleul - TENART pour PS'!$A:$A,'[1]60 Bailleul - TENART pour PS'!F:F,""),$B3='[1]00 Brillon - GEFCO  PS'!$I$1,_xlfn.XLOOKUP($A3,'[1]00 Brillon - GEFCO  PS'!$A:$A,'[1]00 Brillon - GEFCO  PS'!F:F,""),$B3='[1]00 Brillon - Regional PS'!$I$1,_xlfn.XLOOKUP($A3,'[1]00 Brillon - Regional PS'!$A:$A,'[1]00 Brillon - Regional PS'!F:F,""),$B3='[1]00 Brillon - TDN PS'!$I$1,_xlfn.XLOOKUP($A3,'[1]00 Brillon - TDN PS'!$A:$A,'[1]00 Brillon - TDN PS'!F:F,""),$B3='[1]00 BRILLON - XPO PS'!$I$1,_xlfn.XLOOKUP($A3,'[1]00 BRILLON - XPO PS'!$A:$A,'[1]00 BRILLON - XPO PS'!F:F,""),$B3='[1]69 Irigny - Rodis PS'!$H$1,_xlfn.XLOOKUP($A3,'[1]69 Irigny - Rodis PS'!$A:$A,'[1]69 Irigny - Rodis PS'!F:F,""),$B3='[1]54 Champigneulles - MMD PS'!$I$1,_xlfn.XLOOKUP('[1]BRAZECO VAL BO'!$A3,'[1]54 Champigneulles - MMD PS'!$A:$A,'[1]54 Champigneulles - MMD PS'!F:F,"")))*1.1&gt;0,_xlfn.XLOOKUP($B3,'[1]SAISIE PS '!$B$30:$B$37,'[1]SAISIE PS '!$D$30:$D$37,0)*1.1*'[1]BRAZECO VAL BO'!I$2,0)</f>
        <v>335.00000160000002</v>
      </c>
      <c r="J3" s="8" cm="1">
        <f t="array" ref="J3">(_xlfn.IFS($B3='[1]60 Bailleul - TENART pour PS'!$I$1,_xlfn.XLOOKUP($A3,'[1]60 Bailleul - TENART pour PS'!$A:$A,'[1]60 Bailleul - TENART pour PS'!G:G,""),$B3='[1]00 Brillon - GEFCO  PS'!$I$1,_xlfn.XLOOKUP($A3,'[1]00 Brillon - GEFCO  PS'!$A:$A,'[1]00 Brillon - GEFCO  PS'!G:G,""),$B3='[1]00 Brillon - Regional PS'!$I$1,_xlfn.XLOOKUP($A3,'[1]00 Brillon - Regional PS'!$A:$A,'[1]00 Brillon - Regional PS'!G:G,""),$B3='[1]00 Brillon - TDN PS'!$I$1,_xlfn.XLOOKUP($A3,'[1]00 Brillon - TDN PS'!$A:$A,'[1]00 Brillon - TDN PS'!G:G,""),$B3='[1]00 BRILLON - XPO PS'!$I$1,_xlfn.XLOOKUP($A3,'[1]00 BRILLON - XPO PS'!$A:$A,'[1]00 BRILLON - XPO PS'!G:G,""),$B3='[1]69 Irigny - Rodis PS'!$H$1,_xlfn.XLOOKUP($A3,'[1]69 Irigny - Rodis PS'!$A:$A,'[1]69 Irigny - Rodis PS'!G:G,""),$B3='[1]54 Champigneulles - MMD PS'!$I$1,_xlfn.XLOOKUP('[1]BRAZECO VAL BO'!$A3,'[1]54 Champigneulles - MMD PS'!$A:$A,'[1]54 Champigneulles - MMD PS'!G:G,"")))*1.1+IF((_xlfn.IFS($B3='[1]60 Bailleul - TENART pour PS'!$I$1,_xlfn.XLOOKUP($A3,'[1]60 Bailleul - TENART pour PS'!$A:$A,'[1]60 Bailleul - TENART pour PS'!G:G,""),$B3='[1]00 Brillon - GEFCO  PS'!$I$1,_xlfn.XLOOKUP($A3,'[1]00 Brillon - GEFCO  PS'!$A:$A,'[1]00 Brillon - GEFCO  PS'!G:G,""),$B3='[1]00 Brillon - Regional PS'!$I$1,_xlfn.XLOOKUP($A3,'[1]00 Brillon - Regional PS'!$A:$A,'[1]00 Brillon - Regional PS'!G:G,""),$B3='[1]00 Brillon - TDN PS'!$I$1,_xlfn.XLOOKUP($A3,'[1]00 Brillon - TDN PS'!$A:$A,'[1]00 Brillon - TDN PS'!G:G,""),$B3='[1]00 BRILLON - XPO PS'!$I$1,_xlfn.XLOOKUP($A3,'[1]00 BRILLON - XPO PS'!$A:$A,'[1]00 BRILLON - XPO PS'!G:G,""),$B3='[1]69 Irigny - Rodis PS'!$H$1,_xlfn.XLOOKUP($A3,'[1]69 Irigny - Rodis PS'!$A:$A,'[1]69 Irigny - Rodis PS'!G:G,""),$B3='[1]54 Champigneulles - MMD PS'!$I$1,_xlfn.XLOOKUP('[1]BRAZECO VAL BO'!$A3,'[1]54 Champigneulles - MMD PS'!$A:$A,'[1]54 Champigneulles - MMD PS'!G:G,"")))*1.1&gt;0,_xlfn.XLOOKUP($B3,'[1]SAISIE PS '!$B$30:$B$37,'[1]SAISIE PS '!$D$30:$D$37,0)*1.1*'[1]BRAZECO VAL BO'!J$2,0)</f>
        <v>394.00000199999999</v>
      </c>
      <c r="K3" s="8" cm="1">
        <f t="array" ref="K3">(_xlfn.IFS($B3='[1]60 Bailleul - TENART pour PS'!$I$1,_xlfn.XLOOKUP($A3,'[1]60 Bailleul - TENART pour PS'!$A:$A,'[1]60 Bailleul - TENART pour PS'!H:H,""),$B3='[1]00 Brillon - GEFCO  PS'!$I$1,_xlfn.XLOOKUP($A3,'[1]00 Brillon - GEFCO  PS'!$A:$A,'[1]00 Brillon - GEFCO  PS'!H:H,""),$B3='[1]00 Brillon - Regional PS'!$I$1,_xlfn.XLOOKUP($A3,'[1]00 Brillon - Regional PS'!$A:$A,'[1]00 Brillon - Regional PS'!H:H,""),$B3='[1]00 Brillon - TDN PS'!$I$1,_xlfn.XLOOKUP($A3,'[1]00 Brillon - TDN PS'!$A:$A,'[1]00 Brillon - TDN PS'!H:H,""),$B3='[1]00 BRILLON - XPO PS'!$I$1,_xlfn.XLOOKUP($A3,'[1]00 BRILLON - XPO PS'!$A:$A,'[1]00 BRILLON - XPO PS'!H:H,""),$B3='[1]69 Irigny - Rodis PS'!$H$1,_xlfn.XLOOKUP($A3,'[1]69 Irigny - Rodis PS'!$A:$A,'[1]69 Irigny - Rodis PS'!H:H,""),$B3='[1]54 Champigneulles - MMD PS'!$I$1,_xlfn.XLOOKUP('[1]BRAZECO VAL BO'!$A3,'[1]54 Champigneulles - MMD PS'!$A:$A,'[1]54 Champigneulles - MMD PS'!H:H,"")))*1.1+IF((_xlfn.IFS($B3='[1]60 Bailleul - TENART pour PS'!$I$1,_xlfn.XLOOKUP($A3,'[1]60 Bailleul - TENART pour PS'!$A:$A,'[1]60 Bailleul - TENART pour PS'!H:H,""),$B3='[1]00 Brillon - GEFCO  PS'!$I$1,_xlfn.XLOOKUP($A3,'[1]00 Brillon - GEFCO  PS'!$A:$A,'[1]00 Brillon - GEFCO  PS'!H:H,""),$B3='[1]00 Brillon - Regional PS'!$I$1,_xlfn.XLOOKUP($A3,'[1]00 Brillon - Regional PS'!$A:$A,'[1]00 Brillon - Regional PS'!H:H,""),$B3='[1]00 Brillon - TDN PS'!$I$1,_xlfn.XLOOKUP($A3,'[1]00 Brillon - TDN PS'!$A:$A,'[1]00 Brillon - TDN PS'!H:H,""),$B3='[1]00 BRILLON - XPO PS'!$I$1,_xlfn.XLOOKUP($A3,'[1]00 BRILLON - XPO PS'!$A:$A,'[1]00 BRILLON - XPO PS'!H:H,""),$B3='[1]69 Irigny - Rodis PS'!$H$1,_xlfn.XLOOKUP($A3,'[1]69 Irigny - Rodis PS'!$A:$A,'[1]69 Irigny - Rodis PS'!H:H,""),$B3='[1]54 Champigneulles - MMD PS'!$I$1,_xlfn.XLOOKUP('[1]BRAZECO VAL BO'!$A3,'[1]54 Champigneulles - MMD PS'!$A:$A,'[1]54 Champigneulles - MMD PS'!H:H,"")))*1.1&gt;0,_xlfn.XLOOKUP($B3,'[1]SAISIE PS '!$B$30:$B$37,'[1]SAISIE PS '!$D$30:$D$37,0)*1.1*'[1]BRAZECO VAL BO'!K$2,0)</f>
        <v>0</v>
      </c>
      <c r="M3" s="9">
        <f>IF(F3&gt;0,TRUNC(($E3*65*M$2+F3)/(65*M$2),6),"")</f>
        <v>7.8769229999999997</v>
      </c>
      <c r="N3" s="9">
        <f t="shared" ref="N3:R6" si="1">IF(G3&gt;0,TRUNC(($E3*65*N$2+G3)/(65*N$2),6),"")</f>
        <v>7.4153840000000004</v>
      </c>
      <c r="O3" s="9">
        <f t="shared" si="1"/>
        <v>7.0974349999999999</v>
      </c>
      <c r="P3" s="9">
        <f t="shared" si="1"/>
        <v>6.934615</v>
      </c>
      <c r="Q3" s="9">
        <f t="shared" si="1"/>
        <v>6.8584610000000001</v>
      </c>
      <c r="R3" s="9" t="str">
        <f t="shared" si="1"/>
        <v/>
      </c>
    </row>
    <row r="4" spans="1:19" x14ac:dyDescent="0.35">
      <c r="A4" t="s">
        <v>14</v>
      </c>
      <c r="B4" s="5" t="str">
        <f>'[1]OUTPUT PS'!H5</f>
        <v>59  BRILLON Regional</v>
      </c>
      <c r="C4" s="5">
        <f>'[1]OUTPUT PS'!I5</f>
        <v>475.99999990000003</v>
      </c>
      <c r="D4" s="6"/>
      <c r="E4" s="7">
        <f t="shared" si="0"/>
        <v>5.6461538461538465</v>
      </c>
      <c r="F4" s="8" cm="1">
        <f t="array" ref="F4">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BO'!$A4,'[1]54 Champigneulles - MMD PS'!$A:$A,'[1]54 Champigneulles - MMD PS'!C:C,"")))*1.1+IF((_xlfn.IFS($B4='[1]60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BO'!$A4,'[1]54 Champigneulles - MMD PS'!$A:$A,'[1]54 Champigneulles - MMD PS'!C:C,"")))*1.1&gt;0,_xlfn.XLOOKUP($B4,'[1]SAISIE PS '!$B$30:$B$37,'[1]SAISIE PS '!$D$30:$D$37,0)*1.1*'[1]BRAZECO VAL BO'!F$2,0)</f>
        <v>108.99999990000001</v>
      </c>
      <c r="G4" s="8" cm="1">
        <f t="array" ref="G4">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BO'!$A4,'[1]54 Champigneulles - MMD PS'!$A:$A,'[1]54 Champigneulles - MMD PS'!D:D,"")))*1.1+IF((_xlfn.IFS($B4='[1]60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BO'!$A4,'[1]54 Champigneulles - MMD PS'!$A:$A,'[1]54 Champigneulles - MMD PS'!D:D,"")))*1.1&gt;0,_xlfn.XLOOKUP($B4,'[1]SAISIE PS '!$B$30:$B$37,'[1]SAISIE PS '!$D$30:$D$37,0)*1.1*'[1]BRAZECO VAL BO'!G$2,0)</f>
        <v>177.9999991</v>
      </c>
      <c r="H4" s="8" cm="1">
        <f t="array" ref="H4">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BO'!$A4,'[1]54 Champigneulles - MMD PS'!$A:$A,'[1]54 Champigneulles - MMD PS'!E:E,"")))*1.1+IF((_xlfn.IFS($B4='[1]60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BO'!$A4,'[1]54 Champigneulles - MMD PS'!$A:$A,'[1]54 Champigneulles - MMD PS'!E:E,"")))*1.1&gt;0,_xlfn.XLOOKUP($B4,'[1]SAISIE PS '!$B$30:$B$37,'[1]SAISIE PS '!$D$30:$D$37,0)*1.1*'[1]BRAZECO VAL BO'!H$2,0)</f>
        <v>234.99999930000004</v>
      </c>
      <c r="I4" s="8" cm="1">
        <f t="array" ref="I4">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BO'!$A4,'[1]54 Champigneulles - MMD PS'!$A:$A,'[1]54 Champigneulles - MMD PS'!F:F,"")))*1.1+IF((_xlfn.IFS($B4='[1]60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BO'!$A4,'[1]54 Champigneulles - MMD PS'!$A:$A,'[1]54 Champigneulles - MMD PS'!F:F,"")))*1.1&gt;0,_xlfn.XLOOKUP($B4,'[1]SAISIE PS '!$B$30:$B$37,'[1]SAISIE PS '!$D$30:$D$37,0)*1.1*'[1]BRAZECO VAL BO'!I$2,0)</f>
        <v>0</v>
      </c>
      <c r="J4" s="8" cm="1">
        <f t="array" ref="J4">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BO'!$A4,'[1]54 Champigneulles - MMD PS'!$A:$A,'[1]54 Champigneulles - MMD PS'!G:G,"")))*1.1+IF((_xlfn.IFS($B4='[1]60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BO'!$A4,'[1]54 Champigneulles - MMD PS'!$A:$A,'[1]54 Champigneulles - MMD PS'!G:G,"")))*1.1&gt;0,_xlfn.XLOOKUP($B4,'[1]SAISIE PS '!$B$30:$B$37,'[1]SAISIE PS '!$D$30:$D$37,0)*1.1*'[1]BRAZECO VAL BO'!J$2,0)</f>
        <v>0</v>
      </c>
      <c r="K4" s="8" cm="1">
        <f t="array" ref="K4">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BO'!$A4,'[1]54 Champigneulles - MMD PS'!$A:$A,'[1]54 Champigneulles - MMD PS'!H:H,"")))*1.1+IF((_xlfn.IFS($B4='[1]60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BO'!$A4,'[1]54 Champigneulles - MMD PS'!$A:$A,'[1]54 Champigneulles - MMD PS'!H:H,"")))*1.1&gt;0,_xlfn.XLOOKUP($B4,'[1]SAISIE PS '!$B$30:$B$37,'[1]SAISIE PS '!$D$30:$D$37,0)*1.1*'[1]BRAZECO VAL BO'!K$2,0)</f>
        <v>0</v>
      </c>
      <c r="M4" s="9">
        <f t="shared" ref="M4:M6" si="2">IF(F4&gt;0,TRUNC(($E4*65*M$2+F4)/(65*M$2),6),"")</f>
        <v>7.3230760000000004</v>
      </c>
      <c r="N4" s="9">
        <f t="shared" si="1"/>
        <v>7.0153840000000001</v>
      </c>
      <c r="O4" s="15">
        <f>IF(H4&gt;0,TRUNC(($E4*65*O$2+H4)/(65*O$2),6),"")</f>
        <v>6.8512820000000003</v>
      </c>
      <c r="P4" s="9" t="str">
        <f t="shared" si="1"/>
        <v/>
      </c>
      <c r="Q4" s="9" t="str">
        <f t="shared" si="1"/>
        <v/>
      </c>
    </row>
    <row r="5" spans="1:19" x14ac:dyDescent="0.35">
      <c r="A5" t="s">
        <v>16</v>
      </c>
      <c r="B5" s="5" t="str">
        <f>'[1]OUTPUT PS'!H6</f>
        <v>60 TENARD BAILLEUL</v>
      </c>
      <c r="C5" s="5">
        <f>'[1]OUTPUT PS'!I6</f>
        <v>486.99999989999998</v>
      </c>
      <c r="D5" s="6"/>
      <c r="E5" s="7">
        <f t="shared" si="0"/>
        <v>5.6461538461538465</v>
      </c>
      <c r="F5" s="8" cm="1">
        <f t="array" ref="F5">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BO'!$A5,'[1]54 Champigneulles - MMD PS'!$A:$A,'[1]54 Champigneulles - MMD PS'!C:C,"")))*1.1+IF((_xlfn.IFS($B5='[1]60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BO'!$A5,'[1]54 Champigneulles - MMD PS'!$A:$A,'[1]54 Champigneulles - MMD PS'!C:C,"")))*1.1&gt;0,_xlfn.XLOOKUP($B5,'[1]SAISIE PS '!$B$30:$B$37,'[1]SAISIE PS '!$D$30:$D$37,0)*1.1*'[1]BRAZECO VAL BO'!F$2,0)</f>
        <v>119.99999990000001</v>
      </c>
      <c r="G5" s="8" cm="1">
        <f t="array" ref="G5">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BO'!$A5,'[1]54 Champigneulles - MMD PS'!$A:$A,'[1]54 Champigneulles - MMD PS'!D:D,"")))*1.1+IF((_xlfn.IFS($B5='[1]60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BO'!$A5,'[1]54 Champigneulles - MMD PS'!$A:$A,'[1]54 Champigneulles - MMD PS'!D:D,"")))*1.1&gt;0,_xlfn.XLOOKUP($B5,'[1]SAISIE PS '!$B$30:$B$37,'[1]SAISIE PS '!$D$30:$D$37,0)*1.1*'[1]BRAZECO VAL BO'!G$2,0)</f>
        <v>206.00000080000001</v>
      </c>
      <c r="H5" s="8" cm="1">
        <f t="array" ref="H5">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BO'!$A5,'[1]54 Champigneulles - MMD PS'!$A:$A,'[1]54 Champigneulles - MMD PS'!E:E,"")))*1.1+IF((_xlfn.IFS($B5='[1]60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BO'!$A5,'[1]54 Champigneulles - MMD PS'!$A:$A,'[1]54 Champigneulles - MMD PS'!E:E,"")))*1.1&gt;0,_xlfn.XLOOKUP($B5,'[1]SAISIE PS '!$B$30:$B$37,'[1]SAISIE PS '!$D$30:$D$37,0)*1.1*'[1]BRAZECO VAL BO'!H$2,0)</f>
        <v>275.00000110000002</v>
      </c>
      <c r="I5" s="8" cm="1">
        <f t="array" ref="I5">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BO'!$A5,'[1]54 Champigneulles - MMD PS'!$A:$A,'[1]54 Champigneulles - MMD PS'!F:F,"")))*1.1+IF((_xlfn.IFS($B5='[1]60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BO'!$A5,'[1]54 Champigneulles - MMD PS'!$A:$A,'[1]54 Champigneulles - MMD PS'!F:F,"")))*1.1&gt;0,_xlfn.XLOOKUP($B5,'[1]SAISIE PS '!$B$30:$B$37,'[1]SAISIE PS '!$D$30:$D$37,0)*1.1*'[1]BRAZECO VAL BO'!I$2,0)</f>
        <v>343.00000130000001</v>
      </c>
      <c r="J5" s="8" cm="1">
        <f t="array" ref="J5">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BO'!$A5,'[1]54 Champigneulles - MMD PS'!$A:$A,'[1]54 Champigneulles - MMD PS'!G:G,"")))*1.1+IF((_xlfn.IFS($B5='[1]60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BO'!$A5,'[1]54 Champigneulles - MMD PS'!$A:$A,'[1]54 Champigneulles - MMD PS'!G:G,"")))*1.1&gt;0,_xlfn.XLOOKUP($B5,'[1]SAISIE PS '!$B$30:$B$37,'[1]SAISIE PS '!$D$30:$D$37,0)*1.1*'[1]BRAZECO VAL BO'!J$2,0)</f>
        <v>411.0000015</v>
      </c>
      <c r="K5" s="8" cm="1">
        <f t="array" ref="K5">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BO'!$A5,'[1]54 Champigneulles - MMD PS'!$A:$A,'[1]54 Champigneulles - MMD PS'!H:H,"")))*1.1+IF((_xlfn.IFS($B5='[1]60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BO'!$A5,'[1]54 Champigneulles - MMD PS'!$A:$A,'[1]54 Champigneulles - MMD PS'!H:H,"")))*1.1&gt;0,_xlfn.XLOOKUP($B5,'[1]SAISIE PS '!$B$30:$B$37,'[1]SAISIE PS '!$D$30:$D$37,0)*1.1*'[1]BRAZECO VAL BO'!K$2,0)</f>
        <v>0</v>
      </c>
      <c r="M5" s="9">
        <f t="shared" si="2"/>
        <v>7.4923070000000003</v>
      </c>
      <c r="N5" s="9">
        <f t="shared" si="1"/>
        <v>7.2307689999999996</v>
      </c>
      <c r="O5" s="9">
        <f t="shared" si="1"/>
        <v>7.0564099999999996</v>
      </c>
      <c r="P5" s="9">
        <f t="shared" si="1"/>
        <v>6.9653840000000002</v>
      </c>
      <c r="Q5" s="9">
        <f t="shared" si="1"/>
        <v>6.9107690000000002</v>
      </c>
    </row>
    <row r="6" spans="1:19" x14ac:dyDescent="0.35">
      <c r="A6" t="s">
        <v>17</v>
      </c>
      <c r="B6" s="5" t="str">
        <f>'[1]OUTPUT PS'!H7</f>
        <v>60 TENARD BAILLEUL</v>
      </c>
      <c r="C6" s="5">
        <f>'[1]OUTPUT PS'!I7</f>
        <v>545.00000019999993</v>
      </c>
      <c r="D6" s="6"/>
      <c r="E6" s="7">
        <f t="shared" si="0"/>
        <v>5.6461538461538447</v>
      </c>
      <c r="F6" s="8" cm="1">
        <f t="array" ref="F6">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BO'!$A6,'[1]54 Champigneulles - MMD PS'!$A:$A,'[1]54 Champigneulles - MMD PS'!C:C,"")))*1.1+IF((_xlfn.IFS($B6='[1]60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BO'!$A6,'[1]54 Champigneulles - MMD PS'!$A:$A,'[1]54 Champigneulles - MMD PS'!C:C,"")))*1.1&gt;0,_xlfn.XLOOKUP($B6,'[1]SAISIE PS '!$B$30:$B$37,'[1]SAISIE PS '!$D$30:$D$37,0)*1.1*'[1]BRAZECO VAL BO'!F$2,0)</f>
        <v>178.00000020000002</v>
      </c>
      <c r="G6" s="8" cm="1">
        <f t="array" ref="G6">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BO'!$A6,'[1]54 Champigneulles - MMD PS'!$A:$A,'[1]54 Champigneulles - MMD PS'!D:D,"")))*1.1+IF((_xlfn.IFS($B6='[1]60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BO'!$A6,'[1]54 Champigneulles - MMD PS'!$A:$A,'[1]54 Champigneulles - MMD PS'!D:D,"")))*1.1&gt;0,_xlfn.XLOOKUP($B6,'[1]SAISIE PS '!$B$30:$B$37,'[1]SAISIE PS '!$D$30:$D$37,0)*1.1*'[1]BRAZECO VAL BO'!G$2,0)</f>
        <v>312.00000040000003</v>
      </c>
      <c r="H6" s="8" cm="1">
        <f t="array" ref="H6">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BO'!$A6,'[1]54 Champigneulles - MMD PS'!$A:$A,'[1]54 Champigneulles - MMD PS'!E:E,"")))*1.1+IF((_xlfn.IFS($B6='[1]60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BO'!$A6,'[1]54 Champigneulles - MMD PS'!$A:$A,'[1]54 Champigneulles - MMD PS'!E:E,"")))*1.1&gt;0,_xlfn.XLOOKUP($B6,'[1]SAISIE PS '!$B$30:$B$37,'[1]SAISIE PS '!$D$30:$D$37,0)*1.1*'[1]BRAZECO VAL BO'!H$2,0)</f>
        <v>428.00000100000005</v>
      </c>
      <c r="I6" s="8" cm="1">
        <f t="array" ref="I6">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BO'!$A6,'[1]54 Champigneulles - MMD PS'!$A:$A,'[1]54 Champigneulles - MMD PS'!F:F,"")))*1.1+IF((_xlfn.IFS($B6='[1]60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BO'!$A6,'[1]54 Champigneulles - MMD PS'!$A:$A,'[1]54 Champigneulles - MMD PS'!F:F,"")))*1.1&gt;0,_xlfn.XLOOKUP($B6,'[1]SAISIE PS '!$B$30:$B$37,'[1]SAISIE PS '!$D$30:$D$37,0)*1.1*'[1]BRAZECO VAL BO'!I$2,0)</f>
        <v>540.00000120000004</v>
      </c>
      <c r="J6" s="8" cm="1">
        <f t="array" ref="J6">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BO'!$A6,'[1]54 Champigneulles - MMD PS'!$A:$A,'[1]54 Champigneulles - MMD PS'!G:G,"")))*1.1+IF((_xlfn.IFS($B6='[1]60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BO'!$A6,'[1]54 Champigneulles - MMD PS'!$A:$A,'[1]54 Champigneulles - MMD PS'!G:G,"")))*1.1&gt;0,_xlfn.XLOOKUP($B6,'[1]SAISIE PS '!$B$30:$B$37,'[1]SAISIE PS '!$D$30:$D$37,0)*1.1*'[1]BRAZECO VAL BO'!J$2,0)</f>
        <v>653.00000150000005</v>
      </c>
      <c r="K6" s="8" cm="1">
        <f t="array" ref="K6">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BO'!$A6,'[1]54 Champigneulles - MMD PS'!$A:$A,'[1]54 Champigneulles - MMD PS'!H:H,"")))*1.1+IF((_xlfn.IFS($B6='[1]60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BO'!$A6,'[1]54 Champigneulles - MMD PS'!$A:$A,'[1]54 Champigneulles - MMD PS'!H:H,"")))*1.1&gt;0,_xlfn.XLOOKUP($B6,'[1]SAISIE PS '!$B$30:$B$37,'[1]SAISIE PS '!$D$30:$D$37,0)*1.1*'[1]BRAZECO VAL BO'!K$2,0)</f>
        <v>0</v>
      </c>
      <c r="M6" s="9">
        <f t="shared" si="2"/>
        <v>8.3846150000000002</v>
      </c>
      <c r="N6" s="9">
        <f t="shared" si="1"/>
        <v>8.0461530000000003</v>
      </c>
      <c r="O6" s="9">
        <f t="shared" si="1"/>
        <v>7.8410250000000001</v>
      </c>
      <c r="P6" s="9">
        <f t="shared" si="1"/>
        <v>7.7230759999999998</v>
      </c>
      <c r="Q6" s="9">
        <f t="shared" si="1"/>
        <v>7.6553839999999997</v>
      </c>
    </row>
    <row r="7" spans="1:19" x14ac:dyDescent="0.35">
      <c r="A7" t="s">
        <v>21</v>
      </c>
    </row>
  </sheetData>
  <mergeCells count="2">
    <mergeCell ref="E1:K1"/>
    <mergeCell ref="M1:S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B9B1D-8FDE-404D-BFDC-A2A7189F2F08}">
  <dimension ref="A1:F32"/>
  <sheetViews>
    <sheetView workbookViewId="0">
      <selection activeCell="A26" sqref="A26:D26"/>
    </sheetView>
  </sheetViews>
  <sheetFormatPr baseColWidth="10" defaultRowHeight="14.5" x14ac:dyDescent="0.35"/>
  <cols>
    <col min="2" max="2" width="20.453125" customWidth="1"/>
    <col min="3" max="3" width="23.7265625" customWidth="1"/>
    <col min="4" max="4" width="28.54296875" customWidth="1"/>
    <col min="5" max="5" width="29.453125" customWidth="1"/>
    <col min="6" max="6" width="38.36328125" customWidth="1"/>
  </cols>
  <sheetData>
    <row r="1" spans="1:6" x14ac:dyDescent="0.35">
      <c r="A1" s="10" t="s">
        <v>7</v>
      </c>
      <c r="B1" s="10" t="s">
        <v>8</v>
      </c>
      <c r="C1" s="10" t="s">
        <v>9</v>
      </c>
      <c r="D1" s="11" t="s">
        <v>10</v>
      </c>
      <c r="E1" s="10" t="s">
        <v>11</v>
      </c>
      <c r="F1" s="10" t="s">
        <v>12</v>
      </c>
    </row>
    <row r="2" spans="1:6" ht="29" x14ac:dyDescent="0.35">
      <c r="A2" s="12" t="s">
        <v>13</v>
      </c>
      <c r="B2" s="12" t="s">
        <v>20</v>
      </c>
      <c r="C2" s="12">
        <v>390</v>
      </c>
      <c r="D2" s="13"/>
      <c r="E2" s="14">
        <v>43101.041666666657</v>
      </c>
      <c r="F2" s="14">
        <v>73416.041655092587</v>
      </c>
    </row>
    <row r="3" spans="1:6" ht="29" x14ac:dyDescent="0.35">
      <c r="A3" s="12" t="s">
        <v>13</v>
      </c>
      <c r="B3" s="12" t="s">
        <v>20</v>
      </c>
      <c r="C3" s="12">
        <v>325</v>
      </c>
      <c r="D3" s="13">
        <f>VAL!P3</f>
        <v>6.934615</v>
      </c>
      <c r="E3" s="14">
        <v>43101.041666666657</v>
      </c>
      <c r="F3" s="14">
        <v>73416.041655092587</v>
      </c>
    </row>
    <row r="4" spans="1:6" ht="29" x14ac:dyDescent="0.35">
      <c r="A4" s="12" t="s">
        <v>13</v>
      </c>
      <c r="B4" s="12" t="s">
        <v>20</v>
      </c>
      <c r="C4" s="12">
        <v>260</v>
      </c>
      <c r="D4" s="13">
        <f>VAL!P3</f>
        <v>6.934615</v>
      </c>
      <c r="E4" s="14">
        <v>43101.041666666657</v>
      </c>
      <c r="F4" s="14">
        <v>73416.041655092587</v>
      </c>
    </row>
    <row r="5" spans="1:6" ht="29" x14ac:dyDescent="0.35">
      <c r="A5" s="12" t="s">
        <v>13</v>
      </c>
      <c r="B5" s="12" t="s">
        <v>20</v>
      </c>
      <c r="C5" s="12">
        <v>195</v>
      </c>
      <c r="D5" s="13">
        <f>VAL!O3</f>
        <v>7.0974349999999999</v>
      </c>
      <c r="E5" s="14">
        <v>43101.041666666657</v>
      </c>
      <c r="F5" s="14">
        <v>73416.041655092587</v>
      </c>
    </row>
    <row r="6" spans="1:6" ht="29" x14ac:dyDescent="0.35">
      <c r="A6" s="12" t="s">
        <v>13</v>
      </c>
      <c r="B6" s="12" t="s">
        <v>20</v>
      </c>
      <c r="C6" s="12">
        <v>130</v>
      </c>
      <c r="D6" s="13">
        <f>VAL!N3</f>
        <v>7.4153840000000004</v>
      </c>
      <c r="E6" s="14">
        <v>43101.041666666657</v>
      </c>
      <c r="F6" s="14">
        <v>73416.041655092587</v>
      </c>
    </row>
    <row r="7" spans="1:6" ht="29" x14ac:dyDescent="0.35">
      <c r="A7" s="12" t="s">
        <v>13</v>
      </c>
      <c r="B7" s="12" t="s">
        <v>20</v>
      </c>
      <c r="C7" s="12">
        <v>65</v>
      </c>
      <c r="D7" s="13">
        <f>VAL!M3</f>
        <v>7.8769229999999997</v>
      </c>
      <c r="E7" s="14">
        <v>43101.041666666657</v>
      </c>
      <c r="F7" s="14">
        <v>73416.041655092587</v>
      </c>
    </row>
    <row r="8" spans="1:6" ht="29" x14ac:dyDescent="0.35">
      <c r="A8" s="12" t="s">
        <v>15</v>
      </c>
      <c r="B8" s="12" t="s">
        <v>20</v>
      </c>
      <c r="C8" s="12">
        <v>390</v>
      </c>
      <c r="D8" s="13"/>
      <c r="E8" s="14">
        <v>43101.041666666657</v>
      </c>
      <c r="F8" s="14">
        <v>73416.041655092587</v>
      </c>
    </row>
    <row r="9" spans="1:6" ht="29" x14ac:dyDescent="0.35">
      <c r="A9" s="12" t="s">
        <v>15</v>
      </c>
      <c r="B9" s="12" t="s">
        <v>20</v>
      </c>
      <c r="C9" s="12">
        <v>325</v>
      </c>
      <c r="D9" s="13"/>
      <c r="E9" s="14">
        <v>43101.041666666657</v>
      </c>
      <c r="F9" s="14">
        <v>73416.041655092587</v>
      </c>
    </row>
    <row r="10" spans="1:6" ht="29" x14ac:dyDescent="0.35">
      <c r="A10" s="12" t="s">
        <v>15</v>
      </c>
      <c r="B10" s="12" t="s">
        <v>20</v>
      </c>
      <c r="C10" s="12">
        <v>260</v>
      </c>
      <c r="D10" s="13"/>
      <c r="E10" s="14">
        <v>43101.041666666657</v>
      </c>
      <c r="F10" s="14">
        <v>73416.041655092587</v>
      </c>
    </row>
    <row r="11" spans="1:6" ht="29" x14ac:dyDescent="0.35">
      <c r="A11" s="12" t="s">
        <v>15</v>
      </c>
      <c r="B11" s="12" t="s">
        <v>20</v>
      </c>
      <c r="C11" s="12">
        <v>195</v>
      </c>
      <c r="D11" s="13">
        <f>VAL!O4</f>
        <v>6.8512820000000003</v>
      </c>
      <c r="E11" s="14">
        <v>43101.041666666657</v>
      </c>
      <c r="F11" s="14">
        <v>73416.041655092587</v>
      </c>
    </row>
    <row r="12" spans="1:6" ht="29" x14ac:dyDescent="0.35">
      <c r="A12" s="12" t="s">
        <v>15</v>
      </c>
      <c r="B12" s="12" t="s">
        <v>20</v>
      </c>
      <c r="C12" s="12">
        <v>130</v>
      </c>
      <c r="D12" s="13">
        <f>VAL!N4</f>
        <v>7.0153840000000001</v>
      </c>
      <c r="E12" s="14">
        <v>43101.041666666657</v>
      </c>
      <c r="F12" s="14">
        <v>73416.041655092587</v>
      </c>
    </row>
    <row r="13" spans="1:6" ht="29" x14ac:dyDescent="0.35">
      <c r="A13" s="12" t="s">
        <v>15</v>
      </c>
      <c r="B13" s="12" t="s">
        <v>20</v>
      </c>
      <c r="C13" s="12">
        <v>65</v>
      </c>
      <c r="D13" s="13">
        <f>VAL!M4</f>
        <v>7.3230760000000004</v>
      </c>
      <c r="E13" s="14">
        <v>43101.041666666657</v>
      </c>
      <c r="F13" s="14">
        <v>73416.041655092587</v>
      </c>
    </row>
    <row r="14" spans="1:6" ht="29" x14ac:dyDescent="0.35">
      <c r="A14" s="12" t="s">
        <v>18</v>
      </c>
      <c r="B14" s="12" t="s">
        <v>20</v>
      </c>
      <c r="C14" s="12">
        <v>390</v>
      </c>
      <c r="D14" s="13"/>
      <c r="E14" s="14">
        <v>43101.041666666657</v>
      </c>
      <c r="F14" s="14">
        <v>73416.041655092587</v>
      </c>
    </row>
    <row r="15" spans="1:6" ht="29" x14ac:dyDescent="0.35">
      <c r="A15" s="12" t="s">
        <v>18</v>
      </c>
      <c r="B15" s="12" t="s">
        <v>20</v>
      </c>
      <c r="C15" s="12">
        <v>325</v>
      </c>
      <c r="D15" s="13">
        <f>VAL!P5</f>
        <v>6.9653840000000002</v>
      </c>
      <c r="E15" s="14">
        <v>43101.041666666657</v>
      </c>
      <c r="F15" s="14">
        <v>73416.041655092587</v>
      </c>
    </row>
    <row r="16" spans="1:6" ht="29" x14ac:dyDescent="0.35">
      <c r="A16" s="12" t="s">
        <v>18</v>
      </c>
      <c r="B16" s="12" t="s">
        <v>20</v>
      </c>
      <c r="C16" s="12">
        <v>260</v>
      </c>
      <c r="D16" s="13">
        <f>VAL!P5</f>
        <v>6.9653840000000002</v>
      </c>
      <c r="E16" s="14">
        <v>43101.041666666657</v>
      </c>
      <c r="F16" s="14">
        <v>73416.041655092587</v>
      </c>
    </row>
    <row r="17" spans="1:6" ht="29" x14ac:dyDescent="0.35">
      <c r="A17" s="12" t="s">
        <v>18</v>
      </c>
      <c r="B17" s="12" t="s">
        <v>20</v>
      </c>
      <c r="C17" s="12">
        <v>195</v>
      </c>
      <c r="D17" s="13">
        <f>VAL!O5</f>
        <v>7.0564099999999996</v>
      </c>
      <c r="E17" s="14">
        <v>43101.041666666657</v>
      </c>
      <c r="F17" s="14">
        <v>73416.041655092587</v>
      </c>
    </row>
    <row r="18" spans="1:6" ht="29" x14ac:dyDescent="0.35">
      <c r="A18" s="12" t="s">
        <v>18</v>
      </c>
      <c r="B18" s="12" t="s">
        <v>20</v>
      </c>
      <c r="C18" s="12">
        <v>130</v>
      </c>
      <c r="D18" s="13">
        <f>VAL!N5</f>
        <v>7.2307689999999996</v>
      </c>
      <c r="E18" s="14">
        <v>43101.041666666657</v>
      </c>
      <c r="F18" s="14">
        <v>73416.041655092587</v>
      </c>
    </row>
    <row r="19" spans="1:6" ht="29" x14ac:dyDescent="0.35">
      <c r="A19" s="12" t="s">
        <v>18</v>
      </c>
      <c r="B19" s="12" t="s">
        <v>20</v>
      </c>
      <c r="C19" s="12">
        <v>65</v>
      </c>
      <c r="D19" s="13">
        <f>VAL!M5</f>
        <v>7.4923070000000003</v>
      </c>
      <c r="E19" s="14">
        <v>43101.041666666657</v>
      </c>
      <c r="F19" s="14">
        <v>73416.041655092587</v>
      </c>
    </row>
    <row r="20" spans="1:6" ht="29" x14ac:dyDescent="0.35">
      <c r="A20" s="12" t="s">
        <v>19</v>
      </c>
      <c r="B20" s="12" t="s">
        <v>20</v>
      </c>
      <c r="C20" s="12">
        <v>390</v>
      </c>
      <c r="D20" s="13"/>
      <c r="E20" s="14">
        <v>43101.041666666657</v>
      </c>
      <c r="F20" s="14">
        <v>73416.041655092587</v>
      </c>
    </row>
    <row r="21" spans="1:6" ht="29" x14ac:dyDescent="0.35">
      <c r="A21" s="12" t="s">
        <v>19</v>
      </c>
      <c r="B21" s="12" t="s">
        <v>20</v>
      </c>
      <c r="C21" s="12">
        <v>325</v>
      </c>
      <c r="D21" s="13">
        <f>VAL!Q6</f>
        <v>7.6553839999999997</v>
      </c>
      <c r="E21" s="14">
        <v>43101.041666666657</v>
      </c>
      <c r="F21" s="14">
        <v>73416.041655092587</v>
      </c>
    </row>
    <row r="22" spans="1:6" ht="29" x14ac:dyDescent="0.35">
      <c r="A22" s="12" t="s">
        <v>19</v>
      </c>
      <c r="B22" s="12" t="s">
        <v>20</v>
      </c>
      <c r="C22" s="12">
        <v>260</v>
      </c>
      <c r="D22" s="13">
        <f>VAL!P6</f>
        <v>7.7230759999999998</v>
      </c>
      <c r="E22" s="14">
        <v>43101.041666666657</v>
      </c>
      <c r="F22" s="14">
        <v>73416.041655092587</v>
      </c>
    </row>
    <row r="23" spans="1:6" ht="29" x14ac:dyDescent="0.35">
      <c r="A23" s="12" t="s">
        <v>19</v>
      </c>
      <c r="B23" s="12" t="s">
        <v>20</v>
      </c>
      <c r="C23" s="12">
        <v>195</v>
      </c>
      <c r="D23" s="13">
        <f>VAL!O6</f>
        <v>7.8410250000000001</v>
      </c>
      <c r="E23" s="14">
        <v>43101.041666666657</v>
      </c>
      <c r="F23" s="14">
        <v>73416.041655092587</v>
      </c>
    </row>
    <row r="24" spans="1:6" ht="29" x14ac:dyDescent="0.35">
      <c r="A24" s="12" t="s">
        <v>19</v>
      </c>
      <c r="B24" s="12" t="s">
        <v>20</v>
      </c>
      <c r="C24" s="12">
        <v>130</v>
      </c>
      <c r="D24" s="13">
        <f>VAL!N6</f>
        <v>8.0461530000000003</v>
      </c>
      <c r="E24" s="14">
        <v>43101.041666666657</v>
      </c>
      <c r="F24" s="14">
        <v>73416.041655092587</v>
      </c>
    </row>
    <row r="25" spans="1:6" ht="29" x14ac:dyDescent="0.35">
      <c r="A25" s="12" t="s">
        <v>19</v>
      </c>
      <c r="B25" s="12" t="s">
        <v>20</v>
      </c>
      <c r="C25" s="12">
        <v>65</v>
      </c>
      <c r="D25" s="13">
        <f>VAL!M6</f>
        <v>8.3846150000000002</v>
      </c>
      <c r="E25" s="14">
        <v>43101.041666666657</v>
      </c>
      <c r="F25" s="14">
        <v>73416.041655092587</v>
      </c>
    </row>
    <row r="26" spans="1:6" ht="23.5" customHeight="1" x14ac:dyDescent="0.35">
      <c r="A26" s="17" t="s">
        <v>22</v>
      </c>
      <c r="B26" s="17"/>
      <c r="C26" s="17"/>
      <c r="D26" s="17"/>
      <c r="E26" s="14"/>
      <c r="F26" s="14"/>
    </row>
    <row r="27" spans="1:6" x14ac:dyDescent="0.35">
      <c r="A27" s="12"/>
      <c r="B27" s="12"/>
      <c r="C27" s="12"/>
      <c r="D27" s="13"/>
      <c r="E27" s="14"/>
      <c r="F27" s="14"/>
    </row>
    <row r="28" spans="1:6" x14ac:dyDescent="0.35">
      <c r="A28" s="12"/>
      <c r="B28" s="12"/>
      <c r="C28" s="12"/>
      <c r="D28" s="13"/>
      <c r="E28" s="14"/>
      <c r="F28" s="14"/>
    </row>
    <row r="29" spans="1:6" x14ac:dyDescent="0.35">
      <c r="A29" s="12"/>
      <c r="B29" s="12"/>
      <c r="C29" s="12"/>
      <c r="D29" s="13"/>
      <c r="E29" s="14"/>
      <c r="F29" s="14"/>
    </row>
    <row r="30" spans="1:6" x14ac:dyDescent="0.35">
      <c r="A30" s="12"/>
      <c r="B30" s="12"/>
      <c r="C30" s="12"/>
      <c r="D30" s="13"/>
      <c r="E30" s="14"/>
      <c r="F30" s="14"/>
    </row>
    <row r="31" spans="1:6" x14ac:dyDescent="0.35">
      <c r="A31" s="12"/>
      <c r="B31" s="12"/>
      <c r="C31" s="12"/>
      <c r="D31" s="13"/>
      <c r="E31" s="14"/>
      <c r="F31" s="14"/>
    </row>
    <row r="32" spans="1:6" x14ac:dyDescent="0.35">
      <c r="A32" s="12"/>
      <c r="B32" s="12"/>
      <c r="C32" s="12"/>
      <c r="D32" s="13"/>
      <c r="E32" s="14"/>
      <c r="F32" s="14"/>
    </row>
  </sheetData>
  <mergeCells count="1">
    <mergeCell ref="A26:D26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Brazeco Brazeco</dc:creator>
  <cp:lastModifiedBy>Brazeco Brazeco</cp:lastModifiedBy>
  <dcterms:created xsi:type="dcterms:W3CDTF">2023-04-24T10:06:37Z</dcterms:created>
  <dcterms:modified xsi:type="dcterms:W3CDTF">2023-04-25T07:31:44Z</dcterms:modified>
</cp:coreProperties>
</file>