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ersons/person.xml" ContentType="application/vnd.ms-excel.person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customXml/itemProps2.xml" ContentType="application/vnd.openxmlformats-officedocument.customXmlProperties+xml"/>
  <Override PartName="/customXml/itemProps3.xml" ContentType="application/vnd.openxmlformats-officedocument.customXmlProperties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801"/>
  <workbookPr codeName="ThisWorkbook" hidePivotFieldList="1" defaultThemeVersion="166925"/>
  <mc:AlternateContent xmlns:mc="http://schemas.openxmlformats.org/markup-compatibility/2006">
    <mc:Choice Requires="x15">
      <x15ac:absPath xmlns:x15ac="http://schemas.microsoft.com/office/spreadsheetml/2010/11/ac" url="https://recouv-my.sharepoint.com/personal/morgane_catarino_urssaf_fr/Documents/A RATTACHER/LCTD/"/>
    </mc:Choice>
  </mc:AlternateContent>
  <xr:revisionPtr revIDLastSave="41" documentId="8_{4F3A3448-AFC4-4119-8F2E-BDD0C3A6ECBD}" xr6:coauthVersionLast="46" xr6:coauthVersionMax="46" xr10:uidLastSave="{4E347592-ABF6-47F9-8924-62A5288E9F02}"/>
  <bookViews>
    <workbookView xWindow="-108" yWindow="-108" windowWidth="23256" windowHeight="12576" tabRatio="567" activeTab="1" xr2:uid="{6D2C58AC-3433-4A8E-AC50-575C01462528}"/>
  </bookViews>
  <sheets>
    <sheet name="TD-Base de données" sheetId="2" r:id="rId1"/>
    <sheet name="Suivi procédure" sheetId="21" r:id="rId2"/>
    <sheet name="Feuil1" sheetId="23" r:id="rId3"/>
    <sheet name="Feuil5" sheetId="5" r:id="rId4"/>
  </sheets>
  <definedNames>
    <definedName name="_xlnm._FilterDatabase" localSheetId="3" hidden="1">Feuil5!$E$1:$E$39</definedName>
    <definedName name="_xlnm._FilterDatabase" localSheetId="1" hidden="1">'Suivi procédure'!$A$3:$S$126</definedName>
    <definedName name="_xlnm._FilterDatabase" localSheetId="0" hidden="1">'TD-Base de données'!$A$1:$J$1120</definedName>
    <definedName name="ETATCOMPTE">#REF!</definedName>
  </definedNames>
  <calcPr calcId="191028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A4" i="21" l="1"/>
  <c r="J70" i="21"/>
  <c r="J71" i="21"/>
  <c r="J72" i="21"/>
  <c r="J73" i="21"/>
  <c r="J74" i="21"/>
  <c r="J75" i="21"/>
  <c r="J76" i="21"/>
  <c r="J77" i="21"/>
  <c r="J78" i="21"/>
  <c r="J79" i="21"/>
  <c r="J80" i="21"/>
  <c r="J81" i="21"/>
  <c r="J82" i="21"/>
  <c r="J83" i="21"/>
  <c r="J84" i="21"/>
  <c r="J85" i="21"/>
  <c r="J86" i="21"/>
  <c r="J87" i="21"/>
  <c r="J88" i="21"/>
  <c r="J89" i="21"/>
  <c r="J90" i="21"/>
  <c r="J91" i="21"/>
  <c r="J92" i="21"/>
  <c r="J93" i="21"/>
  <c r="J94" i="21"/>
  <c r="J95" i="21"/>
  <c r="J96" i="21"/>
  <c r="J97" i="21"/>
  <c r="J98" i="21"/>
  <c r="J99" i="21"/>
  <c r="J100" i="21"/>
  <c r="J101" i="21"/>
  <c r="J102" i="21"/>
  <c r="J103" i="21"/>
  <c r="J104" i="21"/>
  <c r="J105" i="21"/>
  <c r="J106" i="21"/>
  <c r="J107" i="21"/>
  <c r="J108" i="21"/>
  <c r="J109" i="21"/>
  <c r="J110" i="21"/>
  <c r="J111" i="21"/>
  <c r="J112" i="21"/>
  <c r="J113" i="21"/>
  <c r="J114" i="21"/>
  <c r="J115" i="21"/>
  <c r="J116" i="21"/>
  <c r="J117" i="21"/>
  <c r="J118" i="21"/>
  <c r="J119" i="21"/>
  <c r="J120" i="21"/>
  <c r="J121" i="21"/>
  <c r="J122" i="21"/>
  <c r="J123" i="21"/>
  <c r="J5" i="21"/>
  <c r="J6" i="21"/>
  <c r="J7" i="21"/>
  <c r="J8" i="21"/>
  <c r="J9" i="21"/>
  <c r="J10" i="21"/>
  <c r="J11" i="21"/>
  <c r="J12" i="21"/>
  <c r="J13" i="21"/>
  <c r="J14" i="21"/>
  <c r="J15" i="21"/>
  <c r="J16" i="21"/>
  <c r="J17" i="21"/>
  <c r="J18" i="21"/>
  <c r="J19" i="21"/>
  <c r="J20" i="21"/>
  <c r="J21" i="21"/>
  <c r="J22" i="21"/>
  <c r="J23" i="21"/>
  <c r="J24" i="21"/>
  <c r="J25" i="21"/>
  <c r="J26" i="21"/>
  <c r="J27" i="21"/>
  <c r="J28" i="21"/>
  <c r="J29" i="21"/>
  <c r="J30" i="21"/>
  <c r="J31" i="21"/>
  <c r="J32" i="21"/>
  <c r="J33" i="21"/>
  <c r="J34" i="21"/>
  <c r="J35" i="21"/>
  <c r="J36" i="21"/>
  <c r="J37" i="21"/>
  <c r="J38" i="21"/>
  <c r="J39" i="21"/>
  <c r="J40" i="21"/>
  <c r="J41" i="21"/>
  <c r="J42" i="21"/>
  <c r="J43" i="21"/>
  <c r="J44" i="21"/>
  <c r="J45" i="21"/>
  <c r="J46" i="21"/>
  <c r="J47" i="21"/>
  <c r="J48" i="21"/>
  <c r="J49" i="21"/>
  <c r="J50" i="21"/>
  <c r="J51" i="21"/>
  <c r="J52" i="21"/>
  <c r="J53" i="21"/>
  <c r="J54" i="21"/>
  <c r="J55" i="21"/>
  <c r="J56" i="21"/>
  <c r="J57" i="21"/>
  <c r="J58" i="21"/>
  <c r="J59" i="21"/>
  <c r="J60" i="21"/>
  <c r="J61" i="21"/>
  <c r="J62" i="21"/>
  <c r="J63" i="21"/>
  <c r="J64" i="21"/>
  <c r="J65" i="21"/>
  <c r="J66" i="21"/>
  <c r="J67" i="21"/>
  <c r="J68" i="21"/>
  <c r="J69" i="21"/>
  <c r="J4" i="21"/>
  <c r="H3" i="2"/>
  <c r="H4" i="2"/>
  <c r="H5" i="2"/>
  <c r="H6" i="2"/>
  <c r="H7" i="2"/>
  <c r="H8" i="2"/>
  <c r="H10" i="2"/>
  <c r="H11" i="2"/>
  <c r="H12" i="2"/>
  <c r="H13" i="2"/>
  <c r="H14" i="2"/>
  <c r="H15" i="2"/>
  <c r="H16" i="2"/>
  <c r="H17" i="2"/>
  <c r="H18" i="2"/>
  <c r="H19" i="2"/>
  <c r="H20" i="2"/>
  <c r="H21" i="2"/>
  <c r="H22" i="2"/>
  <c r="H23" i="2"/>
  <c r="H24" i="2"/>
  <c r="H25" i="2"/>
  <c r="H26" i="2"/>
  <c r="H27" i="2"/>
  <c r="H28" i="2"/>
  <c r="H29" i="2"/>
  <c r="H30" i="2"/>
  <c r="H31" i="2"/>
  <c r="H32" i="2"/>
  <c r="H33" i="2"/>
  <c r="H34" i="2"/>
  <c r="H35" i="2"/>
  <c r="H36" i="2"/>
  <c r="H37" i="2"/>
  <c r="H38" i="2"/>
  <c r="H39" i="2"/>
  <c r="H40" i="2"/>
  <c r="H41" i="2"/>
  <c r="H42" i="2"/>
  <c r="H43" i="2"/>
  <c r="H44" i="2"/>
  <c r="H45" i="2"/>
  <c r="H46" i="2"/>
  <c r="H47" i="2"/>
  <c r="H48" i="2"/>
  <c r="H49" i="2"/>
  <c r="H50" i="2"/>
  <c r="H51" i="2"/>
  <c r="H52" i="2"/>
  <c r="H53" i="2"/>
  <c r="H54" i="2"/>
  <c r="H55" i="2"/>
  <c r="H56" i="2"/>
  <c r="H57" i="2"/>
  <c r="H58" i="2"/>
  <c r="H59" i="2"/>
  <c r="H60" i="2"/>
  <c r="H61" i="2"/>
  <c r="H62" i="2"/>
  <c r="H63" i="2"/>
  <c r="H64" i="2"/>
  <c r="H65" i="2"/>
  <c r="H66" i="2"/>
  <c r="H67" i="2"/>
  <c r="H68" i="2"/>
  <c r="H69" i="2"/>
  <c r="H70" i="2"/>
  <c r="H71" i="2"/>
  <c r="H72" i="2"/>
  <c r="H73" i="2"/>
  <c r="H74" i="2"/>
  <c r="H75" i="2"/>
  <c r="H76" i="2"/>
  <c r="H77" i="2"/>
  <c r="H78" i="2"/>
  <c r="H79" i="2"/>
  <c r="H80" i="2"/>
  <c r="H81" i="2"/>
  <c r="H82" i="2"/>
  <c r="H83" i="2"/>
  <c r="H84" i="2"/>
  <c r="H85" i="2"/>
  <c r="H86" i="2"/>
  <c r="H87" i="2"/>
  <c r="H88" i="2"/>
  <c r="H89" i="2"/>
  <c r="H90" i="2"/>
  <c r="H91" i="2"/>
  <c r="H92" i="2"/>
  <c r="H93" i="2"/>
  <c r="H94" i="2"/>
  <c r="H95" i="2"/>
  <c r="H96" i="2"/>
  <c r="H97" i="2"/>
  <c r="H98" i="2"/>
  <c r="H99" i="2"/>
  <c r="H100" i="2"/>
  <c r="H101" i="2"/>
  <c r="H102" i="2"/>
  <c r="H103" i="2"/>
  <c r="H104" i="2"/>
  <c r="H105" i="2"/>
  <c r="H106" i="2"/>
  <c r="H107" i="2"/>
  <c r="H108" i="2"/>
  <c r="H109" i="2"/>
  <c r="H110" i="2"/>
  <c r="H111" i="2"/>
  <c r="H112" i="2"/>
  <c r="H113" i="2"/>
  <c r="H114" i="2"/>
  <c r="H115" i="2"/>
  <c r="H116" i="2"/>
  <c r="H117" i="2"/>
  <c r="H118" i="2"/>
  <c r="H119" i="2"/>
  <c r="H120" i="2"/>
  <c r="H121" i="2"/>
  <c r="H122" i="2"/>
  <c r="H123" i="2"/>
  <c r="H124" i="2"/>
  <c r="H125" i="2"/>
  <c r="H126" i="2"/>
  <c r="H127" i="2"/>
  <c r="H128" i="2"/>
  <c r="H129" i="2"/>
  <c r="H130" i="2"/>
  <c r="H131" i="2"/>
  <c r="H132" i="2"/>
  <c r="H133" i="2"/>
  <c r="H134" i="2"/>
  <c r="H135" i="2"/>
  <c r="H136" i="2"/>
  <c r="H137" i="2"/>
  <c r="H138" i="2"/>
  <c r="H139" i="2"/>
  <c r="H140" i="2"/>
  <c r="H141" i="2"/>
  <c r="H142" i="2"/>
  <c r="H143" i="2"/>
  <c r="H144" i="2"/>
  <c r="H145" i="2"/>
  <c r="H146" i="2"/>
  <c r="H147" i="2"/>
  <c r="H148" i="2"/>
  <c r="H149" i="2"/>
  <c r="H150" i="2"/>
  <c r="H151" i="2"/>
  <c r="H152" i="2"/>
  <c r="H153" i="2"/>
  <c r="H154" i="2"/>
  <c r="H155" i="2"/>
  <c r="H156" i="2"/>
  <c r="H157" i="2"/>
  <c r="H158" i="2"/>
  <c r="H159" i="2"/>
  <c r="H160" i="2"/>
  <c r="H161" i="2"/>
  <c r="H162" i="2"/>
  <c r="H163" i="2"/>
  <c r="H164" i="2"/>
  <c r="H165" i="2"/>
  <c r="H166" i="2"/>
  <c r="H167" i="2"/>
  <c r="H168" i="2"/>
  <c r="H169" i="2"/>
  <c r="H170" i="2"/>
  <c r="H171" i="2"/>
  <c r="H172" i="2"/>
  <c r="H173" i="2"/>
  <c r="H174" i="2"/>
  <c r="H175" i="2"/>
  <c r="H176" i="2"/>
  <c r="H177" i="2"/>
  <c r="H178" i="2"/>
  <c r="H179" i="2"/>
  <c r="H180" i="2"/>
  <c r="H181" i="2"/>
  <c r="H182" i="2"/>
  <c r="H183" i="2"/>
  <c r="H184" i="2"/>
  <c r="H185" i="2"/>
  <c r="H186" i="2"/>
  <c r="H187" i="2"/>
  <c r="H188" i="2"/>
  <c r="H189" i="2"/>
  <c r="H190" i="2"/>
  <c r="H191" i="2"/>
  <c r="H192" i="2"/>
  <c r="H193" i="2"/>
  <c r="H194" i="2"/>
  <c r="H195" i="2"/>
  <c r="H196" i="2"/>
  <c r="H197" i="2"/>
  <c r="H198" i="2"/>
  <c r="H199" i="2"/>
  <c r="H200" i="2"/>
  <c r="H201" i="2"/>
  <c r="H202" i="2"/>
  <c r="H203" i="2"/>
  <c r="H204" i="2"/>
  <c r="H205" i="2"/>
  <c r="H206" i="2"/>
  <c r="H207" i="2"/>
  <c r="H208" i="2"/>
  <c r="H209" i="2"/>
  <c r="H210" i="2"/>
  <c r="H211" i="2"/>
  <c r="H212" i="2"/>
  <c r="H213" i="2"/>
  <c r="H214" i="2"/>
  <c r="H215" i="2"/>
  <c r="H216" i="2"/>
  <c r="H217" i="2"/>
  <c r="H218" i="2"/>
  <c r="H219" i="2"/>
  <c r="H220" i="2"/>
  <c r="H221" i="2"/>
  <c r="H222" i="2"/>
  <c r="H223" i="2"/>
  <c r="H224" i="2"/>
  <c r="H225" i="2"/>
  <c r="H226" i="2"/>
  <c r="H227" i="2"/>
  <c r="H228" i="2"/>
  <c r="H229" i="2"/>
  <c r="H230" i="2"/>
  <c r="H231" i="2"/>
  <c r="H232" i="2"/>
  <c r="H233" i="2"/>
  <c r="H234" i="2"/>
  <c r="H235" i="2"/>
  <c r="H236" i="2"/>
  <c r="H237" i="2"/>
  <c r="H238" i="2"/>
  <c r="H239" i="2"/>
  <c r="H240" i="2"/>
  <c r="H241" i="2"/>
  <c r="H242" i="2"/>
  <c r="H243" i="2"/>
  <c r="H244" i="2"/>
  <c r="H245" i="2"/>
  <c r="H246" i="2"/>
  <c r="H247" i="2"/>
  <c r="H248" i="2"/>
  <c r="H249" i="2"/>
  <c r="H250" i="2"/>
  <c r="H251" i="2"/>
  <c r="H252" i="2"/>
  <c r="H253" i="2"/>
  <c r="H254" i="2"/>
  <c r="H255" i="2"/>
  <c r="H256" i="2"/>
  <c r="H257" i="2"/>
  <c r="H258" i="2"/>
  <c r="H259" i="2"/>
  <c r="H260" i="2"/>
  <c r="H261" i="2"/>
  <c r="H262" i="2"/>
  <c r="H263" i="2"/>
  <c r="H264" i="2"/>
  <c r="H265" i="2"/>
  <c r="H266" i="2"/>
  <c r="H267" i="2"/>
  <c r="H268" i="2"/>
  <c r="H269" i="2"/>
  <c r="H270" i="2"/>
  <c r="H271" i="2"/>
  <c r="H272" i="2"/>
  <c r="H273" i="2"/>
  <c r="H274" i="2"/>
  <c r="H275" i="2"/>
  <c r="H276" i="2"/>
  <c r="H277" i="2"/>
  <c r="H278" i="2"/>
  <c r="H279" i="2"/>
  <c r="H280" i="2"/>
  <c r="H281" i="2"/>
  <c r="H282" i="2"/>
  <c r="H283" i="2"/>
  <c r="H284" i="2"/>
  <c r="H285" i="2"/>
  <c r="H286" i="2"/>
  <c r="H287" i="2"/>
  <c r="H288" i="2"/>
  <c r="H289" i="2"/>
  <c r="H290" i="2"/>
  <c r="H291" i="2"/>
  <c r="H292" i="2"/>
  <c r="H293" i="2"/>
  <c r="H294" i="2"/>
  <c r="H295" i="2"/>
  <c r="H296" i="2"/>
  <c r="H297" i="2"/>
  <c r="H298" i="2"/>
  <c r="H299" i="2"/>
  <c r="H300" i="2"/>
  <c r="H301" i="2"/>
  <c r="H302" i="2"/>
  <c r="H303" i="2"/>
  <c r="H304" i="2"/>
  <c r="H305" i="2"/>
  <c r="H306" i="2"/>
  <c r="H307" i="2"/>
  <c r="H308" i="2"/>
  <c r="H309" i="2"/>
  <c r="H310" i="2"/>
  <c r="H311" i="2"/>
  <c r="H312" i="2"/>
  <c r="H313" i="2"/>
  <c r="H314" i="2"/>
  <c r="H315" i="2"/>
  <c r="H316" i="2"/>
  <c r="H317" i="2"/>
  <c r="H318" i="2"/>
  <c r="H319" i="2"/>
  <c r="H320" i="2"/>
  <c r="H321" i="2"/>
  <c r="H322" i="2"/>
  <c r="H323" i="2"/>
  <c r="H324" i="2"/>
  <c r="H325" i="2"/>
  <c r="H326" i="2"/>
  <c r="H327" i="2"/>
  <c r="H328" i="2"/>
  <c r="H329" i="2"/>
  <c r="H330" i="2"/>
  <c r="H331" i="2"/>
  <c r="H332" i="2"/>
  <c r="H333" i="2"/>
  <c r="H334" i="2"/>
  <c r="H335" i="2"/>
  <c r="H336" i="2"/>
  <c r="H337" i="2"/>
  <c r="H338" i="2"/>
  <c r="H339" i="2"/>
  <c r="H340" i="2"/>
  <c r="H341" i="2"/>
  <c r="H342" i="2"/>
  <c r="H343" i="2"/>
  <c r="H344" i="2"/>
  <c r="H345" i="2"/>
  <c r="H346" i="2"/>
  <c r="H347" i="2"/>
  <c r="H348" i="2"/>
  <c r="H349" i="2"/>
  <c r="H350" i="2"/>
  <c r="H351" i="2"/>
  <c r="H352" i="2"/>
  <c r="H353" i="2"/>
  <c r="H354" i="2"/>
  <c r="H355" i="2"/>
  <c r="H356" i="2"/>
  <c r="H357" i="2"/>
  <c r="H358" i="2"/>
  <c r="H359" i="2"/>
  <c r="H360" i="2"/>
  <c r="H361" i="2"/>
  <c r="H362" i="2"/>
  <c r="H363" i="2"/>
  <c r="H364" i="2"/>
  <c r="H365" i="2"/>
  <c r="H366" i="2"/>
  <c r="H367" i="2"/>
  <c r="H368" i="2"/>
  <c r="H369" i="2"/>
  <c r="H370" i="2"/>
  <c r="H371" i="2"/>
  <c r="H372" i="2"/>
  <c r="H373" i="2"/>
  <c r="H374" i="2"/>
  <c r="H375" i="2"/>
  <c r="H376" i="2"/>
  <c r="H377" i="2"/>
  <c r="H378" i="2"/>
  <c r="H379" i="2"/>
  <c r="H380" i="2"/>
  <c r="H381" i="2"/>
  <c r="H382" i="2"/>
  <c r="H383" i="2"/>
  <c r="H384" i="2"/>
  <c r="H385" i="2"/>
  <c r="H386" i="2"/>
  <c r="H387" i="2"/>
  <c r="H388" i="2"/>
  <c r="H389" i="2"/>
  <c r="H390" i="2"/>
  <c r="H391" i="2"/>
  <c r="H392" i="2"/>
  <c r="H393" i="2"/>
  <c r="H394" i="2"/>
  <c r="H395" i="2"/>
  <c r="H396" i="2"/>
  <c r="H397" i="2"/>
  <c r="H398" i="2"/>
  <c r="H399" i="2"/>
  <c r="H400" i="2"/>
  <c r="H401" i="2"/>
  <c r="H402" i="2"/>
  <c r="H403" i="2"/>
  <c r="H404" i="2"/>
  <c r="H405" i="2"/>
  <c r="H406" i="2"/>
  <c r="H407" i="2"/>
  <c r="H408" i="2"/>
  <c r="H409" i="2"/>
  <c r="H410" i="2"/>
  <c r="H411" i="2"/>
  <c r="H412" i="2"/>
  <c r="H413" i="2"/>
  <c r="H414" i="2"/>
  <c r="H415" i="2"/>
  <c r="H416" i="2"/>
  <c r="H417" i="2"/>
  <c r="H418" i="2"/>
  <c r="H419" i="2"/>
  <c r="H420" i="2"/>
  <c r="H421" i="2"/>
  <c r="H422" i="2"/>
  <c r="H423" i="2"/>
  <c r="H424" i="2"/>
  <c r="H425" i="2"/>
  <c r="H426" i="2"/>
  <c r="H427" i="2"/>
  <c r="H428" i="2"/>
  <c r="H429" i="2"/>
  <c r="H430" i="2"/>
  <c r="H431" i="2"/>
  <c r="H432" i="2"/>
  <c r="H433" i="2"/>
  <c r="H434" i="2"/>
  <c r="H435" i="2"/>
  <c r="H436" i="2"/>
  <c r="H437" i="2"/>
  <c r="H438" i="2"/>
  <c r="H439" i="2"/>
  <c r="H440" i="2"/>
  <c r="H441" i="2"/>
  <c r="H442" i="2"/>
  <c r="H443" i="2"/>
  <c r="H444" i="2"/>
  <c r="H445" i="2"/>
  <c r="H446" i="2"/>
  <c r="H447" i="2"/>
  <c r="H448" i="2"/>
  <c r="H449" i="2"/>
  <c r="H450" i="2"/>
  <c r="H451" i="2"/>
  <c r="H452" i="2"/>
  <c r="H453" i="2"/>
  <c r="H454" i="2"/>
  <c r="H455" i="2"/>
  <c r="H456" i="2"/>
  <c r="H457" i="2"/>
  <c r="H458" i="2"/>
  <c r="H459" i="2"/>
  <c r="H460" i="2"/>
  <c r="H461" i="2"/>
  <c r="H462" i="2"/>
  <c r="H463" i="2"/>
  <c r="H464" i="2"/>
  <c r="H465" i="2"/>
  <c r="H466" i="2"/>
  <c r="H467" i="2"/>
  <c r="H468" i="2"/>
  <c r="H469" i="2"/>
  <c r="H470" i="2"/>
  <c r="H471" i="2"/>
  <c r="H472" i="2"/>
  <c r="H473" i="2"/>
  <c r="H474" i="2"/>
  <c r="H475" i="2"/>
  <c r="H476" i="2"/>
  <c r="H477" i="2"/>
  <c r="H478" i="2"/>
  <c r="H479" i="2"/>
  <c r="H480" i="2"/>
  <c r="H481" i="2"/>
  <c r="H482" i="2"/>
  <c r="H483" i="2"/>
  <c r="H484" i="2"/>
  <c r="H485" i="2"/>
  <c r="H486" i="2"/>
  <c r="H487" i="2"/>
  <c r="H488" i="2"/>
  <c r="H489" i="2"/>
  <c r="H490" i="2"/>
  <c r="H491" i="2"/>
  <c r="H492" i="2"/>
  <c r="H493" i="2"/>
  <c r="H494" i="2"/>
  <c r="H495" i="2"/>
  <c r="H496" i="2"/>
  <c r="H497" i="2"/>
  <c r="H498" i="2"/>
  <c r="H499" i="2"/>
  <c r="H500" i="2"/>
  <c r="H501" i="2"/>
  <c r="H502" i="2"/>
  <c r="H503" i="2"/>
  <c r="H504" i="2"/>
  <c r="H505" i="2"/>
  <c r="H506" i="2"/>
  <c r="H507" i="2"/>
  <c r="H508" i="2"/>
  <c r="H509" i="2"/>
  <c r="H510" i="2"/>
  <c r="H511" i="2"/>
  <c r="H512" i="2"/>
  <c r="H513" i="2"/>
  <c r="H514" i="2"/>
  <c r="H515" i="2"/>
  <c r="H516" i="2"/>
  <c r="H517" i="2"/>
  <c r="H518" i="2"/>
  <c r="H519" i="2"/>
  <c r="H520" i="2"/>
  <c r="H521" i="2"/>
  <c r="H522" i="2"/>
  <c r="H523" i="2"/>
  <c r="H524" i="2"/>
  <c r="H525" i="2"/>
  <c r="H526" i="2"/>
  <c r="H527" i="2"/>
  <c r="H528" i="2"/>
  <c r="H529" i="2"/>
  <c r="H530" i="2"/>
  <c r="H531" i="2"/>
  <c r="H532" i="2"/>
  <c r="H533" i="2"/>
  <c r="H534" i="2"/>
  <c r="H535" i="2"/>
  <c r="H536" i="2"/>
  <c r="H537" i="2"/>
  <c r="H538" i="2"/>
  <c r="H539" i="2"/>
  <c r="H540" i="2"/>
  <c r="H541" i="2"/>
  <c r="H542" i="2"/>
  <c r="H543" i="2"/>
  <c r="H544" i="2"/>
  <c r="H545" i="2"/>
  <c r="H546" i="2"/>
  <c r="H547" i="2"/>
  <c r="H548" i="2"/>
  <c r="H549" i="2"/>
  <c r="H550" i="2"/>
  <c r="H551" i="2"/>
  <c r="H552" i="2"/>
  <c r="H553" i="2"/>
  <c r="H554" i="2"/>
  <c r="H555" i="2"/>
  <c r="H556" i="2"/>
  <c r="H557" i="2"/>
  <c r="H558" i="2"/>
  <c r="H559" i="2"/>
  <c r="H560" i="2"/>
  <c r="H561" i="2"/>
  <c r="H562" i="2"/>
  <c r="H563" i="2"/>
  <c r="H564" i="2"/>
  <c r="H565" i="2"/>
  <c r="H566" i="2"/>
  <c r="H567" i="2"/>
  <c r="H568" i="2"/>
  <c r="H569" i="2"/>
  <c r="H570" i="2"/>
  <c r="H571" i="2"/>
  <c r="H572" i="2"/>
  <c r="H573" i="2"/>
  <c r="H574" i="2"/>
  <c r="H575" i="2"/>
  <c r="H576" i="2"/>
  <c r="H577" i="2"/>
  <c r="H578" i="2"/>
  <c r="H579" i="2"/>
  <c r="H580" i="2"/>
  <c r="H581" i="2"/>
  <c r="H582" i="2"/>
  <c r="H583" i="2"/>
  <c r="H584" i="2"/>
  <c r="H585" i="2"/>
  <c r="H586" i="2"/>
  <c r="H587" i="2"/>
  <c r="H588" i="2"/>
  <c r="H589" i="2"/>
  <c r="H590" i="2"/>
  <c r="H591" i="2"/>
  <c r="H593" i="2"/>
  <c r="H9" i="2"/>
  <c r="H594" i="2"/>
  <c r="H595" i="2"/>
  <c r="H596" i="2"/>
  <c r="H597" i="2"/>
  <c r="H598" i="2"/>
  <c r="H599" i="2"/>
  <c r="H600" i="2"/>
  <c r="H601" i="2"/>
  <c r="H602" i="2"/>
  <c r="H603" i="2"/>
  <c r="H604" i="2"/>
  <c r="H605" i="2"/>
  <c r="H606" i="2"/>
  <c r="H607" i="2"/>
  <c r="H608" i="2"/>
  <c r="H609" i="2"/>
  <c r="H610" i="2"/>
  <c r="H611" i="2"/>
  <c r="H612" i="2"/>
  <c r="H613" i="2"/>
  <c r="H614" i="2"/>
  <c r="H615" i="2"/>
  <c r="H616" i="2"/>
  <c r="H617" i="2"/>
  <c r="H618" i="2"/>
  <c r="H619" i="2"/>
  <c r="H620" i="2"/>
  <c r="H621" i="2"/>
  <c r="H622" i="2"/>
  <c r="H623" i="2"/>
  <c r="H624" i="2"/>
  <c r="H625" i="2"/>
  <c r="H626" i="2"/>
  <c r="H627" i="2"/>
  <c r="H628" i="2"/>
  <c r="H629" i="2"/>
  <c r="H630" i="2"/>
  <c r="H631" i="2"/>
  <c r="H632" i="2"/>
  <c r="H633" i="2"/>
  <c r="H634" i="2"/>
  <c r="H635" i="2"/>
  <c r="H636" i="2"/>
  <c r="H637" i="2"/>
  <c r="H638" i="2"/>
  <c r="H639" i="2"/>
  <c r="H640" i="2"/>
  <c r="H641" i="2"/>
  <c r="H642" i="2"/>
  <c r="H643" i="2"/>
  <c r="H644" i="2"/>
  <c r="H645" i="2"/>
  <c r="H646" i="2"/>
  <c r="H647" i="2"/>
  <c r="H648" i="2"/>
  <c r="H649" i="2"/>
  <c r="H650" i="2"/>
  <c r="H651" i="2"/>
  <c r="H652" i="2"/>
  <c r="H653" i="2"/>
  <c r="H654" i="2"/>
  <c r="H655" i="2"/>
  <c r="H656" i="2"/>
  <c r="H657" i="2"/>
  <c r="H658" i="2"/>
  <c r="H659" i="2"/>
  <c r="H660" i="2"/>
  <c r="H661" i="2"/>
  <c r="H662" i="2"/>
  <c r="H663" i="2"/>
  <c r="H664" i="2"/>
  <c r="H665" i="2"/>
  <c r="H666" i="2"/>
  <c r="H667" i="2"/>
  <c r="H668" i="2"/>
  <c r="H669" i="2"/>
  <c r="H670" i="2"/>
  <c r="H671" i="2"/>
  <c r="H672" i="2"/>
  <c r="H673" i="2"/>
  <c r="H674" i="2"/>
  <c r="H675" i="2"/>
  <c r="H676" i="2"/>
  <c r="H677" i="2"/>
  <c r="H678" i="2"/>
  <c r="H679" i="2"/>
  <c r="H680" i="2"/>
  <c r="H681" i="2"/>
  <c r="H682" i="2"/>
  <c r="H683" i="2"/>
  <c r="H684" i="2"/>
  <c r="H685" i="2"/>
  <c r="H686" i="2"/>
  <c r="H687" i="2"/>
  <c r="H688" i="2"/>
  <c r="H689" i="2"/>
  <c r="H690" i="2"/>
  <c r="H691" i="2"/>
  <c r="H692" i="2"/>
  <c r="H693" i="2"/>
  <c r="H694" i="2"/>
  <c r="H695" i="2"/>
  <c r="H696" i="2"/>
  <c r="H697" i="2"/>
  <c r="H698" i="2"/>
  <c r="H699" i="2"/>
  <c r="H700" i="2"/>
  <c r="H701" i="2"/>
  <c r="H702" i="2"/>
  <c r="H703" i="2"/>
  <c r="H704" i="2"/>
  <c r="H705" i="2"/>
  <c r="H706" i="2"/>
  <c r="H707" i="2"/>
  <c r="H708" i="2"/>
  <c r="H709" i="2"/>
  <c r="H710" i="2"/>
  <c r="H711" i="2"/>
  <c r="H712" i="2"/>
  <c r="H713" i="2"/>
  <c r="H714" i="2"/>
  <c r="H715" i="2"/>
  <c r="H716" i="2"/>
  <c r="H717" i="2"/>
  <c r="H718" i="2"/>
  <c r="H719" i="2"/>
  <c r="H720" i="2"/>
  <c r="H721" i="2"/>
  <c r="H722" i="2"/>
  <c r="H723" i="2"/>
  <c r="H724" i="2"/>
  <c r="H725" i="2"/>
  <c r="H726" i="2"/>
  <c r="H727" i="2"/>
  <c r="H728" i="2"/>
  <c r="H729" i="2"/>
  <c r="H730" i="2"/>
  <c r="H731" i="2"/>
  <c r="H732" i="2"/>
  <c r="H733" i="2"/>
  <c r="H734" i="2"/>
  <c r="H735" i="2"/>
  <c r="H736" i="2"/>
  <c r="H737" i="2"/>
  <c r="H738" i="2"/>
  <c r="H739" i="2"/>
  <c r="H740" i="2"/>
  <c r="H741" i="2"/>
  <c r="H742" i="2"/>
  <c r="H743" i="2"/>
  <c r="H744" i="2"/>
  <c r="H745" i="2"/>
  <c r="H746" i="2"/>
  <c r="H747" i="2"/>
  <c r="H748" i="2"/>
  <c r="H749" i="2"/>
  <c r="H750" i="2"/>
  <c r="H751" i="2"/>
  <c r="H752" i="2"/>
  <c r="H753" i="2"/>
  <c r="H754" i="2"/>
  <c r="H755" i="2"/>
  <c r="H756" i="2"/>
  <c r="H757" i="2"/>
  <c r="H758" i="2"/>
  <c r="H759" i="2"/>
  <c r="H760" i="2"/>
  <c r="H761" i="2"/>
  <c r="H762" i="2"/>
  <c r="H763" i="2"/>
  <c r="H764" i="2"/>
  <c r="H765" i="2"/>
  <c r="H766" i="2"/>
  <c r="H767" i="2"/>
  <c r="H768" i="2"/>
  <c r="H769" i="2"/>
  <c r="H770" i="2"/>
  <c r="H771" i="2"/>
  <c r="H772" i="2"/>
  <c r="H773" i="2"/>
  <c r="H774" i="2"/>
  <c r="H775" i="2"/>
  <c r="H776" i="2"/>
  <c r="H777" i="2"/>
  <c r="H778" i="2"/>
  <c r="H779" i="2"/>
  <c r="H780" i="2"/>
  <c r="H781" i="2"/>
  <c r="H782" i="2"/>
  <c r="H783" i="2"/>
  <c r="H784" i="2"/>
  <c r="H785" i="2"/>
  <c r="H786" i="2"/>
  <c r="H787" i="2"/>
  <c r="H788" i="2"/>
  <c r="H789" i="2"/>
  <c r="H790" i="2"/>
  <c r="H791" i="2"/>
  <c r="H792" i="2"/>
  <c r="H793" i="2"/>
  <c r="H794" i="2"/>
  <c r="H795" i="2"/>
  <c r="H796" i="2"/>
  <c r="H797" i="2"/>
  <c r="H798" i="2"/>
  <c r="H799" i="2"/>
  <c r="H800" i="2"/>
  <c r="H801" i="2"/>
  <c r="H802" i="2"/>
  <c r="H803" i="2"/>
  <c r="H804" i="2"/>
  <c r="H805" i="2"/>
  <c r="H806" i="2"/>
  <c r="H807" i="2"/>
  <c r="H808" i="2"/>
  <c r="H809" i="2"/>
  <c r="H810" i="2"/>
  <c r="H811" i="2"/>
  <c r="H812" i="2"/>
  <c r="H813" i="2"/>
  <c r="H814" i="2"/>
  <c r="H815" i="2"/>
  <c r="H816" i="2"/>
  <c r="H817" i="2"/>
  <c r="H818" i="2"/>
  <c r="H819" i="2"/>
  <c r="H820" i="2"/>
  <c r="H821" i="2"/>
  <c r="H822" i="2"/>
  <c r="H823" i="2"/>
  <c r="H824" i="2"/>
  <c r="H825" i="2"/>
  <c r="H826" i="2"/>
  <c r="H827" i="2"/>
  <c r="H828" i="2"/>
  <c r="H829" i="2"/>
  <c r="H830" i="2"/>
  <c r="H831" i="2"/>
  <c r="H832" i="2"/>
  <c r="H833" i="2"/>
  <c r="H834" i="2"/>
  <c r="H835" i="2"/>
  <c r="H836" i="2"/>
  <c r="H837" i="2"/>
  <c r="H838" i="2"/>
  <c r="H839" i="2"/>
  <c r="H840" i="2"/>
  <c r="H841" i="2"/>
  <c r="H842" i="2"/>
  <c r="H843" i="2"/>
  <c r="H844" i="2"/>
  <c r="H845" i="2"/>
  <c r="H846" i="2"/>
  <c r="H847" i="2"/>
  <c r="H848" i="2"/>
  <c r="H849" i="2"/>
  <c r="H850" i="2"/>
  <c r="H851" i="2"/>
  <c r="H852" i="2"/>
  <c r="H853" i="2"/>
  <c r="H854" i="2"/>
  <c r="H855" i="2"/>
  <c r="H856" i="2"/>
  <c r="H857" i="2"/>
  <c r="H858" i="2"/>
  <c r="H859" i="2"/>
  <c r="H860" i="2"/>
  <c r="H861" i="2"/>
  <c r="H862" i="2"/>
  <c r="H863" i="2"/>
  <c r="H864" i="2"/>
  <c r="H865" i="2"/>
  <c r="H866" i="2"/>
  <c r="H867" i="2"/>
  <c r="H868" i="2"/>
  <c r="H869" i="2"/>
  <c r="H870" i="2"/>
  <c r="H871" i="2"/>
  <c r="H872" i="2"/>
  <c r="H873" i="2"/>
  <c r="H874" i="2"/>
  <c r="H875" i="2"/>
  <c r="H876" i="2"/>
  <c r="H877" i="2"/>
  <c r="H878" i="2"/>
  <c r="H879" i="2"/>
  <c r="H880" i="2"/>
  <c r="H881" i="2"/>
  <c r="H882" i="2"/>
  <c r="H883" i="2"/>
  <c r="H884" i="2"/>
  <c r="H885" i="2"/>
  <c r="H886" i="2"/>
  <c r="H887" i="2"/>
  <c r="H888" i="2"/>
  <c r="H889" i="2"/>
  <c r="H890" i="2"/>
  <c r="H891" i="2"/>
  <c r="H892" i="2"/>
  <c r="H893" i="2"/>
  <c r="H894" i="2"/>
  <c r="H895" i="2"/>
  <c r="H896" i="2"/>
  <c r="H897" i="2"/>
  <c r="H898" i="2"/>
  <c r="H899" i="2"/>
  <c r="H900" i="2"/>
  <c r="H901" i="2"/>
  <c r="H902" i="2"/>
  <c r="H903" i="2"/>
  <c r="H904" i="2"/>
  <c r="H905" i="2"/>
  <c r="H906" i="2"/>
  <c r="H907" i="2"/>
  <c r="H908" i="2"/>
  <c r="H909" i="2"/>
  <c r="H910" i="2"/>
  <c r="H911" i="2"/>
  <c r="H912" i="2"/>
  <c r="H913" i="2"/>
  <c r="H914" i="2"/>
  <c r="H915" i="2"/>
  <c r="H916" i="2"/>
  <c r="H917" i="2"/>
  <c r="H918" i="2"/>
  <c r="H919" i="2"/>
  <c r="H920" i="2"/>
  <c r="H921" i="2"/>
  <c r="H922" i="2"/>
  <c r="H923" i="2"/>
  <c r="H924" i="2"/>
  <c r="H925" i="2"/>
  <c r="H926" i="2"/>
  <c r="H927" i="2"/>
  <c r="H928" i="2"/>
  <c r="H929" i="2"/>
  <c r="H930" i="2"/>
  <c r="H931" i="2"/>
  <c r="H932" i="2"/>
  <c r="H933" i="2"/>
  <c r="H934" i="2"/>
  <c r="H935" i="2"/>
  <c r="H936" i="2"/>
  <c r="H937" i="2"/>
  <c r="H938" i="2"/>
  <c r="H939" i="2"/>
  <c r="H940" i="2"/>
  <c r="H941" i="2"/>
  <c r="H942" i="2"/>
  <c r="H943" i="2"/>
  <c r="H944" i="2"/>
  <c r="H945" i="2"/>
  <c r="H946" i="2"/>
  <c r="H947" i="2"/>
  <c r="H948" i="2"/>
  <c r="H949" i="2"/>
  <c r="H950" i="2"/>
  <c r="H951" i="2"/>
  <c r="H952" i="2"/>
  <c r="H953" i="2"/>
  <c r="H954" i="2"/>
  <c r="H955" i="2"/>
  <c r="H956" i="2"/>
  <c r="H957" i="2"/>
  <c r="H958" i="2"/>
  <c r="H959" i="2"/>
  <c r="H960" i="2"/>
  <c r="H961" i="2"/>
  <c r="H962" i="2"/>
  <c r="H963" i="2"/>
  <c r="H964" i="2"/>
  <c r="H965" i="2"/>
  <c r="H966" i="2"/>
  <c r="H967" i="2"/>
  <c r="H968" i="2"/>
  <c r="H969" i="2"/>
  <c r="H970" i="2"/>
  <c r="H971" i="2"/>
  <c r="H972" i="2"/>
  <c r="H973" i="2"/>
  <c r="H974" i="2"/>
  <c r="H975" i="2"/>
  <c r="H976" i="2"/>
  <c r="H977" i="2"/>
  <c r="H978" i="2"/>
  <c r="H979" i="2"/>
  <c r="H980" i="2"/>
  <c r="H981" i="2"/>
  <c r="H982" i="2"/>
  <c r="H983" i="2"/>
  <c r="H984" i="2"/>
  <c r="H985" i="2"/>
  <c r="H986" i="2"/>
  <c r="H987" i="2"/>
  <c r="H988" i="2"/>
  <c r="H989" i="2"/>
  <c r="H990" i="2"/>
  <c r="H991" i="2"/>
  <c r="H992" i="2"/>
  <c r="H993" i="2"/>
  <c r="H994" i="2"/>
  <c r="H995" i="2"/>
  <c r="H996" i="2"/>
  <c r="H997" i="2"/>
  <c r="H998" i="2"/>
  <c r="H999" i="2"/>
  <c r="H1000" i="2"/>
  <c r="H1001" i="2"/>
  <c r="H1002" i="2"/>
  <c r="H1003" i="2"/>
  <c r="H1004" i="2"/>
  <c r="H1005" i="2"/>
  <c r="H1006" i="2"/>
  <c r="H1007" i="2"/>
  <c r="H1008" i="2"/>
  <c r="H1009" i="2"/>
  <c r="H1010" i="2"/>
  <c r="H1011" i="2"/>
  <c r="H1012" i="2"/>
  <c r="H1013" i="2"/>
  <c r="H1014" i="2"/>
  <c r="H1015" i="2"/>
  <c r="H1016" i="2"/>
  <c r="H1017" i="2"/>
  <c r="H1018" i="2"/>
  <c r="H1019" i="2"/>
  <c r="H1020" i="2"/>
  <c r="H1021" i="2"/>
  <c r="H1022" i="2"/>
  <c r="H1023" i="2"/>
  <c r="H1024" i="2"/>
  <c r="H1025" i="2"/>
  <c r="H1026" i="2"/>
  <c r="H1027" i="2"/>
  <c r="H1028" i="2"/>
  <c r="H1029" i="2"/>
  <c r="H1030" i="2"/>
  <c r="H1031" i="2"/>
  <c r="H1032" i="2"/>
  <c r="H1033" i="2"/>
  <c r="H1034" i="2"/>
  <c r="H1035" i="2"/>
  <c r="H1036" i="2"/>
  <c r="H1037" i="2"/>
  <c r="H1038" i="2"/>
  <c r="H1039" i="2"/>
  <c r="H1040" i="2"/>
  <c r="H1041" i="2"/>
  <c r="H1042" i="2"/>
  <c r="H1043" i="2"/>
  <c r="H1044" i="2"/>
  <c r="H1045" i="2"/>
  <c r="H1046" i="2"/>
  <c r="H1047" i="2"/>
  <c r="H1048" i="2"/>
  <c r="H1049" i="2"/>
  <c r="H1050" i="2"/>
  <c r="H1051" i="2"/>
  <c r="H1052" i="2"/>
  <c r="H1053" i="2"/>
  <c r="H1054" i="2"/>
  <c r="H1055" i="2"/>
  <c r="H1056" i="2"/>
  <c r="H1057" i="2"/>
  <c r="H1058" i="2"/>
  <c r="H1059" i="2"/>
  <c r="H1060" i="2"/>
  <c r="H1061" i="2"/>
  <c r="H1062" i="2"/>
  <c r="H1063" i="2"/>
  <c r="H1064" i="2"/>
  <c r="H1065" i="2"/>
  <c r="H1066" i="2"/>
  <c r="H1067" i="2"/>
  <c r="H1068" i="2"/>
  <c r="H1069" i="2"/>
  <c r="H1070" i="2"/>
  <c r="H1071" i="2"/>
  <c r="H1072" i="2"/>
  <c r="H1073" i="2"/>
  <c r="H1074" i="2"/>
  <c r="H1075" i="2"/>
  <c r="H1076" i="2"/>
  <c r="H1077" i="2"/>
  <c r="H1078" i="2"/>
  <c r="H1079" i="2"/>
  <c r="H1080" i="2"/>
  <c r="H1081" i="2"/>
  <c r="H1082" i="2"/>
  <c r="H1083" i="2"/>
  <c r="H1084" i="2"/>
  <c r="H1085" i="2"/>
  <c r="H1086" i="2"/>
  <c r="H1087" i="2"/>
  <c r="H1088" i="2"/>
  <c r="H1089" i="2"/>
  <c r="H1090" i="2"/>
  <c r="H1091" i="2"/>
  <c r="H1092" i="2"/>
  <c r="H1093" i="2"/>
  <c r="H1094" i="2"/>
  <c r="H1095" i="2"/>
  <c r="H1096" i="2"/>
  <c r="H1097" i="2"/>
  <c r="H1098" i="2"/>
  <c r="H1099" i="2"/>
  <c r="H1100" i="2"/>
  <c r="H1101" i="2"/>
  <c r="H1102" i="2"/>
  <c r="H1103" i="2"/>
  <c r="H1104" i="2"/>
  <c r="H1105" i="2"/>
  <c r="H1106" i="2"/>
  <c r="H1107" i="2"/>
  <c r="H1108" i="2"/>
  <c r="H1109" i="2"/>
  <c r="H1110" i="2"/>
  <c r="H1111" i="2"/>
  <c r="H1112" i="2"/>
  <c r="H1113" i="2"/>
  <c r="H1114" i="2"/>
  <c r="H1115" i="2"/>
  <c r="H1116" i="2"/>
  <c r="H1117" i="2"/>
  <c r="H1118" i="2"/>
  <c r="H1119" i="2"/>
  <c r="H2" i="2"/>
  <c r="I4" i="2" l="1"/>
  <c r="I3" i="2"/>
  <c r="I9" i="2"/>
  <c r="I854" i="2"/>
  <c r="I1038" i="2"/>
  <c r="I1102" i="2"/>
  <c r="I998" i="2"/>
  <c r="I51" i="2"/>
  <c r="I59" i="2"/>
  <c r="I123" i="2"/>
  <c r="I171" i="2"/>
  <c r="I43" i="2"/>
  <c r="I67" i="2"/>
  <c r="I115" i="2"/>
  <c r="I179" i="2"/>
  <c r="I19" i="2"/>
  <c r="I99" i="2"/>
  <c r="I139" i="2"/>
  <c r="I187" i="2"/>
  <c r="I35" i="2"/>
  <c r="I75" i="2"/>
  <c r="I131" i="2"/>
  <c r="I163" i="2"/>
  <c r="I2" i="2"/>
  <c r="I11" i="2"/>
  <c r="I91" i="2"/>
  <c r="I147" i="2"/>
  <c r="I195" i="2"/>
  <c r="I27" i="2"/>
  <c r="I83" i="2"/>
  <c r="I107" i="2"/>
  <c r="I155" i="2"/>
  <c r="I203" i="2"/>
  <c r="I267" i="2"/>
  <c r="I331" i="2"/>
  <c r="I395" i="2"/>
  <c r="I459" i="2"/>
  <c r="I523" i="2"/>
  <c r="I587" i="2"/>
  <c r="I211" i="2"/>
  <c r="I275" i="2"/>
  <c r="I339" i="2"/>
  <c r="I403" i="2"/>
  <c r="I467" i="2"/>
  <c r="I531" i="2"/>
  <c r="I937" i="2"/>
  <c r="I315" i="2"/>
  <c r="I219" i="2"/>
  <c r="I283" i="2"/>
  <c r="I347" i="2"/>
  <c r="I411" i="2"/>
  <c r="I475" i="2"/>
  <c r="I539" i="2"/>
  <c r="I379" i="2"/>
  <c r="I227" i="2"/>
  <c r="I291" i="2"/>
  <c r="I355" i="2"/>
  <c r="I419" i="2"/>
  <c r="I483" i="2"/>
  <c r="I547" i="2"/>
  <c r="I235" i="2"/>
  <c r="I299" i="2"/>
  <c r="I363" i="2"/>
  <c r="I427" i="2"/>
  <c r="I491" i="2"/>
  <c r="I555" i="2"/>
  <c r="I243" i="2"/>
  <c r="I307" i="2"/>
  <c r="I371" i="2"/>
  <c r="I435" i="2"/>
  <c r="I499" i="2"/>
  <c r="I563" i="2"/>
  <c r="I251" i="2"/>
  <c r="I571" i="2"/>
  <c r="I259" i="2"/>
  <c r="I323" i="2"/>
  <c r="I387" i="2"/>
  <c r="I451" i="2"/>
  <c r="I515" i="2"/>
  <c r="I579" i="2"/>
  <c r="I1056" i="2"/>
  <c r="I586" i="2"/>
  <c r="I578" i="2"/>
  <c r="I570" i="2"/>
  <c r="I562" i="2"/>
  <c r="I662" i="2"/>
  <c r="I568" i="2"/>
  <c r="I520" i="2"/>
  <c r="I488" i="2"/>
  <c r="I456" i="2"/>
  <c r="I424" i="2"/>
  <c r="I376" i="2"/>
  <c r="I336" i="2"/>
  <c r="I304" i="2"/>
  <c r="I272" i="2"/>
  <c r="I240" i="2"/>
  <c r="I208" i="2"/>
  <c r="I176" i="2"/>
  <c r="I152" i="2"/>
  <c r="I120" i="2"/>
  <c r="I104" i="2"/>
  <c r="I80" i="2"/>
  <c r="I64" i="2"/>
  <c r="I48" i="2"/>
  <c r="I40" i="2"/>
  <c r="I32" i="2"/>
  <c r="I16" i="2"/>
  <c r="I7" i="2"/>
  <c r="I726" i="2"/>
  <c r="I576" i="2"/>
  <c r="I528" i="2"/>
  <c r="I504" i="2"/>
  <c r="I472" i="2"/>
  <c r="I440" i="2"/>
  <c r="I416" i="2"/>
  <c r="I368" i="2"/>
  <c r="I344" i="2"/>
  <c r="I312" i="2"/>
  <c r="I280" i="2"/>
  <c r="I248" i="2"/>
  <c r="I216" i="2"/>
  <c r="I192" i="2"/>
  <c r="I160" i="2"/>
  <c r="I136" i="2"/>
  <c r="I112" i="2"/>
  <c r="I96" i="2"/>
  <c r="I72" i="2"/>
  <c r="I56" i="2"/>
  <c r="I24" i="2"/>
  <c r="I560" i="2"/>
  <c r="I384" i="2"/>
  <c r="I790" i="2"/>
  <c r="I584" i="2"/>
  <c r="I544" i="2"/>
  <c r="I512" i="2"/>
  <c r="I480" i="2"/>
  <c r="I448" i="2"/>
  <c r="I408" i="2"/>
  <c r="I360" i="2"/>
  <c r="I328" i="2"/>
  <c r="I296" i="2"/>
  <c r="I264" i="2"/>
  <c r="I232" i="2"/>
  <c r="I200" i="2"/>
  <c r="I168" i="2"/>
  <c r="I144" i="2"/>
  <c r="I88" i="2"/>
  <c r="I552" i="2"/>
  <c r="I392" i="2"/>
  <c r="I598" i="2"/>
  <c r="I536" i="2"/>
  <c r="I496" i="2"/>
  <c r="I464" i="2"/>
  <c r="I432" i="2"/>
  <c r="I400" i="2"/>
  <c r="I352" i="2"/>
  <c r="I320" i="2"/>
  <c r="I288" i="2"/>
  <c r="I256" i="2"/>
  <c r="I224" i="2"/>
  <c r="I184" i="2"/>
  <c r="I128" i="2"/>
  <c r="I507" i="2"/>
  <c r="I443" i="2"/>
  <c r="I546" i="2"/>
  <c r="I1111" i="2"/>
  <c r="I1047" i="2"/>
  <c r="I585" i="2"/>
  <c r="I577" i="2"/>
  <c r="I569" i="2"/>
  <c r="I561" i="2"/>
  <c r="I553" i="2"/>
  <c r="I545" i="2"/>
  <c r="I537" i="2"/>
  <c r="I529" i="2"/>
  <c r="I521" i="2"/>
  <c r="I513" i="2"/>
  <c r="I505" i="2"/>
  <c r="I497" i="2"/>
  <c r="I489" i="2"/>
  <c r="I481" i="2"/>
  <c r="I473" i="2"/>
  <c r="I465" i="2"/>
  <c r="I457" i="2"/>
  <c r="I449" i="2"/>
  <c r="I441" i="2"/>
  <c r="I433" i="2"/>
  <c r="I425" i="2"/>
  <c r="I417" i="2"/>
  <c r="I409" i="2"/>
  <c r="I401" i="2"/>
  <c r="I393" i="2"/>
  <c r="I385" i="2"/>
  <c r="I377" i="2"/>
  <c r="I369" i="2"/>
  <c r="I361" i="2"/>
  <c r="I353" i="2"/>
  <c r="I345" i="2"/>
  <c r="I337" i="2"/>
  <c r="I329" i="2"/>
  <c r="I321" i="2"/>
  <c r="I313" i="2"/>
  <c r="I305" i="2"/>
  <c r="I297" i="2"/>
  <c r="I289" i="2"/>
  <c r="I281" i="2"/>
  <c r="I273" i="2"/>
  <c r="I265" i="2"/>
  <c r="I257" i="2"/>
  <c r="I249" i="2"/>
  <c r="I241" i="2"/>
  <c r="I233" i="2"/>
  <c r="I225" i="2"/>
  <c r="I217" i="2"/>
  <c r="I209" i="2"/>
  <c r="I201" i="2"/>
  <c r="I193" i="2"/>
  <c r="I185" i="2"/>
  <c r="I177" i="2"/>
  <c r="I169" i="2"/>
  <c r="I161" i="2"/>
  <c r="I153" i="2"/>
  <c r="I145" i="2"/>
  <c r="I137" i="2"/>
  <c r="I129" i="2"/>
  <c r="I121" i="2"/>
  <c r="I113" i="2"/>
  <c r="I105" i="2"/>
  <c r="I97" i="2"/>
  <c r="I89" i="2"/>
  <c r="I81" i="2"/>
  <c r="I73" i="2"/>
  <c r="I65" i="2"/>
  <c r="I57" i="2"/>
  <c r="I49" i="2"/>
  <c r="I41" i="2"/>
  <c r="I33" i="2"/>
  <c r="I25" i="2"/>
  <c r="I17" i="2"/>
  <c r="I8" i="2"/>
  <c r="I551" i="2"/>
  <c r="I511" i="2"/>
  <c r="I471" i="2"/>
  <c r="I431" i="2"/>
  <c r="I391" i="2"/>
  <c r="I351" i="2"/>
  <c r="I311" i="2"/>
  <c r="I279" i="2"/>
  <c r="I239" i="2"/>
  <c r="I215" i="2"/>
  <c r="I191" i="2"/>
  <c r="I175" i="2"/>
  <c r="I159" i="2"/>
  <c r="I151" i="2"/>
  <c r="I143" i="2"/>
  <c r="I135" i="2"/>
  <c r="I127" i="2"/>
  <c r="I119" i="2"/>
  <c r="I111" i="2"/>
  <c r="I103" i="2"/>
  <c r="I95" i="2"/>
  <c r="I87" i="2"/>
  <c r="I79" i="2"/>
  <c r="I71" i="2"/>
  <c r="I63" i="2"/>
  <c r="I55" i="2"/>
  <c r="I47" i="2"/>
  <c r="I39" i="2"/>
  <c r="I31" i="2"/>
  <c r="I23" i="2"/>
  <c r="I15" i="2"/>
  <c r="I6" i="2"/>
  <c r="I575" i="2"/>
  <c r="I543" i="2"/>
  <c r="I503" i="2"/>
  <c r="I463" i="2"/>
  <c r="I423" i="2"/>
  <c r="I383" i="2"/>
  <c r="I343" i="2"/>
  <c r="I295" i="2"/>
  <c r="I263" i="2"/>
  <c r="I223" i="2"/>
  <c r="I183" i="2"/>
  <c r="I574" i="2"/>
  <c r="I542" i="2"/>
  <c r="I526" i="2"/>
  <c r="I518" i="2"/>
  <c r="I510" i="2"/>
  <c r="I502" i="2"/>
  <c r="I494" i="2"/>
  <c r="I486" i="2"/>
  <c r="I478" i="2"/>
  <c r="I470" i="2"/>
  <c r="I462" i="2"/>
  <c r="I454" i="2"/>
  <c r="I446" i="2"/>
  <c r="I438" i="2"/>
  <c r="I430" i="2"/>
  <c r="I422" i="2"/>
  <c r="I414" i="2"/>
  <c r="I406" i="2"/>
  <c r="I398" i="2"/>
  <c r="I390" i="2"/>
  <c r="I382" i="2"/>
  <c r="I374" i="2"/>
  <c r="I366" i="2"/>
  <c r="I358" i="2"/>
  <c r="I350" i="2"/>
  <c r="I342" i="2"/>
  <c r="I334" i="2"/>
  <c r="I326" i="2"/>
  <c r="I318" i="2"/>
  <c r="I310" i="2"/>
  <c r="I302" i="2"/>
  <c r="I294" i="2"/>
  <c r="I286" i="2"/>
  <c r="I278" i="2"/>
  <c r="I270" i="2"/>
  <c r="I262" i="2"/>
  <c r="I254" i="2"/>
  <c r="I246" i="2"/>
  <c r="I238" i="2"/>
  <c r="I230" i="2"/>
  <c r="I222" i="2"/>
  <c r="I214" i="2"/>
  <c r="I206" i="2"/>
  <c r="I198" i="2"/>
  <c r="I190" i="2"/>
  <c r="I182" i="2"/>
  <c r="I174" i="2"/>
  <c r="I166" i="2"/>
  <c r="I158" i="2"/>
  <c r="I150" i="2"/>
  <c r="I142" i="2"/>
  <c r="I134" i="2"/>
  <c r="I126" i="2"/>
  <c r="I118" i="2"/>
  <c r="I110" i="2"/>
  <c r="I102" i="2"/>
  <c r="I94" i="2"/>
  <c r="I86" i="2"/>
  <c r="I78" i="2"/>
  <c r="I70" i="2"/>
  <c r="I62" i="2"/>
  <c r="I54" i="2"/>
  <c r="I46" i="2"/>
  <c r="I38" i="2"/>
  <c r="I30" i="2"/>
  <c r="I22" i="2"/>
  <c r="I14" i="2"/>
  <c r="I5" i="2"/>
  <c r="I583" i="2"/>
  <c r="I535" i="2"/>
  <c r="I495" i="2"/>
  <c r="I447" i="2"/>
  <c r="I407" i="2"/>
  <c r="I367" i="2"/>
  <c r="I327" i="2"/>
  <c r="I287" i="2"/>
  <c r="I255" i="2"/>
  <c r="I199" i="2"/>
  <c r="I1028" i="2"/>
  <c r="I558" i="2"/>
  <c r="I1083" i="2"/>
  <c r="I573" i="2"/>
  <c r="I549" i="2"/>
  <c r="I525" i="2"/>
  <c r="I501" i="2"/>
  <c r="I485" i="2"/>
  <c r="I461" i="2"/>
  <c r="I445" i="2"/>
  <c r="I437" i="2"/>
  <c r="I429" i="2"/>
  <c r="I421" i="2"/>
  <c r="I413" i="2"/>
  <c r="I405" i="2"/>
  <c r="I397" i="2"/>
  <c r="I389" i="2"/>
  <c r="I381" i="2"/>
  <c r="I373" i="2"/>
  <c r="I365" i="2"/>
  <c r="I357" i="2"/>
  <c r="I349" i="2"/>
  <c r="I341" i="2"/>
  <c r="I333" i="2"/>
  <c r="I325" i="2"/>
  <c r="I317" i="2"/>
  <c r="I309" i="2"/>
  <c r="I301" i="2"/>
  <c r="I293" i="2"/>
  <c r="I285" i="2"/>
  <c r="I277" i="2"/>
  <c r="I269" i="2"/>
  <c r="I261" i="2"/>
  <c r="I253" i="2"/>
  <c r="I245" i="2"/>
  <c r="I237" i="2"/>
  <c r="I229" i="2"/>
  <c r="I221" i="2"/>
  <c r="I213" i="2"/>
  <c r="I205" i="2"/>
  <c r="I197" i="2"/>
  <c r="I189" i="2"/>
  <c r="I181" i="2"/>
  <c r="I173" i="2"/>
  <c r="I165" i="2"/>
  <c r="I157" i="2"/>
  <c r="I149" i="2"/>
  <c r="I141" i="2"/>
  <c r="I133" i="2"/>
  <c r="I125" i="2"/>
  <c r="I117" i="2"/>
  <c r="I109" i="2"/>
  <c r="I101" i="2"/>
  <c r="I93" i="2"/>
  <c r="I85" i="2"/>
  <c r="I77" i="2"/>
  <c r="I69" i="2"/>
  <c r="I61" i="2"/>
  <c r="I53" i="2"/>
  <c r="I45" i="2"/>
  <c r="I37" i="2"/>
  <c r="I29" i="2"/>
  <c r="I21" i="2"/>
  <c r="I13" i="2"/>
  <c r="I567" i="2"/>
  <c r="I527" i="2"/>
  <c r="I487" i="2"/>
  <c r="I455" i="2"/>
  <c r="I415" i="2"/>
  <c r="I375" i="2"/>
  <c r="I335" i="2"/>
  <c r="I303" i="2"/>
  <c r="I271" i="2"/>
  <c r="I231" i="2"/>
  <c r="I207" i="2"/>
  <c r="I167" i="2"/>
  <c r="I566" i="2"/>
  <c r="I534" i="2"/>
  <c r="I581" i="2"/>
  <c r="I557" i="2"/>
  <c r="I533" i="2"/>
  <c r="I509" i="2"/>
  <c r="I493" i="2"/>
  <c r="I469" i="2"/>
  <c r="I453" i="2"/>
  <c r="I588" i="2"/>
  <c r="I572" i="2"/>
  <c r="I556" i="2"/>
  <c r="I540" i="2"/>
  <c r="I524" i="2"/>
  <c r="I508" i="2"/>
  <c r="I492" i="2"/>
  <c r="I476" i="2"/>
  <c r="I460" i="2"/>
  <c r="I444" i="2"/>
  <c r="I428" i="2"/>
  <c r="I412" i="2"/>
  <c r="I396" i="2"/>
  <c r="I380" i="2"/>
  <c r="I364" i="2"/>
  <c r="I348" i="2"/>
  <c r="I332" i="2"/>
  <c r="I316" i="2"/>
  <c r="I300" i="2"/>
  <c r="I284" i="2"/>
  <c r="I268" i="2"/>
  <c r="I252" i="2"/>
  <c r="I236" i="2"/>
  <c r="I220" i="2"/>
  <c r="I204" i="2"/>
  <c r="I188" i="2"/>
  <c r="I172" i="2"/>
  <c r="I156" i="2"/>
  <c r="I140" i="2"/>
  <c r="I132" i="2"/>
  <c r="I116" i="2"/>
  <c r="I108" i="2"/>
  <c r="I100" i="2"/>
  <c r="I92" i="2"/>
  <c r="I84" i="2"/>
  <c r="I76" i="2"/>
  <c r="I68" i="2"/>
  <c r="I60" i="2"/>
  <c r="I52" i="2"/>
  <c r="I44" i="2"/>
  <c r="I36" i="2"/>
  <c r="I28" i="2"/>
  <c r="I20" i="2"/>
  <c r="I12" i="2"/>
  <c r="I559" i="2"/>
  <c r="I519" i="2"/>
  <c r="I479" i="2"/>
  <c r="I439" i="2"/>
  <c r="I399" i="2"/>
  <c r="I359" i="2"/>
  <c r="I319" i="2"/>
  <c r="I247" i="2"/>
  <c r="I1092" i="2"/>
  <c r="I582" i="2"/>
  <c r="I550" i="2"/>
  <c r="I1019" i="2"/>
  <c r="I565" i="2"/>
  <c r="I541" i="2"/>
  <c r="I517" i="2"/>
  <c r="I477" i="2"/>
  <c r="I1074" i="2"/>
  <c r="I580" i="2"/>
  <c r="I564" i="2"/>
  <c r="I548" i="2"/>
  <c r="I532" i="2"/>
  <c r="I516" i="2"/>
  <c r="I500" i="2"/>
  <c r="I484" i="2"/>
  <c r="I468" i="2"/>
  <c r="I452" i="2"/>
  <c r="I436" i="2"/>
  <c r="I420" i="2"/>
  <c r="I404" i="2"/>
  <c r="I388" i="2"/>
  <c r="I372" i="2"/>
  <c r="I356" i="2"/>
  <c r="I340" i="2"/>
  <c r="I324" i="2"/>
  <c r="I308" i="2"/>
  <c r="I292" i="2"/>
  <c r="I276" i="2"/>
  <c r="I260" i="2"/>
  <c r="I244" i="2"/>
  <c r="I228" i="2"/>
  <c r="I212" i="2"/>
  <c r="I196" i="2"/>
  <c r="I180" i="2"/>
  <c r="I164" i="2"/>
  <c r="I148" i="2"/>
  <c r="I124" i="2"/>
  <c r="I1065" i="2"/>
  <c r="I1009" i="2"/>
  <c r="I969" i="2"/>
  <c r="I905" i="2"/>
  <c r="I554" i="2"/>
  <c r="I538" i="2"/>
  <c r="I530" i="2"/>
  <c r="I522" i="2"/>
  <c r="I514" i="2"/>
  <c r="I506" i="2"/>
  <c r="I498" i="2"/>
  <c r="I490" i="2"/>
  <c r="I482" i="2"/>
  <c r="I474" i="2"/>
  <c r="I466" i="2"/>
  <c r="I458" i="2"/>
  <c r="I450" i="2"/>
  <c r="I442" i="2"/>
  <c r="I434" i="2"/>
  <c r="I426" i="2"/>
  <c r="I418" i="2"/>
  <c r="I410" i="2"/>
  <c r="I402" i="2"/>
  <c r="I394" i="2"/>
  <c r="I386" i="2"/>
  <c r="I378" i="2"/>
  <c r="I370" i="2"/>
  <c r="I362" i="2"/>
  <c r="I354" i="2"/>
  <c r="I346" i="2"/>
  <c r="I338" i="2"/>
  <c r="I330" i="2"/>
  <c r="I322" i="2"/>
  <c r="I314" i="2"/>
  <c r="I306" i="2"/>
  <c r="I298" i="2"/>
  <c r="I290" i="2"/>
  <c r="I282" i="2"/>
  <c r="I274" i="2"/>
  <c r="I266" i="2"/>
  <c r="I258" i="2"/>
  <c r="I250" i="2"/>
  <c r="I242" i="2"/>
  <c r="I234" i="2"/>
  <c r="I226" i="2"/>
  <c r="I218" i="2"/>
  <c r="I210" i="2"/>
  <c r="I202" i="2"/>
  <c r="I194" i="2"/>
  <c r="I186" i="2"/>
  <c r="I178" i="2"/>
  <c r="I170" i="2"/>
  <c r="I162" i="2"/>
  <c r="I154" i="2"/>
  <c r="I146" i="2"/>
  <c r="I138" i="2"/>
  <c r="I130" i="2"/>
  <c r="I122" i="2"/>
  <c r="I114" i="2"/>
  <c r="I106" i="2"/>
  <c r="I98" i="2"/>
  <c r="I90" i="2"/>
  <c r="I82" i="2"/>
  <c r="I74" i="2"/>
  <c r="I66" i="2"/>
  <c r="I58" i="2"/>
  <c r="I50" i="2"/>
  <c r="I42" i="2"/>
  <c r="I34" i="2"/>
  <c r="I26" i="2"/>
  <c r="I18" i="2"/>
  <c r="I10" i="2"/>
  <c r="I593" i="2"/>
  <c r="I600" i="2"/>
  <c r="I608" i="2"/>
  <c r="I616" i="2"/>
  <c r="I624" i="2"/>
  <c r="I632" i="2"/>
  <c r="I640" i="2"/>
  <c r="I648" i="2"/>
  <c r="I656" i="2"/>
  <c r="I664" i="2"/>
  <c r="I672" i="2"/>
  <c r="I680" i="2"/>
  <c r="I688" i="2"/>
  <c r="I696" i="2"/>
  <c r="I704" i="2"/>
  <c r="I712" i="2"/>
  <c r="I720" i="2"/>
  <c r="I728" i="2"/>
  <c r="I736" i="2"/>
  <c r="I744" i="2"/>
  <c r="I752" i="2"/>
  <c r="I760" i="2"/>
  <c r="I768" i="2"/>
  <c r="I776" i="2"/>
  <c r="I784" i="2"/>
  <c r="I792" i="2"/>
  <c r="I800" i="2"/>
  <c r="I808" i="2"/>
  <c r="I816" i="2"/>
  <c r="I824" i="2"/>
  <c r="I832" i="2"/>
  <c r="I840" i="2"/>
  <c r="I848" i="2"/>
  <c r="I856" i="2"/>
  <c r="I864" i="2"/>
  <c r="I872" i="2"/>
  <c r="I880" i="2"/>
  <c r="I888" i="2"/>
  <c r="I896" i="2"/>
  <c r="I904" i="2"/>
  <c r="I912" i="2"/>
  <c r="I920" i="2"/>
  <c r="I928" i="2"/>
  <c r="I936" i="2"/>
  <c r="I944" i="2"/>
  <c r="I952" i="2"/>
  <c r="I960" i="2"/>
  <c r="I968" i="2"/>
  <c r="I976" i="2"/>
  <c r="I984" i="2"/>
  <c r="I992" i="2"/>
  <c r="I1000" i="2"/>
  <c r="I601" i="2"/>
  <c r="I609" i="2"/>
  <c r="I617" i="2"/>
  <c r="I625" i="2"/>
  <c r="I633" i="2"/>
  <c r="I641" i="2"/>
  <c r="I649" i="2"/>
  <c r="I657" i="2"/>
  <c r="I665" i="2"/>
  <c r="I673" i="2"/>
  <c r="I681" i="2"/>
  <c r="I689" i="2"/>
  <c r="I697" i="2"/>
  <c r="I705" i="2"/>
  <c r="I713" i="2"/>
  <c r="I721" i="2"/>
  <c r="I729" i="2"/>
  <c r="I737" i="2"/>
  <c r="I745" i="2"/>
  <c r="I753" i="2"/>
  <c r="I761" i="2"/>
  <c r="I769" i="2"/>
  <c r="I777" i="2"/>
  <c r="I785" i="2"/>
  <c r="I793" i="2"/>
  <c r="I801" i="2"/>
  <c r="I809" i="2"/>
  <c r="I817" i="2"/>
  <c r="I825" i="2"/>
  <c r="I833" i="2"/>
  <c r="I841" i="2"/>
  <c r="I849" i="2"/>
  <c r="I857" i="2"/>
  <c r="I865" i="2"/>
  <c r="I873" i="2"/>
  <c r="I881" i="2"/>
  <c r="I889" i="2"/>
  <c r="I594" i="2"/>
  <c r="I602" i="2"/>
  <c r="I610" i="2"/>
  <c r="I618" i="2"/>
  <c r="I626" i="2"/>
  <c r="I634" i="2"/>
  <c r="I642" i="2"/>
  <c r="I650" i="2"/>
  <c r="I658" i="2"/>
  <c r="I666" i="2"/>
  <c r="I674" i="2"/>
  <c r="I682" i="2"/>
  <c r="I690" i="2"/>
  <c r="I698" i="2"/>
  <c r="I706" i="2"/>
  <c r="I714" i="2"/>
  <c r="I722" i="2"/>
  <c r="I730" i="2"/>
  <c r="I738" i="2"/>
  <c r="I746" i="2"/>
  <c r="I754" i="2"/>
  <c r="I762" i="2"/>
  <c r="I770" i="2"/>
  <c r="I778" i="2"/>
  <c r="I786" i="2"/>
  <c r="I794" i="2"/>
  <c r="I802" i="2"/>
  <c r="I810" i="2"/>
  <c r="I818" i="2"/>
  <c r="I826" i="2"/>
  <c r="I834" i="2"/>
  <c r="I842" i="2"/>
  <c r="I850" i="2"/>
  <c r="I858" i="2"/>
  <c r="I866" i="2"/>
  <c r="I874" i="2"/>
  <c r="I882" i="2"/>
  <c r="I890" i="2"/>
  <c r="I898" i="2"/>
  <c r="I906" i="2"/>
  <c r="I914" i="2"/>
  <c r="I922" i="2"/>
  <c r="I930" i="2"/>
  <c r="I938" i="2"/>
  <c r="I946" i="2"/>
  <c r="I954" i="2"/>
  <c r="I962" i="2"/>
  <c r="I970" i="2"/>
  <c r="I978" i="2"/>
  <c r="I986" i="2"/>
  <c r="I994" i="2"/>
  <c r="I1002" i="2"/>
  <c r="I1010" i="2"/>
  <c r="I595" i="2"/>
  <c r="I603" i="2"/>
  <c r="I611" i="2"/>
  <c r="I619" i="2"/>
  <c r="I627" i="2"/>
  <c r="I635" i="2"/>
  <c r="I643" i="2"/>
  <c r="I651" i="2"/>
  <c r="I659" i="2"/>
  <c r="I667" i="2"/>
  <c r="I675" i="2"/>
  <c r="I683" i="2"/>
  <c r="I691" i="2"/>
  <c r="I699" i="2"/>
  <c r="I707" i="2"/>
  <c r="I715" i="2"/>
  <c r="I723" i="2"/>
  <c r="I731" i="2"/>
  <c r="I739" i="2"/>
  <c r="I747" i="2"/>
  <c r="I755" i="2"/>
  <c r="I763" i="2"/>
  <c r="I771" i="2"/>
  <c r="I779" i="2"/>
  <c r="I787" i="2"/>
  <c r="I795" i="2"/>
  <c r="I803" i="2"/>
  <c r="I811" i="2"/>
  <c r="I819" i="2"/>
  <c r="I827" i="2"/>
  <c r="I835" i="2"/>
  <c r="I843" i="2"/>
  <c r="I851" i="2"/>
  <c r="I859" i="2"/>
  <c r="I867" i="2"/>
  <c r="I875" i="2"/>
  <c r="I883" i="2"/>
  <c r="I891" i="2"/>
  <c r="I899" i="2"/>
  <c r="I907" i="2"/>
  <c r="I915" i="2"/>
  <c r="I923" i="2"/>
  <c r="I931" i="2"/>
  <c r="I939" i="2"/>
  <c r="I947" i="2"/>
  <c r="I955" i="2"/>
  <c r="I963" i="2"/>
  <c r="I971" i="2"/>
  <c r="I979" i="2"/>
  <c r="I987" i="2"/>
  <c r="I995" i="2"/>
  <c r="I589" i="2"/>
  <c r="I596" i="2"/>
  <c r="I604" i="2"/>
  <c r="I612" i="2"/>
  <c r="I620" i="2"/>
  <c r="I628" i="2"/>
  <c r="I636" i="2"/>
  <c r="I644" i="2"/>
  <c r="I652" i="2"/>
  <c r="I660" i="2"/>
  <c r="I668" i="2"/>
  <c r="I676" i="2"/>
  <c r="I684" i="2"/>
  <c r="I692" i="2"/>
  <c r="I700" i="2"/>
  <c r="I708" i="2"/>
  <c r="I716" i="2"/>
  <c r="I724" i="2"/>
  <c r="I732" i="2"/>
  <c r="I740" i="2"/>
  <c r="I748" i="2"/>
  <c r="I756" i="2"/>
  <c r="I764" i="2"/>
  <c r="I772" i="2"/>
  <c r="I780" i="2"/>
  <c r="I788" i="2"/>
  <c r="I796" i="2"/>
  <c r="I804" i="2"/>
  <c r="I812" i="2"/>
  <c r="I820" i="2"/>
  <c r="I828" i="2"/>
  <c r="I836" i="2"/>
  <c r="I844" i="2"/>
  <c r="I852" i="2"/>
  <c r="I860" i="2"/>
  <c r="I868" i="2"/>
  <c r="I876" i="2"/>
  <c r="I884" i="2"/>
  <c r="I892" i="2"/>
  <c r="I900" i="2"/>
  <c r="I908" i="2"/>
  <c r="I916" i="2"/>
  <c r="I924" i="2"/>
  <c r="I932" i="2"/>
  <c r="I940" i="2"/>
  <c r="I948" i="2"/>
  <c r="I956" i="2"/>
  <c r="I964" i="2"/>
  <c r="I972" i="2"/>
  <c r="I980" i="2"/>
  <c r="I988" i="2"/>
  <c r="I590" i="2"/>
  <c r="I597" i="2"/>
  <c r="I605" i="2"/>
  <c r="I613" i="2"/>
  <c r="I621" i="2"/>
  <c r="I629" i="2"/>
  <c r="I637" i="2"/>
  <c r="I645" i="2"/>
  <c r="I653" i="2"/>
  <c r="I661" i="2"/>
  <c r="I669" i="2"/>
  <c r="I677" i="2"/>
  <c r="I685" i="2"/>
  <c r="I693" i="2"/>
  <c r="I701" i="2"/>
  <c r="I709" i="2"/>
  <c r="I717" i="2"/>
  <c r="I725" i="2"/>
  <c r="I733" i="2"/>
  <c r="I741" i="2"/>
  <c r="I749" i="2"/>
  <c r="I757" i="2"/>
  <c r="I765" i="2"/>
  <c r="I773" i="2"/>
  <c r="I781" i="2"/>
  <c r="I789" i="2"/>
  <c r="I797" i="2"/>
  <c r="I805" i="2"/>
  <c r="I813" i="2"/>
  <c r="I821" i="2"/>
  <c r="I829" i="2"/>
  <c r="I837" i="2"/>
  <c r="I845" i="2"/>
  <c r="I853" i="2"/>
  <c r="I861" i="2"/>
  <c r="I869" i="2"/>
  <c r="I877" i="2"/>
  <c r="I885" i="2"/>
  <c r="I893" i="2"/>
  <c r="I901" i="2"/>
  <c r="I909" i="2"/>
  <c r="I917" i="2"/>
  <c r="I925" i="2"/>
  <c r="I933" i="2"/>
  <c r="I941" i="2"/>
  <c r="I949" i="2"/>
  <c r="I957" i="2"/>
  <c r="I965" i="2"/>
  <c r="I973" i="2"/>
  <c r="I981" i="2"/>
  <c r="I989" i="2"/>
  <c r="I997" i="2"/>
  <c r="I1005" i="2"/>
  <c r="I1013" i="2"/>
  <c r="I1021" i="2"/>
  <c r="I1029" i="2"/>
  <c r="I1037" i="2"/>
  <c r="I1045" i="2"/>
  <c r="I1053" i="2"/>
  <c r="I1061" i="2"/>
  <c r="I1069" i="2"/>
  <c r="I1077" i="2"/>
  <c r="I1085" i="2"/>
  <c r="I1093" i="2"/>
  <c r="I1101" i="2"/>
  <c r="I1109" i="2"/>
  <c r="I1117" i="2"/>
  <c r="I599" i="2"/>
  <c r="I607" i="2"/>
  <c r="I615" i="2"/>
  <c r="I623" i="2"/>
  <c r="I631" i="2"/>
  <c r="I639" i="2"/>
  <c r="I647" i="2"/>
  <c r="I655" i="2"/>
  <c r="I663" i="2"/>
  <c r="I671" i="2"/>
  <c r="I679" i="2"/>
  <c r="I687" i="2"/>
  <c r="I695" i="2"/>
  <c r="I703" i="2"/>
  <c r="I711" i="2"/>
  <c r="I719" i="2"/>
  <c r="I727" i="2"/>
  <c r="I735" i="2"/>
  <c r="I743" i="2"/>
  <c r="I751" i="2"/>
  <c r="I759" i="2"/>
  <c r="I767" i="2"/>
  <c r="I775" i="2"/>
  <c r="I783" i="2"/>
  <c r="I791" i="2"/>
  <c r="I799" i="2"/>
  <c r="I807" i="2"/>
  <c r="I815" i="2"/>
  <c r="I823" i="2"/>
  <c r="I831" i="2"/>
  <c r="I839" i="2"/>
  <c r="I847" i="2"/>
  <c r="I855" i="2"/>
  <c r="I863" i="2"/>
  <c r="I871" i="2"/>
  <c r="I879" i="2"/>
  <c r="I887" i="2"/>
  <c r="I895" i="2"/>
  <c r="I903" i="2"/>
  <c r="I911" i="2"/>
  <c r="I919" i="2"/>
  <c r="I927" i="2"/>
  <c r="I935" i="2"/>
  <c r="I943" i="2"/>
  <c r="I951" i="2"/>
  <c r="I959" i="2"/>
  <c r="I967" i="2"/>
  <c r="I975" i="2"/>
  <c r="I983" i="2"/>
  <c r="I991" i="2"/>
  <c r="I1112" i="2"/>
  <c r="I1103" i="2"/>
  <c r="I1094" i="2"/>
  <c r="I1084" i="2"/>
  <c r="I1075" i="2"/>
  <c r="I1066" i="2"/>
  <c r="I1057" i="2"/>
  <c r="I1048" i="2"/>
  <c r="I1039" i="2"/>
  <c r="I1030" i="2"/>
  <c r="I1020" i="2"/>
  <c r="I1011" i="2"/>
  <c r="I999" i="2"/>
  <c r="I974" i="2"/>
  <c r="I942" i="2"/>
  <c r="I910" i="2"/>
  <c r="I862" i="2"/>
  <c r="I798" i="2"/>
  <c r="I734" i="2"/>
  <c r="I670" i="2"/>
  <c r="I606" i="2"/>
  <c r="I1110" i="2"/>
  <c r="I1100" i="2"/>
  <c r="I1091" i="2"/>
  <c r="I1082" i="2"/>
  <c r="I1073" i="2"/>
  <c r="I1064" i="2"/>
  <c r="I1055" i="2"/>
  <c r="I1046" i="2"/>
  <c r="I1036" i="2"/>
  <c r="I1027" i="2"/>
  <c r="I1018" i="2"/>
  <c r="I1008" i="2"/>
  <c r="I996" i="2"/>
  <c r="I966" i="2"/>
  <c r="I934" i="2"/>
  <c r="I902" i="2"/>
  <c r="I846" i="2"/>
  <c r="I782" i="2"/>
  <c r="I718" i="2"/>
  <c r="I654" i="2"/>
  <c r="I591" i="2"/>
  <c r="I1118" i="2"/>
  <c r="I1099" i="2"/>
  <c r="I1090" i="2"/>
  <c r="I1081" i="2"/>
  <c r="I1072" i="2"/>
  <c r="I1063" i="2"/>
  <c r="I1054" i="2"/>
  <c r="I1044" i="2"/>
  <c r="I1035" i="2"/>
  <c r="I1026" i="2"/>
  <c r="I1017" i="2"/>
  <c r="I1007" i="2"/>
  <c r="I993" i="2"/>
  <c r="I961" i="2"/>
  <c r="I929" i="2"/>
  <c r="I897" i="2"/>
  <c r="I838" i="2"/>
  <c r="I774" i="2"/>
  <c r="I710" i="2"/>
  <c r="I646" i="2"/>
  <c r="I1119" i="2"/>
  <c r="I1098" i="2"/>
  <c r="I1071" i="2"/>
  <c r="I1062" i="2"/>
  <c r="I1052" i="2"/>
  <c r="I1043" i="2"/>
  <c r="I1034" i="2"/>
  <c r="I1025" i="2"/>
  <c r="I1016" i="2"/>
  <c r="I1006" i="2"/>
  <c r="I990" i="2"/>
  <c r="I958" i="2"/>
  <c r="I926" i="2"/>
  <c r="I894" i="2"/>
  <c r="I830" i="2"/>
  <c r="I766" i="2"/>
  <c r="I702" i="2"/>
  <c r="I638" i="2"/>
  <c r="I1116" i="2"/>
  <c r="I1089" i="2"/>
  <c r="I1106" i="2"/>
  <c r="I1079" i="2"/>
  <c r="I1060" i="2"/>
  <c r="I1051" i="2"/>
  <c r="I1042" i="2"/>
  <c r="I1033" i="2"/>
  <c r="I1024" i="2"/>
  <c r="I1015" i="2"/>
  <c r="I1004" i="2"/>
  <c r="I985" i="2"/>
  <c r="I953" i="2"/>
  <c r="I921" i="2"/>
  <c r="I886" i="2"/>
  <c r="I822" i="2"/>
  <c r="I758" i="2"/>
  <c r="I694" i="2"/>
  <c r="I630" i="2"/>
  <c r="I1108" i="2"/>
  <c r="I1107" i="2"/>
  <c r="I1080" i="2"/>
  <c r="I1115" i="2"/>
  <c r="I1097" i="2"/>
  <c r="I1088" i="2"/>
  <c r="I1070" i="2"/>
  <c r="I1114" i="2"/>
  <c r="I1105" i="2"/>
  <c r="I1096" i="2"/>
  <c r="I1087" i="2"/>
  <c r="I1078" i="2"/>
  <c r="I1068" i="2"/>
  <c r="I1059" i="2"/>
  <c r="I1050" i="2"/>
  <c r="I1041" i="2"/>
  <c r="I1032" i="2"/>
  <c r="I1023" i="2"/>
  <c r="I1014" i="2"/>
  <c r="I1003" i="2"/>
  <c r="I982" i="2"/>
  <c r="I950" i="2"/>
  <c r="I918" i="2"/>
  <c r="I878" i="2"/>
  <c r="I814" i="2"/>
  <c r="I750" i="2"/>
  <c r="I686" i="2"/>
  <c r="I622" i="2"/>
  <c r="I1113" i="2"/>
  <c r="I1104" i="2"/>
  <c r="I1095" i="2"/>
  <c r="I1086" i="2"/>
  <c r="I1076" i="2"/>
  <c r="I1067" i="2"/>
  <c r="I1058" i="2"/>
  <c r="I1049" i="2"/>
  <c r="I1040" i="2"/>
  <c r="I1031" i="2"/>
  <c r="I1022" i="2"/>
  <c r="I1012" i="2"/>
  <c r="I1001" i="2"/>
  <c r="I977" i="2"/>
  <c r="I945" i="2"/>
  <c r="I913" i="2"/>
  <c r="I870" i="2"/>
  <c r="I806" i="2"/>
  <c r="I742" i="2"/>
  <c r="I678" i="2"/>
  <c r="I614" i="2"/>
  <c r="D4" i="21" l="1"/>
  <c r="A94" i="21"/>
  <c r="C85" i="21"/>
  <c r="A65" i="21"/>
  <c r="A57" i="21"/>
  <c r="A81" i="21"/>
  <c r="A73" i="21"/>
  <c r="B82" i="21"/>
  <c r="B74" i="21"/>
  <c r="C82" i="21"/>
  <c r="C74" i="21"/>
  <c r="D83" i="21"/>
  <c r="D75" i="21"/>
  <c r="E84" i="21"/>
  <c r="E76" i="21"/>
  <c r="E93" i="21"/>
  <c r="D93" i="21"/>
  <c r="C93" i="21"/>
  <c r="B93" i="21"/>
  <c r="A93" i="21"/>
  <c r="A64" i="21"/>
  <c r="A56" i="21"/>
  <c r="A80" i="21"/>
  <c r="A72" i="21"/>
  <c r="B81" i="21"/>
  <c r="B73" i="21"/>
  <c r="C81" i="21"/>
  <c r="C73" i="21"/>
  <c r="D82" i="21"/>
  <c r="D74" i="21"/>
  <c r="E83" i="21"/>
  <c r="E75" i="21"/>
  <c r="E92" i="21"/>
  <c r="D92" i="21"/>
  <c r="C92" i="21"/>
  <c r="B92" i="21"/>
  <c r="A92" i="21"/>
  <c r="A63" i="21"/>
  <c r="A55" i="21"/>
  <c r="A79" i="21"/>
  <c r="A71" i="21"/>
  <c r="B80" i="21"/>
  <c r="B72" i="21"/>
  <c r="C80" i="21"/>
  <c r="C72" i="21"/>
  <c r="D81" i="21"/>
  <c r="D73" i="21"/>
  <c r="E82" i="21"/>
  <c r="E74" i="21"/>
  <c r="E91" i="21"/>
  <c r="D91" i="21"/>
  <c r="C91" i="21"/>
  <c r="B91" i="21"/>
  <c r="A91" i="21"/>
  <c r="A66" i="21"/>
  <c r="A58" i="21"/>
  <c r="A82" i="21"/>
  <c r="A74" i="21"/>
  <c r="B83" i="21"/>
  <c r="B75" i="21"/>
  <c r="C83" i="21"/>
  <c r="C75" i="21"/>
  <c r="D84" i="21"/>
  <c r="D76" i="21"/>
  <c r="E85" i="21"/>
  <c r="E77" i="21"/>
  <c r="E94" i="21"/>
  <c r="D94" i="21"/>
  <c r="C94" i="21"/>
  <c r="B94" i="21"/>
  <c r="A62" i="21"/>
  <c r="A86" i="21"/>
  <c r="A78" i="21"/>
  <c r="A70" i="21"/>
  <c r="B79" i="21"/>
  <c r="B71" i="21"/>
  <c r="C79" i="21"/>
  <c r="C71" i="21"/>
  <c r="D80" i="21"/>
  <c r="D72" i="21"/>
  <c r="E81" i="21"/>
  <c r="E73" i="21"/>
  <c r="E90" i="21"/>
  <c r="D90" i="21"/>
  <c r="C90" i="21"/>
  <c r="B90" i="21"/>
  <c r="A90" i="21"/>
  <c r="B98" i="21"/>
  <c r="A69" i="21"/>
  <c r="A61" i="21"/>
  <c r="A85" i="21"/>
  <c r="A77" i="21"/>
  <c r="B86" i="21"/>
  <c r="B78" i="21"/>
  <c r="B70" i="21"/>
  <c r="C78" i="21"/>
  <c r="C70" i="21"/>
  <c r="D79" i="21"/>
  <c r="D71" i="21"/>
  <c r="E80" i="21"/>
  <c r="E72" i="21"/>
  <c r="E89" i="21"/>
  <c r="D89" i="21"/>
  <c r="C89" i="21"/>
  <c r="B89" i="21"/>
  <c r="A89" i="21"/>
  <c r="A68" i="21"/>
  <c r="A60" i="21"/>
  <c r="A84" i="21"/>
  <c r="A76" i="21"/>
  <c r="B85" i="21"/>
  <c r="B77" i="21"/>
  <c r="C86" i="21"/>
  <c r="C77" i="21"/>
  <c r="D86" i="21"/>
  <c r="D78" i="21"/>
  <c r="D70" i="21"/>
  <c r="E79" i="21"/>
  <c r="E71" i="21"/>
  <c r="E88" i="21"/>
  <c r="D88" i="21"/>
  <c r="C88" i="21"/>
  <c r="B88" i="21"/>
  <c r="A88" i="21"/>
  <c r="A67" i="21"/>
  <c r="A59" i="21"/>
  <c r="A83" i="21"/>
  <c r="A75" i="21"/>
  <c r="B84" i="21"/>
  <c r="B76" i="21"/>
  <c r="C84" i="21"/>
  <c r="C76" i="21"/>
  <c r="D85" i="21"/>
  <c r="D77" i="21"/>
  <c r="E86" i="21"/>
  <c r="E78" i="21"/>
  <c r="E70" i="21"/>
  <c r="E87" i="21"/>
  <c r="D87" i="21"/>
  <c r="C87" i="21"/>
  <c r="B87" i="21"/>
  <c r="A87" i="21"/>
  <c r="D97" i="21"/>
  <c r="B97" i="21"/>
  <c r="D96" i="21"/>
  <c r="B96" i="21"/>
  <c r="D95" i="21"/>
  <c r="B95" i="21"/>
  <c r="E98" i="21"/>
  <c r="C98" i="21"/>
  <c r="A98" i="21"/>
  <c r="E97" i="21"/>
  <c r="C97" i="21"/>
  <c r="A97" i="21"/>
  <c r="E96" i="21"/>
  <c r="C96" i="21"/>
  <c r="A96" i="21"/>
  <c r="E95" i="21"/>
  <c r="C95" i="21"/>
  <c r="A95" i="21"/>
  <c r="D98" i="21"/>
  <c r="A99" i="21"/>
  <c r="A100" i="21"/>
  <c r="A101" i="21"/>
  <c r="A102" i="21"/>
  <c r="A103" i="21"/>
  <c r="A104" i="21"/>
  <c r="A105" i="21"/>
  <c r="A106" i="21"/>
  <c r="A107" i="21"/>
  <c r="A108" i="21"/>
  <c r="A109" i="21"/>
  <c r="A110" i="21"/>
  <c r="A111" i="21"/>
  <c r="A112" i="21"/>
  <c r="A113" i="21"/>
  <c r="A114" i="21"/>
  <c r="A115" i="21"/>
  <c r="A116" i="21"/>
  <c r="A117" i="21"/>
  <c r="A118" i="21"/>
  <c r="A119" i="21"/>
  <c r="A120" i="21"/>
  <c r="A121" i="21"/>
  <c r="A122" i="21"/>
  <c r="A123" i="21"/>
  <c r="A124" i="21"/>
  <c r="A125" i="21"/>
  <c r="A126" i="21"/>
  <c r="B99" i="21"/>
  <c r="B100" i="21"/>
  <c r="B101" i="21"/>
  <c r="B102" i="21"/>
  <c r="B103" i="21"/>
  <c r="B104" i="21"/>
  <c r="B105" i="21"/>
  <c r="B106" i="21"/>
  <c r="B107" i="21"/>
  <c r="B108" i="21"/>
  <c r="B109" i="21"/>
  <c r="B110" i="21"/>
  <c r="B111" i="21"/>
  <c r="B112" i="21"/>
  <c r="B113" i="21"/>
  <c r="B114" i="21"/>
  <c r="B115" i="21"/>
  <c r="B116" i="21"/>
  <c r="B117" i="21"/>
  <c r="B118" i="21"/>
  <c r="B119" i="21"/>
  <c r="B120" i="21"/>
  <c r="B121" i="21"/>
  <c r="B122" i="21"/>
  <c r="B123" i="21"/>
  <c r="B124" i="21"/>
  <c r="B125" i="21"/>
  <c r="B126" i="21"/>
  <c r="C99" i="21"/>
  <c r="C100" i="21"/>
  <c r="C101" i="21"/>
  <c r="C102" i="21"/>
  <c r="C103" i="21"/>
  <c r="C104" i="21"/>
  <c r="C105" i="21"/>
  <c r="C106" i="21"/>
  <c r="C107" i="21"/>
  <c r="C108" i="21"/>
  <c r="C109" i="21"/>
  <c r="C110" i="21"/>
  <c r="C111" i="21"/>
  <c r="C112" i="21"/>
  <c r="C113" i="21"/>
  <c r="C114" i="21"/>
  <c r="C115" i="21"/>
  <c r="C116" i="21"/>
  <c r="C117" i="21"/>
  <c r="C118" i="21"/>
  <c r="C119" i="21"/>
  <c r="C120" i="21"/>
  <c r="C121" i="21"/>
  <c r="C122" i="21"/>
  <c r="C123" i="21"/>
  <c r="C124" i="21"/>
  <c r="C125" i="21"/>
  <c r="C126" i="21"/>
  <c r="D99" i="21"/>
  <c r="D100" i="21"/>
  <c r="D101" i="21"/>
  <c r="D102" i="21"/>
  <c r="D103" i="21"/>
  <c r="D104" i="21"/>
  <c r="D105" i="21"/>
  <c r="D106" i="21"/>
  <c r="D107" i="21"/>
  <c r="D108" i="21"/>
  <c r="D109" i="21"/>
  <c r="D110" i="21"/>
  <c r="D111" i="21"/>
  <c r="D112" i="21"/>
  <c r="D113" i="21"/>
  <c r="D114" i="21"/>
  <c r="D115" i="21"/>
  <c r="D116" i="21"/>
  <c r="D117" i="21"/>
  <c r="D118" i="21"/>
  <c r="D119" i="21"/>
  <c r="D120" i="21"/>
  <c r="D121" i="21"/>
  <c r="D122" i="21"/>
  <c r="D123" i="21"/>
  <c r="D124" i="21"/>
  <c r="D125" i="21"/>
  <c r="D126" i="21"/>
  <c r="E99" i="21"/>
  <c r="E100" i="21"/>
  <c r="E101" i="21"/>
  <c r="E102" i="21"/>
  <c r="E103" i="21"/>
  <c r="E104" i="21"/>
  <c r="E105" i="21"/>
  <c r="E106" i="21"/>
  <c r="E107" i="21"/>
  <c r="E108" i="21"/>
  <c r="E109" i="21"/>
  <c r="E110" i="21"/>
  <c r="E111" i="21"/>
  <c r="E112" i="21"/>
  <c r="E113" i="21"/>
  <c r="E114" i="21"/>
  <c r="E115" i="21"/>
  <c r="E116" i="21"/>
  <c r="E117" i="21"/>
  <c r="E118" i="21"/>
  <c r="E119" i="21"/>
  <c r="E120" i="21"/>
  <c r="E121" i="21"/>
  <c r="E122" i="21"/>
  <c r="E123" i="21"/>
  <c r="E124" i="21"/>
  <c r="E125" i="21"/>
  <c r="E126" i="21"/>
  <c r="G99" i="21"/>
  <c r="G100" i="21"/>
  <c r="G101" i="21"/>
  <c r="G102" i="21"/>
  <c r="G103" i="21"/>
  <c r="G104" i="21"/>
  <c r="G105" i="21"/>
  <c r="G106" i="21"/>
  <c r="G107" i="21"/>
  <c r="G108" i="21"/>
  <c r="G109" i="21"/>
  <c r="G110" i="21"/>
  <c r="G111" i="21"/>
  <c r="G112" i="21"/>
  <c r="G113" i="21"/>
  <c r="G114" i="21"/>
  <c r="G115" i="21"/>
  <c r="G116" i="21"/>
  <c r="G117" i="21"/>
  <c r="G118" i="21"/>
  <c r="G119" i="21"/>
  <c r="G120" i="21"/>
  <c r="G121" i="21"/>
  <c r="G122" i="21"/>
  <c r="G123" i="21"/>
  <c r="G124" i="21"/>
  <c r="G125" i="21"/>
  <c r="G126" i="21"/>
  <c r="A44" i="21"/>
  <c r="A52" i="21"/>
  <c r="A53" i="21"/>
  <c r="A45" i="21"/>
  <c r="A46" i="21"/>
  <c r="A54" i="21"/>
  <c r="A47" i="21"/>
  <c r="A48" i="21"/>
  <c r="A49" i="21"/>
  <c r="A50" i="21"/>
  <c r="A51" i="21"/>
  <c r="A25" i="21"/>
  <c r="A33" i="21"/>
  <c r="A41" i="21"/>
  <c r="E44" i="21"/>
  <c r="E52" i="21"/>
  <c r="E60" i="21"/>
  <c r="E68" i="21"/>
  <c r="D53" i="21"/>
  <c r="D69" i="21"/>
  <c r="C54" i="21"/>
  <c r="B47" i="21"/>
  <c r="D30" i="21"/>
  <c r="C37" i="21"/>
  <c r="A43" i="21"/>
  <c r="D55" i="21"/>
  <c r="B41" i="21"/>
  <c r="B30" i="21"/>
  <c r="A26" i="21"/>
  <c r="A34" i="21"/>
  <c r="A42" i="21"/>
  <c r="E45" i="21"/>
  <c r="E53" i="21"/>
  <c r="E61" i="21"/>
  <c r="E69" i="21"/>
  <c r="D46" i="21"/>
  <c r="D54" i="21"/>
  <c r="D62" i="21"/>
  <c r="C39" i="21"/>
  <c r="C47" i="21"/>
  <c r="C55" i="21"/>
  <c r="C63" i="21"/>
  <c r="B40" i="21"/>
  <c r="B48" i="21"/>
  <c r="B56" i="21"/>
  <c r="B64" i="21"/>
  <c r="E32" i="21"/>
  <c r="D31" i="21"/>
  <c r="C30" i="21"/>
  <c r="C38" i="21"/>
  <c r="B37" i="21"/>
  <c r="D26" i="21"/>
  <c r="C29" i="21"/>
  <c r="A35" i="21"/>
  <c r="D47" i="21"/>
  <c r="C64" i="21"/>
  <c r="D32" i="21"/>
  <c r="A27" i="21"/>
  <c r="A28" i="21"/>
  <c r="A36" i="21"/>
  <c r="E39" i="21"/>
  <c r="E47" i="21"/>
  <c r="E55" i="21"/>
  <c r="E63" i="21"/>
  <c r="D40" i="21"/>
  <c r="D48" i="21"/>
  <c r="D56" i="21"/>
  <c r="D64" i="21"/>
  <c r="C41" i="21"/>
  <c r="C49" i="21"/>
  <c r="C57" i="21"/>
  <c r="C65" i="21"/>
  <c r="B42" i="21"/>
  <c r="B50" i="21"/>
  <c r="B58" i="21"/>
  <c r="B66" i="21"/>
  <c r="E34" i="21"/>
  <c r="D33" i="21"/>
  <c r="C32" i="21"/>
  <c r="B31" i="21"/>
  <c r="E25" i="21"/>
  <c r="D28" i="21"/>
  <c r="B27" i="21"/>
  <c r="D25" i="21"/>
  <c r="E62" i="21"/>
  <c r="C56" i="21"/>
  <c r="B65" i="21"/>
  <c r="B26" i="21"/>
  <c r="A29" i="21"/>
  <c r="A37" i="21"/>
  <c r="E40" i="21"/>
  <c r="E48" i="21"/>
  <c r="E56" i="21"/>
  <c r="E64" i="21"/>
  <c r="D41" i="21"/>
  <c r="D49" i="21"/>
  <c r="D57" i="21"/>
  <c r="D65" i="21"/>
  <c r="C42" i="21"/>
  <c r="C50" i="21"/>
  <c r="C58" i="21"/>
  <c r="C66" i="21"/>
  <c r="B43" i="21"/>
  <c r="B51" i="21"/>
  <c r="B59" i="21"/>
  <c r="B67" i="21"/>
  <c r="E35" i="21"/>
  <c r="D34" i="21"/>
  <c r="C33" i="21"/>
  <c r="B32" i="21"/>
  <c r="E26" i="21"/>
  <c r="D29" i="21"/>
  <c r="B28" i="21"/>
  <c r="C28" i="21"/>
  <c r="D39" i="21"/>
  <c r="C48" i="21"/>
  <c r="E33" i="21"/>
  <c r="A30" i="21"/>
  <c r="A38" i="21"/>
  <c r="E41" i="21"/>
  <c r="E49" i="21"/>
  <c r="E57" i="21"/>
  <c r="E65" i="21"/>
  <c r="D42" i="21"/>
  <c r="D50" i="21"/>
  <c r="D58" i="21"/>
  <c r="D66" i="21"/>
  <c r="C43" i="21"/>
  <c r="C51" i="21"/>
  <c r="C59" i="21"/>
  <c r="C67" i="21"/>
  <c r="B44" i="21"/>
  <c r="B52" i="21"/>
  <c r="B60" i="21"/>
  <c r="B68" i="21"/>
  <c r="E36" i="21"/>
  <c r="D35" i="21"/>
  <c r="C34" i="21"/>
  <c r="B33" i="21"/>
  <c r="E27" i="21"/>
  <c r="C25" i="21"/>
  <c r="B29" i="21"/>
  <c r="B36" i="21"/>
  <c r="E54" i="21"/>
  <c r="C40" i="21"/>
  <c r="B57" i="21"/>
  <c r="B38" i="21"/>
  <c r="A31" i="21"/>
  <c r="A39" i="21"/>
  <c r="E42" i="21"/>
  <c r="E50" i="21"/>
  <c r="E58" i="21"/>
  <c r="E66" i="21"/>
  <c r="D43" i="21"/>
  <c r="D51" i="21"/>
  <c r="D59" i="21"/>
  <c r="D67" i="21"/>
  <c r="C44" i="21"/>
  <c r="C52" i="21"/>
  <c r="C60" i="21"/>
  <c r="C68" i="21"/>
  <c r="B45" i="21"/>
  <c r="B53" i="21"/>
  <c r="B61" i="21"/>
  <c r="B69" i="21"/>
  <c r="E37" i="21"/>
  <c r="D36" i="21"/>
  <c r="C35" i="21"/>
  <c r="B34" i="21"/>
  <c r="E28" i="21"/>
  <c r="C26" i="21"/>
  <c r="B39" i="21"/>
  <c r="E31" i="21"/>
  <c r="D38" i="21"/>
  <c r="E46" i="21"/>
  <c r="D63" i="21"/>
  <c r="B49" i="21"/>
  <c r="C31" i="21"/>
  <c r="D27" i="21"/>
  <c r="A32" i="21"/>
  <c r="A40" i="21"/>
  <c r="E43" i="21"/>
  <c r="E51" i="21"/>
  <c r="E59" i="21"/>
  <c r="E67" i="21"/>
  <c r="D44" i="21"/>
  <c r="D52" i="21"/>
  <c r="D60" i="21"/>
  <c r="D68" i="21"/>
  <c r="C45" i="21"/>
  <c r="C53" i="21"/>
  <c r="C61" i="21"/>
  <c r="C69" i="21"/>
  <c r="B46" i="21"/>
  <c r="B54" i="21"/>
  <c r="B62" i="21"/>
  <c r="E30" i="21"/>
  <c r="E38" i="21"/>
  <c r="D37" i="21"/>
  <c r="C36" i="21"/>
  <c r="B35" i="21"/>
  <c r="E29" i="21"/>
  <c r="C27" i="21"/>
  <c r="D45" i="21"/>
  <c r="D61" i="21"/>
  <c r="C46" i="21"/>
  <c r="C62" i="21"/>
  <c r="B55" i="21"/>
  <c r="B63" i="21"/>
  <c r="A5" i="21"/>
  <c r="E4" i="21"/>
  <c r="C7" i="21"/>
  <c r="C5" i="21"/>
  <c r="A6" i="21"/>
  <c r="C8" i="21"/>
  <c r="E7" i="21"/>
  <c r="A7" i="21"/>
  <c r="D5" i="21"/>
  <c r="C4" i="21"/>
  <c r="A8" i="21"/>
  <c r="D6" i="21"/>
  <c r="B5" i="21"/>
  <c r="B8" i="21"/>
  <c r="E5" i="21"/>
  <c r="D7" i="21"/>
  <c r="B6" i="21"/>
  <c r="E6" i="21"/>
  <c r="D8" i="21"/>
  <c r="B7" i="21"/>
  <c r="E8" i="21"/>
  <c r="C6" i="21"/>
  <c r="B4" i="21"/>
  <c r="A13" i="21"/>
  <c r="A21" i="21"/>
  <c r="E9" i="21"/>
  <c r="E17" i="21"/>
  <c r="D11" i="21"/>
  <c r="D19" i="21"/>
  <c r="C14" i="21"/>
  <c r="C22" i="21"/>
  <c r="B9" i="21"/>
  <c r="B17" i="21"/>
  <c r="B25" i="21"/>
  <c r="A14" i="21"/>
  <c r="A22" i="21"/>
  <c r="E10" i="21"/>
  <c r="E18" i="21"/>
  <c r="D12" i="21"/>
  <c r="D20" i="21"/>
  <c r="C15" i="21"/>
  <c r="C23" i="21"/>
  <c r="B10" i="21"/>
  <c r="B18" i="21"/>
  <c r="A15" i="21"/>
  <c r="A23" i="21"/>
  <c r="E11" i="21"/>
  <c r="E19" i="21"/>
  <c r="D13" i="21"/>
  <c r="D21" i="21"/>
  <c r="C16" i="21"/>
  <c r="C24" i="21"/>
  <c r="B11" i="21"/>
  <c r="B19" i="21"/>
  <c r="A16" i="21"/>
  <c r="A24" i="21"/>
  <c r="E12" i="21"/>
  <c r="E20" i="21"/>
  <c r="D14" i="21"/>
  <c r="D22" i="21"/>
  <c r="C9" i="21"/>
  <c r="C17" i="21"/>
  <c r="B12" i="21"/>
  <c r="B20" i="21"/>
  <c r="A9" i="21"/>
  <c r="A17" i="21"/>
  <c r="E13" i="21"/>
  <c r="E21" i="21"/>
  <c r="D15" i="21"/>
  <c r="D23" i="21"/>
  <c r="C10" i="21"/>
  <c r="C18" i="21"/>
  <c r="B13" i="21"/>
  <c r="B21" i="21"/>
  <c r="A10" i="21"/>
  <c r="A18" i="21"/>
  <c r="E14" i="21"/>
  <c r="E22" i="21"/>
  <c r="D16" i="21"/>
  <c r="D24" i="21"/>
  <c r="C11" i="21"/>
  <c r="C19" i="21"/>
  <c r="B14" i="21"/>
  <c r="B22" i="21"/>
  <c r="A11" i="21"/>
  <c r="A19" i="21"/>
  <c r="E15" i="21"/>
  <c r="E23" i="21"/>
  <c r="D9" i="21"/>
  <c r="D17" i="21"/>
  <c r="A12" i="21"/>
  <c r="A20" i="21"/>
  <c r="E16" i="21"/>
  <c r="E24" i="21"/>
  <c r="D10" i="21"/>
  <c r="D18" i="21"/>
  <c r="C13" i="21"/>
  <c r="C21" i="21"/>
  <c r="B16" i="21"/>
  <c r="B24" i="21"/>
  <c r="B15" i="21"/>
  <c r="C12" i="21"/>
  <c r="B23" i="21"/>
  <c r="C20" i="21"/>
  <c r="G97" i="21"/>
  <c r="G4" i="21"/>
  <c r="J840" i="2"/>
  <c r="J841" i="2"/>
  <c r="J842" i="2"/>
  <c r="J843" i="2"/>
  <c r="J844" i="2"/>
  <c r="J845" i="2"/>
  <c r="J846" i="2"/>
  <c r="J847" i="2"/>
  <c r="J848" i="2"/>
  <c r="J849" i="2"/>
  <c r="J850" i="2"/>
  <c r="J851" i="2"/>
  <c r="J852" i="2"/>
  <c r="J853" i="2"/>
  <c r="J854" i="2"/>
  <c r="J855" i="2"/>
  <c r="J856" i="2"/>
  <c r="J857" i="2"/>
  <c r="J858" i="2"/>
  <c r="J859" i="2"/>
  <c r="J860" i="2"/>
  <c r="J861" i="2"/>
  <c r="J862" i="2"/>
  <c r="J863" i="2"/>
  <c r="J864" i="2"/>
  <c r="J865" i="2"/>
  <c r="J866" i="2"/>
  <c r="J867" i="2"/>
  <c r="J868" i="2"/>
  <c r="J869" i="2"/>
  <c r="J870" i="2"/>
  <c r="J871" i="2"/>
  <c r="J872" i="2"/>
  <c r="J873" i="2"/>
  <c r="J874" i="2"/>
  <c r="J875" i="2"/>
  <c r="J876" i="2"/>
  <c r="J877" i="2"/>
  <c r="J878" i="2"/>
  <c r="J879" i="2"/>
  <c r="J880" i="2"/>
  <c r="J881" i="2"/>
  <c r="J882" i="2"/>
  <c r="J883" i="2"/>
  <c r="J884" i="2"/>
  <c r="J885" i="2"/>
  <c r="J886" i="2"/>
  <c r="J887" i="2"/>
  <c r="J888" i="2"/>
  <c r="J889" i="2"/>
  <c r="J890" i="2"/>
  <c r="J891" i="2"/>
  <c r="J892" i="2"/>
  <c r="J893" i="2"/>
  <c r="J894" i="2"/>
  <c r="J895" i="2"/>
  <c r="J896" i="2"/>
  <c r="J897" i="2"/>
  <c r="J898" i="2"/>
  <c r="J899" i="2"/>
  <c r="J900" i="2"/>
  <c r="J901" i="2"/>
  <c r="J902" i="2"/>
  <c r="J903" i="2"/>
  <c r="J904" i="2"/>
  <c r="J905" i="2"/>
  <c r="J906" i="2"/>
  <c r="J907" i="2"/>
  <c r="J908" i="2"/>
  <c r="J909" i="2"/>
  <c r="J910" i="2"/>
  <c r="J911" i="2"/>
  <c r="J912" i="2"/>
  <c r="J913" i="2"/>
  <c r="J914" i="2"/>
  <c r="J915" i="2"/>
  <c r="J916" i="2"/>
  <c r="J917" i="2"/>
  <c r="G95" i="21"/>
  <c r="G86" i="21"/>
  <c r="G96" i="21" l="1"/>
  <c r="G98" i="21"/>
  <c r="G94" i="21"/>
  <c r="G87" i="21"/>
  <c r="G92" i="21" l="1"/>
  <c r="G93" i="21"/>
  <c r="G89" i="21"/>
  <c r="G90" i="21"/>
  <c r="G91" i="21" l="1"/>
  <c r="G81" i="21"/>
  <c r="G82" i="21"/>
  <c r="G83" i="21"/>
  <c r="G84" i="21"/>
  <c r="G85" i="21"/>
  <c r="G74" i="21"/>
  <c r="G75" i="21"/>
  <c r="G88" i="21" l="1"/>
  <c r="A2" i="2" l="1"/>
  <c r="A5" i="2"/>
  <c r="A6" i="2"/>
  <c r="A7" i="2"/>
  <c r="A8" i="2"/>
  <c r="A10" i="2"/>
  <c r="A11" i="2"/>
  <c r="A12" i="2"/>
  <c r="A13" i="2"/>
  <c r="A14" i="2"/>
  <c r="A15" i="2"/>
  <c r="A16" i="2"/>
  <c r="A17" i="2"/>
  <c r="A18" i="2"/>
  <c r="A19" i="2"/>
  <c r="A20" i="2"/>
  <c r="A21" i="2"/>
  <c r="A22" i="2"/>
  <c r="A23" i="2"/>
  <c r="A24" i="2"/>
  <c r="A25" i="2"/>
  <c r="A26" i="2"/>
  <c r="A27" i="2"/>
  <c r="A28" i="2"/>
  <c r="A29" i="2"/>
  <c r="A30" i="2"/>
  <c r="A31" i="2"/>
  <c r="A32" i="2"/>
  <c r="A33" i="2"/>
  <c r="A34" i="2"/>
  <c r="A35" i="2"/>
  <c r="A36" i="2"/>
  <c r="A37" i="2"/>
  <c r="A38" i="2"/>
  <c r="A39" i="2"/>
  <c r="A40" i="2"/>
  <c r="A41" i="2"/>
  <c r="A42" i="2"/>
  <c r="A43" i="2"/>
  <c r="A44" i="2"/>
  <c r="A45" i="2"/>
  <c r="A46" i="2"/>
  <c r="A47" i="2"/>
  <c r="A48" i="2"/>
  <c r="A49" i="2"/>
  <c r="A50" i="2"/>
  <c r="A51" i="2"/>
  <c r="A52" i="2"/>
  <c r="A53" i="2"/>
  <c r="A54" i="2"/>
  <c r="A55" i="2"/>
  <c r="A56" i="2"/>
  <c r="A57" i="2"/>
  <c r="A58" i="2"/>
  <c r="A59" i="2"/>
  <c r="A60" i="2"/>
  <c r="A61" i="2"/>
  <c r="A62" i="2"/>
  <c r="A63" i="2"/>
  <c r="A64" i="2"/>
  <c r="A65" i="2"/>
  <c r="A66" i="2"/>
  <c r="A67" i="2"/>
  <c r="A69" i="2"/>
  <c r="A70" i="2"/>
  <c r="A71" i="2"/>
  <c r="A72" i="2"/>
  <c r="A73" i="2"/>
  <c r="A74" i="2"/>
  <c r="A75" i="2"/>
  <c r="A76" i="2"/>
  <c r="A77" i="2"/>
  <c r="A78" i="2"/>
  <c r="A79" i="2"/>
  <c r="A80" i="2"/>
  <c r="A81" i="2"/>
  <c r="A82" i="2"/>
  <c r="A83" i="2"/>
  <c r="A84" i="2"/>
  <c r="A85" i="2"/>
  <c r="A86" i="2"/>
  <c r="A87" i="2"/>
  <c r="A88" i="2"/>
  <c r="A89" i="2"/>
  <c r="A90" i="2"/>
  <c r="A91" i="2"/>
  <c r="A92" i="2"/>
  <c r="A93" i="2"/>
  <c r="A95" i="2"/>
  <c r="A96" i="2"/>
  <c r="A97" i="2"/>
  <c r="A98" i="2"/>
  <c r="A99" i="2"/>
  <c r="A100" i="2"/>
  <c r="A101" i="2"/>
  <c r="A102" i="2"/>
  <c r="A103" i="2"/>
  <c r="A104" i="2"/>
  <c r="A105" i="2"/>
  <c r="A106" i="2"/>
  <c r="A107" i="2"/>
  <c r="A108" i="2"/>
  <c r="A109" i="2"/>
  <c r="A110" i="2"/>
  <c r="A111" i="2"/>
  <c r="A112" i="2"/>
  <c r="A113" i="2"/>
  <c r="A115" i="2"/>
  <c r="A116" i="2"/>
  <c r="A117" i="2"/>
  <c r="A118" i="2"/>
  <c r="A119" i="2"/>
  <c r="A120" i="2"/>
  <c r="A121" i="2"/>
  <c r="A122" i="2"/>
  <c r="A123" i="2"/>
  <c r="A124" i="2"/>
  <c r="A125" i="2"/>
  <c r="A126" i="2"/>
  <c r="A127" i="2"/>
  <c r="A128" i="2"/>
  <c r="A129" i="2"/>
  <c r="A130" i="2"/>
  <c r="A131" i="2"/>
  <c r="A132" i="2"/>
  <c r="A133" i="2"/>
  <c r="A134" i="2"/>
  <c r="A135" i="2"/>
  <c r="A136" i="2"/>
  <c r="A137" i="2"/>
  <c r="A138" i="2"/>
  <c r="A139" i="2"/>
  <c r="A140" i="2"/>
  <c r="A141" i="2"/>
  <c r="A142" i="2"/>
  <c r="A143" i="2"/>
  <c r="A145" i="2"/>
  <c r="A146" i="2"/>
  <c r="A147" i="2"/>
  <c r="A148" i="2"/>
  <c r="A149" i="2"/>
  <c r="A150" i="2"/>
  <c r="A151" i="2"/>
  <c r="A152" i="2"/>
  <c r="A153" i="2"/>
  <c r="A154" i="2"/>
  <c r="A155" i="2"/>
  <c r="A156" i="2"/>
  <c r="A157" i="2"/>
  <c r="A158" i="2"/>
  <c r="A159" i="2"/>
  <c r="A160" i="2"/>
  <c r="A161" i="2"/>
  <c r="A162" i="2"/>
  <c r="A163" i="2"/>
  <c r="A164" i="2"/>
  <c r="A165" i="2"/>
  <c r="A166" i="2"/>
  <c r="A172" i="2"/>
  <c r="A174" i="2"/>
  <c r="A175" i="2"/>
  <c r="A177" i="2"/>
  <c r="A178" i="2"/>
  <c r="A179" i="2"/>
  <c r="A180" i="2"/>
  <c r="A181" i="2"/>
  <c r="A182" i="2"/>
  <c r="A184" i="2"/>
  <c r="A185" i="2"/>
  <c r="A186" i="2"/>
  <c r="A187" i="2"/>
  <c r="A188" i="2"/>
  <c r="A189" i="2"/>
  <c r="A191" i="2"/>
  <c r="A192" i="2"/>
  <c r="A193" i="2"/>
  <c r="G21" i="21" l="1"/>
  <c r="G40" i="21"/>
  <c r="G24" i="21"/>
  <c r="G45" i="21"/>
  <c r="G46" i="21"/>
  <c r="G47" i="21"/>
  <c r="G48" i="21"/>
  <c r="G49" i="21"/>
  <c r="G50" i="21"/>
  <c r="G52" i="21"/>
  <c r="G56" i="21"/>
  <c r="G57" i="21"/>
  <c r="G58" i="21"/>
  <c r="G59" i="21"/>
  <c r="G61" i="21"/>
  <c r="G62" i="21"/>
  <c r="G64" i="21"/>
  <c r="G67" i="21"/>
  <c r="G70" i="21"/>
  <c r="G72" i="21"/>
  <c r="G51" i="21" l="1"/>
  <c r="G41" i="21"/>
  <c r="G7" i="21"/>
  <c r="G9" i="21"/>
  <c r="G10" i="21"/>
  <c r="G15" i="21"/>
  <c r="G18" i="21"/>
  <c r="G53" i="21"/>
  <c r="G54" i="21"/>
  <c r="G55" i="21"/>
  <c r="G60" i="21"/>
  <c r="G63" i="21"/>
  <c r="G65" i="21"/>
  <c r="G66" i="21"/>
  <c r="G68" i="21"/>
  <c r="G71" i="21"/>
  <c r="G73" i="21"/>
  <c r="G76" i="21"/>
  <c r="G78" i="21"/>
  <c r="G79" i="21"/>
  <c r="G80" i="21"/>
  <c r="G42" i="21" l="1"/>
  <c r="G77" i="21"/>
  <c r="G34" i="21"/>
  <c r="G69" i="21"/>
  <c r="G17" i="21"/>
  <c r="G26" i="21"/>
  <c r="G14" i="21"/>
  <c r="G23" i="21"/>
  <c r="G39" i="21"/>
  <c r="G44" i="21"/>
  <c r="G38" i="21"/>
  <c r="G43" i="21"/>
  <c r="G28" i="21"/>
  <c r="G33" i="21"/>
  <c r="G27" i="21"/>
  <c r="G32" i="21"/>
  <c r="G29" i="21"/>
  <c r="G35" i="21"/>
  <c r="G16" i="21"/>
  <c r="G19" i="21"/>
  <c r="G31" i="21"/>
  <c r="G37" i="21"/>
  <c r="G30" i="21"/>
  <c r="G36" i="21"/>
  <c r="G20" i="21"/>
  <c r="G11" i="21"/>
  <c r="G8" i="21"/>
  <c r="G6" i="21"/>
</calcChain>
</file>

<file path=xl/sharedStrings.xml><?xml version="1.0" encoding="utf-8"?>
<sst xmlns="http://schemas.openxmlformats.org/spreadsheetml/2006/main" count="123" uniqueCount="22">
  <si>
    <t>OUI</t>
  </si>
  <si>
    <t>ANNEE</t>
  </si>
  <si>
    <t>Dossier suivi par</t>
  </si>
  <si>
    <t>SIREN</t>
  </si>
  <si>
    <t>NOM/RAISON SOCIALE</t>
  </si>
  <si>
    <t>Audienciée (AUDIEN)</t>
  </si>
  <si>
    <t>Appel jug cot (AP COT)</t>
  </si>
  <si>
    <t>Condamnation (EXE)</t>
  </si>
  <si>
    <t>Appel jug parq ( AP PAR)</t>
  </si>
  <si>
    <t>Relaxe (STOP UR)</t>
  </si>
  <si>
    <t>Saisine (SAISIN)</t>
  </si>
  <si>
    <t>En délibéré (DECIS)</t>
  </si>
  <si>
    <t>Montant cumulé</t>
  </si>
  <si>
    <t xml:space="preserve">Appel jug ur (AP UR) </t>
  </si>
  <si>
    <t>Opposition (OPP)</t>
  </si>
  <si>
    <t>débit</t>
  </si>
  <si>
    <t>date</t>
  </si>
  <si>
    <t>Stade procédure</t>
  </si>
  <si>
    <t>stade procédure</t>
  </si>
  <si>
    <t>N° dossier</t>
  </si>
  <si>
    <t>montant 2</t>
  </si>
  <si>
    <t>montant 1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</si>
</sst>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44" formatCode="_-* #,##0.00\ &quot;€&quot;_-;\-* #,##0.00\ &quot;€&quot;_-;_-* &quot;-&quot;??\ &quot;€&quot;_-;_-@_-"/>
    <numFmt numFmtId="166" formatCode="_-* #,##0.00\ [$€-40C]_-;\-* #,##0.00\ [$€-40C]_-;_-* &quot;-&quot;??\ [$€-40C]_-;_-@_-"/>
  </numFmts>
  <fonts count="11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1"/>
      <name val="Calibri"/>
      <family val="2"/>
      <scheme val="minor"/>
    </font>
    <font>
      <sz val="11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rgb="FFFF0000"/>
      <name val="Calibri"/>
      <family val="2"/>
      <scheme val="minor"/>
    </font>
    <font>
      <sz val="11"/>
      <color theme="1"/>
      <name val="Calibri"/>
      <family val="2"/>
      <charset val="1"/>
    </font>
    <font>
      <sz val="8"/>
      <name val="Calibri"/>
      <family val="2"/>
      <scheme val="minor"/>
    </font>
    <font>
      <sz val="9"/>
      <color rgb="FF444444"/>
      <name val="Calibri"/>
      <family val="2"/>
      <scheme val="minor"/>
    </font>
    <font>
      <sz val="18"/>
      <color rgb="FFFF0000"/>
      <name val="Calibri"/>
      <family val="2"/>
      <scheme val="minor"/>
    </font>
  </fonts>
  <fills count="9">
    <fill>
      <patternFill patternType="none"/>
    </fill>
    <fill>
      <patternFill patternType="gray125"/>
    </fill>
    <fill>
      <patternFill patternType="solid">
        <fgColor theme="3" tint="0.79998168889431442"/>
        <bgColor indexed="64"/>
      </patternFill>
    </fill>
    <fill>
      <patternFill patternType="solid">
        <fgColor theme="5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8EA9DB"/>
        <bgColor indexed="64"/>
      </patternFill>
    </fill>
    <fill>
      <patternFill patternType="solid">
        <fgColor rgb="FFFFFFFF"/>
        <bgColor indexed="64"/>
      </patternFill>
    </fill>
    <fill>
      <patternFill patternType="solid">
        <fgColor rgb="FFFF3399"/>
        <bgColor indexed="64"/>
      </patternFill>
    </fill>
    <fill>
      <patternFill patternType="solid">
        <fgColor rgb="FFFFCCFF"/>
        <bgColor indexed="64"/>
      </patternFill>
    </fill>
  </fills>
  <borders count="33">
    <border>
      <left/>
      <right/>
      <top/>
      <bottom/>
      <diagonal/>
    </border>
    <border>
      <left style="medium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medium">
        <color auto="1"/>
      </left>
      <right/>
      <top style="medium">
        <color auto="1"/>
      </top>
      <bottom style="medium">
        <color auto="1"/>
      </bottom>
      <diagonal/>
    </border>
    <border>
      <left style="medium">
        <color auto="1"/>
      </left>
      <right style="medium">
        <color auto="1"/>
      </right>
      <top style="medium">
        <color auto="1"/>
      </top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/>
      <right style="medium">
        <color indexed="64"/>
      </right>
      <top/>
      <bottom/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rgb="FF000000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thin">
        <color rgb="FFFF0000"/>
      </left>
      <right style="thin">
        <color rgb="FFFF0000"/>
      </right>
      <top style="thin">
        <color rgb="FFFF0000"/>
      </top>
      <bottom style="thin">
        <color rgb="FFFF0000"/>
      </bottom>
      <diagonal/>
    </border>
    <border>
      <left/>
      <right style="thin">
        <color rgb="FFFF0000"/>
      </right>
      <top style="thin">
        <color rgb="FFFF0000"/>
      </top>
      <bottom style="thin">
        <color rgb="FFFF0000"/>
      </bottom>
      <diagonal/>
    </border>
    <border>
      <left/>
      <right style="thick">
        <color rgb="FFFF0000"/>
      </right>
      <top/>
      <bottom/>
      <diagonal/>
    </border>
    <border>
      <left style="medium">
        <color indexed="64"/>
      </left>
      <right style="thick">
        <color rgb="FFFF0000"/>
      </right>
      <top/>
      <bottom style="thin">
        <color indexed="64"/>
      </bottom>
      <diagonal/>
    </border>
    <border>
      <left style="thin">
        <color rgb="FFFF0000"/>
      </left>
      <right style="thick">
        <color rgb="FFFF0000"/>
      </right>
      <top style="thin">
        <color rgb="FFFF0000"/>
      </top>
      <bottom style="thin">
        <color rgb="FFFF0000"/>
      </bottom>
      <diagonal/>
    </border>
    <border>
      <left style="thick">
        <color rgb="FFFF0000"/>
      </left>
      <right style="thick">
        <color rgb="FFFF0000"/>
      </right>
      <top style="thick">
        <color rgb="FFFF0000"/>
      </top>
      <bottom style="thick">
        <color rgb="FFFF0000"/>
      </bottom>
      <diagonal/>
    </border>
    <border>
      <left/>
      <right style="thin">
        <color rgb="FFFF0000"/>
      </right>
      <top/>
      <bottom style="thin">
        <color rgb="FFFF0000"/>
      </bottom>
      <diagonal/>
    </border>
    <border>
      <left style="thin">
        <color rgb="FFFF0000"/>
      </left>
      <right style="thin">
        <color rgb="FFFF0000"/>
      </right>
      <top/>
      <bottom style="thin">
        <color rgb="FFFF0000"/>
      </bottom>
      <diagonal/>
    </border>
    <border>
      <left style="thick">
        <color rgb="FFFF0000"/>
      </left>
      <right style="thin">
        <color rgb="FFFF0000"/>
      </right>
      <top style="thick">
        <color rgb="FFFF0000"/>
      </top>
      <bottom style="thick">
        <color rgb="FFFF0000"/>
      </bottom>
      <diagonal/>
    </border>
    <border>
      <left style="thin">
        <color rgb="FFFF0000"/>
      </left>
      <right style="thin">
        <color rgb="FFFF0000"/>
      </right>
      <top style="thick">
        <color rgb="FFFF0000"/>
      </top>
      <bottom style="thick">
        <color rgb="FFFF0000"/>
      </bottom>
      <diagonal/>
    </border>
    <border>
      <left style="thin">
        <color rgb="FFFF0000"/>
      </left>
      <right style="thick">
        <color rgb="FFFF0000"/>
      </right>
      <top style="thick">
        <color rgb="FFFF0000"/>
      </top>
      <bottom style="thick">
        <color rgb="FFFF0000"/>
      </bottom>
      <diagonal/>
    </border>
    <border>
      <left/>
      <right style="thick">
        <color rgb="FFFF0000"/>
      </right>
      <top style="thick">
        <color rgb="FFFF0000"/>
      </top>
      <bottom style="thick">
        <color rgb="FFFF0000"/>
      </bottom>
      <diagonal/>
    </border>
    <border>
      <left style="thin">
        <color indexed="64"/>
      </left>
      <right style="thick">
        <color rgb="FFFF0000"/>
      </right>
      <top style="thin">
        <color indexed="64"/>
      </top>
      <bottom/>
      <diagonal/>
    </border>
    <border>
      <left style="thin">
        <color rgb="FFFF0000"/>
      </left>
      <right style="thick">
        <color rgb="FFFF0000"/>
      </right>
      <top style="thick">
        <color rgb="FFFF0000"/>
      </top>
      <bottom style="thin">
        <color rgb="FFFF0000"/>
      </bottom>
      <diagonal/>
    </border>
  </borders>
  <cellStyleXfs count="3">
    <xf numFmtId="0" fontId="0" fillId="0" borderId="0"/>
    <xf numFmtId="0" fontId="4" fillId="0" borderId="0" applyNumberFormat="0" applyFill="0" applyBorder="0" applyAlignment="0" applyProtection="0"/>
    <xf numFmtId="44" fontId="5" fillId="0" borderId="0" applyFont="0" applyFill="0" applyBorder="0" applyAlignment="0" applyProtection="0"/>
  </cellStyleXfs>
  <cellXfs count="90">
    <xf numFmtId="0" fontId="0" fillId="0" borderId="0" xfId="0"/>
    <xf numFmtId="0" fontId="0" fillId="0" borderId="3" xfId="0" applyBorder="1"/>
    <xf numFmtId="0" fontId="1" fillId="0" borderId="3" xfId="0" applyFont="1" applyBorder="1" applyAlignment="1">
      <alignment horizontal="center" vertical="center"/>
    </xf>
    <xf numFmtId="0" fontId="1" fillId="0" borderId="0" xfId="0" applyFont="1" applyAlignment="1">
      <alignment horizontal="center"/>
    </xf>
    <xf numFmtId="0" fontId="2" fillId="2" borderId="1" xfId="0" applyFont="1" applyFill="1" applyBorder="1" applyAlignment="1">
      <alignment horizontal="center" vertical="center" wrapText="1"/>
    </xf>
    <xf numFmtId="0" fontId="2" fillId="2" borderId="7" xfId="0" applyFont="1" applyFill="1" applyBorder="1" applyAlignment="1">
      <alignment horizontal="center" vertical="center" wrapText="1"/>
    </xf>
    <xf numFmtId="3" fontId="0" fillId="0" borderId="2" xfId="0" applyNumberFormat="1" applyBorder="1" applyAlignment="1">
      <alignment horizontal="center" vertical="center"/>
    </xf>
    <xf numFmtId="3" fontId="0" fillId="0" borderId="3" xfId="0" applyNumberFormat="1" applyBorder="1" applyAlignment="1">
      <alignment horizontal="center" vertical="center"/>
    </xf>
    <xf numFmtId="3" fontId="3" fillId="4" borderId="3" xfId="0" applyNumberFormat="1" applyFont="1" applyFill="1" applyBorder="1" applyAlignment="1">
      <alignment horizontal="center" vertical="center"/>
    </xf>
    <xf numFmtId="3" fontId="0" fillId="4" borderId="3" xfId="0" applyNumberFormat="1" applyFill="1" applyBorder="1" applyAlignment="1">
      <alignment horizontal="center" vertical="center"/>
    </xf>
    <xf numFmtId="3" fontId="0" fillId="4" borderId="4" xfId="0" applyNumberFormat="1" applyFill="1" applyBorder="1" applyAlignment="1">
      <alignment horizontal="center" vertical="center"/>
    </xf>
    <xf numFmtId="3" fontId="0" fillId="4" borderId="5" xfId="0" applyNumberFormat="1" applyFill="1" applyBorder="1" applyAlignment="1">
      <alignment horizontal="center" vertical="center"/>
    </xf>
    <xf numFmtId="3" fontId="0" fillId="0" borderId="6" xfId="0" applyNumberFormat="1" applyBorder="1" applyAlignment="1">
      <alignment horizontal="center" vertical="center"/>
    </xf>
    <xf numFmtId="3" fontId="0" fillId="0" borderId="5" xfId="0" applyNumberFormat="1" applyBorder="1" applyAlignment="1">
      <alignment horizontal="center" vertical="center"/>
    </xf>
    <xf numFmtId="0" fontId="1" fillId="0" borderId="0" xfId="0" applyFont="1" applyAlignment="1">
      <alignment horizontal="center" vertical="center"/>
    </xf>
    <xf numFmtId="0" fontId="1" fillId="0" borderId="3" xfId="0" applyFont="1" applyBorder="1" applyAlignment="1">
      <alignment horizontal="left" vertical="center"/>
    </xf>
    <xf numFmtId="0" fontId="0" fillId="0" borderId="3" xfId="0" applyBorder="1" applyAlignment="1">
      <alignment horizontal="center" vertical="center"/>
    </xf>
    <xf numFmtId="0" fontId="1" fillId="0" borderId="3" xfId="0" applyFont="1" applyBorder="1" applyAlignment="1">
      <alignment horizontal="left"/>
    </xf>
    <xf numFmtId="0" fontId="0" fillId="0" borderId="3" xfId="0" applyBorder="1" applyAlignment="1">
      <alignment horizontal="center"/>
    </xf>
    <xf numFmtId="3" fontId="0" fillId="0" borderId="3" xfId="0" applyNumberFormat="1" applyBorder="1" applyAlignment="1">
      <alignment horizontal="center" vertical="center" wrapText="1"/>
    </xf>
    <xf numFmtId="0" fontId="0" fillId="0" borderId="0" xfId="0" applyAlignment="1">
      <alignment horizontal="center" vertical="center"/>
    </xf>
    <xf numFmtId="3" fontId="0" fillId="0" borderId="5" xfId="0" applyNumberFormat="1" applyBorder="1" applyAlignment="1">
      <alignment horizontal="center" vertical="center" wrapText="1"/>
    </xf>
    <xf numFmtId="3" fontId="0" fillId="0" borderId="4" xfId="0" applyNumberFormat="1" applyBorder="1" applyAlignment="1">
      <alignment horizontal="center" vertical="center"/>
    </xf>
    <xf numFmtId="3" fontId="0" fillId="4" borderId="6" xfId="0" applyNumberFormat="1" applyFill="1" applyBorder="1" applyAlignment="1">
      <alignment horizontal="center" vertical="center"/>
    </xf>
    <xf numFmtId="0" fontId="0" fillId="0" borderId="0" xfId="0" applyAlignment="1">
      <alignment vertical="center"/>
    </xf>
    <xf numFmtId="0" fontId="6" fillId="0" borderId="0" xfId="0" applyFont="1"/>
    <xf numFmtId="166" fontId="2" fillId="3" borderId="3" xfId="0" applyNumberFormat="1" applyFont="1" applyFill="1" applyBorder="1" applyAlignment="1">
      <alignment horizontal="right" vertical="center" wrapText="1"/>
    </xf>
    <xf numFmtId="3" fontId="7" fillId="0" borderId="0" xfId="0" applyNumberFormat="1" applyFont="1" applyAlignment="1">
      <alignment horizontal="center" vertical="center"/>
    </xf>
    <xf numFmtId="0" fontId="1" fillId="0" borderId="0" xfId="0" applyFont="1"/>
    <xf numFmtId="0" fontId="0" fillId="0" borderId="0" xfId="0" applyAlignment="1">
      <alignment horizontal="center"/>
    </xf>
    <xf numFmtId="3" fontId="1" fillId="0" borderId="3" xfId="0" applyNumberFormat="1" applyFont="1" applyBorder="1" applyAlignment="1">
      <alignment horizontal="left" vertical="center"/>
    </xf>
    <xf numFmtId="3" fontId="0" fillId="4" borderId="0" xfId="0" applyNumberFormat="1" applyFill="1" applyAlignment="1">
      <alignment horizontal="center" vertical="center"/>
    </xf>
    <xf numFmtId="3" fontId="0" fillId="0" borderId="0" xfId="0" applyNumberFormat="1" applyAlignment="1">
      <alignment horizontal="center" vertical="center"/>
    </xf>
    <xf numFmtId="0" fontId="0" fillId="0" borderId="3" xfId="0" applyBorder="1" applyAlignment="1">
      <alignment horizontal="left" vertical="center"/>
    </xf>
    <xf numFmtId="3" fontId="0" fillId="4" borderId="2" xfId="0" applyNumberFormat="1" applyFill="1" applyBorder="1" applyAlignment="1">
      <alignment horizontal="center" vertical="center"/>
    </xf>
    <xf numFmtId="3" fontId="0" fillId="0" borderId="15" xfId="0" applyNumberFormat="1" applyBorder="1" applyAlignment="1">
      <alignment horizontal="center" vertical="center" wrapText="1"/>
    </xf>
    <xf numFmtId="3" fontId="0" fillId="4" borderId="15" xfId="0" applyNumberFormat="1" applyFill="1" applyBorder="1" applyAlignment="1">
      <alignment horizontal="center" vertical="center"/>
    </xf>
    <xf numFmtId="3" fontId="0" fillId="4" borderId="16" xfId="0" applyNumberFormat="1" applyFill="1" applyBorder="1" applyAlignment="1">
      <alignment horizontal="center" vertical="center"/>
    </xf>
    <xf numFmtId="166" fontId="2" fillId="3" borderId="3" xfId="2" applyNumberFormat="1" applyFont="1" applyFill="1" applyBorder="1" applyAlignment="1">
      <alignment horizontal="right" vertical="center" wrapText="1"/>
    </xf>
    <xf numFmtId="166" fontId="2" fillId="3" borderId="3" xfId="0" applyNumberFormat="1" applyFont="1" applyFill="1" applyBorder="1" applyAlignment="1">
      <alignment horizontal="center" vertical="center" wrapText="1"/>
    </xf>
    <xf numFmtId="3" fontId="0" fillId="6" borderId="3" xfId="0" applyNumberFormat="1" applyFill="1" applyBorder="1" applyAlignment="1">
      <alignment horizontal="center" vertical="center"/>
    </xf>
    <xf numFmtId="0" fontId="2" fillId="2" borderId="14" xfId="0" applyFont="1" applyFill="1" applyBorder="1" applyAlignment="1">
      <alignment horizontal="center" vertical="center" wrapText="1"/>
    </xf>
    <xf numFmtId="0" fontId="2" fillId="2" borderId="8" xfId="0" applyFont="1" applyFill="1" applyBorder="1" applyAlignment="1">
      <alignment horizontal="center" vertical="center" wrapText="1"/>
    </xf>
    <xf numFmtId="3" fontId="0" fillId="5" borderId="3" xfId="0" applyNumberFormat="1" applyFill="1" applyBorder="1" applyAlignment="1">
      <alignment horizontal="center" vertical="center"/>
    </xf>
    <xf numFmtId="0" fontId="1" fillId="5" borderId="3" xfId="0" applyFont="1" applyFill="1" applyBorder="1" applyAlignment="1">
      <alignment horizontal="center" vertical="center"/>
    </xf>
    <xf numFmtId="0" fontId="1" fillId="5" borderId="3" xfId="0" applyFont="1" applyFill="1" applyBorder="1" applyAlignment="1">
      <alignment horizontal="left"/>
    </xf>
    <xf numFmtId="166" fontId="0" fillId="3" borderId="3" xfId="0" applyNumberFormat="1" applyFill="1" applyBorder="1" applyAlignment="1">
      <alignment horizontal="right"/>
    </xf>
    <xf numFmtId="0" fontId="2" fillId="7" borderId="1" xfId="0" applyFont="1" applyFill="1" applyBorder="1" applyAlignment="1">
      <alignment horizontal="center" vertical="center" wrapText="1"/>
    </xf>
    <xf numFmtId="0" fontId="1" fillId="7" borderId="3" xfId="0" applyFont="1" applyFill="1" applyBorder="1" applyAlignment="1">
      <alignment horizontal="left" vertical="center"/>
    </xf>
    <xf numFmtId="0" fontId="1" fillId="7" borderId="3" xfId="0" applyFont="1" applyFill="1" applyBorder="1" applyAlignment="1">
      <alignment horizontal="left"/>
    </xf>
    <xf numFmtId="0" fontId="2" fillId="2" borderId="9" xfId="0" applyFont="1" applyFill="1" applyBorder="1" applyAlignment="1">
      <alignment horizontal="center" vertical="center" wrapText="1"/>
    </xf>
    <xf numFmtId="0" fontId="9" fillId="0" borderId="0" xfId="0" applyFont="1"/>
    <xf numFmtId="0" fontId="1" fillId="7" borderId="0" xfId="0" applyFont="1" applyFill="1" applyAlignment="1">
      <alignment horizontal="left" vertical="center"/>
    </xf>
    <xf numFmtId="3" fontId="0" fillId="8" borderId="4" xfId="0" applyNumberFormat="1" applyFill="1" applyBorder="1" applyAlignment="1">
      <alignment horizontal="center" vertical="center"/>
    </xf>
    <xf numFmtId="3" fontId="0" fillId="8" borderId="18" xfId="0" applyNumberFormat="1" applyFill="1" applyBorder="1" applyAlignment="1">
      <alignment horizontal="center" vertical="center"/>
    </xf>
    <xf numFmtId="0" fontId="0" fillId="8" borderId="3" xfId="0" applyFill="1" applyBorder="1" applyAlignment="1">
      <alignment horizontal="center" vertical="center"/>
    </xf>
    <xf numFmtId="0" fontId="0" fillId="0" borderId="3" xfId="0" applyBorder="1" applyAlignment="1">
      <alignment vertical="center"/>
    </xf>
    <xf numFmtId="0" fontId="0" fillId="4" borderId="0" xfId="0" applyFill="1"/>
    <xf numFmtId="0" fontId="2" fillId="4" borderId="9" xfId="0" applyFont="1" applyFill="1" applyBorder="1" applyAlignment="1">
      <alignment horizontal="center" vertical="center" wrapText="1"/>
    </xf>
    <xf numFmtId="166" fontId="3" fillId="4" borderId="18" xfId="0" applyNumberFormat="1" applyFont="1" applyFill="1" applyBorder="1" applyAlignment="1">
      <alignment horizontal="center" vertical="center"/>
    </xf>
    <xf numFmtId="44" fontId="0" fillId="8" borderId="18" xfId="2" applyFont="1" applyFill="1" applyBorder="1" applyAlignment="1">
      <alignment horizontal="center" vertical="center"/>
    </xf>
    <xf numFmtId="3" fontId="0" fillId="4" borderId="18" xfId="0" applyNumberFormat="1" applyFill="1" applyBorder="1" applyAlignment="1">
      <alignment horizontal="center" vertical="center"/>
    </xf>
    <xf numFmtId="0" fontId="2" fillId="2" borderId="10" xfId="0" applyFont="1" applyFill="1" applyBorder="1" applyAlignment="1">
      <alignment horizontal="center" vertical="center" wrapText="1"/>
    </xf>
    <xf numFmtId="0" fontId="0" fillId="0" borderId="17" xfId="0" applyBorder="1" applyAlignment="1">
      <alignment vertical="center"/>
    </xf>
    <xf numFmtId="0" fontId="0" fillId="0" borderId="21" xfId="0" applyBorder="1"/>
    <xf numFmtId="0" fontId="2" fillId="2" borderId="22" xfId="0" applyFont="1" applyFill="1" applyBorder="1" applyAlignment="1">
      <alignment horizontal="center" vertical="center" wrapText="1"/>
    </xf>
    <xf numFmtId="3" fontId="0" fillId="4" borderId="31" xfId="0" applyNumberFormat="1" applyFill="1" applyBorder="1" applyAlignment="1">
      <alignment horizontal="center" vertical="center"/>
    </xf>
    <xf numFmtId="0" fontId="0" fillId="0" borderId="21" xfId="0" applyBorder="1" applyAlignment="1">
      <alignment vertical="center"/>
    </xf>
    <xf numFmtId="0" fontId="3" fillId="2" borderId="24" xfId="0" applyFont="1" applyFill="1" applyBorder="1" applyAlignment="1">
      <alignment horizontal="center" vertical="center" wrapText="1"/>
    </xf>
    <xf numFmtId="0" fontId="3" fillId="2" borderId="30" xfId="0" applyFont="1" applyFill="1" applyBorder="1" applyAlignment="1">
      <alignment horizontal="center" vertical="center" wrapText="1"/>
    </xf>
    <xf numFmtId="3" fontId="0" fillId="4" borderId="25" xfId="0" applyNumberFormat="1" applyFill="1" applyBorder="1" applyAlignment="1">
      <alignment horizontal="center" vertical="center"/>
    </xf>
    <xf numFmtId="0" fontId="0" fillId="0" borderId="26" xfId="0" applyBorder="1" applyAlignment="1">
      <alignment vertical="center"/>
    </xf>
    <xf numFmtId="3" fontId="0" fillId="4" borderId="26" xfId="0" applyNumberFormat="1" applyFill="1" applyBorder="1" applyAlignment="1">
      <alignment horizontal="center" vertical="center"/>
    </xf>
    <xf numFmtId="0" fontId="0" fillId="0" borderId="32" xfId="0" applyBorder="1" applyAlignment="1">
      <alignment vertical="center"/>
    </xf>
    <xf numFmtId="3" fontId="0" fillId="4" borderId="20" xfId="0" applyNumberFormat="1" applyFill="1" applyBorder="1" applyAlignment="1">
      <alignment horizontal="center" vertical="center"/>
    </xf>
    <xf numFmtId="0" fontId="0" fillId="0" borderId="19" xfId="0" applyBorder="1" applyAlignment="1">
      <alignment vertical="center"/>
    </xf>
    <xf numFmtId="3" fontId="0" fillId="4" borderId="19" xfId="0" applyNumberFormat="1" applyFill="1" applyBorder="1" applyAlignment="1">
      <alignment horizontal="center" vertical="center"/>
    </xf>
    <xf numFmtId="0" fontId="0" fillId="0" borderId="23" xfId="0" applyBorder="1" applyAlignment="1">
      <alignment vertical="center"/>
    </xf>
    <xf numFmtId="0" fontId="0" fillId="4" borderId="0" xfId="0" applyFill="1" applyAlignment="1">
      <alignment vertical="center"/>
    </xf>
    <xf numFmtId="14" fontId="0" fillId="0" borderId="0" xfId="0" applyNumberFormat="1" applyAlignment="1">
      <alignment vertical="center"/>
    </xf>
    <xf numFmtId="14" fontId="2" fillId="2" borderId="9" xfId="0" applyNumberFormat="1" applyFont="1" applyFill="1" applyBorder="1" applyAlignment="1">
      <alignment horizontal="center" vertical="center" wrapText="1"/>
    </xf>
    <xf numFmtId="14" fontId="0" fillId="4" borderId="18" xfId="0" applyNumberFormat="1" applyFill="1" applyBorder="1" applyAlignment="1">
      <alignment horizontal="center" vertical="center"/>
    </xf>
    <xf numFmtId="14" fontId="0" fillId="0" borderId="0" xfId="0" applyNumberFormat="1"/>
    <xf numFmtId="0" fontId="0" fillId="0" borderId="13" xfId="0" applyBorder="1" applyAlignment="1">
      <alignment horizontal="center"/>
    </xf>
    <xf numFmtId="0" fontId="1" fillId="4" borderId="7" xfId="0" applyFont="1" applyFill="1" applyBorder="1" applyAlignment="1">
      <alignment horizontal="center" vertical="center"/>
    </xf>
    <xf numFmtId="0" fontId="1" fillId="4" borderId="12" xfId="0" applyFont="1" applyFill="1" applyBorder="1" applyAlignment="1">
      <alignment horizontal="center" vertical="center"/>
    </xf>
    <xf numFmtId="0" fontId="1" fillId="4" borderId="11" xfId="0" applyFont="1" applyFill="1" applyBorder="1" applyAlignment="1">
      <alignment horizontal="center" vertical="center"/>
    </xf>
    <xf numFmtId="0" fontId="10" fillId="0" borderId="27" xfId="0" applyFont="1" applyBorder="1" applyAlignment="1">
      <alignment horizontal="center" vertical="center"/>
    </xf>
    <xf numFmtId="0" fontId="10" fillId="0" borderId="28" xfId="0" applyFont="1" applyBorder="1" applyAlignment="1">
      <alignment horizontal="center" vertical="center"/>
    </xf>
    <xf numFmtId="0" fontId="10" fillId="0" borderId="29" xfId="0" applyFont="1" applyBorder="1" applyAlignment="1">
      <alignment horizontal="center" vertical="center"/>
    </xf>
  </cellXfs>
  <cellStyles count="3">
    <cellStyle name="Hyperlink" xfId="1" xr:uid="{7ED8BE26-CAFB-4996-9A3F-505E74C46CFE}"/>
    <cellStyle name="Monétaire" xfId="2" builtinId="4"/>
    <cellStyle name="Normal" xfId="0" builtinId="0"/>
  </cellStyles>
  <dxfs count="930">
    <dxf>
      <fill>
        <patternFill>
          <bgColor theme="0" tint="-0.24994659260841701"/>
        </patternFill>
      </fill>
    </dxf>
    <dxf>
      <fill>
        <patternFill>
          <bgColor theme="4" tint="0.39994506668294322"/>
        </patternFill>
      </fill>
    </dxf>
    <dxf>
      <fill>
        <patternFill>
          <bgColor theme="4" tint="0.39994506668294322"/>
        </patternFill>
      </fill>
    </dxf>
    <dxf>
      <fill>
        <patternFill>
          <bgColor theme="5" tint="0.59996337778862885"/>
        </patternFill>
      </fill>
    </dxf>
    <dxf>
      <fill>
        <patternFill>
          <bgColor theme="0" tint="-0.24994659260841701"/>
        </patternFill>
      </fill>
    </dxf>
    <dxf>
      <font>
        <b val="0"/>
        <i val="0"/>
        <color auto="1"/>
      </font>
      <fill>
        <patternFill>
          <bgColor theme="5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0" tint="-0.24994659260841701"/>
        </patternFill>
      </fill>
    </dxf>
    <dxf>
      <font>
        <color auto="1"/>
      </font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4" tint="0.39994506668294322"/>
        </patternFill>
      </fill>
    </dxf>
    <dxf>
      <fill>
        <patternFill>
          <bgColor theme="4" tint="0.39994506668294322"/>
        </patternFill>
      </fill>
    </dxf>
    <dxf>
      <fill>
        <patternFill>
          <bgColor theme="5" tint="0.59996337778862885"/>
        </patternFill>
      </fill>
    </dxf>
    <dxf>
      <fill>
        <patternFill>
          <bgColor theme="0" tint="-0.24994659260841701"/>
        </patternFill>
      </fill>
    </dxf>
    <dxf>
      <font>
        <b val="0"/>
        <i val="0"/>
        <color auto="1"/>
      </font>
      <fill>
        <patternFill>
          <bgColor theme="5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0" tint="-0.24994659260841701"/>
        </patternFill>
      </fill>
    </dxf>
    <dxf>
      <font>
        <color auto="1"/>
      </font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4" tint="0.39994506668294322"/>
        </patternFill>
      </fill>
    </dxf>
    <dxf>
      <fill>
        <patternFill>
          <bgColor theme="4" tint="0.39994506668294322"/>
        </patternFill>
      </fill>
    </dxf>
    <dxf>
      <fill>
        <patternFill>
          <bgColor theme="5" tint="0.59996337778862885"/>
        </patternFill>
      </fill>
    </dxf>
    <dxf>
      <fill>
        <patternFill>
          <bgColor theme="0" tint="-0.24994659260841701"/>
        </patternFill>
      </fill>
    </dxf>
    <dxf>
      <font>
        <b val="0"/>
        <i val="0"/>
        <color auto="1"/>
      </font>
      <fill>
        <patternFill>
          <bgColor theme="5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0" tint="-0.24994659260841701"/>
        </patternFill>
      </fill>
    </dxf>
    <dxf>
      <font>
        <color auto="1"/>
      </font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4" tint="0.39994506668294322"/>
        </patternFill>
      </fill>
    </dxf>
    <dxf>
      <fill>
        <patternFill>
          <bgColor theme="4" tint="0.39994506668294322"/>
        </patternFill>
      </fill>
    </dxf>
    <dxf>
      <fill>
        <patternFill>
          <bgColor theme="5" tint="0.59996337778862885"/>
        </patternFill>
      </fill>
    </dxf>
    <dxf>
      <fill>
        <patternFill>
          <bgColor theme="0" tint="-0.24994659260841701"/>
        </patternFill>
      </fill>
    </dxf>
    <dxf>
      <font>
        <b val="0"/>
        <i val="0"/>
        <color auto="1"/>
      </font>
      <fill>
        <patternFill>
          <bgColor theme="5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0" tint="-0.24994659260841701"/>
        </patternFill>
      </fill>
    </dxf>
    <dxf>
      <font>
        <color auto="1"/>
      </font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4" tint="0.39994506668294322"/>
        </patternFill>
      </fill>
    </dxf>
    <dxf>
      <fill>
        <patternFill>
          <bgColor theme="4" tint="0.39994506668294322"/>
        </patternFill>
      </fill>
    </dxf>
    <dxf>
      <fill>
        <patternFill>
          <bgColor theme="5" tint="0.59996337778862885"/>
        </patternFill>
      </fill>
    </dxf>
    <dxf>
      <fill>
        <patternFill>
          <bgColor theme="0" tint="-0.24994659260841701"/>
        </patternFill>
      </fill>
    </dxf>
    <dxf>
      <font>
        <b val="0"/>
        <i val="0"/>
        <color auto="1"/>
      </font>
      <fill>
        <patternFill>
          <bgColor theme="5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0" tint="-0.24994659260841701"/>
        </patternFill>
      </fill>
    </dxf>
    <dxf>
      <font>
        <color auto="1"/>
      </font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4" tint="0.39994506668294322"/>
        </patternFill>
      </fill>
    </dxf>
    <dxf>
      <fill>
        <patternFill>
          <bgColor theme="4" tint="0.39994506668294322"/>
        </patternFill>
      </fill>
    </dxf>
    <dxf>
      <fill>
        <patternFill>
          <bgColor theme="5" tint="0.59996337778862885"/>
        </patternFill>
      </fill>
    </dxf>
    <dxf>
      <fill>
        <patternFill>
          <bgColor theme="0" tint="-0.24994659260841701"/>
        </patternFill>
      </fill>
    </dxf>
    <dxf>
      <font>
        <b val="0"/>
        <i val="0"/>
        <color auto="1"/>
      </font>
      <fill>
        <patternFill>
          <bgColor theme="5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0" tint="-0.24994659260841701"/>
        </patternFill>
      </fill>
    </dxf>
    <dxf>
      <font>
        <color auto="1"/>
      </font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4" tint="0.39994506668294322"/>
        </patternFill>
      </fill>
    </dxf>
    <dxf>
      <fill>
        <patternFill>
          <bgColor theme="4" tint="0.39994506668294322"/>
        </patternFill>
      </fill>
    </dxf>
    <dxf>
      <fill>
        <patternFill>
          <bgColor theme="5" tint="0.59996337778862885"/>
        </patternFill>
      </fill>
    </dxf>
    <dxf>
      <fill>
        <patternFill>
          <bgColor theme="0" tint="-0.24994659260841701"/>
        </patternFill>
      </fill>
    </dxf>
    <dxf>
      <font>
        <b val="0"/>
        <i val="0"/>
        <color auto="1"/>
      </font>
      <fill>
        <patternFill>
          <bgColor theme="5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0" tint="-0.24994659260841701"/>
        </patternFill>
      </fill>
    </dxf>
    <dxf>
      <font>
        <color auto="1"/>
      </font>
      <fill>
        <patternFill>
          <bgColor theme="0" tint="-0.24994659260841701"/>
        </patternFill>
      </fill>
    </dxf>
    <dxf>
      <fill>
        <patternFill>
          <bgColor rgb="FFFFFF99"/>
        </patternFill>
      </fill>
    </dxf>
    <dxf>
      <fill>
        <patternFill>
          <bgColor theme="0" tint="-0.24994659260841701"/>
        </patternFill>
      </fill>
    </dxf>
    <dxf>
      <fill>
        <patternFill>
          <bgColor theme="4" tint="0.39994506668294322"/>
        </patternFill>
      </fill>
    </dxf>
    <dxf>
      <fill>
        <patternFill>
          <bgColor theme="4" tint="0.39994506668294322"/>
        </patternFill>
      </fill>
    </dxf>
    <dxf>
      <fill>
        <patternFill>
          <bgColor theme="5" tint="0.59996337778862885"/>
        </patternFill>
      </fill>
    </dxf>
    <dxf>
      <fill>
        <patternFill>
          <bgColor theme="0" tint="-0.24994659260841701"/>
        </patternFill>
      </fill>
    </dxf>
    <dxf>
      <font>
        <b val="0"/>
        <i val="0"/>
        <color auto="1"/>
      </font>
      <fill>
        <patternFill>
          <bgColor theme="5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0" tint="-0.24994659260841701"/>
        </patternFill>
      </fill>
    </dxf>
    <dxf>
      <font>
        <color auto="1"/>
      </font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4" tint="0.39994506668294322"/>
        </patternFill>
      </fill>
    </dxf>
    <dxf>
      <fill>
        <patternFill>
          <bgColor theme="4" tint="0.39994506668294322"/>
        </patternFill>
      </fill>
    </dxf>
    <dxf>
      <fill>
        <patternFill>
          <bgColor theme="5" tint="0.59996337778862885"/>
        </patternFill>
      </fill>
    </dxf>
    <dxf>
      <fill>
        <patternFill>
          <bgColor theme="0" tint="-0.24994659260841701"/>
        </patternFill>
      </fill>
    </dxf>
    <dxf>
      <font>
        <b val="0"/>
        <i val="0"/>
        <color auto="1"/>
      </font>
      <fill>
        <patternFill>
          <bgColor theme="5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0" tint="-0.24994659260841701"/>
        </patternFill>
      </fill>
    </dxf>
    <dxf>
      <font>
        <color auto="1"/>
      </font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4" tint="0.39994506668294322"/>
        </patternFill>
      </fill>
    </dxf>
    <dxf>
      <fill>
        <patternFill>
          <bgColor theme="4" tint="0.39994506668294322"/>
        </patternFill>
      </fill>
    </dxf>
    <dxf>
      <fill>
        <patternFill>
          <bgColor theme="5" tint="0.59996337778862885"/>
        </patternFill>
      </fill>
    </dxf>
    <dxf>
      <fill>
        <patternFill>
          <bgColor theme="0" tint="-0.24994659260841701"/>
        </patternFill>
      </fill>
    </dxf>
    <dxf>
      <font>
        <b val="0"/>
        <i val="0"/>
        <color auto="1"/>
      </font>
      <fill>
        <patternFill>
          <bgColor theme="5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0" tint="-0.24994659260841701"/>
        </patternFill>
      </fill>
    </dxf>
    <dxf>
      <font>
        <color auto="1"/>
      </font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4" tint="0.39994506668294322"/>
        </patternFill>
      </fill>
    </dxf>
    <dxf>
      <fill>
        <patternFill>
          <bgColor theme="4" tint="0.39994506668294322"/>
        </patternFill>
      </fill>
    </dxf>
    <dxf>
      <fill>
        <patternFill>
          <bgColor theme="5" tint="0.59996337778862885"/>
        </patternFill>
      </fill>
    </dxf>
    <dxf>
      <fill>
        <patternFill>
          <bgColor theme="0" tint="-0.24994659260841701"/>
        </patternFill>
      </fill>
    </dxf>
    <dxf>
      <font>
        <b val="0"/>
        <i val="0"/>
        <color auto="1"/>
      </font>
      <fill>
        <patternFill>
          <bgColor theme="5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0" tint="-0.24994659260841701"/>
        </patternFill>
      </fill>
    </dxf>
    <dxf>
      <font>
        <color auto="1"/>
      </font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4" tint="0.39994506668294322"/>
        </patternFill>
      </fill>
    </dxf>
    <dxf>
      <fill>
        <patternFill>
          <bgColor theme="4" tint="0.39994506668294322"/>
        </patternFill>
      </fill>
    </dxf>
    <dxf>
      <fill>
        <patternFill>
          <bgColor theme="5" tint="0.59996337778862885"/>
        </patternFill>
      </fill>
    </dxf>
    <dxf>
      <fill>
        <patternFill>
          <bgColor theme="0" tint="-0.24994659260841701"/>
        </patternFill>
      </fill>
    </dxf>
    <dxf>
      <font>
        <b val="0"/>
        <i val="0"/>
        <color auto="1"/>
      </font>
      <fill>
        <patternFill>
          <bgColor theme="5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0" tint="-0.24994659260841701"/>
        </patternFill>
      </fill>
    </dxf>
    <dxf>
      <font>
        <color auto="1"/>
      </font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4" tint="0.39994506668294322"/>
        </patternFill>
      </fill>
    </dxf>
    <dxf>
      <fill>
        <patternFill>
          <bgColor theme="4" tint="0.39994506668294322"/>
        </patternFill>
      </fill>
    </dxf>
    <dxf>
      <fill>
        <patternFill>
          <bgColor theme="5" tint="0.59996337778862885"/>
        </patternFill>
      </fill>
    </dxf>
    <dxf>
      <fill>
        <patternFill>
          <bgColor theme="0" tint="-0.24994659260841701"/>
        </patternFill>
      </fill>
    </dxf>
    <dxf>
      <font>
        <b val="0"/>
        <i val="0"/>
        <color auto="1"/>
      </font>
      <fill>
        <patternFill>
          <bgColor theme="5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0" tint="-0.24994659260841701"/>
        </patternFill>
      </fill>
    </dxf>
    <dxf>
      <font>
        <color auto="1"/>
      </font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4" tint="0.39994506668294322"/>
        </patternFill>
      </fill>
    </dxf>
    <dxf>
      <fill>
        <patternFill>
          <bgColor theme="4" tint="0.39994506668294322"/>
        </patternFill>
      </fill>
    </dxf>
    <dxf>
      <fill>
        <patternFill>
          <bgColor theme="5" tint="0.59996337778862885"/>
        </patternFill>
      </fill>
    </dxf>
    <dxf>
      <fill>
        <patternFill>
          <bgColor theme="0" tint="-0.24994659260841701"/>
        </patternFill>
      </fill>
    </dxf>
    <dxf>
      <font>
        <b val="0"/>
        <i val="0"/>
        <color auto="1"/>
      </font>
      <fill>
        <patternFill>
          <bgColor theme="5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0" tint="-0.24994659260841701"/>
        </patternFill>
      </fill>
    </dxf>
    <dxf>
      <font>
        <color auto="1"/>
      </font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4" tint="0.39994506668294322"/>
        </patternFill>
      </fill>
    </dxf>
    <dxf>
      <fill>
        <patternFill>
          <bgColor theme="4" tint="0.39994506668294322"/>
        </patternFill>
      </fill>
    </dxf>
    <dxf>
      <fill>
        <patternFill>
          <bgColor theme="5" tint="0.59996337778862885"/>
        </patternFill>
      </fill>
    </dxf>
    <dxf>
      <fill>
        <patternFill>
          <bgColor theme="0" tint="-0.24994659260841701"/>
        </patternFill>
      </fill>
    </dxf>
    <dxf>
      <font>
        <b val="0"/>
        <i val="0"/>
        <color auto="1"/>
      </font>
      <fill>
        <patternFill>
          <bgColor theme="5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0" tint="-0.24994659260841701"/>
        </patternFill>
      </fill>
    </dxf>
    <dxf>
      <font>
        <color auto="1"/>
      </font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4" tint="0.39994506668294322"/>
        </patternFill>
      </fill>
    </dxf>
    <dxf>
      <fill>
        <patternFill>
          <bgColor theme="4" tint="0.39994506668294322"/>
        </patternFill>
      </fill>
    </dxf>
    <dxf>
      <fill>
        <patternFill>
          <bgColor theme="5" tint="0.59996337778862885"/>
        </patternFill>
      </fill>
    </dxf>
    <dxf>
      <fill>
        <patternFill>
          <bgColor theme="0" tint="-0.24994659260841701"/>
        </patternFill>
      </fill>
    </dxf>
    <dxf>
      <font>
        <b val="0"/>
        <i val="0"/>
        <color auto="1"/>
      </font>
      <fill>
        <patternFill>
          <bgColor theme="5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0" tint="-0.24994659260841701"/>
        </patternFill>
      </fill>
    </dxf>
    <dxf>
      <font>
        <color auto="1"/>
      </font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4" tint="0.39994506668294322"/>
        </patternFill>
      </fill>
    </dxf>
    <dxf>
      <fill>
        <patternFill>
          <bgColor theme="4" tint="0.39994506668294322"/>
        </patternFill>
      </fill>
    </dxf>
    <dxf>
      <fill>
        <patternFill>
          <bgColor theme="5" tint="0.59996337778862885"/>
        </patternFill>
      </fill>
    </dxf>
    <dxf>
      <fill>
        <patternFill>
          <bgColor theme="0" tint="-0.24994659260841701"/>
        </patternFill>
      </fill>
    </dxf>
    <dxf>
      <font>
        <b val="0"/>
        <i val="0"/>
        <color auto="1"/>
      </font>
      <fill>
        <patternFill>
          <bgColor theme="5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0" tint="-0.24994659260841701"/>
        </patternFill>
      </fill>
    </dxf>
    <dxf>
      <font>
        <color auto="1"/>
      </font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4" tint="0.39994506668294322"/>
        </patternFill>
      </fill>
    </dxf>
    <dxf>
      <fill>
        <patternFill>
          <bgColor theme="4" tint="0.39994506668294322"/>
        </patternFill>
      </fill>
    </dxf>
    <dxf>
      <fill>
        <patternFill>
          <bgColor theme="5" tint="0.59996337778862885"/>
        </patternFill>
      </fill>
    </dxf>
    <dxf>
      <fill>
        <patternFill>
          <bgColor theme="0" tint="-0.24994659260841701"/>
        </patternFill>
      </fill>
    </dxf>
    <dxf>
      <font>
        <b val="0"/>
        <i val="0"/>
        <color auto="1"/>
      </font>
      <fill>
        <patternFill>
          <bgColor theme="5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0" tint="-0.24994659260841701"/>
        </patternFill>
      </fill>
    </dxf>
    <dxf>
      <font>
        <color auto="1"/>
      </font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4" tint="0.39994506668294322"/>
        </patternFill>
      </fill>
    </dxf>
    <dxf>
      <fill>
        <patternFill>
          <bgColor theme="4" tint="0.39994506668294322"/>
        </patternFill>
      </fill>
    </dxf>
    <dxf>
      <fill>
        <patternFill>
          <bgColor theme="5" tint="0.59996337778862885"/>
        </patternFill>
      </fill>
    </dxf>
    <dxf>
      <fill>
        <patternFill>
          <bgColor theme="0" tint="-0.24994659260841701"/>
        </patternFill>
      </fill>
    </dxf>
    <dxf>
      <font>
        <b val="0"/>
        <i val="0"/>
        <color auto="1"/>
      </font>
      <fill>
        <patternFill>
          <bgColor theme="5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0" tint="-0.24994659260841701"/>
        </patternFill>
      </fill>
    </dxf>
    <dxf>
      <font>
        <color auto="1"/>
      </font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4" tint="0.39994506668294322"/>
        </patternFill>
      </fill>
    </dxf>
    <dxf>
      <fill>
        <patternFill>
          <bgColor theme="4" tint="0.39994506668294322"/>
        </patternFill>
      </fill>
    </dxf>
    <dxf>
      <fill>
        <patternFill>
          <bgColor theme="5" tint="0.59996337778862885"/>
        </patternFill>
      </fill>
    </dxf>
    <dxf>
      <fill>
        <patternFill>
          <bgColor theme="0" tint="-0.24994659260841701"/>
        </patternFill>
      </fill>
    </dxf>
    <dxf>
      <font>
        <b val="0"/>
        <i val="0"/>
        <color auto="1"/>
      </font>
      <fill>
        <patternFill>
          <bgColor theme="5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0" tint="-0.24994659260841701"/>
        </patternFill>
      </fill>
    </dxf>
    <dxf>
      <font>
        <color auto="1"/>
      </font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4" tint="0.39994506668294322"/>
        </patternFill>
      </fill>
    </dxf>
    <dxf>
      <fill>
        <patternFill>
          <bgColor theme="4" tint="0.39994506668294322"/>
        </patternFill>
      </fill>
    </dxf>
    <dxf>
      <fill>
        <patternFill>
          <bgColor theme="5" tint="0.59996337778862885"/>
        </patternFill>
      </fill>
    </dxf>
    <dxf>
      <fill>
        <patternFill>
          <bgColor theme="0" tint="-0.24994659260841701"/>
        </patternFill>
      </fill>
    </dxf>
    <dxf>
      <font>
        <b val="0"/>
        <i val="0"/>
        <color auto="1"/>
      </font>
      <fill>
        <patternFill>
          <bgColor theme="5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0" tint="-0.24994659260841701"/>
        </patternFill>
      </fill>
    </dxf>
    <dxf>
      <font>
        <color auto="1"/>
      </font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4" tint="0.39994506668294322"/>
        </patternFill>
      </fill>
    </dxf>
    <dxf>
      <fill>
        <patternFill>
          <bgColor theme="4" tint="0.39994506668294322"/>
        </patternFill>
      </fill>
    </dxf>
    <dxf>
      <fill>
        <patternFill>
          <bgColor theme="5" tint="0.59996337778862885"/>
        </patternFill>
      </fill>
    </dxf>
    <dxf>
      <fill>
        <patternFill>
          <bgColor theme="0" tint="-0.24994659260841701"/>
        </patternFill>
      </fill>
    </dxf>
    <dxf>
      <font>
        <b val="0"/>
        <i val="0"/>
        <color auto="1"/>
      </font>
      <fill>
        <patternFill>
          <bgColor theme="5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0" tint="-0.24994659260841701"/>
        </patternFill>
      </fill>
    </dxf>
    <dxf>
      <font>
        <color auto="1"/>
      </font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4" tint="0.39994506668294322"/>
        </patternFill>
      </fill>
    </dxf>
    <dxf>
      <fill>
        <patternFill>
          <bgColor theme="4" tint="0.39994506668294322"/>
        </patternFill>
      </fill>
    </dxf>
    <dxf>
      <fill>
        <patternFill>
          <bgColor theme="5" tint="0.59996337778862885"/>
        </patternFill>
      </fill>
    </dxf>
    <dxf>
      <fill>
        <patternFill>
          <bgColor theme="0" tint="-0.24994659260841701"/>
        </patternFill>
      </fill>
    </dxf>
    <dxf>
      <font>
        <b val="0"/>
        <i val="0"/>
        <color auto="1"/>
      </font>
      <fill>
        <patternFill>
          <bgColor theme="5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0" tint="-0.24994659260841701"/>
        </patternFill>
      </fill>
    </dxf>
    <dxf>
      <font>
        <color auto="1"/>
      </font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4" tint="0.39994506668294322"/>
        </patternFill>
      </fill>
    </dxf>
    <dxf>
      <fill>
        <patternFill>
          <bgColor theme="4" tint="0.39994506668294322"/>
        </patternFill>
      </fill>
    </dxf>
    <dxf>
      <fill>
        <patternFill>
          <bgColor theme="5" tint="0.59996337778862885"/>
        </patternFill>
      </fill>
    </dxf>
    <dxf>
      <fill>
        <patternFill>
          <bgColor theme="0" tint="-0.24994659260841701"/>
        </patternFill>
      </fill>
    </dxf>
    <dxf>
      <font>
        <b val="0"/>
        <i val="0"/>
        <color auto="1"/>
      </font>
      <fill>
        <patternFill>
          <bgColor theme="5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0" tint="-0.24994659260841701"/>
        </patternFill>
      </fill>
    </dxf>
    <dxf>
      <font>
        <color auto="1"/>
      </font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4" tint="0.39994506668294322"/>
        </patternFill>
      </fill>
    </dxf>
    <dxf>
      <fill>
        <patternFill>
          <bgColor theme="4" tint="0.39994506668294322"/>
        </patternFill>
      </fill>
    </dxf>
    <dxf>
      <fill>
        <patternFill>
          <bgColor theme="5" tint="0.59996337778862885"/>
        </patternFill>
      </fill>
    </dxf>
    <dxf>
      <fill>
        <patternFill>
          <bgColor theme="0" tint="-0.24994659260841701"/>
        </patternFill>
      </fill>
    </dxf>
    <dxf>
      <font>
        <b val="0"/>
        <i val="0"/>
        <color auto="1"/>
      </font>
      <fill>
        <patternFill>
          <bgColor theme="5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0" tint="-0.24994659260841701"/>
        </patternFill>
      </fill>
    </dxf>
    <dxf>
      <font>
        <color auto="1"/>
      </font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4" tint="0.39994506668294322"/>
        </patternFill>
      </fill>
    </dxf>
    <dxf>
      <fill>
        <patternFill>
          <bgColor theme="4" tint="0.39994506668294322"/>
        </patternFill>
      </fill>
    </dxf>
    <dxf>
      <fill>
        <patternFill>
          <bgColor theme="5" tint="0.59996337778862885"/>
        </patternFill>
      </fill>
    </dxf>
    <dxf>
      <fill>
        <patternFill>
          <bgColor theme="0" tint="-0.24994659260841701"/>
        </patternFill>
      </fill>
    </dxf>
    <dxf>
      <font>
        <b val="0"/>
        <i val="0"/>
        <color auto="1"/>
      </font>
      <fill>
        <patternFill>
          <bgColor theme="5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0" tint="-0.24994659260841701"/>
        </patternFill>
      </fill>
    </dxf>
    <dxf>
      <font>
        <color auto="1"/>
      </font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4" tint="0.39994506668294322"/>
        </patternFill>
      </fill>
    </dxf>
    <dxf>
      <fill>
        <patternFill>
          <bgColor theme="4" tint="0.39994506668294322"/>
        </patternFill>
      </fill>
    </dxf>
    <dxf>
      <fill>
        <patternFill>
          <bgColor theme="5" tint="0.59996337778862885"/>
        </patternFill>
      </fill>
    </dxf>
    <dxf>
      <fill>
        <patternFill>
          <bgColor theme="0" tint="-0.24994659260841701"/>
        </patternFill>
      </fill>
    </dxf>
    <dxf>
      <font>
        <b val="0"/>
        <i val="0"/>
        <color auto="1"/>
      </font>
      <fill>
        <patternFill>
          <bgColor theme="5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0" tint="-0.24994659260841701"/>
        </patternFill>
      </fill>
    </dxf>
    <dxf>
      <font>
        <color auto="1"/>
      </font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4" tint="0.39994506668294322"/>
        </patternFill>
      </fill>
    </dxf>
    <dxf>
      <fill>
        <patternFill>
          <bgColor theme="4" tint="0.39994506668294322"/>
        </patternFill>
      </fill>
    </dxf>
    <dxf>
      <fill>
        <patternFill>
          <bgColor theme="5" tint="0.59996337778862885"/>
        </patternFill>
      </fill>
    </dxf>
    <dxf>
      <fill>
        <patternFill>
          <bgColor theme="0" tint="-0.24994659260841701"/>
        </patternFill>
      </fill>
    </dxf>
    <dxf>
      <font>
        <b val="0"/>
        <i val="0"/>
        <color auto="1"/>
      </font>
      <fill>
        <patternFill>
          <bgColor theme="5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0" tint="-0.24994659260841701"/>
        </patternFill>
      </fill>
    </dxf>
    <dxf>
      <font>
        <color auto="1"/>
      </font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4" tint="0.39994506668294322"/>
        </patternFill>
      </fill>
    </dxf>
    <dxf>
      <fill>
        <patternFill>
          <bgColor theme="4" tint="0.39994506668294322"/>
        </patternFill>
      </fill>
    </dxf>
    <dxf>
      <fill>
        <patternFill>
          <bgColor theme="5" tint="0.59996337778862885"/>
        </patternFill>
      </fill>
    </dxf>
    <dxf>
      <fill>
        <patternFill>
          <bgColor theme="0" tint="-0.24994659260841701"/>
        </patternFill>
      </fill>
    </dxf>
    <dxf>
      <font>
        <b val="0"/>
        <i val="0"/>
        <color auto="1"/>
      </font>
      <fill>
        <patternFill>
          <bgColor theme="5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0" tint="-0.24994659260841701"/>
        </patternFill>
      </fill>
    </dxf>
    <dxf>
      <font>
        <color auto="1"/>
      </font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4" tint="0.39994506668294322"/>
        </patternFill>
      </fill>
    </dxf>
    <dxf>
      <fill>
        <patternFill>
          <bgColor theme="4" tint="0.39994506668294322"/>
        </patternFill>
      </fill>
    </dxf>
    <dxf>
      <fill>
        <patternFill>
          <bgColor theme="5" tint="0.59996337778862885"/>
        </patternFill>
      </fill>
    </dxf>
    <dxf>
      <fill>
        <patternFill>
          <bgColor theme="0" tint="-0.24994659260841701"/>
        </patternFill>
      </fill>
    </dxf>
    <dxf>
      <font>
        <b val="0"/>
        <i val="0"/>
        <color auto="1"/>
      </font>
      <fill>
        <patternFill>
          <bgColor theme="5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0" tint="-0.24994659260841701"/>
        </patternFill>
      </fill>
    </dxf>
    <dxf>
      <font>
        <color auto="1"/>
      </font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4" tint="0.39994506668294322"/>
        </patternFill>
      </fill>
    </dxf>
    <dxf>
      <fill>
        <patternFill>
          <bgColor theme="4" tint="0.39994506668294322"/>
        </patternFill>
      </fill>
    </dxf>
    <dxf>
      <fill>
        <patternFill>
          <bgColor theme="5" tint="0.59996337778862885"/>
        </patternFill>
      </fill>
    </dxf>
    <dxf>
      <fill>
        <patternFill>
          <bgColor theme="0" tint="-0.24994659260841701"/>
        </patternFill>
      </fill>
    </dxf>
    <dxf>
      <font>
        <b val="0"/>
        <i val="0"/>
        <color auto="1"/>
      </font>
      <fill>
        <patternFill>
          <bgColor theme="5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0" tint="-0.24994659260841701"/>
        </patternFill>
      </fill>
    </dxf>
    <dxf>
      <font>
        <color auto="1"/>
      </font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4" tint="0.39994506668294322"/>
        </patternFill>
      </fill>
    </dxf>
    <dxf>
      <fill>
        <patternFill>
          <bgColor theme="4" tint="0.39994506668294322"/>
        </patternFill>
      </fill>
    </dxf>
    <dxf>
      <fill>
        <patternFill>
          <bgColor theme="5" tint="0.59996337778862885"/>
        </patternFill>
      </fill>
    </dxf>
    <dxf>
      <fill>
        <patternFill>
          <bgColor theme="0" tint="-0.24994659260841701"/>
        </patternFill>
      </fill>
    </dxf>
    <dxf>
      <font>
        <b val="0"/>
        <i val="0"/>
        <color auto="1"/>
      </font>
      <fill>
        <patternFill>
          <bgColor theme="5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0" tint="-0.24994659260841701"/>
        </patternFill>
      </fill>
    </dxf>
    <dxf>
      <font>
        <color auto="1"/>
      </font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4" tint="0.39994506668294322"/>
        </patternFill>
      </fill>
    </dxf>
    <dxf>
      <fill>
        <patternFill>
          <bgColor theme="4" tint="0.39994506668294322"/>
        </patternFill>
      </fill>
    </dxf>
    <dxf>
      <fill>
        <patternFill>
          <bgColor theme="5" tint="0.59996337778862885"/>
        </patternFill>
      </fill>
    </dxf>
    <dxf>
      <fill>
        <patternFill>
          <bgColor theme="0" tint="-0.24994659260841701"/>
        </patternFill>
      </fill>
    </dxf>
    <dxf>
      <font>
        <b val="0"/>
        <i val="0"/>
        <color auto="1"/>
      </font>
      <fill>
        <patternFill>
          <bgColor theme="5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0" tint="-0.24994659260841701"/>
        </patternFill>
      </fill>
    </dxf>
    <dxf>
      <font>
        <color auto="1"/>
      </font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4" tint="0.39994506668294322"/>
        </patternFill>
      </fill>
    </dxf>
    <dxf>
      <fill>
        <patternFill>
          <bgColor theme="4" tint="0.39994506668294322"/>
        </patternFill>
      </fill>
    </dxf>
    <dxf>
      <fill>
        <patternFill>
          <bgColor theme="5" tint="0.59996337778862885"/>
        </patternFill>
      </fill>
    </dxf>
    <dxf>
      <fill>
        <patternFill>
          <bgColor theme="0" tint="-0.24994659260841701"/>
        </patternFill>
      </fill>
    </dxf>
    <dxf>
      <font>
        <b val="0"/>
        <i val="0"/>
        <color auto="1"/>
      </font>
      <fill>
        <patternFill>
          <bgColor theme="5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0" tint="-0.24994659260841701"/>
        </patternFill>
      </fill>
    </dxf>
    <dxf>
      <font>
        <color auto="1"/>
      </font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4" tint="0.39994506668294322"/>
        </patternFill>
      </fill>
    </dxf>
    <dxf>
      <fill>
        <patternFill>
          <bgColor theme="4" tint="0.39994506668294322"/>
        </patternFill>
      </fill>
    </dxf>
    <dxf>
      <fill>
        <patternFill>
          <bgColor theme="5" tint="0.59996337778862885"/>
        </patternFill>
      </fill>
    </dxf>
    <dxf>
      <fill>
        <patternFill>
          <bgColor theme="0" tint="-0.24994659260841701"/>
        </patternFill>
      </fill>
    </dxf>
    <dxf>
      <font>
        <b val="0"/>
        <i val="0"/>
        <color auto="1"/>
      </font>
      <fill>
        <patternFill>
          <bgColor theme="5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0" tint="-0.24994659260841701"/>
        </patternFill>
      </fill>
    </dxf>
    <dxf>
      <font>
        <color auto="1"/>
      </font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4" tint="0.39994506668294322"/>
        </patternFill>
      </fill>
    </dxf>
    <dxf>
      <fill>
        <patternFill>
          <bgColor theme="4" tint="0.39994506668294322"/>
        </patternFill>
      </fill>
    </dxf>
    <dxf>
      <fill>
        <patternFill>
          <bgColor theme="5" tint="0.59996337778862885"/>
        </patternFill>
      </fill>
    </dxf>
    <dxf>
      <fill>
        <patternFill>
          <bgColor theme="0" tint="-0.24994659260841701"/>
        </patternFill>
      </fill>
    </dxf>
    <dxf>
      <font>
        <b val="0"/>
        <i val="0"/>
        <color auto="1"/>
      </font>
      <fill>
        <patternFill>
          <bgColor theme="5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0" tint="-0.24994659260841701"/>
        </patternFill>
      </fill>
    </dxf>
    <dxf>
      <font>
        <color auto="1"/>
      </font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4" tint="0.39994506668294322"/>
        </patternFill>
      </fill>
    </dxf>
    <dxf>
      <fill>
        <patternFill>
          <bgColor theme="4" tint="0.39994506668294322"/>
        </patternFill>
      </fill>
    </dxf>
    <dxf>
      <fill>
        <patternFill>
          <bgColor theme="5" tint="0.59996337778862885"/>
        </patternFill>
      </fill>
    </dxf>
    <dxf>
      <fill>
        <patternFill>
          <bgColor theme="0" tint="-0.24994659260841701"/>
        </patternFill>
      </fill>
    </dxf>
    <dxf>
      <font>
        <b val="0"/>
        <i val="0"/>
        <color auto="1"/>
      </font>
      <fill>
        <patternFill>
          <bgColor theme="5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0" tint="-0.24994659260841701"/>
        </patternFill>
      </fill>
    </dxf>
    <dxf>
      <font>
        <color auto="1"/>
      </font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4" tint="0.39994506668294322"/>
        </patternFill>
      </fill>
    </dxf>
    <dxf>
      <fill>
        <patternFill>
          <bgColor theme="4" tint="0.39994506668294322"/>
        </patternFill>
      </fill>
    </dxf>
    <dxf>
      <fill>
        <patternFill>
          <bgColor theme="5" tint="0.59996337778862885"/>
        </patternFill>
      </fill>
    </dxf>
    <dxf>
      <fill>
        <patternFill>
          <bgColor theme="0" tint="-0.24994659260841701"/>
        </patternFill>
      </fill>
    </dxf>
    <dxf>
      <font>
        <b val="0"/>
        <i val="0"/>
        <color auto="1"/>
      </font>
      <fill>
        <patternFill>
          <bgColor theme="5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0" tint="-0.24994659260841701"/>
        </patternFill>
      </fill>
    </dxf>
    <dxf>
      <font>
        <color auto="1"/>
      </font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4" tint="0.39994506668294322"/>
        </patternFill>
      </fill>
    </dxf>
    <dxf>
      <fill>
        <patternFill>
          <bgColor theme="4" tint="0.39994506668294322"/>
        </patternFill>
      </fill>
    </dxf>
    <dxf>
      <fill>
        <patternFill>
          <bgColor theme="5" tint="0.59996337778862885"/>
        </patternFill>
      </fill>
    </dxf>
    <dxf>
      <fill>
        <patternFill>
          <bgColor theme="0" tint="-0.24994659260841701"/>
        </patternFill>
      </fill>
    </dxf>
    <dxf>
      <font>
        <b val="0"/>
        <i val="0"/>
        <color auto="1"/>
      </font>
      <fill>
        <patternFill>
          <bgColor theme="5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0" tint="-0.24994659260841701"/>
        </patternFill>
      </fill>
    </dxf>
    <dxf>
      <font>
        <color auto="1"/>
      </font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4" tint="0.39994506668294322"/>
        </patternFill>
      </fill>
    </dxf>
    <dxf>
      <fill>
        <patternFill>
          <bgColor theme="4" tint="0.39994506668294322"/>
        </patternFill>
      </fill>
    </dxf>
    <dxf>
      <fill>
        <patternFill>
          <bgColor theme="5" tint="0.59996337778862885"/>
        </patternFill>
      </fill>
    </dxf>
    <dxf>
      <fill>
        <patternFill>
          <bgColor theme="0" tint="-0.24994659260841701"/>
        </patternFill>
      </fill>
    </dxf>
    <dxf>
      <font>
        <b val="0"/>
        <i val="0"/>
        <color auto="1"/>
      </font>
      <fill>
        <patternFill>
          <bgColor theme="5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0" tint="-0.24994659260841701"/>
        </patternFill>
      </fill>
    </dxf>
    <dxf>
      <font>
        <color auto="1"/>
      </font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4" tint="0.39994506668294322"/>
        </patternFill>
      </fill>
    </dxf>
    <dxf>
      <fill>
        <patternFill>
          <bgColor theme="4" tint="0.39994506668294322"/>
        </patternFill>
      </fill>
    </dxf>
    <dxf>
      <fill>
        <patternFill>
          <bgColor theme="5" tint="0.59996337778862885"/>
        </patternFill>
      </fill>
    </dxf>
    <dxf>
      <fill>
        <patternFill>
          <bgColor theme="0" tint="-0.24994659260841701"/>
        </patternFill>
      </fill>
    </dxf>
    <dxf>
      <font>
        <b val="0"/>
        <i val="0"/>
        <color auto="1"/>
      </font>
      <fill>
        <patternFill>
          <bgColor theme="5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0" tint="-0.24994659260841701"/>
        </patternFill>
      </fill>
    </dxf>
    <dxf>
      <font>
        <color auto="1"/>
      </font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4" tint="0.39994506668294322"/>
        </patternFill>
      </fill>
    </dxf>
    <dxf>
      <fill>
        <patternFill>
          <bgColor theme="4" tint="0.39994506668294322"/>
        </patternFill>
      </fill>
    </dxf>
    <dxf>
      <fill>
        <patternFill>
          <bgColor theme="5" tint="0.59996337778862885"/>
        </patternFill>
      </fill>
    </dxf>
    <dxf>
      <fill>
        <patternFill>
          <bgColor theme="0" tint="-0.24994659260841701"/>
        </patternFill>
      </fill>
    </dxf>
    <dxf>
      <font>
        <b val="0"/>
        <i val="0"/>
        <color auto="1"/>
      </font>
      <fill>
        <patternFill>
          <bgColor theme="5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0" tint="-0.24994659260841701"/>
        </patternFill>
      </fill>
    </dxf>
    <dxf>
      <font>
        <color auto="1"/>
      </font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4" tint="0.39994506668294322"/>
        </patternFill>
      </fill>
    </dxf>
    <dxf>
      <fill>
        <patternFill>
          <bgColor theme="4" tint="0.39994506668294322"/>
        </patternFill>
      </fill>
    </dxf>
    <dxf>
      <fill>
        <patternFill>
          <bgColor theme="5" tint="0.59996337778862885"/>
        </patternFill>
      </fill>
    </dxf>
    <dxf>
      <fill>
        <patternFill>
          <bgColor theme="0" tint="-0.24994659260841701"/>
        </patternFill>
      </fill>
    </dxf>
    <dxf>
      <font>
        <b val="0"/>
        <i val="0"/>
        <color auto="1"/>
      </font>
      <fill>
        <patternFill>
          <bgColor theme="5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0" tint="-0.24994659260841701"/>
        </patternFill>
      </fill>
    </dxf>
    <dxf>
      <font>
        <color auto="1"/>
      </font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4" tint="0.39994506668294322"/>
        </patternFill>
      </fill>
    </dxf>
    <dxf>
      <fill>
        <patternFill>
          <bgColor theme="4" tint="0.39994506668294322"/>
        </patternFill>
      </fill>
    </dxf>
    <dxf>
      <fill>
        <patternFill>
          <bgColor theme="5" tint="0.59996337778862885"/>
        </patternFill>
      </fill>
    </dxf>
    <dxf>
      <fill>
        <patternFill>
          <bgColor theme="0" tint="-0.24994659260841701"/>
        </patternFill>
      </fill>
    </dxf>
    <dxf>
      <font>
        <b val="0"/>
        <i val="0"/>
        <color auto="1"/>
      </font>
      <fill>
        <patternFill>
          <bgColor theme="5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0" tint="-0.24994659260841701"/>
        </patternFill>
      </fill>
    </dxf>
    <dxf>
      <font>
        <color auto="1"/>
      </font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4" tint="0.39994506668294322"/>
        </patternFill>
      </fill>
    </dxf>
    <dxf>
      <fill>
        <patternFill>
          <bgColor theme="4" tint="0.39994506668294322"/>
        </patternFill>
      </fill>
    </dxf>
    <dxf>
      <fill>
        <patternFill>
          <bgColor theme="5" tint="0.59996337778862885"/>
        </patternFill>
      </fill>
    </dxf>
    <dxf>
      <fill>
        <patternFill>
          <bgColor theme="0" tint="-0.24994659260841701"/>
        </patternFill>
      </fill>
    </dxf>
    <dxf>
      <font>
        <b val="0"/>
        <i val="0"/>
        <color auto="1"/>
      </font>
      <fill>
        <patternFill>
          <bgColor theme="5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0" tint="-0.24994659260841701"/>
        </patternFill>
      </fill>
    </dxf>
    <dxf>
      <font>
        <color auto="1"/>
      </font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4" tint="0.39994506668294322"/>
        </patternFill>
      </fill>
    </dxf>
    <dxf>
      <fill>
        <patternFill>
          <bgColor theme="4" tint="0.39994506668294322"/>
        </patternFill>
      </fill>
    </dxf>
    <dxf>
      <fill>
        <patternFill>
          <bgColor theme="5" tint="0.59996337778862885"/>
        </patternFill>
      </fill>
    </dxf>
    <dxf>
      <fill>
        <patternFill>
          <bgColor theme="0" tint="-0.24994659260841701"/>
        </patternFill>
      </fill>
    </dxf>
    <dxf>
      <font>
        <b val="0"/>
        <i val="0"/>
        <color auto="1"/>
      </font>
      <fill>
        <patternFill>
          <bgColor theme="5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0" tint="-0.24994659260841701"/>
        </patternFill>
      </fill>
    </dxf>
    <dxf>
      <font>
        <color auto="1"/>
      </font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4" tint="0.39994506668294322"/>
        </patternFill>
      </fill>
    </dxf>
    <dxf>
      <fill>
        <patternFill>
          <bgColor theme="4" tint="0.39994506668294322"/>
        </patternFill>
      </fill>
    </dxf>
    <dxf>
      <fill>
        <patternFill>
          <bgColor theme="5" tint="0.59996337778862885"/>
        </patternFill>
      </fill>
    </dxf>
    <dxf>
      <fill>
        <patternFill>
          <bgColor theme="0" tint="-0.24994659260841701"/>
        </patternFill>
      </fill>
    </dxf>
    <dxf>
      <font>
        <b val="0"/>
        <i val="0"/>
        <color auto="1"/>
      </font>
      <fill>
        <patternFill>
          <bgColor theme="5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0" tint="-0.24994659260841701"/>
        </patternFill>
      </fill>
    </dxf>
    <dxf>
      <font>
        <color auto="1"/>
      </font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4" tint="0.39994506668294322"/>
        </patternFill>
      </fill>
    </dxf>
    <dxf>
      <fill>
        <patternFill>
          <bgColor theme="4" tint="0.39994506668294322"/>
        </patternFill>
      </fill>
    </dxf>
    <dxf>
      <fill>
        <patternFill>
          <bgColor theme="5" tint="0.59996337778862885"/>
        </patternFill>
      </fill>
    </dxf>
    <dxf>
      <fill>
        <patternFill>
          <bgColor theme="0" tint="-0.24994659260841701"/>
        </patternFill>
      </fill>
    </dxf>
    <dxf>
      <font>
        <b val="0"/>
        <i val="0"/>
        <color auto="1"/>
      </font>
      <fill>
        <patternFill>
          <bgColor theme="5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0" tint="-0.24994659260841701"/>
        </patternFill>
      </fill>
    </dxf>
    <dxf>
      <font>
        <color auto="1"/>
      </font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4" tint="0.39994506668294322"/>
        </patternFill>
      </fill>
    </dxf>
    <dxf>
      <fill>
        <patternFill>
          <bgColor theme="4" tint="0.39994506668294322"/>
        </patternFill>
      </fill>
    </dxf>
    <dxf>
      <fill>
        <patternFill>
          <bgColor theme="5" tint="0.59996337778862885"/>
        </patternFill>
      </fill>
    </dxf>
    <dxf>
      <fill>
        <patternFill>
          <bgColor theme="0" tint="-0.24994659260841701"/>
        </patternFill>
      </fill>
    </dxf>
    <dxf>
      <font>
        <b val="0"/>
        <i val="0"/>
        <color auto="1"/>
      </font>
      <fill>
        <patternFill>
          <bgColor theme="5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0" tint="-0.24994659260841701"/>
        </patternFill>
      </fill>
    </dxf>
    <dxf>
      <font>
        <color auto="1"/>
      </font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4" tint="0.39994506668294322"/>
        </patternFill>
      </fill>
    </dxf>
    <dxf>
      <fill>
        <patternFill>
          <bgColor theme="4" tint="0.39994506668294322"/>
        </patternFill>
      </fill>
    </dxf>
    <dxf>
      <fill>
        <patternFill>
          <bgColor theme="5" tint="0.59996337778862885"/>
        </patternFill>
      </fill>
    </dxf>
    <dxf>
      <fill>
        <patternFill>
          <bgColor theme="0" tint="-0.24994659260841701"/>
        </patternFill>
      </fill>
    </dxf>
    <dxf>
      <font>
        <b val="0"/>
        <i val="0"/>
        <color auto="1"/>
      </font>
      <fill>
        <patternFill>
          <bgColor theme="5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0" tint="-0.24994659260841701"/>
        </patternFill>
      </fill>
    </dxf>
    <dxf>
      <font>
        <color auto="1"/>
      </font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4" tint="0.39994506668294322"/>
        </patternFill>
      </fill>
    </dxf>
    <dxf>
      <fill>
        <patternFill>
          <bgColor theme="4" tint="0.39994506668294322"/>
        </patternFill>
      </fill>
    </dxf>
    <dxf>
      <fill>
        <patternFill>
          <bgColor theme="5" tint="0.59996337778862885"/>
        </patternFill>
      </fill>
    </dxf>
    <dxf>
      <fill>
        <patternFill>
          <bgColor theme="0" tint="-0.24994659260841701"/>
        </patternFill>
      </fill>
    </dxf>
    <dxf>
      <font>
        <b val="0"/>
        <i val="0"/>
        <color auto="1"/>
      </font>
      <fill>
        <patternFill>
          <bgColor theme="5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0" tint="-0.24994659260841701"/>
        </patternFill>
      </fill>
    </dxf>
    <dxf>
      <font>
        <color auto="1"/>
      </font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4" tint="0.39994506668294322"/>
        </patternFill>
      </fill>
    </dxf>
    <dxf>
      <fill>
        <patternFill>
          <bgColor theme="4" tint="0.39994506668294322"/>
        </patternFill>
      </fill>
    </dxf>
    <dxf>
      <fill>
        <patternFill>
          <bgColor theme="5" tint="0.59996337778862885"/>
        </patternFill>
      </fill>
    </dxf>
    <dxf>
      <fill>
        <patternFill>
          <bgColor theme="0" tint="-0.24994659260841701"/>
        </patternFill>
      </fill>
    </dxf>
    <dxf>
      <font>
        <b val="0"/>
        <i val="0"/>
        <color auto="1"/>
      </font>
      <fill>
        <patternFill>
          <bgColor theme="5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0" tint="-0.24994659260841701"/>
        </patternFill>
      </fill>
    </dxf>
    <dxf>
      <font>
        <color auto="1"/>
      </font>
      <fill>
        <patternFill>
          <bgColor theme="0" tint="-0.24994659260841701"/>
        </patternFill>
      </fill>
    </dxf>
    <dxf>
      <fill>
        <patternFill>
          <bgColor rgb="FFFFFF99"/>
        </patternFill>
      </fill>
    </dxf>
    <dxf>
      <fill>
        <patternFill>
          <bgColor theme="0" tint="-0.24994659260841701"/>
        </patternFill>
      </fill>
    </dxf>
    <dxf>
      <fill>
        <patternFill>
          <bgColor theme="4" tint="0.39994506668294322"/>
        </patternFill>
      </fill>
    </dxf>
    <dxf>
      <fill>
        <patternFill>
          <bgColor theme="4" tint="0.39994506668294322"/>
        </patternFill>
      </fill>
    </dxf>
    <dxf>
      <fill>
        <patternFill>
          <bgColor theme="5" tint="0.59996337778862885"/>
        </patternFill>
      </fill>
    </dxf>
    <dxf>
      <fill>
        <patternFill>
          <bgColor theme="0" tint="-0.24994659260841701"/>
        </patternFill>
      </fill>
    </dxf>
    <dxf>
      <font>
        <b val="0"/>
        <i val="0"/>
        <color auto="1"/>
      </font>
      <fill>
        <patternFill>
          <bgColor theme="5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0" tint="-0.24994659260841701"/>
        </patternFill>
      </fill>
    </dxf>
    <dxf>
      <font>
        <color auto="1"/>
      </font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4" tint="0.39994506668294322"/>
        </patternFill>
      </fill>
    </dxf>
    <dxf>
      <fill>
        <patternFill>
          <bgColor theme="4" tint="0.39994506668294322"/>
        </patternFill>
      </fill>
    </dxf>
    <dxf>
      <fill>
        <patternFill>
          <bgColor theme="5" tint="0.59996337778862885"/>
        </patternFill>
      </fill>
    </dxf>
    <dxf>
      <fill>
        <patternFill>
          <bgColor theme="0" tint="-0.24994659260841701"/>
        </patternFill>
      </fill>
    </dxf>
    <dxf>
      <font>
        <b val="0"/>
        <i val="0"/>
        <color auto="1"/>
      </font>
      <fill>
        <patternFill>
          <bgColor theme="5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0" tint="-0.24994659260841701"/>
        </patternFill>
      </fill>
    </dxf>
    <dxf>
      <font>
        <color auto="1"/>
      </font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4" tint="0.39994506668294322"/>
        </patternFill>
      </fill>
    </dxf>
    <dxf>
      <fill>
        <patternFill>
          <bgColor theme="4" tint="0.39994506668294322"/>
        </patternFill>
      </fill>
    </dxf>
    <dxf>
      <fill>
        <patternFill>
          <bgColor theme="5" tint="0.59996337778862885"/>
        </patternFill>
      </fill>
    </dxf>
    <dxf>
      <fill>
        <patternFill>
          <bgColor theme="0" tint="-0.24994659260841701"/>
        </patternFill>
      </fill>
    </dxf>
    <dxf>
      <font>
        <b val="0"/>
        <i val="0"/>
        <color auto="1"/>
      </font>
      <fill>
        <patternFill>
          <bgColor theme="5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0" tint="-0.24994659260841701"/>
        </patternFill>
      </fill>
    </dxf>
    <dxf>
      <font>
        <color auto="1"/>
      </font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4" tint="0.39994506668294322"/>
        </patternFill>
      </fill>
    </dxf>
    <dxf>
      <fill>
        <patternFill>
          <bgColor theme="4" tint="0.39994506668294322"/>
        </patternFill>
      </fill>
    </dxf>
    <dxf>
      <fill>
        <patternFill>
          <bgColor theme="5" tint="0.59996337778862885"/>
        </patternFill>
      </fill>
    </dxf>
    <dxf>
      <fill>
        <patternFill>
          <bgColor theme="0" tint="-0.24994659260841701"/>
        </patternFill>
      </fill>
    </dxf>
    <dxf>
      <font>
        <b val="0"/>
        <i val="0"/>
        <color auto="1"/>
      </font>
      <fill>
        <patternFill>
          <bgColor theme="5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0" tint="-0.24994659260841701"/>
        </patternFill>
      </fill>
    </dxf>
    <dxf>
      <font>
        <color auto="1"/>
      </font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4" tint="0.39994506668294322"/>
        </patternFill>
      </fill>
    </dxf>
    <dxf>
      <fill>
        <patternFill>
          <bgColor theme="4" tint="0.39994506668294322"/>
        </patternFill>
      </fill>
    </dxf>
    <dxf>
      <fill>
        <patternFill>
          <bgColor theme="5" tint="0.59996337778862885"/>
        </patternFill>
      </fill>
    </dxf>
    <dxf>
      <fill>
        <patternFill>
          <bgColor theme="0" tint="-0.24994659260841701"/>
        </patternFill>
      </fill>
    </dxf>
    <dxf>
      <font>
        <b val="0"/>
        <i val="0"/>
        <color auto="1"/>
      </font>
      <fill>
        <patternFill>
          <bgColor theme="5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0" tint="-0.24994659260841701"/>
        </patternFill>
      </fill>
    </dxf>
    <dxf>
      <font>
        <color auto="1"/>
      </font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4" tint="0.39994506668294322"/>
        </patternFill>
      </fill>
    </dxf>
    <dxf>
      <fill>
        <patternFill>
          <bgColor theme="4" tint="0.39994506668294322"/>
        </patternFill>
      </fill>
    </dxf>
    <dxf>
      <fill>
        <patternFill>
          <bgColor theme="5" tint="0.59996337778862885"/>
        </patternFill>
      </fill>
    </dxf>
    <dxf>
      <fill>
        <patternFill>
          <bgColor theme="0" tint="-0.24994659260841701"/>
        </patternFill>
      </fill>
    </dxf>
    <dxf>
      <font>
        <b val="0"/>
        <i val="0"/>
        <color auto="1"/>
      </font>
      <fill>
        <patternFill>
          <bgColor theme="5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0" tint="-0.24994659260841701"/>
        </patternFill>
      </fill>
    </dxf>
    <dxf>
      <font>
        <color auto="1"/>
      </font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4" tint="0.39994506668294322"/>
        </patternFill>
      </fill>
    </dxf>
    <dxf>
      <fill>
        <patternFill>
          <bgColor theme="4" tint="0.39994506668294322"/>
        </patternFill>
      </fill>
    </dxf>
    <dxf>
      <fill>
        <patternFill>
          <bgColor theme="5" tint="0.59996337778862885"/>
        </patternFill>
      </fill>
    </dxf>
    <dxf>
      <fill>
        <patternFill>
          <bgColor theme="0" tint="-0.24994659260841701"/>
        </patternFill>
      </fill>
    </dxf>
    <dxf>
      <font>
        <b val="0"/>
        <i val="0"/>
        <color auto="1"/>
      </font>
      <fill>
        <patternFill>
          <bgColor theme="5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0" tint="-0.24994659260841701"/>
        </patternFill>
      </fill>
    </dxf>
    <dxf>
      <font>
        <color auto="1"/>
      </font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4" tint="0.39994506668294322"/>
        </patternFill>
      </fill>
    </dxf>
    <dxf>
      <fill>
        <patternFill>
          <bgColor theme="4" tint="0.39994506668294322"/>
        </patternFill>
      </fill>
    </dxf>
    <dxf>
      <fill>
        <patternFill>
          <bgColor theme="5" tint="0.59996337778862885"/>
        </patternFill>
      </fill>
    </dxf>
    <dxf>
      <fill>
        <patternFill>
          <bgColor theme="0" tint="-0.24994659260841701"/>
        </patternFill>
      </fill>
    </dxf>
    <dxf>
      <font>
        <b val="0"/>
        <i val="0"/>
        <color auto="1"/>
      </font>
      <fill>
        <patternFill>
          <bgColor theme="5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0" tint="-0.24994659260841701"/>
        </patternFill>
      </fill>
    </dxf>
    <dxf>
      <font>
        <color auto="1"/>
      </font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4" tint="0.39994506668294322"/>
        </patternFill>
      </fill>
    </dxf>
    <dxf>
      <fill>
        <patternFill>
          <bgColor theme="4" tint="0.39994506668294322"/>
        </patternFill>
      </fill>
    </dxf>
    <dxf>
      <fill>
        <patternFill>
          <bgColor theme="5" tint="0.59996337778862885"/>
        </patternFill>
      </fill>
    </dxf>
    <dxf>
      <fill>
        <patternFill>
          <bgColor theme="0" tint="-0.24994659260841701"/>
        </patternFill>
      </fill>
    </dxf>
    <dxf>
      <font>
        <b val="0"/>
        <i val="0"/>
        <color auto="1"/>
      </font>
      <fill>
        <patternFill>
          <bgColor theme="5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0" tint="-0.24994659260841701"/>
        </patternFill>
      </fill>
    </dxf>
    <dxf>
      <font>
        <color auto="1"/>
      </font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4" tint="0.39994506668294322"/>
        </patternFill>
      </fill>
    </dxf>
    <dxf>
      <fill>
        <patternFill>
          <bgColor theme="4" tint="0.39994506668294322"/>
        </patternFill>
      </fill>
    </dxf>
    <dxf>
      <fill>
        <patternFill>
          <bgColor theme="5" tint="0.59996337778862885"/>
        </patternFill>
      </fill>
    </dxf>
    <dxf>
      <fill>
        <patternFill>
          <bgColor theme="0" tint="-0.24994659260841701"/>
        </patternFill>
      </fill>
    </dxf>
    <dxf>
      <font>
        <b val="0"/>
        <i val="0"/>
        <color auto="1"/>
      </font>
      <fill>
        <patternFill>
          <bgColor theme="5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0" tint="-0.24994659260841701"/>
        </patternFill>
      </fill>
    </dxf>
    <dxf>
      <font>
        <color auto="1"/>
      </font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4" tint="0.39994506668294322"/>
        </patternFill>
      </fill>
    </dxf>
    <dxf>
      <fill>
        <patternFill>
          <bgColor theme="4" tint="0.39994506668294322"/>
        </patternFill>
      </fill>
    </dxf>
    <dxf>
      <fill>
        <patternFill>
          <bgColor theme="5" tint="0.59996337778862885"/>
        </patternFill>
      </fill>
    </dxf>
    <dxf>
      <fill>
        <patternFill>
          <bgColor theme="0" tint="-0.24994659260841701"/>
        </patternFill>
      </fill>
    </dxf>
    <dxf>
      <font>
        <b val="0"/>
        <i val="0"/>
        <color auto="1"/>
      </font>
      <fill>
        <patternFill>
          <bgColor theme="5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0" tint="-0.24994659260841701"/>
        </patternFill>
      </fill>
    </dxf>
    <dxf>
      <font>
        <color auto="1"/>
      </font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4" tint="0.39994506668294322"/>
        </patternFill>
      </fill>
    </dxf>
    <dxf>
      <fill>
        <patternFill>
          <bgColor theme="4" tint="0.39994506668294322"/>
        </patternFill>
      </fill>
    </dxf>
    <dxf>
      <fill>
        <patternFill>
          <bgColor theme="5" tint="0.59996337778862885"/>
        </patternFill>
      </fill>
    </dxf>
    <dxf>
      <fill>
        <patternFill>
          <bgColor theme="0" tint="-0.24994659260841701"/>
        </patternFill>
      </fill>
    </dxf>
    <dxf>
      <font>
        <b val="0"/>
        <i val="0"/>
        <color auto="1"/>
      </font>
      <fill>
        <patternFill>
          <bgColor theme="5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0" tint="-0.24994659260841701"/>
        </patternFill>
      </fill>
    </dxf>
    <dxf>
      <font>
        <color auto="1"/>
      </font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4" tint="0.39994506668294322"/>
        </patternFill>
      </fill>
    </dxf>
    <dxf>
      <fill>
        <patternFill>
          <bgColor theme="4" tint="0.39994506668294322"/>
        </patternFill>
      </fill>
    </dxf>
    <dxf>
      <fill>
        <patternFill>
          <bgColor theme="5" tint="0.59996337778862885"/>
        </patternFill>
      </fill>
    </dxf>
    <dxf>
      <fill>
        <patternFill>
          <bgColor theme="0" tint="-0.24994659260841701"/>
        </patternFill>
      </fill>
    </dxf>
    <dxf>
      <font>
        <b val="0"/>
        <i val="0"/>
        <color auto="1"/>
      </font>
      <fill>
        <patternFill>
          <bgColor theme="5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0" tint="-0.24994659260841701"/>
        </patternFill>
      </fill>
    </dxf>
    <dxf>
      <font>
        <color auto="1"/>
      </font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4" tint="0.39994506668294322"/>
        </patternFill>
      </fill>
    </dxf>
    <dxf>
      <fill>
        <patternFill>
          <bgColor theme="4" tint="0.39994506668294322"/>
        </patternFill>
      </fill>
    </dxf>
    <dxf>
      <fill>
        <patternFill>
          <bgColor theme="5" tint="0.59996337778862885"/>
        </patternFill>
      </fill>
    </dxf>
    <dxf>
      <fill>
        <patternFill>
          <bgColor theme="0" tint="-0.24994659260841701"/>
        </patternFill>
      </fill>
    </dxf>
    <dxf>
      <font>
        <b val="0"/>
        <i val="0"/>
        <color auto="1"/>
      </font>
      <fill>
        <patternFill>
          <bgColor theme="5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0" tint="-0.24994659260841701"/>
        </patternFill>
      </fill>
    </dxf>
    <dxf>
      <font>
        <color auto="1"/>
      </font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4" tint="0.39994506668294322"/>
        </patternFill>
      </fill>
    </dxf>
    <dxf>
      <fill>
        <patternFill>
          <bgColor theme="4" tint="0.39994506668294322"/>
        </patternFill>
      </fill>
    </dxf>
    <dxf>
      <fill>
        <patternFill>
          <bgColor theme="5" tint="0.59996337778862885"/>
        </patternFill>
      </fill>
    </dxf>
    <dxf>
      <fill>
        <patternFill>
          <bgColor theme="0" tint="-0.24994659260841701"/>
        </patternFill>
      </fill>
    </dxf>
    <dxf>
      <font>
        <b val="0"/>
        <i val="0"/>
        <color auto="1"/>
      </font>
      <fill>
        <patternFill>
          <bgColor theme="5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0" tint="-0.24994659260841701"/>
        </patternFill>
      </fill>
    </dxf>
    <dxf>
      <font>
        <color auto="1"/>
      </font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4" tint="0.39994506668294322"/>
        </patternFill>
      </fill>
    </dxf>
    <dxf>
      <fill>
        <patternFill>
          <bgColor theme="4" tint="0.39994506668294322"/>
        </patternFill>
      </fill>
    </dxf>
    <dxf>
      <fill>
        <patternFill>
          <bgColor theme="5" tint="0.59996337778862885"/>
        </patternFill>
      </fill>
    </dxf>
    <dxf>
      <fill>
        <patternFill>
          <bgColor theme="0" tint="-0.24994659260841701"/>
        </patternFill>
      </fill>
    </dxf>
    <dxf>
      <font>
        <b val="0"/>
        <i val="0"/>
        <color auto="1"/>
      </font>
      <fill>
        <patternFill>
          <bgColor theme="5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0" tint="-0.24994659260841701"/>
        </patternFill>
      </fill>
    </dxf>
    <dxf>
      <font>
        <color auto="1"/>
      </font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4" tint="0.39994506668294322"/>
        </patternFill>
      </fill>
    </dxf>
    <dxf>
      <fill>
        <patternFill>
          <bgColor theme="4" tint="0.39994506668294322"/>
        </patternFill>
      </fill>
    </dxf>
    <dxf>
      <fill>
        <patternFill>
          <bgColor theme="5" tint="0.59996337778862885"/>
        </patternFill>
      </fill>
    </dxf>
    <dxf>
      <fill>
        <patternFill>
          <bgColor theme="0" tint="-0.24994659260841701"/>
        </patternFill>
      </fill>
    </dxf>
    <dxf>
      <font>
        <b val="0"/>
        <i val="0"/>
        <color auto="1"/>
      </font>
      <fill>
        <patternFill>
          <bgColor theme="5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0" tint="-0.24994659260841701"/>
        </patternFill>
      </fill>
    </dxf>
    <dxf>
      <font>
        <color auto="1"/>
      </font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4" tint="0.39994506668294322"/>
        </patternFill>
      </fill>
    </dxf>
    <dxf>
      <fill>
        <patternFill>
          <bgColor theme="4" tint="0.39994506668294322"/>
        </patternFill>
      </fill>
    </dxf>
    <dxf>
      <fill>
        <patternFill>
          <bgColor theme="5" tint="0.59996337778862885"/>
        </patternFill>
      </fill>
    </dxf>
    <dxf>
      <fill>
        <patternFill>
          <bgColor theme="0" tint="-0.24994659260841701"/>
        </patternFill>
      </fill>
    </dxf>
    <dxf>
      <font>
        <b val="0"/>
        <i val="0"/>
        <color auto="1"/>
      </font>
      <fill>
        <patternFill>
          <bgColor theme="5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0" tint="-0.24994659260841701"/>
        </patternFill>
      </fill>
    </dxf>
    <dxf>
      <font>
        <color auto="1"/>
      </font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4" tint="0.39994506668294322"/>
        </patternFill>
      </fill>
    </dxf>
    <dxf>
      <fill>
        <patternFill>
          <bgColor theme="4" tint="0.39994506668294322"/>
        </patternFill>
      </fill>
    </dxf>
    <dxf>
      <fill>
        <patternFill>
          <bgColor theme="5" tint="0.59996337778862885"/>
        </patternFill>
      </fill>
    </dxf>
    <dxf>
      <fill>
        <patternFill>
          <bgColor theme="0" tint="-0.24994659260841701"/>
        </patternFill>
      </fill>
    </dxf>
    <dxf>
      <font>
        <b val="0"/>
        <i val="0"/>
        <color auto="1"/>
      </font>
      <fill>
        <patternFill>
          <bgColor theme="5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0" tint="-0.24994659260841701"/>
        </patternFill>
      </fill>
    </dxf>
    <dxf>
      <font>
        <color auto="1"/>
      </font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4" tint="0.39994506668294322"/>
        </patternFill>
      </fill>
    </dxf>
    <dxf>
      <fill>
        <patternFill>
          <bgColor theme="4" tint="0.39994506668294322"/>
        </patternFill>
      </fill>
    </dxf>
    <dxf>
      <fill>
        <patternFill>
          <bgColor theme="5" tint="0.59996337778862885"/>
        </patternFill>
      </fill>
    </dxf>
    <dxf>
      <fill>
        <patternFill>
          <bgColor theme="0" tint="-0.24994659260841701"/>
        </patternFill>
      </fill>
    </dxf>
    <dxf>
      <font>
        <b val="0"/>
        <i val="0"/>
        <color auto="1"/>
      </font>
      <fill>
        <patternFill>
          <bgColor theme="5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0" tint="-0.24994659260841701"/>
        </patternFill>
      </fill>
    </dxf>
    <dxf>
      <font>
        <color auto="1"/>
      </font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4" tint="0.39994506668294322"/>
        </patternFill>
      </fill>
    </dxf>
    <dxf>
      <fill>
        <patternFill>
          <bgColor theme="4" tint="0.39994506668294322"/>
        </patternFill>
      </fill>
    </dxf>
    <dxf>
      <fill>
        <patternFill>
          <bgColor theme="5" tint="0.59996337778862885"/>
        </patternFill>
      </fill>
    </dxf>
    <dxf>
      <fill>
        <patternFill>
          <bgColor theme="0" tint="-0.24994659260841701"/>
        </patternFill>
      </fill>
    </dxf>
    <dxf>
      <font>
        <b val="0"/>
        <i val="0"/>
        <color auto="1"/>
      </font>
      <fill>
        <patternFill>
          <bgColor theme="5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0" tint="-0.24994659260841701"/>
        </patternFill>
      </fill>
    </dxf>
    <dxf>
      <font>
        <color auto="1"/>
      </font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4" tint="0.39994506668294322"/>
        </patternFill>
      </fill>
    </dxf>
    <dxf>
      <fill>
        <patternFill>
          <bgColor theme="4" tint="0.39994506668294322"/>
        </patternFill>
      </fill>
    </dxf>
    <dxf>
      <fill>
        <patternFill>
          <bgColor theme="5" tint="0.59996337778862885"/>
        </patternFill>
      </fill>
    </dxf>
    <dxf>
      <fill>
        <patternFill>
          <bgColor theme="0" tint="-0.24994659260841701"/>
        </patternFill>
      </fill>
    </dxf>
    <dxf>
      <font>
        <b val="0"/>
        <i val="0"/>
        <color auto="1"/>
      </font>
      <fill>
        <patternFill>
          <bgColor theme="5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0" tint="-0.24994659260841701"/>
        </patternFill>
      </fill>
    </dxf>
    <dxf>
      <font>
        <color auto="1"/>
      </font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4" tint="0.39994506668294322"/>
        </patternFill>
      </fill>
    </dxf>
    <dxf>
      <fill>
        <patternFill>
          <bgColor theme="4" tint="0.39994506668294322"/>
        </patternFill>
      </fill>
    </dxf>
    <dxf>
      <fill>
        <patternFill>
          <bgColor theme="5" tint="0.59996337778862885"/>
        </patternFill>
      </fill>
    </dxf>
    <dxf>
      <fill>
        <patternFill>
          <bgColor theme="0" tint="-0.24994659260841701"/>
        </patternFill>
      </fill>
    </dxf>
    <dxf>
      <font>
        <b val="0"/>
        <i val="0"/>
        <color auto="1"/>
      </font>
      <fill>
        <patternFill>
          <bgColor theme="5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0" tint="-0.24994659260841701"/>
        </patternFill>
      </fill>
    </dxf>
    <dxf>
      <font>
        <color auto="1"/>
      </font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4" tint="0.39994506668294322"/>
        </patternFill>
      </fill>
    </dxf>
    <dxf>
      <fill>
        <patternFill>
          <bgColor theme="4" tint="0.39994506668294322"/>
        </patternFill>
      </fill>
    </dxf>
    <dxf>
      <fill>
        <patternFill>
          <bgColor theme="5" tint="0.59996337778862885"/>
        </patternFill>
      </fill>
    </dxf>
    <dxf>
      <fill>
        <patternFill>
          <bgColor theme="0" tint="-0.24994659260841701"/>
        </patternFill>
      </fill>
    </dxf>
    <dxf>
      <font>
        <b val="0"/>
        <i val="0"/>
        <color auto="1"/>
      </font>
      <fill>
        <patternFill>
          <bgColor theme="5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0" tint="-0.24994659260841701"/>
        </patternFill>
      </fill>
    </dxf>
    <dxf>
      <font>
        <color auto="1"/>
      </font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4" tint="0.39994506668294322"/>
        </patternFill>
      </fill>
    </dxf>
    <dxf>
      <fill>
        <patternFill>
          <bgColor theme="4" tint="0.39994506668294322"/>
        </patternFill>
      </fill>
    </dxf>
    <dxf>
      <fill>
        <patternFill>
          <bgColor theme="5" tint="0.59996337778862885"/>
        </patternFill>
      </fill>
    </dxf>
    <dxf>
      <fill>
        <patternFill>
          <bgColor theme="0" tint="-0.24994659260841701"/>
        </patternFill>
      </fill>
    </dxf>
    <dxf>
      <font>
        <b val="0"/>
        <i val="0"/>
        <color auto="1"/>
      </font>
      <fill>
        <patternFill>
          <bgColor theme="5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0" tint="-0.24994659260841701"/>
        </patternFill>
      </fill>
    </dxf>
    <dxf>
      <font>
        <color auto="1"/>
      </font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4" tint="0.39994506668294322"/>
        </patternFill>
      </fill>
    </dxf>
    <dxf>
      <fill>
        <patternFill>
          <bgColor theme="4" tint="0.39994506668294322"/>
        </patternFill>
      </fill>
    </dxf>
    <dxf>
      <fill>
        <patternFill>
          <bgColor theme="5" tint="0.59996337778862885"/>
        </patternFill>
      </fill>
    </dxf>
    <dxf>
      <fill>
        <patternFill>
          <bgColor theme="0" tint="-0.24994659260841701"/>
        </patternFill>
      </fill>
    </dxf>
    <dxf>
      <font>
        <b val="0"/>
        <i val="0"/>
        <color auto="1"/>
      </font>
      <fill>
        <patternFill>
          <bgColor theme="5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0" tint="-0.24994659260841701"/>
        </patternFill>
      </fill>
    </dxf>
    <dxf>
      <font>
        <color auto="1"/>
      </font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4" tint="0.39994506668294322"/>
        </patternFill>
      </fill>
    </dxf>
    <dxf>
      <fill>
        <patternFill>
          <bgColor theme="4" tint="0.39994506668294322"/>
        </patternFill>
      </fill>
    </dxf>
    <dxf>
      <fill>
        <patternFill>
          <bgColor theme="5" tint="0.59996337778862885"/>
        </patternFill>
      </fill>
    </dxf>
    <dxf>
      <fill>
        <patternFill>
          <bgColor theme="0" tint="-0.24994659260841701"/>
        </patternFill>
      </fill>
    </dxf>
    <dxf>
      <font>
        <b val="0"/>
        <i val="0"/>
        <color auto="1"/>
      </font>
      <fill>
        <patternFill>
          <bgColor theme="5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0" tint="-0.24994659260841701"/>
        </patternFill>
      </fill>
    </dxf>
    <dxf>
      <font>
        <color auto="1"/>
      </font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4" tint="0.39994506668294322"/>
        </patternFill>
      </fill>
    </dxf>
    <dxf>
      <fill>
        <patternFill>
          <bgColor theme="4" tint="0.39994506668294322"/>
        </patternFill>
      </fill>
    </dxf>
    <dxf>
      <fill>
        <patternFill>
          <bgColor theme="5" tint="0.59996337778862885"/>
        </patternFill>
      </fill>
    </dxf>
    <dxf>
      <fill>
        <patternFill>
          <bgColor theme="0" tint="-0.24994659260841701"/>
        </patternFill>
      </fill>
    </dxf>
    <dxf>
      <font>
        <b val="0"/>
        <i val="0"/>
        <color auto="1"/>
      </font>
      <fill>
        <patternFill>
          <bgColor theme="5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0" tint="-0.24994659260841701"/>
        </patternFill>
      </fill>
    </dxf>
    <dxf>
      <font>
        <color auto="1"/>
      </font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4" tint="0.39994506668294322"/>
        </patternFill>
      </fill>
    </dxf>
    <dxf>
      <fill>
        <patternFill>
          <bgColor theme="4" tint="0.39994506668294322"/>
        </patternFill>
      </fill>
    </dxf>
    <dxf>
      <fill>
        <patternFill>
          <bgColor theme="5" tint="0.59996337778862885"/>
        </patternFill>
      </fill>
    </dxf>
    <dxf>
      <fill>
        <patternFill>
          <bgColor theme="0" tint="-0.24994659260841701"/>
        </patternFill>
      </fill>
    </dxf>
    <dxf>
      <font>
        <b val="0"/>
        <i val="0"/>
        <color auto="1"/>
      </font>
      <fill>
        <patternFill>
          <bgColor theme="5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0" tint="-0.24994659260841701"/>
        </patternFill>
      </fill>
    </dxf>
    <dxf>
      <font>
        <color auto="1"/>
      </font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4" tint="0.39994506668294322"/>
        </patternFill>
      </fill>
    </dxf>
    <dxf>
      <fill>
        <patternFill>
          <bgColor theme="4" tint="0.39994506668294322"/>
        </patternFill>
      </fill>
    </dxf>
    <dxf>
      <fill>
        <patternFill>
          <bgColor theme="5" tint="0.59996337778862885"/>
        </patternFill>
      </fill>
    </dxf>
    <dxf>
      <fill>
        <patternFill>
          <bgColor theme="0" tint="-0.24994659260841701"/>
        </patternFill>
      </fill>
    </dxf>
    <dxf>
      <font>
        <b val="0"/>
        <i val="0"/>
        <color auto="1"/>
      </font>
      <fill>
        <patternFill>
          <bgColor theme="5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0" tint="-0.24994659260841701"/>
        </patternFill>
      </fill>
    </dxf>
    <dxf>
      <font>
        <color auto="1"/>
      </font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4" tint="0.39994506668294322"/>
        </patternFill>
      </fill>
    </dxf>
    <dxf>
      <fill>
        <patternFill>
          <bgColor theme="4" tint="0.39994506668294322"/>
        </patternFill>
      </fill>
    </dxf>
    <dxf>
      <fill>
        <patternFill>
          <bgColor theme="5" tint="0.59996337778862885"/>
        </patternFill>
      </fill>
    </dxf>
    <dxf>
      <fill>
        <patternFill>
          <bgColor theme="0" tint="-0.24994659260841701"/>
        </patternFill>
      </fill>
    </dxf>
    <dxf>
      <font>
        <b val="0"/>
        <i val="0"/>
        <color auto="1"/>
      </font>
      <fill>
        <patternFill>
          <bgColor theme="5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0" tint="-0.24994659260841701"/>
        </patternFill>
      </fill>
    </dxf>
    <dxf>
      <font>
        <color auto="1"/>
      </font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4" tint="0.39994506668294322"/>
        </patternFill>
      </fill>
    </dxf>
    <dxf>
      <fill>
        <patternFill>
          <bgColor theme="4" tint="0.39994506668294322"/>
        </patternFill>
      </fill>
    </dxf>
    <dxf>
      <fill>
        <patternFill>
          <bgColor theme="5" tint="0.59996337778862885"/>
        </patternFill>
      </fill>
    </dxf>
    <dxf>
      <fill>
        <patternFill>
          <bgColor theme="0" tint="-0.24994659260841701"/>
        </patternFill>
      </fill>
    </dxf>
    <dxf>
      <font>
        <b val="0"/>
        <i val="0"/>
        <color auto="1"/>
      </font>
      <fill>
        <patternFill>
          <bgColor theme="5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0" tint="-0.24994659260841701"/>
        </patternFill>
      </fill>
    </dxf>
    <dxf>
      <font>
        <color auto="1"/>
      </font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4" tint="0.39994506668294322"/>
        </patternFill>
      </fill>
    </dxf>
    <dxf>
      <fill>
        <patternFill>
          <bgColor theme="4" tint="0.39994506668294322"/>
        </patternFill>
      </fill>
    </dxf>
    <dxf>
      <fill>
        <patternFill>
          <bgColor theme="5" tint="0.59996337778862885"/>
        </patternFill>
      </fill>
    </dxf>
    <dxf>
      <fill>
        <patternFill>
          <bgColor theme="0" tint="-0.24994659260841701"/>
        </patternFill>
      </fill>
    </dxf>
    <dxf>
      <font>
        <b val="0"/>
        <i val="0"/>
        <color auto="1"/>
      </font>
      <fill>
        <patternFill>
          <bgColor theme="5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0" tint="-0.24994659260841701"/>
        </patternFill>
      </fill>
    </dxf>
    <dxf>
      <font>
        <color auto="1"/>
      </font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4" tint="0.39994506668294322"/>
        </patternFill>
      </fill>
    </dxf>
    <dxf>
      <fill>
        <patternFill>
          <bgColor theme="4" tint="0.39994506668294322"/>
        </patternFill>
      </fill>
    </dxf>
    <dxf>
      <fill>
        <patternFill>
          <bgColor theme="5" tint="0.59996337778862885"/>
        </patternFill>
      </fill>
    </dxf>
    <dxf>
      <fill>
        <patternFill>
          <bgColor theme="0" tint="-0.24994659260841701"/>
        </patternFill>
      </fill>
    </dxf>
    <dxf>
      <font>
        <b val="0"/>
        <i val="0"/>
        <color auto="1"/>
      </font>
      <fill>
        <patternFill>
          <bgColor theme="5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0" tint="-0.24994659260841701"/>
        </patternFill>
      </fill>
    </dxf>
    <dxf>
      <font>
        <color auto="1"/>
      </font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4" tint="0.39994506668294322"/>
        </patternFill>
      </fill>
    </dxf>
    <dxf>
      <fill>
        <patternFill>
          <bgColor theme="4" tint="0.39994506668294322"/>
        </patternFill>
      </fill>
    </dxf>
    <dxf>
      <fill>
        <patternFill>
          <bgColor theme="5" tint="0.59996337778862885"/>
        </patternFill>
      </fill>
    </dxf>
    <dxf>
      <fill>
        <patternFill>
          <bgColor theme="0" tint="-0.24994659260841701"/>
        </patternFill>
      </fill>
    </dxf>
    <dxf>
      <font>
        <b val="0"/>
        <i val="0"/>
        <color auto="1"/>
      </font>
      <fill>
        <patternFill>
          <bgColor theme="5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0" tint="-0.24994659260841701"/>
        </patternFill>
      </fill>
    </dxf>
    <dxf>
      <font>
        <color auto="1"/>
      </font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4" tint="0.39994506668294322"/>
        </patternFill>
      </fill>
    </dxf>
    <dxf>
      <fill>
        <patternFill>
          <bgColor theme="4" tint="0.39994506668294322"/>
        </patternFill>
      </fill>
    </dxf>
    <dxf>
      <fill>
        <patternFill>
          <bgColor theme="5" tint="0.59996337778862885"/>
        </patternFill>
      </fill>
    </dxf>
    <dxf>
      <fill>
        <patternFill>
          <bgColor theme="0" tint="-0.24994659260841701"/>
        </patternFill>
      </fill>
    </dxf>
    <dxf>
      <font>
        <b val="0"/>
        <i val="0"/>
        <color auto="1"/>
      </font>
      <fill>
        <patternFill>
          <bgColor theme="5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0" tint="-0.24994659260841701"/>
        </patternFill>
      </fill>
    </dxf>
    <dxf>
      <font>
        <color auto="1"/>
      </font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4" tint="0.39994506668294322"/>
        </patternFill>
      </fill>
    </dxf>
    <dxf>
      <fill>
        <patternFill>
          <bgColor theme="4" tint="0.39994506668294322"/>
        </patternFill>
      </fill>
    </dxf>
    <dxf>
      <fill>
        <patternFill>
          <bgColor theme="5" tint="0.59996337778862885"/>
        </patternFill>
      </fill>
    </dxf>
    <dxf>
      <fill>
        <patternFill>
          <bgColor theme="0" tint="-0.24994659260841701"/>
        </patternFill>
      </fill>
    </dxf>
    <dxf>
      <font>
        <b val="0"/>
        <i val="0"/>
        <color auto="1"/>
      </font>
      <fill>
        <patternFill>
          <bgColor theme="5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0" tint="-0.24994659260841701"/>
        </patternFill>
      </fill>
    </dxf>
    <dxf>
      <font>
        <color auto="1"/>
      </font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4" tint="0.39994506668294322"/>
        </patternFill>
      </fill>
    </dxf>
    <dxf>
      <fill>
        <patternFill>
          <bgColor theme="4" tint="0.39994506668294322"/>
        </patternFill>
      </fill>
    </dxf>
    <dxf>
      <fill>
        <patternFill>
          <bgColor theme="5" tint="0.59996337778862885"/>
        </patternFill>
      </fill>
    </dxf>
    <dxf>
      <fill>
        <patternFill>
          <bgColor theme="0" tint="-0.24994659260841701"/>
        </patternFill>
      </fill>
    </dxf>
    <dxf>
      <font>
        <b val="0"/>
        <i val="0"/>
        <color auto="1"/>
      </font>
      <fill>
        <patternFill>
          <bgColor theme="5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0" tint="-0.24994659260841701"/>
        </patternFill>
      </fill>
    </dxf>
    <dxf>
      <font>
        <color auto="1"/>
      </font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4" tint="0.39994506668294322"/>
        </patternFill>
      </fill>
    </dxf>
    <dxf>
      <fill>
        <patternFill>
          <bgColor theme="4" tint="0.39994506668294322"/>
        </patternFill>
      </fill>
    </dxf>
    <dxf>
      <fill>
        <patternFill>
          <bgColor theme="5" tint="0.59996337778862885"/>
        </patternFill>
      </fill>
    </dxf>
    <dxf>
      <fill>
        <patternFill>
          <bgColor theme="0" tint="-0.24994659260841701"/>
        </patternFill>
      </fill>
    </dxf>
    <dxf>
      <font>
        <b val="0"/>
        <i val="0"/>
        <color auto="1"/>
      </font>
      <fill>
        <patternFill>
          <bgColor theme="5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0" tint="-0.24994659260841701"/>
        </patternFill>
      </fill>
    </dxf>
    <dxf>
      <font>
        <color auto="1"/>
      </font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4" tint="0.39994506668294322"/>
        </patternFill>
      </fill>
    </dxf>
    <dxf>
      <fill>
        <patternFill>
          <bgColor theme="4" tint="0.39994506668294322"/>
        </patternFill>
      </fill>
    </dxf>
    <dxf>
      <fill>
        <patternFill>
          <bgColor theme="5" tint="0.59996337778862885"/>
        </patternFill>
      </fill>
    </dxf>
    <dxf>
      <fill>
        <patternFill>
          <bgColor theme="0" tint="-0.24994659260841701"/>
        </patternFill>
      </fill>
    </dxf>
    <dxf>
      <font>
        <b val="0"/>
        <i val="0"/>
        <color auto="1"/>
      </font>
      <fill>
        <patternFill>
          <bgColor theme="5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0" tint="-0.24994659260841701"/>
        </patternFill>
      </fill>
    </dxf>
    <dxf>
      <font>
        <color auto="1"/>
      </font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4" tint="0.39994506668294322"/>
        </patternFill>
      </fill>
    </dxf>
    <dxf>
      <fill>
        <patternFill>
          <bgColor theme="4" tint="0.39994506668294322"/>
        </patternFill>
      </fill>
    </dxf>
    <dxf>
      <fill>
        <patternFill>
          <bgColor theme="5" tint="0.59996337778862885"/>
        </patternFill>
      </fill>
    </dxf>
    <dxf>
      <fill>
        <patternFill>
          <bgColor theme="0" tint="-0.24994659260841701"/>
        </patternFill>
      </fill>
    </dxf>
    <dxf>
      <font>
        <b val="0"/>
        <i val="0"/>
        <color auto="1"/>
      </font>
      <fill>
        <patternFill>
          <bgColor theme="5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0" tint="-0.24994659260841701"/>
        </patternFill>
      </fill>
    </dxf>
    <dxf>
      <font>
        <color auto="1"/>
      </font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4" tint="0.39994506668294322"/>
        </patternFill>
      </fill>
    </dxf>
    <dxf>
      <fill>
        <patternFill>
          <bgColor theme="4" tint="0.39994506668294322"/>
        </patternFill>
      </fill>
    </dxf>
    <dxf>
      <fill>
        <patternFill>
          <bgColor theme="5" tint="0.59996337778862885"/>
        </patternFill>
      </fill>
    </dxf>
    <dxf>
      <fill>
        <patternFill>
          <bgColor theme="0" tint="-0.24994659260841701"/>
        </patternFill>
      </fill>
    </dxf>
    <dxf>
      <font>
        <b val="0"/>
        <i val="0"/>
        <color auto="1"/>
      </font>
      <fill>
        <patternFill>
          <bgColor theme="5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0" tint="-0.24994659260841701"/>
        </patternFill>
      </fill>
    </dxf>
    <dxf>
      <font>
        <color auto="1"/>
      </font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4" tint="0.39994506668294322"/>
        </patternFill>
      </fill>
    </dxf>
    <dxf>
      <fill>
        <patternFill>
          <bgColor theme="4" tint="0.39994506668294322"/>
        </patternFill>
      </fill>
    </dxf>
    <dxf>
      <fill>
        <patternFill>
          <bgColor theme="5" tint="0.59996337778862885"/>
        </patternFill>
      </fill>
    </dxf>
    <dxf>
      <fill>
        <patternFill>
          <bgColor theme="0" tint="-0.24994659260841701"/>
        </patternFill>
      </fill>
    </dxf>
    <dxf>
      <font>
        <b val="0"/>
        <i val="0"/>
        <color auto="1"/>
      </font>
      <fill>
        <patternFill>
          <bgColor theme="5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0" tint="-0.24994659260841701"/>
        </patternFill>
      </fill>
    </dxf>
    <dxf>
      <font>
        <color auto="1"/>
      </font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4" tint="0.39994506668294322"/>
        </patternFill>
      </fill>
    </dxf>
    <dxf>
      <fill>
        <patternFill>
          <bgColor theme="4" tint="0.39994506668294322"/>
        </patternFill>
      </fill>
    </dxf>
    <dxf>
      <fill>
        <patternFill>
          <bgColor theme="5" tint="0.59996337778862885"/>
        </patternFill>
      </fill>
    </dxf>
    <dxf>
      <fill>
        <patternFill>
          <bgColor theme="0" tint="-0.24994659260841701"/>
        </patternFill>
      </fill>
    </dxf>
    <dxf>
      <font>
        <b val="0"/>
        <i val="0"/>
        <color auto="1"/>
      </font>
      <fill>
        <patternFill>
          <bgColor theme="5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0" tint="-0.24994659260841701"/>
        </patternFill>
      </fill>
    </dxf>
    <dxf>
      <font>
        <color auto="1"/>
      </font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4" tint="0.39994506668294322"/>
        </patternFill>
      </fill>
    </dxf>
    <dxf>
      <fill>
        <patternFill>
          <bgColor theme="4" tint="0.39994506668294322"/>
        </patternFill>
      </fill>
    </dxf>
    <dxf>
      <fill>
        <patternFill>
          <bgColor theme="5" tint="0.59996337778862885"/>
        </patternFill>
      </fill>
    </dxf>
    <dxf>
      <fill>
        <patternFill>
          <bgColor theme="0" tint="-0.24994659260841701"/>
        </patternFill>
      </fill>
    </dxf>
    <dxf>
      <font>
        <b val="0"/>
        <i val="0"/>
        <color auto="1"/>
      </font>
      <fill>
        <patternFill>
          <bgColor theme="5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0" tint="-0.24994659260841701"/>
        </patternFill>
      </fill>
    </dxf>
    <dxf>
      <font>
        <color auto="1"/>
      </font>
      <fill>
        <patternFill>
          <bgColor theme="0" tint="-0.24994659260841701"/>
        </patternFill>
      </fill>
    </dxf>
    <dxf>
      <fill>
        <patternFill>
          <bgColor rgb="FFFFFF99"/>
        </patternFill>
      </fill>
    </dxf>
    <dxf>
      <fill>
        <patternFill>
          <bgColor theme="0" tint="-0.24994659260841701"/>
        </patternFill>
      </fill>
    </dxf>
    <dxf>
      <fill>
        <patternFill>
          <bgColor theme="4" tint="0.39994506668294322"/>
        </patternFill>
      </fill>
    </dxf>
    <dxf>
      <fill>
        <patternFill>
          <bgColor theme="4" tint="0.39994506668294322"/>
        </patternFill>
      </fill>
    </dxf>
    <dxf>
      <fill>
        <patternFill>
          <bgColor theme="5" tint="0.59996337778862885"/>
        </patternFill>
      </fill>
    </dxf>
    <dxf>
      <fill>
        <patternFill>
          <bgColor theme="0" tint="-0.24994659260841701"/>
        </patternFill>
      </fill>
    </dxf>
    <dxf>
      <font>
        <b val="0"/>
        <i val="0"/>
        <color auto="1"/>
      </font>
      <fill>
        <patternFill>
          <bgColor theme="5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0" tint="-0.24994659260841701"/>
        </patternFill>
      </fill>
    </dxf>
    <dxf>
      <font>
        <color auto="1"/>
      </font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4" tint="0.39994506668294322"/>
        </patternFill>
      </fill>
    </dxf>
    <dxf>
      <fill>
        <patternFill>
          <bgColor theme="4" tint="0.39994506668294322"/>
        </patternFill>
      </fill>
    </dxf>
    <dxf>
      <fill>
        <patternFill>
          <bgColor theme="5" tint="0.59996337778862885"/>
        </patternFill>
      </fill>
    </dxf>
    <dxf>
      <fill>
        <patternFill>
          <bgColor theme="0" tint="-0.24994659260841701"/>
        </patternFill>
      </fill>
    </dxf>
    <dxf>
      <font>
        <b val="0"/>
        <i val="0"/>
        <color auto="1"/>
      </font>
      <fill>
        <patternFill>
          <bgColor theme="5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0" tint="-0.24994659260841701"/>
        </patternFill>
      </fill>
    </dxf>
    <dxf>
      <font>
        <color auto="1"/>
      </font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4" tint="0.39994506668294322"/>
        </patternFill>
      </fill>
    </dxf>
    <dxf>
      <fill>
        <patternFill>
          <bgColor theme="4" tint="0.39994506668294322"/>
        </patternFill>
      </fill>
    </dxf>
    <dxf>
      <fill>
        <patternFill>
          <bgColor theme="5" tint="0.59996337778862885"/>
        </patternFill>
      </fill>
    </dxf>
    <dxf>
      <fill>
        <patternFill>
          <bgColor theme="0" tint="-0.24994659260841701"/>
        </patternFill>
      </fill>
    </dxf>
    <dxf>
      <font>
        <b val="0"/>
        <i val="0"/>
        <color auto="1"/>
      </font>
      <fill>
        <patternFill>
          <bgColor theme="5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0" tint="-0.24994659260841701"/>
        </patternFill>
      </fill>
    </dxf>
    <dxf>
      <font>
        <color auto="1"/>
      </font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4" tint="0.39994506668294322"/>
        </patternFill>
      </fill>
    </dxf>
    <dxf>
      <fill>
        <patternFill>
          <bgColor theme="4" tint="0.39994506668294322"/>
        </patternFill>
      </fill>
    </dxf>
    <dxf>
      <fill>
        <patternFill>
          <bgColor theme="5" tint="0.59996337778862885"/>
        </patternFill>
      </fill>
    </dxf>
    <dxf>
      <fill>
        <patternFill>
          <bgColor theme="0" tint="-0.24994659260841701"/>
        </patternFill>
      </fill>
    </dxf>
    <dxf>
      <font>
        <b val="0"/>
        <i val="0"/>
        <color auto="1"/>
      </font>
      <fill>
        <patternFill>
          <bgColor theme="5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0" tint="-0.24994659260841701"/>
        </patternFill>
      </fill>
    </dxf>
    <dxf>
      <font>
        <color auto="1"/>
      </font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4" tint="0.39994506668294322"/>
        </patternFill>
      </fill>
    </dxf>
    <dxf>
      <fill>
        <patternFill>
          <bgColor theme="4" tint="0.39994506668294322"/>
        </patternFill>
      </fill>
    </dxf>
    <dxf>
      <fill>
        <patternFill>
          <bgColor theme="5" tint="0.59996337778862885"/>
        </patternFill>
      </fill>
    </dxf>
    <dxf>
      <fill>
        <patternFill>
          <bgColor theme="0" tint="-0.24994659260841701"/>
        </patternFill>
      </fill>
    </dxf>
    <dxf>
      <font>
        <b val="0"/>
        <i val="0"/>
        <color auto="1"/>
      </font>
      <fill>
        <patternFill>
          <bgColor theme="5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0" tint="-0.24994659260841701"/>
        </patternFill>
      </fill>
    </dxf>
    <dxf>
      <font>
        <color auto="1"/>
      </font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2" tint="-9.9948118533890809E-2"/>
        </patternFill>
      </fill>
    </dxf>
    <dxf>
      <fill>
        <patternFill>
          <bgColor theme="4" tint="0.39994506668294322"/>
        </patternFill>
      </fill>
    </dxf>
    <dxf>
      <fill>
        <patternFill>
          <bgColor theme="5" tint="0.59996337778862885"/>
        </patternFill>
      </fill>
    </dxf>
    <dxf>
      <fill>
        <patternFill>
          <bgColor theme="0" tint="-0.24994659260841701"/>
        </patternFill>
      </fill>
    </dxf>
    <dxf>
      <font>
        <b val="0"/>
        <i val="0"/>
        <color auto="1"/>
      </font>
      <fill>
        <patternFill>
          <bgColor theme="5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0" tint="-0.24994659260841701"/>
        </patternFill>
      </fill>
    </dxf>
    <dxf>
      <font>
        <color auto="1"/>
      </font>
      <fill>
        <patternFill>
          <bgColor theme="0" tint="-0.24994659260841701"/>
        </patternFill>
      </fill>
    </dxf>
  </dxfs>
  <tableStyles count="0" defaultTableStyle="TableStyleMedium2" defaultPivotStyle="PivotStyleLight16"/>
  <colors>
    <mruColors>
      <color rgb="FFFFFF99"/>
      <color rgb="FFFFCCFF"/>
      <color rgb="FFFF3399"/>
      <color rgb="FFD60093"/>
      <color rgb="FFCC3399"/>
      <color rgb="FFFFFF00"/>
      <color rgb="FFCC00CC"/>
      <color rgb="FFFF3300"/>
      <color rgb="FF2C72B2"/>
      <color rgb="FF969696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17/10/relationships/person" Target="persons/perso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12" Type="http://schemas.openxmlformats.org/officeDocument/2006/relationships/customXml" Target="../customXml/item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11" Type="http://schemas.openxmlformats.org/officeDocument/2006/relationships/customXml" Target="../customXml/item2.xml"/><Relationship Id="rId5" Type="http://schemas.openxmlformats.org/officeDocument/2006/relationships/theme" Target="theme/theme1.xml"/><Relationship Id="rId10" Type="http://schemas.openxmlformats.org/officeDocument/2006/relationships/customXml" Target="../customXml/item1.xml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persons/person.xml><?xml version="1.0" encoding="utf-8"?>
<personList xmlns="http://schemas.microsoft.com/office/spreadsheetml/2018/threadedcomments" xmlns:x="http://schemas.openxmlformats.org/spreadsheetml/2006/main"/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EB1D2448-17D0-433A-8917-F3F71EFB6846}">
  <sheetPr codeName="Feuil5"/>
  <dimension ref="A1:K1591"/>
  <sheetViews>
    <sheetView zoomScale="80" zoomScaleNormal="80" workbookViewId="0">
      <pane xSplit="6" ySplit="1" topLeftCell="G2" activePane="bottomRight" state="frozen"/>
      <selection pane="topRight" activeCell="G1" sqref="G1"/>
      <selection pane="bottomLeft" activeCell="A2" sqref="A2"/>
      <selection pane="bottomRight" activeCell="E1" sqref="E1"/>
    </sheetView>
  </sheetViews>
  <sheetFormatPr baseColWidth="10" defaultColWidth="11.44140625" defaultRowHeight="18" customHeight="1" x14ac:dyDescent="0.3"/>
  <cols>
    <col min="1" max="2" width="7.109375" style="1" customWidth="1"/>
    <col min="3" max="3" width="8.5546875" style="1" customWidth="1"/>
    <col min="4" max="4" width="20.88671875" style="1" customWidth="1"/>
    <col min="5" max="5" width="15" style="1" customWidth="1"/>
    <col min="6" max="6" width="44.6640625" style="17" customWidth="1"/>
    <col min="7" max="7" width="21.5546875" style="49" customWidth="1"/>
    <col min="8" max="8" width="5.5546875" style="49" customWidth="1"/>
    <col min="9" max="9" width="9.109375" style="49" customWidth="1"/>
    <col min="10" max="10" width="15.109375" style="46" customWidth="1"/>
    <col min="11" max="16384" width="11.44140625" style="1"/>
  </cols>
  <sheetData>
    <row r="1" spans="1:10" s="18" customFormat="1" ht="60.75" customHeight="1" thickBot="1" x14ac:dyDescent="0.35">
      <c r="A1" s="5" t="s">
        <v>1</v>
      </c>
      <c r="B1" s="5"/>
      <c r="C1" s="5" t="s">
        <v>2</v>
      </c>
      <c r="D1" s="4" t="s">
        <v>19</v>
      </c>
      <c r="E1" s="4" t="s">
        <v>3</v>
      </c>
      <c r="F1" s="4" t="s">
        <v>4</v>
      </c>
      <c r="G1" s="47" t="s">
        <v>18</v>
      </c>
      <c r="H1" s="47"/>
      <c r="I1" s="47"/>
      <c r="J1" s="39" t="s">
        <v>15</v>
      </c>
    </row>
    <row r="2" spans="1:10" s="16" customFormat="1" ht="21.75" customHeight="1" x14ac:dyDescent="0.25">
      <c r="A2" s="16" t="e">
        <f>YEAR(#REF!)</f>
        <v>#REF!</v>
      </c>
      <c r="B2" s="2"/>
      <c r="C2" s="2"/>
      <c r="D2" s="6"/>
      <c r="E2" s="6"/>
      <c r="F2" s="15"/>
      <c r="G2" s="48"/>
      <c r="H2" s="52" t="str">
        <f>IF(G2="","NON","OUI")</f>
        <v>NON</v>
      </c>
      <c r="I2" s="51" t="str">
        <f>IF(H2="","",H2&amp;"_"&amp;COUNTIF($H$2:H2,H2))</f>
        <v>NON_1</v>
      </c>
      <c r="J2" s="26"/>
    </row>
    <row r="3" spans="1:10" s="16" customFormat="1" ht="21.75" customHeight="1" x14ac:dyDescent="0.25">
      <c r="A3" s="16">
        <v>2015</v>
      </c>
      <c r="B3" s="2"/>
      <c r="C3" s="2"/>
      <c r="D3" s="6"/>
      <c r="E3" s="6"/>
      <c r="F3" s="15"/>
      <c r="G3" s="48"/>
      <c r="H3" s="52" t="str">
        <f>IF(G3="","NON","OUI")</f>
        <v>NON</v>
      </c>
      <c r="I3" s="51" t="str">
        <f>IF(H3="","",H3&amp;"_"&amp;COUNTIF($H$2:H3,H3))</f>
        <v>NON_2</v>
      </c>
      <c r="J3" s="26"/>
    </row>
    <row r="4" spans="1:10" s="16" customFormat="1" ht="21.75" customHeight="1" x14ac:dyDescent="0.25">
      <c r="A4" s="16">
        <v>2015</v>
      </c>
      <c r="B4" s="2"/>
      <c r="C4" s="2"/>
      <c r="D4" s="6"/>
      <c r="E4" s="6"/>
      <c r="F4" s="15"/>
      <c r="G4" s="48"/>
      <c r="H4" s="52" t="str">
        <f>IF(G4="","NON","OUI")</f>
        <v>NON</v>
      </c>
      <c r="I4" s="51" t="str">
        <f>IF(H4="","",H4&amp;"_"&amp;COUNTIF($H$2:H4,H4))</f>
        <v>NON_3</v>
      </c>
      <c r="J4" s="26"/>
    </row>
    <row r="5" spans="1:10" s="16" customFormat="1" ht="20.100000000000001" customHeight="1" x14ac:dyDescent="0.25">
      <c r="A5" s="16" t="e">
        <f>YEAR(#REF!)</f>
        <v>#REF!</v>
      </c>
      <c r="B5" s="2"/>
      <c r="C5" s="2"/>
      <c r="D5" s="7"/>
      <c r="E5" s="7"/>
      <c r="F5" s="15"/>
      <c r="G5" s="48"/>
      <c r="H5" s="52" t="str">
        <f t="shared" ref="H5:H69" si="0">IF(G5="","NON","OUI")</f>
        <v>NON</v>
      </c>
      <c r="I5" s="51" t="str">
        <f>IF(H5="","",H5&amp;"_"&amp;COUNTIF($H$2:H5,H5))</f>
        <v>NON_4</v>
      </c>
      <c r="J5" s="26"/>
    </row>
    <row r="6" spans="1:10" s="16" customFormat="1" ht="20.100000000000001" customHeight="1" x14ac:dyDescent="0.25">
      <c r="A6" s="16" t="e">
        <f>YEAR(#REF!)</f>
        <v>#REF!</v>
      </c>
      <c r="B6" s="2"/>
      <c r="C6" s="2"/>
      <c r="D6" s="9"/>
      <c r="E6" s="9"/>
      <c r="F6" s="15"/>
      <c r="G6" s="48"/>
      <c r="H6" s="52" t="str">
        <f t="shared" si="0"/>
        <v>NON</v>
      </c>
      <c r="I6" s="51" t="str">
        <f>IF(H6="","",H6&amp;"_"&amp;COUNTIF($H$2:H6,H6))</f>
        <v>NON_5</v>
      </c>
      <c r="J6" s="26"/>
    </row>
    <row r="7" spans="1:10" s="16" customFormat="1" ht="20.100000000000001" customHeight="1" x14ac:dyDescent="0.25">
      <c r="A7" s="16" t="e">
        <f>YEAR(#REF!)</f>
        <v>#REF!</v>
      </c>
      <c r="B7" s="2"/>
      <c r="C7" s="2"/>
      <c r="D7" s="7"/>
      <c r="E7" s="7"/>
      <c r="F7" s="15"/>
      <c r="G7" s="48"/>
      <c r="H7" s="52" t="str">
        <f t="shared" si="0"/>
        <v>NON</v>
      </c>
      <c r="I7" s="51" t="str">
        <f>IF(H7="","",H7&amp;"_"&amp;COUNTIF($H$2:H7,H7))</f>
        <v>NON_6</v>
      </c>
      <c r="J7" s="26"/>
    </row>
    <row r="8" spans="1:10" s="16" customFormat="1" ht="20.100000000000001" customHeight="1" x14ac:dyDescent="0.25">
      <c r="A8" s="16" t="e">
        <f>YEAR(#REF!)</f>
        <v>#REF!</v>
      </c>
      <c r="B8" s="2"/>
      <c r="C8" s="2"/>
      <c r="D8" s="8"/>
      <c r="E8" s="8"/>
      <c r="F8" s="15"/>
      <c r="G8" s="48"/>
      <c r="H8" s="52" t="str">
        <f t="shared" si="0"/>
        <v>NON</v>
      </c>
      <c r="I8" s="51" t="str">
        <f>IF(H8="","",H8&amp;"_"&amp;COUNTIF($H$2:H8,H8))</f>
        <v>NON_7</v>
      </c>
      <c r="J8" s="26"/>
    </row>
    <row r="9" spans="1:10" ht="18" customHeight="1" x14ac:dyDescent="0.3">
      <c r="A9" s="16">
        <v>2019</v>
      </c>
      <c r="B9" s="2"/>
      <c r="C9" s="2"/>
      <c r="D9" s="7"/>
      <c r="E9" s="7"/>
      <c r="G9" s="48" t="s">
        <v>5</v>
      </c>
      <c r="H9" s="52" t="str">
        <f>IF(G9="","NON","OUI")</f>
        <v>OUI</v>
      </c>
      <c r="I9" s="51" t="str">
        <f>IF(H9="","",H9&amp;"_"&amp;COUNTIF($H$2:H9,H9))</f>
        <v>OUI_1</v>
      </c>
      <c r="J9" s="26"/>
    </row>
    <row r="10" spans="1:10" s="16" customFormat="1" ht="20.100000000000001" customHeight="1" x14ac:dyDescent="0.25">
      <c r="A10" s="16" t="e">
        <f>YEAR(#REF!)</f>
        <v>#REF!</v>
      </c>
      <c r="B10" s="2"/>
      <c r="C10" s="2"/>
      <c r="D10" s="7"/>
      <c r="E10" s="7"/>
      <c r="F10" s="15"/>
      <c r="G10" s="48"/>
      <c r="H10" s="52" t="str">
        <f t="shared" si="0"/>
        <v>NON</v>
      </c>
      <c r="I10" s="51" t="str">
        <f>IF(H10="","",H10&amp;"_"&amp;COUNTIF($H$2:H10,H10))</f>
        <v>NON_8</v>
      </c>
      <c r="J10" s="26"/>
    </row>
    <row r="11" spans="1:10" s="16" customFormat="1" ht="20.100000000000001" customHeight="1" x14ac:dyDescent="0.25">
      <c r="A11" s="16" t="e">
        <f>YEAR(#REF!)</f>
        <v>#REF!</v>
      </c>
      <c r="B11" s="2"/>
      <c r="C11" s="2"/>
      <c r="D11" s="7"/>
      <c r="E11" s="7"/>
      <c r="F11" s="15"/>
      <c r="G11" s="48"/>
      <c r="H11" s="52" t="str">
        <f t="shared" si="0"/>
        <v>NON</v>
      </c>
      <c r="I11" s="51" t="str">
        <f>IF(H11="","",H11&amp;"_"&amp;COUNTIF($H$2:H11,H11))</f>
        <v>NON_9</v>
      </c>
      <c r="J11" s="26"/>
    </row>
    <row r="12" spans="1:10" s="16" customFormat="1" ht="21.75" customHeight="1" x14ac:dyDescent="0.25">
      <c r="A12" s="16" t="e">
        <f>YEAR(#REF!)</f>
        <v>#REF!</v>
      </c>
      <c r="B12" s="2"/>
      <c r="C12" s="2"/>
      <c r="D12" s="7"/>
      <c r="E12" s="7"/>
      <c r="F12" s="15"/>
      <c r="G12" s="48" t="s">
        <v>5</v>
      </c>
      <c r="H12" s="52" t="str">
        <f t="shared" si="0"/>
        <v>OUI</v>
      </c>
      <c r="I12" s="51" t="str">
        <f>IF(H12="","",H12&amp;"_"&amp;COUNTIF($H$2:H12,H12))</f>
        <v>OUI_2</v>
      </c>
      <c r="J12" s="26"/>
    </row>
    <row r="13" spans="1:10" s="16" customFormat="1" ht="20.100000000000001" customHeight="1" x14ac:dyDescent="0.25">
      <c r="A13" s="16" t="e">
        <f>YEAR(#REF!)</f>
        <v>#REF!</v>
      </c>
      <c r="B13" s="2"/>
      <c r="C13" s="2"/>
      <c r="D13" s="8"/>
      <c r="E13" s="8"/>
      <c r="F13" s="15"/>
      <c r="G13" s="48"/>
      <c r="H13" s="52" t="str">
        <f t="shared" si="0"/>
        <v>NON</v>
      </c>
      <c r="I13" s="51" t="str">
        <f>IF(H13="","",H13&amp;"_"&amp;COUNTIF($H$2:H13,H13))</f>
        <v>NON_10</v>
      </c>
      <c r="J13" s="26"/>
    </row>
    <row r="14" spans="1:10" s="16" customFormat="1" ht="20.100000000000001" customHeight="1" x14ac:dyDescent="0.25">
      <c r="A14" s="16" t="e">
        <f>YEAR(#REF!)</f>
        <v>#REF!</v>
      </c>
      <c r="B14" s="2"/>
      <c r="C14" s="2"/>
      <c r="D14" s="9"/>
      <c r="E14" s="9"/>
      <c r="F14" s="15"/>
      <c r="G14" s="48"/>
      <c r="H14" s="52" t="str">
        <f t="shared" si="0"/>
        <v>NON</v>
      </c>
      <c r="I14" s="51" t="str">
        <f>IF(H14="","",H14&amp;"_"&amp;COUNTIF($H$2:H14,H14))</f>
        <v>NON_11</v>
      </c>
      <c r="J14" s="26"/>
    </row>
    <row r="15" spans="1:10" s="16" customFormat="1" ht="18" customHeight="1" x14ac:dyDescent="0.25">
      <c r="A15" s="16" t="e">
        <f>YEAR(#REF!)</f>
        <v>#REF!</v>
      </c>
      <c r="B15" s="2"/>
      <c r="C15" s="2"/>
      <c r="D15" s="7"/>
      <c r="E15" s="7"/>
      <c r="F15" s="15"/>
      <c r="G15" s="48"/>
      <c r="H15" s="52" t="str">
        <f t="shared" si="0"/>
        <v>NON</v>
      </c>
      <c r="I15" s="51" t="str">
        <f>IF(H15="","",H15&amp;"_"&amp;COUNTIF($H$2:H15,H15))</f>
        <v>NON_12</v>
      </c>
      <c r="J15" s="26"/>
    </row>
    <row r="16" spans="1:10" s="16" customFormat="1" ht="20.100000000000001" customHeight="1" x14ac:dyDescent="0.25">
      <c r="A16" s="16" t="e">
        <f>YEAR(#REF!)</f>
        <v>#REF!</v>
      </c>
      <c r="B16" s="2"/>
      <c r="C16" s="2"/>
      <c r="D16" s="7"/>
      <c r="E16" s="7"/>
      <c r="F16" s="15"/>
      <c r="G16" s="48"/>
      <c r="H16" s="52" t="str">
        <f t="shared" si="0"/>
        <v>NON</v>
      </c>
      <c r="I16" s="51" t="str">
        <f>IF(H16="","",H16&amp;"_"&amp;COUNTIF($H$2:H16,H16))</f>
        <v>NON_13</v>
      </c>
      <c r="J16" s="26"/>
    </row>
    <row r="17" spans="1:10" s="16" customFormat="1" ht="20.100000000000001" customHeight="1" x14ac:dyDescent="0.25">
      <c r="A17" s="16" t="e">
        <f>YEAR(#REF!)</f>
        <v>#REF!</v>
      </c>
      <c r="B17" s="2"/>
      <c r="C17" s="2"/>
      <c r="D17" s="7"/>
      <c r="E17" s="7"/>
      <c r="F17" s="15"/>
      <c r="G17" s="48"/>
      <c r="H17" s="52" t="str">
        <f t="shared" si="0"/>
        <v>NON</v>
      </c>
      <c r="I17" s="51" t="str">
        <f>IF(H17="","",H17&amp;"_"&amp;COUNTIF($H$2:H17,H17))</f>
        <v>NON_14</v>
      </c>
      <c r="J17" s="26"/>
    </row>
    <row r="18" spans="1:10" s="16" customFormat="1" ht="20.100000000000001" customHeight="1" x14ac:dyDescent="0.25">
      <c r="A18" s="16" t="e">
        <f>YEAR(#REF!)</f>
        <v>#REF!</v>
      </c>
      <c r="B18" s="2"/>
      <c r="C18" s="2"/>
      <c r="D18" s="9"/>
      <c r="E18" s="9"/>
      <c r="F18" s="15"/>
      <c r="G18" s="48"/>
      <c r="H18" s="52" t="str">
        <f t="shared" si="0"/>
        <v>NON</v>
      </c>
      <c r="I18" s="51" t="str">
        <f>IF(H18="","",H18&amp;"_"&amp;COUNTIF($H$2:H18,H18))</f>
        <v>NON_15</v>
      </c>
      <c r="J18" s="26"/>
    </row>
    <row r="19" spans="1:10" s="16" customFormat="1" ht="20.100000000000001" customHeight="1" x14ac:dyDescent="0.25">
      <c r="A19" s="16" t="e">
        <f>YEAR(#REF!)</f>
        <v>#REF!</v>
      </c>
      <c r="B19" s="2"/>
      <c r="C19" s="2"/>
      <c r="D19" s="19"/>
      <c r="E19" s="19"/>
      <c r="F19" s="15"/>
      <c r="G19" s="48"/>
      <c r="H19" s="52" t="str">
        <f t="shared" si="0"/>
        <v>NON</v>
      </c>
      <c r="I19" s="51" t="str">
        <f>IF(H19="","",H19&amp;"_"&amp;COUNTIF($H$2:H19,H19))</f>
        <v>NON_16</v>
      </c>
      <c r="J19" s="26"/>
    </row>
    <row r="20" spans="1:10" s="16" customFormat="1" ht="20.100000000000001" customHeight="1" x14ac:dyDescent="0.25">
      <c r="A20" s="16" t="e">
        <f>YEAR(#REF!)</f>
        <v>#REF!</v>
      </c>
      <c r="B20" s="2"/>
      <c r="C20" s="2"/>
      <c r="D20" s="9"/>
      <c r="E20" s="9"/>
      <c r="F20" s="15"/>
      <c r="G20" s="48"/>
      <c r="H20" s="52" t="str">
        <f t="shared" si="0"/>
        <v>NON</v>
      </c>
      <c r="I20" s="51" t="str">
        <f>IF(H20="","",H20&amp;"_"&amp;COUNTIF($H$2:H20,H20))</f>
        <v>NON_17</v>
      </c>
      <c r="J20" s="26"/>
    </row>
    <row r="21" spans="1:10" s="16" customFormat="1" ht="20.100000000000001" customHeight="1" x14ac:dyDescent="0.25">
      <c r="A21" s="16" t="e">
        <f>YEAR(#REF!)</f>
        <v>#REF!</v>
      </c>
      <c r="B21" s="2"/>
      <c r="C21" s="2"/>
      <c r="D21" s="7"/>
      <c r="E21" s="7"/>
      <c r="F21" s="15"/>
      <c r="G21" s="48"/>
      <c r="H21" s="52" t="str">
        <f t="shared" si="0"/>
        <v>NON</v>
      </c>
      <c r="I21" s="51" t="str">
        <f>IF(H21="","",H21&amp;"_"&amp;COUNTIF($H$2:H21,H21))</f>
        <v>NON_18</v>
      </c>
      <c r="J21" s="26"/>
    </row>
    <row r="22" spans="1:10" s="16" customFormat="1" ht="20.100000000000001" customHeight="1" x14ac:dyDescent="0.25">
      <c r="A22" s="16" t="e">
        <f>YEAR(#REF!)</f>
        <v>#REF!</v>
      </c>
      <c r="B22" s="2"/>
      <c r="C22" s="2"/>
      <c r="D22" s="8"/>
      <c r="E22" s="8"/>
      <c r="F22" s="15"/>
      <c r="G22" s="48"/>
      <c r="H22" s="52" t="str">
        <f t="shared" si="0"/>
        <v>NON</v>
      </c>
      <c r="I22" s="51" t="str">
        <f>IF(H22="","",H22&amp;"_"&amp;COUNTIF($H$2:H22,H22))</f>
        <v>NON_19</v>
      </c>
      <c r="J22" s="26"/>
    </row>
    <row r="23" spans="1:10" s="16" customFormat="1" ht="20.100000000000001" customHeight="1" x14ac:dyDescent="0.25">
      <c r="A23" s="16" t="e">
        <f>YEAR(#REF!)</f>
        <v>#REF!</v>
      </c>
      <c r="B23" s="2"/>
      <c r="C23" s="2"/>
      <c r="D23" s="7"/>
      <c r="E23" s="7"/>
      <c r="F23" s="15"/>
      <c r="G23" s="48"/>
      <c r="H23" s="52" t="str">
        <f t="shared" si="0"/>
        <v>NON</v>
      </c>
      <c r="I23" s="51" t="str">
        <f>IF(H23="","",H23&amp;"_"&amp;COUNTIF($H$2:H23,H23))</f>
        <v>NON_20</v>
      </c>
      <c r="J23" s="26"/>
    </row>
    <row r="24" spans="1:10" s="16" customFormat="1" ht="20.100000000000001" customHeight="1" x14ac:dyDescent="0.25">
      <c r="A24" s="16" t="e">
        <f>YEAR(#REF!)</f>
        <v>#REF!</v>
      </c>
      <c r="B24" s="2"/>
      <c r="C24" s="2"/>
      <c r="D24" s="9"/>
      <c r="E24" s="9"/>
      <c r="F24" s="15"/>
      <c r="G24" s="48"/>
      <c r="H24" s="52" t="str">
        <f t="shared" si="0"/>
        <v>NON</v>
      </c>
      <c r="I24" s="51" t="str">
        <f>IF(H24="","",H24&amp;"_"&amp;COUNTIF($H$2:H24,H24))</f>
        <v>NON_21</v>
      </c>
      <c r="J24" s="26"/>
    </row>
    <row r="25" spans="1:10" s="16" customFormat="1" ht="20.100000000000001" customHeight="1" x14ac:dyDescent="0.25">
      <c r="A25" s="16" t="e">
        <f>YEAR(#REF!)</f>
        <v>#REF!</v>
      </c>
      <c r="B25" s="2"/>
      <c r="C25" s="2"/>
      <c r="D25" s="9"/>
      <c r="E25" s="9"/>
      <c r="F25" s="15"/>
      <c r="G25" s="48"/>
      <c r="H25" s="52" t="str">
        <f t="shared" si="0"/>
        <v>NON</v>
      </c>
      <c r="I25" s="51" t="str">
        <f>IF(H25="","",H25&amp;"_"&amp;COUNTIF($H$2:H25,H25))</f>
        <v>NON_22</v>
      </c>
      <c r="J25" s="26"/>
    </row>
    <row r="26" spans="1:10" s="16" customFormat="1" ht="20.100000000000001" customHeight="1" x14ac:dyDescent="0.25">
      <c r="A26" s="16" t="e">
        <f>YEAR(#REF!)</f>
        <v>#REF!</v>
      </c>
      <c r="B26" s="2"/>
      <c r="C26" s="2"/>
      <c r="D26" s="10"/>
      <c r="E26" s="10"/>
      <c r="F26" s="15"/>
      <c r="G26" s="48"/>
      <c r="H26" s="52" t="str">
        <f t="shared" si="0"/>
        <v>NON</v>
      </c>
      <c r="I26" s="51" t="str">
        <f>IF(H26="","",H26&amp;"_"&amp;COUNTIF($H$2:H26,H26))</f>
        <v>NON_23</v>
      </c>
      <c r="J26" s="26"/>
    </row>
    <row r="27" spans="1:10" s="16" customFormat="1" ht="20.100000000000001" customHeight="1" x14ac:dyDescent="0.25">
      <c r="A27" s="16" t="e">
        <f>YEAR(#REF!)</f>
        <v>#REF!</v>
      </c>
      <c r="B27" s="2"/>
      <c r="C27" s="2"/>
      <c r="D27" s="9"/>
      <c r="E27" s="9"/>
      <c r="F27" s="15"/>
      <c r="G27" s="48"/>
      <c r="H27" s="52" t="str">
        <f t="shared" si="0"/>
        <v>NON</v>
      </c>
      <c r="I27" s="51" t="str">
        <f>IF(H27="","",H27&amp;"_"&amp;COUNTIF($H$2:H27,H27))</f>
        <v>NON_24</v>
      </c>
      <c r="J27" s="26"/>
    </row>
    <row r="28" spans="1:10" s="16" customFormat="1" ht="18" customHeight="1" x14ac:dyDescent="0.25">
      <c r="A28" s="16" t="e">
        <f>YEAR(#REF!)</f>
        <v>#REF!</v>
      </c>
      <c r="B28" s="2"/>
      <c r="C28" s="2"/>
      <c r="D28" s="9"/>
      <c r="E28" s="9"/>
      <c r="F28" s="15"/>
      <c r="G28" s="48"/>
      <c r="H28" s="52" t="str">
        <f t="shared" si="0"/>
        <v>NON</v>
      </c>
      <c r="I28" s="51" t="str">
        <f>IF(H28="","",H28&amp;"_"&amp;COUNTIF($H$2:H28,H28))</f>
        <v>NON_25</v>
      </c>
      <c r="J28" s="26"/>
    </row>
    <row r="29" spans="1:10" s="16" customFormat="1" ht="20.100000000000001" customHeight="1" x14ac:dyDescent="0.25">
      <c r="A29" s="16" t="e">
        <f>YEAR(#REF!)</f>
        <v>#REF!</v>
      </c>
      <c r="B29" s="2"/>
      <c r="C29" s="2"/>
      <c r="D29" s="10"/>
      <c r="E29" s="9"/>
      <c r="F29" s="15"/>
      <c r="G29" s="48"/>
      <c r="H29" s="52" t="str">
        <f t="shared" si="0"/>
        <v>NON</v>
      </c>
      <c r="I29" s="51" t="str">
        <f>IF(H29="","",H29&amp;"_"&amp;COUNTIF($H$2:H29,H29))</f>
        <v>NON_26</v>
      </c>
      <c r="J29" s="26"/>
    </row>
    <row r="30" spans="1:10" s="16" customFormat="1" ht="20.100000000000001" customHeight="1" x14ac:dyDescent="0.25">
      <c r="A30" s="16" t="e">
        <f>YEAR(#REF!)</f>
        <v>#REF!</v>
      </c>
      <c r="B30" s="2"/>
      <c r="C30" s="2"/>
      <c r="D30" s="11"/>
      <c r="E30" s="31"/>
      <c r="F30" s="15"/>
      <c r="G30" s="48"/>
      <c r="H30" s="52" t="str">
        <f t="shared" si="0"/>
        <v>NON</v>
      </c>
      <c r="I30" s="51" t="str">
        <f>IF(H30="","",H30&amp;"_"&amp;COUNTIF($H$2:H30,H30))</f>
        <v>NON_27</v>
      </c>
      <c r="J30" s="26"/>
    </row>
    <row r="31" spans="1:10" s="16" customFormat="1" ht="20.100000000000001" customHeight="1" x14ac:dyDescent="0.25">
      <c r="A31" s="16" t="e">
        <f>YEAR(#REF!)</f>
        <v>#REF!</v>
      </c>
      <c r="B31" s="2"/>
      <c r="C31" s="2"/>
      <c r="D31" s="13"/>
      <c r="E31" s="32"/>
      <c r="F31" s="15"/>
      <c r="G31" s="48"/>
      <c r="H31" s="52" t="str">
        <f t="shared" si="0"/>
        <v>NON</v>
      </c>
      <c r="I31" s="51" t="str">
        <f>IF(H31="","",H31&amp;"_"&amp;COUNTIF($H$2:H31,H31))</f>
        <v>NON_28</v>
      </c>
      <c r="J31" s="26"/>
    </row>
    <row r="32" spans="1:10" s="16" customFormat="1" ht="18" customHeight="1" x14ac:dyDescent="0.25">
      <c r="A32" s="16" t="e">
        <f>YEAR(#REF!)</f>
        <v>#REF!</v>
      </c>
      <c r="B32" s="2"/>
      <c r="C32" s="2"/>
      <c r="D32" s="21"/>
      <c r="E32" s="35"/>
      <c r="F32" s="15"/>
      <c r="G32" s="48"/>
      <c r="H32" s="52" t="str">
        <f t="shared" si="0"/>
        <v>NON</v>
      </c>
      <c r="I32" s="51" t="str">
        <f>IF(H32="","",H32&amp;"_"&amp;COUNTIF($H$2:H32,H32))</f>
        <v>NON_29</v>
      </c>
      <c r="J32" s="26"/>
    </row>
    <row r="33" spans="1:10" s="16" customFormat="1" ht="20.100000000000001" customHeight="1" x14ac:dyDescent="0.25">
      <c r="A33" s="16" t="e">
        <f>YEAR(#REF!)</f>
        <v>#REF!</v>
      </c>
      <c r="B33" s="2"/>
      <c r="C33" s="2"/>
      <c r="D33" s="11"/>
      <c r="E33" s="31"/>
      <c r="F33" s="15"/>
      <c r="G33" s="48"/>
      <c r="H33" s="52" t="str">
        <f t="shared" si="0"/>
        <v>NON</v>
      </c>
      <c r="I33" s="51" t="str">
        <f>IF(H33="","",H33&amp;"_"&amp;COUNTIF($H$2:H33,H33))</f>
        <v>NON_30</v>
      </c>
      <c r="J33" s="26"/>
    </row>
    <row r="34" spans="1:10" s="16" customFormat="1" ht="20.100000000000001" customHeight="1" x14ac:dyDescent="0.25">
      <c r="A34" s="16" t="e">
        <f>YEAR(#REF!)</f>
        <v>#REF!</v>
      </c>
      <c r="B34" s="2"/>
      <c r="C34" s="2"/>
      <c r="D34" s="11"/>
      <c r="E34" s="31"/>
      <c r="F34" s="15"/>
      <c r="G34" s="48" t="s">
        <v>6</v>
      </c>
      <c r="H34" s="52" t="str">
        <f t="shared" si="0"/>
        <v>OUI</v>
      </c>
      <c r="I34" s="51" t="str">
        <f>IF(H34="","",H34&amp;"_"&amp;COUNTIF($H$2:H34,H34))</f>
        <v>OUI_3</v>
      </c>
      <c r="J34" s="26"/>
    </row>
    <row r="35" spans="1:10" s="16" customFormat="1" ht="18" customHeight="1" x14ac:dyDescent="0.25">
      <c r="A35" s="16" t="e">
        <f>YEAR(#REF!)</f>
        <v>#REF!</v>
      </c>
      <c r="B35" s="2"/>
      <c r="C35" s="2"/>
      <c r="D35" s="11"/>
      <c r="E35" s="36"/>
      <c r="F35" s="15"/>
      <c r="G35" s="48"/>
      <c r="H35" s="52" t="str">
        <f t="shared" si="0"/>
        <v>NON</v>
      </c>
      <c r="I35" s="51" t="str">
        <f>IF(H35="","",H35&amp;"_"&amp;COUNTIF($H$2:H35,H35))</f>
        <v>NON_31</v>
      </c>
      <c r="J35" s="26"/>
    </row>
    <row r="36" spans="1:10" s="16" customFormat="1" ht="20.100000000000001" customHeight="1" x14ac:dyDescent="0.25">
      <c r="A36" s="16" t="e">
        <f>YEAR(#REF!)</f>
        <v>#REF!</v>
      </c>
      <c r="B36" s="2"/>
      <c r="C36" s="2"/>
      <c r="D36" s="11"/>
      <c r="E36" s="31"/>
      <c r="F36" s="15"/>
      <c r="G36" s="48"/>
      <c r="H36" s="52" t="str">
        <f t="shared" si="0"/>
        <v>NON</v>
      </c>
      <c r="I36" s="51" t="str">
        <f>IF(H36="","",H36&amp;"_"&amp;COUNTIF($H$2:H36,H36))</f>
        <v>NON_32</v>
      </c>
      <c r="J36" s="26"/>
    </row>
    <row r="37" spans="1:10" s="16" customFormat="1" ht="20.100000000000001" customHeight="1" x14ac:dyDescent="0.25">
      <c r="A37" s="16" t="e">
        <f>YEAR(#REF!)</f>
        <v>#REF!</v>
      </c>
      <c r="B37" s="2"/>
      <c r="C37" s="2"/>
      <c r="D37" s="13"/>
      <c r="E37" s="32"/>
      <c r="F37" s="15"/>
      <c r="G37" s="48"/>
      <c r="H37" s="52" t="str">
        <f t="shared" si="0"/>
        <v>NON</v>
      </c>
      <c r="I37" s="51" t="str">
        <f>IF(H37="","",H37&amp;"_"&amp;COUNTIF($H$2:H37,H37))</f>
        <v>NON_33</v>
      </c>
      <c r="J37" s="26"/>
    </row>
    <row r="38" spans="1:10" s="16" customFormat="1" ht="20.100000000000001" customHeight="1" x14ac:dyDescent="0.25">
      <c r="A38" s="16" t="e">
        <f>YEAR(#REF!)</f>
        <v>#REF!</v>
      </c>
      <c r="B38" s="2"/>
      <c r="C38" s="2"/>
      <c r="D38" s="23"/>
      <c r="E38" s="31"/>
      <c r="F38" s="15"/>
      <c r="G38" s="48"/>
      <c r="H38" s="52" t="str">
        <f t="shared" si="0"/>
        <v>NON</v>
      </c>
      <c r="I38" s="51" t="str">
        <f>IF(H38="","",H38&amp;"_"&amp;COUNTIF($H$2:H38,H38))</f>
        <v>NON_34</v>
      </c>
      <c r="J38" s="26"/>
    </row>
    <row r="39" spans="1:10" s="16" customFormat="1" ht="20.100000000000001" customHeight="1" x14ac:dyDescent="0.25">
      <c r="A39" s="16" t="e">
        <f>YEAR(#REF!)</f>
        <v>#REF!</v>
      </c>
      <c r="B39" s="2"/>
      <c r="C39" s="2"/>
      <c r="D39" s="12"/>
      <c r="E39" s="32"/>
      <c r="F39" s="15"/>
      <c r="G39" s="48" t="s">
        <v>7</v>
      </c>
      <c r="H39" s="52" t="str">
        <f t="shared" si="0"/>
        <v>OUI</v>
      </c>
      <c r="I39" s="51" t="str">
        <f>IF(H39="","",H39&amp;"_"&amp;COUNTIF($H$2:H39,H39))</f>
        <v>OUI_4</v>
      </c>
      <c r="J39" s="26"/>
    </row>
    <row r="40" spans="1:10" s="16" customFormat="1" ht="20.100000000000001" customHeight="1" x14ac:dyDescent="0.25">
      <c r="A40" s="16" t="e">
        <f>YEAR(#REF!)</f>
        <v>#REF!</v>
      </c>
      <c r="B40" s="2"/>
      <c r="C40" s="2"/>
      <c r="D40" s="7"/>
      <c r="E40" s="7"/>
      <c r="F40" s="15"/>
      <c r="G40" s="48"/>
      <c r="H40" s="52" t="str">
        <f t="shared" si="0"/>
        <v>NON</v>
      </c>
      <c r="I40" s="51" t="str">
        <f>IF(H40="","",H40&amp;"_"&amp;COUNTIF($H$2:H40,H40))</f>
        <v>NON_35</v>
      </c>
      <c r="J40" s="26"/>
    </row>
    <row r="41" spans="1:10" s="16" customFormat="1" ht="20.100000000000001" customHeight="1" x14ac:dyDescent="0.25">
      <c r="A41" s="16" t="e">
        <f>YEAR(#REF!)</f>
        <v>#REF!</v>
      </c>
      <c r="B41" s="2"/>
      <c r="C41" s="2"/>
      <c r="D41" s="23"/>
      <c r="E41" s="37"/>
      <c r="F41" s="15"/>
      <c r="G41" s="48" t="s">
        <v>8</v>
      </c>
      <c r="H41" s="52" t="str">
        <f t="shared" si="0"/>
        <v>OUI</v>
      </c>
      <c r="I41" s="51" t="str">
        <f>IF(H41="","",H41&amp;"_"&amp;COUNTIF($H$2:H41,H41))</f>
        <v>OUI_5</v>
      </c>
      <c r="J41" s="26"/>
    </row>
    <row r="42" spans="1:10" s="16" customFormat="1" ht="20.100000000000001" customHeight="1" x14ac:dyDescent="0.25">
      <c r="A42" s="16" t="e">
        <f>YEAR(#REF!)</f>
        <v>#REF!</v>
      </c>
      <c r="B42" s="2"/>
      <c r="C42" s="2"/>
      <c r="D42" s="11"/>
      <c r="E42" s="36"/>
      <c r="F42" s="15"/>
      <c r="G42" s="48"/>
      <c r="H42" s="52" t="str">
        <f t="shared" si="0"/>
        <v>NON</v>
      </c>
      <c r="I42" s="51" t="str">
        <f>IF(H42="","",H42&amp;"_"&amp;COUNTIF($H$2:H42,H42))</f>
        <v>NON_36</v>
      </c>
      <c r="J42" s="26"/>
    </row>
    <row r="43" spans="1:10" s="16" customFormat="1" ht="18" customHeight="1" x14ac:dyDescent="0.25">
      <c r="A43" s="16" t="e">
        <f>YEAR(#REF!)</f>
        <v>#REF!</v>
      </c>
      <c r="B43" s="2"/>
      <c r="C43" s="2"/>
      <c r="D43" s="9"/>
      <c r="E43" s="34"/>
      <c r="F43" s="15"/>
      <c r="G43" s="48"/>
      <c r="H43" s="52" t="str">
        <f t="shared" si="0"/>
        <v>NON</v>
      </c>
      <c r="I43" s="51" t="str">
        <f>IF(H43="","",H43&amp;"_"&amp;COUNTIF($H$2:H43,H43))</f>
        <v>NON_37</v>
      </c>
      <c r="J43" s="26"/>
    </row>
    <row r="44" spans="1:10" s="16" customFormat="1" ht="20.100000000000001" customHeight="1" x14ac:dyDescent="0.25">
      <c r="A44" s="16" t="e">
        <f>YEAR(#REF!)</f>
        <v>#REF!</v>
      </c>
      <c r="B44" s="2"/>
      <c r="C44" s="2"/>
      <c r="D44" s="10"/>
      <c r="E44" s="10"/>
      <c r="F44" s="15"/>
      <c r="G44" s="48"/>
      <c r="H44" s="52" t="str">
        <f t="shared" si="0"/>
        <v>NON</v>
      </c>
      <c r="I44" s="51" t="str">
        <f>IF(H44="","",H44&amp;"_"&amp;COUNTIF($H$2:H44,H44))</f>
        <v>NON_38</v>
      </c>
      <c r="J44" s="26"/>
    </row>
    <row r="45" spans="1:10" s="16" customFormat="1" ht="18" customHeight="1" x14ac:dyDescent="0.25">
      <c r="A45" s="16" t="e">
        <f>YEAR(#REF!)</f>
        <v>#REF!</v>
      </c>
      <c r="B45" s="2"/>
      <c r="C45" s="2"/>
      <c r="D45" s="10"/>
      <c r="E45" s="10"/>
      <c r="F45" s="15"/>
      <c r="G45" s="48"/>
      <c r="H45" s="52" t="str">
        <f t="shared" si="0"/>
        <v>NON</v>
      </c>
      <c r="I45" s="51" t="str">
        <f>IF(H45="","",H45&amp;"_"&amp;COUNTIF($H$2:H45,H45))</f>
        <v>NON_39</v>
      </c>
      <c r="J45" s="26"/>
    </row>
    <row r="46" spans="1:10" s="16" customFormat="1" ht="20.25" customHeight="1" x14ac:dyDescent="0.25">
      <c r="A46" s="16" t="e">
        <f>YEAR(#REF!)</f>
        <v>#REF!</v>
      </c>
      <c r="B46" s="2"/>
      <c r="C46" s="2"/>
      <c r="D46" s="23"/>
      <c r="E46" s="31"/>
      <c r="F46" s="15"/>
      <c r="G46" s="48"/>
      <c r="H46" s="52" t="str">
        <f t="shared" si="0"/>
        <v>NON</v>
      </c>
      <c r="I46" s="51" t="str">
        <f>IF(H46="","",H46&amp;"_"&amp;COUNTIF($H$2:H46,H46))</f>
        <v>NON_40</v>
      </c>
      <c r="J46" s="26"/>
    </row>
    <row r="47" spans="1:10" s="16" customFormat="1" ht="16.5" customHeight="1" x14ac:dyDescent="0.25">
      <c r="A47" s="16" t="e">
        <f>YEAR(#REF!)</f>
        <v>#REF!</v>
      </c>
      <c r="B47" s="2"/>
      <c r="C47" s="2"/>
      <c r="D47" s="9"/>
      <c r="E47" s="9"/>
      <c r="F47" s="15"/>
      <c r="G47" s="48"/>
      <c r="H47" s="52" t="str">
        <f t="shared" si="0"/>
        <v>NON</v>
      </c>
      <c r="I47" s="51" t="str">
        <f>IF(H47="","",H47&amp;"_"&amp;COUNTIF($H$2:H47,H47))</f>
        <v>NON_41</v>
      </c>
      <c r="J47" s="26"/>
    </row>
    <row r="48" spans="1:10" s="16" customFormat="1" ht="20.100000000000001" customHeight="1" x14ac:dyDescent="0.25">
      <c r="A48" s="16" t="e">
        <f>YEAR(#REF!)</f>
        <v>#REF!</v>
      </c>
      <c r="B48" s="2"/>
      <c r="C48" s="2"/>
      <c r="D48" s="7"/>
      <c r="E48" s="7"/>
      <c r="F48" s="15"/>
      <c r="G48" s="48"/>
      <c r="H48" s="52" t="str">
        <f t="shared" si="0"/>
        <v>NON</v>
      </c>
      <c r="I48" s="51" t="str">
        <f>IF(H48="","",H48&amp;"_"&amp;COUNTIF($H$2:H48,H48))</f>
        <v>NON_42</v>
      </c>
      <c r="J48" s="26"/>
    </row>
    <row r="49" spans="1:10" s="16" customFormat="1" ht="20.100000000000001" customHeight="1" x14ac:dyDescent="0.25">
      <c r="A49" s="16" t="e">
        <f>YEAR(#REF!)</f>
        <v>#REF!</v>
      </c>
      <c r="B49" s="2"/>
      <c r="C49" s="2"/>
      <c r="D49" s="7"/>
      <c r="E49" s="7"/>
      <c r="F49" s="15"/>
      <c r="G49" s="48"/>
      <c r="H49" s="52" t="str">
        <f t="shared" si="0"/>
        <v>NON</v>
      </c>
      <c r="I49" s="51" t="str">
        <f>IF(H49="","",H49&amp;"_"&amp;COUNTIF($H$2:H49,H49))</f>
        <v>NON_43</v>
      </c>
      <c r="J49" s="26"/>
    </row>
    <row r="50" spans="1:10" s="16" customFormat="1" ht="18" customHeight="1" x14ac:dyDescent="0.25">
      <c r="A50" s="16" t="e">
        <f>YEAR(#REF!)</f>
        <v>#REF!</v>
      </c>
      <c r="B50" s="2"/>
      <c r="C50" s="2"/>
      <c r="D50" s="7"/>
      <c r="E50" s="7"/>
      <c r="F50" s="15"/>
      <c r="G50" s="48"/>
      <c r="H50" s="52" t="str">
        <f t="shared" si="0"/>
        <v>NON</v>
      </c>
      <c r="I50" s="51" t="str">
        <f>IF(H50="","",H50&amp;"_"&amp;COUNTIF($H$2:H50,H50))</f>
        <v>NON_44</v>
      </c>
      <c r="J50" s="26"/>
    </row>
    <row r="51" spans="1:10" s="16" customFormat="1" ht="20.100000000000001" customHeight="1" x14ac:dyDescent="0.25">
      <c r="A51" s="16" t="e">
        <f>YEAR(#REF!)</f>
        <v>#REF!</v>
      </c>
      <c r="B51" s="2"/>
      <c r="C51" s="2"/>
      <c r="D51" s="7"/>
      <c r="E51" s="7"/>
      <c r="F51" s="15"/>
      <c r="G51" s="48" t="s">
        <v>7</v>
      </c>
      <c r="H51" s="52" t="str">
        <f t="shared" si="0"/>
        <v>OUI</v>
      </c>
      <c r="I51" s="51" t="str">
        <f>IF(H51="","",H51&amp;"_"&amp;COUNTIF($H$2:H51,H51))</f>
        <v>OUI_6</v>
      </c>
      <c r="J51" s="26"/>
    </row>
    <row r="52" spans="1:10" s="16" customFormat="1" ht="20.100000000000001" customHeight="1" x14ac:dyDescent="0.25">
      <c r="A52" s="16" t="e">
        <f>YEAR(#REF!)</f>
        <v>#REF!</v>
      </c>
      <c r="B52" s="2"/>
      <c r="C52" s="2"/>
      <c r="D52" s="19"/>
      <c r="E52" s="19"/>
      <c r="F52" s="15"/>
      <c r="G52" s="48"/>
      <c r="H52" s="52" t="str">
        <f t="shared" si="0"/>
        <v>NON</v>
      </c>
      <c r="I52" s="51" t="str">
        <f>IF(H52="","",H52&amp;"_"&amp;COUNTIF($H$2:H52,H52))</f>
        <v>NON_45</v>
      </c>
      <c r="J52" s="26"/>
    </row>
    <row r="53" spans="1:10" s="16" customFormat="1" ht="20.100000000000001" customHeight="1" x14ac:dyDescent="0.25">
      <c r="A53" s="16" t="e">
        <f>YEAR(#REF!)</f>
        <v>#REF!</v>
      </c>
      <c r="B53" s="2"/>
      <c r="C53" s="2"/>
      <c r="D53" s="7"/>
      <c r="E53" s="7"/>
      <c r="F53" s="15"/>
      <c r="G53" s="48"/>
      <c r="H53" s="52" t="str">
        <f t="shared" si="0"/>
        <v>NON</v>
      </c>
      <c r="I53" s="51" t="str">
        <f>IF(H53="","",H53&amp;"_"&amp;COUNTIF($H$2:H53,H53))</f>
        <v>NON_46</v>
      </c>
      <c r="J53" s="26"/>
    </row>
    <row r="54" spans="1:10" s="16" customFormat="1" ht="20.100000000000001" customHeight="1" x14ac:dyDescent="0.25">
      <c r="A54" s="16" t="e">
        <f>YEAR(#REF!)</f>
        <v>#REF!</v>
      </c>
      <c r="B54" s="2"/>
      <c r="C54" s="2"/>
      <c r="D54" s="9"/>
      <c r="E54" s="9"/>
      <c r="F54" s="15"/>
      <c r="G54" s="48"/>
      <c r="H54" s="52" t="str">
        <f t="shared" si="0"/>
        <v>NON</v>
      </c>
      <c r="I54" s="51" t="str">
        <f>IF(H54="","",H54&amp;"_"&amp;COUNTIF($H$2:H54,H54))</f>
        <v>NON_47</v>
      </c>
      <c r="J54" s="26"/>
    </row>
    <row r="55" spans="1:10" s="16" customFormat="1" ht="20.100000000000001" customHeight="1" x14ac:dyDescent="0.25">
      <c r="A55" s="16" t="e">
        <f>YEAR(#REF!)</f>
        <v>#REF!</v>
      </c>
      <c r="B55" s="2"/>
      <c r="C55" s="2"/>
      <c r="D55" s="7"/>
      <c r="E55" s="7"/>
      <c r="F55" s="15"/>
      <c r="G55" s="48"/>
      <c r="H55" s="52" t="str">
        <f t="shared" si="0"/>
        <v>NON</v>
      </c>
      <c r="I55" s="51" t="str">
        <f>IF(H55="","",H55&amp;"_"&amp;COUNTIF($H$2:H55,H55))</f>
        <v>NON_48</v>
      </c>
      <c r="J55" s="26"/>
    </row>
    <row r="56" spans="1:10" s="16" customFormat="1" ht="20.100000000000001" customHeight="1" x14ac:dyDescent="0.25">
      <c r="A56" s="16" t="e">
        <f>YEAR(#REF!)</f>
        <v>#REF!</v>
      </c>
      <c r="B56" s="2"/>
      <c r="C56" s="2"/>
      <c r="D56" s="19"/>
      <c r="E56" s="19"/>
      <c r="F56" s="15"/>
      <c r="G56" s="48"/>
      <c r="H56" s="52" t="str">
        <f t="shared" si="0"/>
        <v>NON</v>
      </c>
      <c r="I56" s="51" t="str">
        <f>IF(H56="","",H56&amp;"_"&amp;COUNTIF($H$2:H56,H56))</f>
        <v>NON_49</v>
      </c>
      <c r="J56" s="26"/>
    </row>
    <row r="57" spans="1:10" s="16" customFormat="1" ht="20.100000000000001" customHeight="1" x14ac:dyDescent="0.25">
      <c r="A57" s="16" t="e">
        <f>YEAR(#REF!)</f>
        <v>#REF!</v>
      </c>
      <c r="B57" s="2"/>
      <c r="C57" s="2"/>
      <c r="D57" s="7"/>
      <c r="E57" s="7"/>
      <c r="F57" s="15"/>
      <c r="G57" s="48"/>
      <c r="H57" s="52" t="str">
        <f t="shared" si="0"/>
        <v>NON</v>
      </c>
      <c r="I57" s="51" t="str">
        <f>IF(H57="","",H57&amp;"_"&amp;COUNTIF($H$2:H57,H57))</f>
        <v>NON_50</v>
      </c>
      <c r="J57" s="26"/>
    </row>
    <row r="58" spans="1:10" s="16" customFormat="1" ht="20.100000000000001" customHeight="1" x14ac:dyDescent="0.25">
      <c r="A58" s="16" t="e">
        <f>YEAR(#REF!)</f>
        <v>#REF!</v>
      </c>
      <c r="B58" s="2"/>
      <c r="C58" s="2"/>
      <c r="D58" s="7"/>
      <c r="E58" s="7"/>
      <c r="F58" s="15"/>
      <c r="G58" s="48"/>
      <c r="H58" s="52" t="str">
        <f t="shared" si="0"/>
        <v>NON</v>
      </c>
      <c r="I58" s="51" t="str">
        <f>IF(H58="","",H58&amp;"_"&amp;COUNTIF($H$2:H58,H58))</f>
        <v>NON_51</v>
      </c>
      <c r="J58" s="26"/>
    </row>
    <row r="59" spans="1:10" s="16" customFormat="1" ht="20.100000000000001" customHeight="1" x14ac:dyDescent="0.25">
      <c r="A59" s="16" t="e">
        <f>YEAR(#REF!)</f>
        <v>#REF!</v>
      </c>
      <c r="B59" s="2"/>
      <c r="C59" s="2"/>
      <c r="D59" s="7"/>
      <c r="E59" s="7"/>
      <c r="F59" s="15"/>
      <c r="G59" s="48"/>
      <c r="H59" s="52" t="str">
        <f t="shared" si="0"/>
        <v>NON</v>
      </c>
      <c r="I59" s="51" t="str">
        <f>IF(H59="","",H59&amp;"_"&amp;COUNTIF($H$2:H59,H59))</f>
        <v>NON_52</v>
      </c>
      <c r="J59" s="26"/>
    </row>
    <row r="60" spans="1:10" s="16" customFormat="1" ht="20.100000000000001" customHeight="1" x14ac:dyDescent="0.25">
      <c r="A60" s="16" t="e">
        <f>YEAR(#REF!)</f>
        <v>#REF!</v>
      </c>
      <c r="B60" s="2"/>
      <c r="C60" s="2"/>
      <c r="D60" s="7"/>
      <c r="E60" s="7"/>
      <c r="F60" s="15"/>
      <c r="G60" s="48"/>
      <c r="H60" s="52" t="str">
        <f t="shared" si="0"/>
        <v>NON</v>
      </c>
      <c r="I60" s="51" t="str">
        <f>IF(H60="","",H60&amp;"_"&amp;COUNTIF($H$2:H60,H60))</f>
        <v>NON_53</v>
      </c>
      <c r="J60" s="26"/>
    </row>
    <row r="61" spans="1:10" s="16" customFormat="1" ht="20.100000000000001" customHeight="1" x14ac:dyDescent="0.25">
      <c r="A61" s="16" t="e">
        <f>YEAR(#REF!)</f>
        <v>#REF!</v>
      </c>
      <c r="B61" s="2"/>
      <c r="C61" s="2"/>
      <c r="D61" s="7"/>
      <c r="E61" s="7"/>
      <c r="F61" s="15"/>
      <c r="G61" s="48"/>
      <c r="H61" s="52" t="str">
        <f t="shared" si="0"/>
        <v>NON</v>
      </c>
      <c r="I61" s="51" t="str">
        <f>IF(H61="","",H61&amp;"_"&amp;COUNTIF($H$2:H61,H61))</f>
        <v>NON_54</v>
      </c>
      <c r="J61" s="26"/>
    </row>
    <row r="62" spans="1:10" s="16" customFormat="1" ht="20.100000000000001" customHeight="1" x14ac:dyDescent="0.25">
      <c r="A62" s="16" t="e">
        <f>YEAR(#REF!)</f>
        <v>#REF!</v>
      </c>
      <c r="B62" s="2"/>
      <c r="C62" s="2"/>
      <c r="D62" s="9"/>
      <c r="E62" s="9"/>
      <c r="F62" s="15"/>
      <c r="G62" s="48"/>
      <c r="H62" s="52" t="str">
        <f t="shared" si="0"/>
        <v>NON</v>
      </c>
      <c r="I62" s="51" t="str">
        <f>IF(H62="","",H62&amp;"_"&amp;COUNTIF($H$2:H62,H62))</f>
        <v>NON_55</v>
      </c>
      <c r="J62" s="26"/>
    </row>
    <row r="63" spans="1:10" s="16" customFormat="1" ht="20.100000000000001" customHeight="1" x14ac:dyDescent="0.25">
      <c r="A63" s="16" t="e">
        <f>YEAR(#REF!)</f>
        <v>#REF!</v>
      </c>
      <c r="B63" s="2"/>
      <c r="C63" s="2"/>
      <c r="D63" s="19"/>
      <c r="E63" s="19"/>
      <c r="F63" s="15"/>
      <c r="G63" s="48"/>
      <c r="H63" s="52" t="str">
        <f t="shared" si="0"/>
        <v>NON</v>
      </c>
      <c r="I63" s="51" t="str">
        <f>IF(H63="","",H63&amp;"_"&amp;COUNTIF($H$2:H63,H63))</f>
        <v>NON_56</v>
      </c>
      <c r="J63" s="26"/>
    </row>
    <row r="64" spans="1:10" s="16" customFormat="1" ht="20.100000000000001" customHeight="1" x14ac:dyDescent="0.25">
      <c r="A64" s="16" t="e">
        <f>YEAR(#REF!)</f>
        <v>#REF!</v>
      </c>
      <c r="B64" s="2"/>
      <c r="C64" s="2"/>
      <c r="D64" s="19"/>
      <c r="E64" s="19"/>
      <c r="F64" s="15"/>
      <c r="G64" s="48"/>
      <c r="H64" s="52" t="str">
        <f t="shared" si="0"/>
        <v>NON</v>
      </c>
      <c r="I64" s="51" t="str">
        <f>IF(H64="","",H64&amp;"_"&amp;COUNTIF($H$2:H64,H64))</f>
        <v>NON_57</v>
      </c>
      <c r="J64" s="26"/>
    </row>
    <row r="65" spans="1:10" s="16" customFormat="1" ht="20.100000000000001" customHeight="1" x14ac:dyDescent="0.25">
      <c r="A65" s="16" t="e">
        <f>YEAR(#REF!)</f>
        <v>#REF!</v>
      </c>
      <c r="B65" s="2"/>
      <c r="C65" s="2"/>
      <c r="D65" s="19"/>
      <c r="E65" s="19"/>
      <c r="F65" s="15"/>
      <c r="G65" s="48"/>
      <c r="H65" s="52" t="str">
        <f t="shared" si="0"/>
        <v>NON</v>
      </c>
      <c r="I65" s="51" t="str">
        <f>IF(H65="","",H65&amp;"_"&amp;COUNTIF($H$2:H65,H65))</f>
        <v>NON_58</v>
      </c>
      <c r="J65" s="26"/>
    </row>
    <row r="66" spans="1:10" s="16" customFormat="1" ht="20.100000000000001" customHeight="1" x14ac:dyDescent="0.25">
      <c r="A66" s="16" t="e">
        <f>YEAR(#REF!)</f>
        <v>#REF!</v>
      </c>
      <c r="B66" s="2"/>
      <c r="C66" s="2"/>
      <c r="D66" s="19"/>
      <c r="E66" s="19"/>
      <c r="F66" s="15"/>
      <c r="G66" s="48" t="s">
        <v>7</v>
      </c>
      <c r="H66" s="52" t="str">
        <f t="shared" si="0"/>
        <v>OUI</v>
      </c>
      <c r="I66" s="51" t="str">
        <f>IF(H66="","",H66&amp;"_"&amp;COUNTIF($H$2:H66,H66))</f>
        <v>OUI_7</v>
      </c>
      <c r="J66" s="26"/>
    </row>
    <row r="67" spans="1:10" s="16" customFormat="1" ht="20.100000000000001" customHeight="1" x14ac:dyDescent="0.25">
      <c r="A67" s="16" t="e">
        <f>YEAR(#REF!)</f>
        <v>#REF!</v>
      </c>
      <c r="B67" s="2"/>
      <c r="C67" s="2"/>
      <c r="D67" s="7"/>
      <c r="E67" s="7"/>
      <c r="F67" s="15"/>
      <c r="G67" s="48"/>
      <c r="H67" s="52" t="str">
        <f t="shared" si="0"/>
        <v>NON</v>
      </c>
      <c r="I67" s="51" t="str">
        <f>IF(H67="","",H67&amp;"_"&amp;COUNTIF($H$2:H67,H67))</f>
        <v>NON_59</v>
      </c>
      <c r="J67" s="26"/>
    </row>
    <row r="68" spans="1:10" s="16" customFormat="1" ht="20.100000000000001" customHeight="1" x14ac:dyDescent="0.25">
      <c r="A68" s="16">
        <v>2019</v>
      </c>
      <c r="B68" s="2"/>
      <c r="C68" s="2"/>
      <c r="D68" s="7"/>
      <c r="E68" s="7"/>
      <c r="F68" s="15"/>
      <c r="G68" s="48"/>
      <c r="H68" s="52" t="str">
        <f t="shared" si="0"/>
        <v>NON</v>
      </c>
      <c r="I68" s="51" t="str">
        <f>IF(H68="","",H68&amp;"_"&amp;COUNTIF($H$2:H68,H68))</f>
        <v>NON_60</v>
      </c>
      <c r="J68" s="26"/>
    </row>
    <row r="69" spans="1:10" s="16" customFormat="1" ht="18" customHeight="1" x14ac:dyDescent="0.25">
      <c r="A69" s="16" t="e">
        <f>YEAR(#REF!)</f>
        <v>#REF!</v>
      </c>
      <c r="B69" s="2"/>
      <c r="C69" s="2"/>
      <c r="D69" s="19"/>
      <c r="E69" s="19"/>
      <c r="F69" s="15"/>
      <c r="G69" s="48"/>
      <c r="H69" s="52" t="str">
        <f t="shared" si="0"/>
        <v>NON</v>
      </c>
      <c r="I69" s="51" t="str">
        <f>IF(H69="","",H69&amp;"_"&amp;COUNTIF($H$2:H69,H69))</f>
        <v>NON_61</v>
      </c>
      <c r="J69" s="26"/>
    </row>
    <row r="70" spans="1:10" s="16" customFormat="1" ht="20.100000000000001" customHeight="1" x14ac:dyDescent="0.25">
      <c r="A70" s="16" t="e">
        <f>YEAR(#REF!)</f>
        <v>#REF!</v>
      </c>
      <c r="B70" s="2"/>
      <c r="C70" s="2"/>
      <c r="D70" s="19"/>
      <c r="E70" s="19"/>
      <c r="F70" s="15"/>
      <c r="G70" s="48"/>
      <c r="H70" s="52" t="str">
        <f t="shared" ref="H70:H133" si="1">IF(G70="","NON","OUI")</f>
        <v>NON</v>
      </c>
      <c r="I70" s="51" t="str">
        <f>IF(H70="","",H70&amp;"_"&amp;COUNTIF($H$2:H70,H70))</f>
        <v>NON_62</v>
      </c>
      <c r="J70" s="26"/>
    </row>
    <row r="71" spans="1:10" s="16" customFormat="1" ht="20.100000000000001" customHeight="1" x14ac:dyDescent="0.25">
      <c r="A71" s="16" t="e">
        <f>YEAR(#REF!)</f>
        <v>#REF!</v>
      </c>
      <c r="B71" s="2"/>
      <c r="C71" s="2"/>
      <c r="D71" s="7"/>
      <c r="E71" s="7"/>
      <c r="F71" s="15"/>
      <c r="G71" s="48"/>
      <c r="H71" s="52" t="str">
        <f t="shared" si="1"/>
        <v>NON</v>
      </c>
      <c r="I71" s="51" t="str">
        <f>IF(H71="","",H71&amp;"_"&amp;COUNTIF($H$2:H71,H71))</f>
        <v>NON_63</v>
      </c>
      <c r="J71" s="26"/>
    </row>
    <row r="72" spans="1:10" s="16" customFormat="1" ht="25.5" customHeight="1" x14ac:dyDescent="0.25">
      <c r="A72" s="16" t="e">
        <f>YEAR(#REF!)</f>
        <v>#REF!</v>
      </c>
      <c r="B72" s="2"/>
      <c r="C72" s="2"/>
      <c r="D72" s="7"/>
      <c r="E72" s="7"/>
      <c r="F72" s="15"/>
      <c r="G72" s="48"/>
      <c r="H72" s="52" t="str">
        <f t="shared" si="1"/>
        <v>NON</v>
      </c>
      <c r="I72" s="51" t="str">
        <f>IF(H72="","",H72&amp;"_"&amp;COUNTIF($H$2:H72,H72))</f>
        <v>NON_64</v>
      </c>
      <c r="J72" s="26"/>
    </row>
    <row r="73" spans="1:10" s="16" customFormat="1" ht="20.100000000000001" customHeight="1" x14ac:dyDescent="0.25">
      <c r="A73" s="16" t="e">
        <f>YEAR(#REF!)</f>
        <v>#REF!</v>
      </c>
      <c r="B73" s="2"/>
      <c r="C73" s="2"/>
      <c r="D73" s="7"/>
      <c r="E73" s="7"/>
      <c r="F73" s="15"/>
      <c r="G73" s="48"/>
      <c r="H73" s="52" t="str">
        <f t="shared" si="1"/>
        <v>NON</v>
      </c>
      <c r="I73" s="51" t="str">
        <f>IF(H73="","",H73&amp;"_"&amp;COUNTIF($H$2:H73,H73))</f>
        <v>NON_65</v>
      </c>
      <c r="J73" s="26"/>
    </row>
    <row r="74" spans="1:10" s="16" customFormat="1" ht="20.100000000000001" customHeight="1" x14ac:dyDescent="0.25">
      <c r="A74" s="16" t="e">
        <f>YEAR(#REF!)</f>
        <v>#REF!</v>
      </c>
      <c r="B74" s="2"/>
      <c r="C74" s="2"/>
      <c r="D74" s="7"/>
      <c r="E74" s="7"/>
      <c r="F74" s="15"/>
      <c r="G74" s="48"/>
      <c r="H74" s="52" t="str">
        <f t="shared" si="1"/>
        <v>NON</v>
      </c>
      <c r="I74" s="51" t="str">
        <f>IF(H74="","",H74&amp;"_"&amp;COUNTIF($H$2:H74,H74))</f>
        <v>NON_66</v>
      </c>
      <c r="J74" s="26"/>
    </row>
    <row r="75" spans="1:10" s="16" customFormat="1" ht="20.100000000000001" customHeight="1" x14ac:dyDescent="0.25">
      <c r="A75" s="16" t="e">
        <f>YEAR(#REF!)</f>
        <v>#REF!</v>
      </c>
      <c r="B75" s="2"/>
      <c r="C75" s="2"/>
      <c r="D75" s="19"/>
      <c r="E75" s="19"/>
      <c r="F75" s="15"/>
      <c r="G75" s="48"/>
      <c r="H75" s="52" t="str">
        <f t="shared" si="1"/>
        <v>NON</v>
      </c>
      <c r="I75" s="51" t="str">
        <f>IF(H75="","",H75&amp;"_"&amp;COUNTIF($H$2:H75,H75))</f>
        <v>NON_67</v>
      </c>
      <c r="J75" s="26"/>
    </row>
    <row r="76" spans="1:10" s="16" customFormat="1" ht="20.100000000000001" customHeight="1" x14ac:dyDescent="0.25">
      <c r="A76" s="16" t="e">
        <f>YEAR(#REF!)</f>
        <v>#REF!</v>
      </c>
      <c r="B76" s="2"/>
      <c r="C76" s="2"/>
      <c r="D76" s="7"/>
      <c r="E76" s="7"/>
      <c r="F76" s="15"/>
      <c r="G76" s="48"/>
      <c r="H76" s="52" t="str">
        <f t="shared" si="1"/>
        <v>NON</v>
      </c>
      <c r="I76" s="51" t="str">
        <f>IF(H76="","",H76&amp;"_"&amp;COUNTIF($H$2:H76,H76))</f>
        <v>NON_68</v>
      </c>
      <c r="J76" s="26"/>
    </row>
    <row r="77" spans="1:10" s="16" customFormat="1" ht="20.100000000000001" customHeight="1" x14ac:dyDescent="0.25">
      <c r="A77" s="16" t="e">
        <f>YEAR(#REF!)</f>
        <v>#REF!</v>
      </c>
      <c r="B77" s="2"/>
      <c r="C77" s="2"/>
      <c r="D77" s="7"/>
      <c r="E77" s="7"/>
      <c r="F77" s="15"/>
      <c r="G77" s="48"/>
      <c r="H77" s="52" t="str">
        <f t="shared" si="1"/>
        <v>NON</v>
      </c>
      <c r="I77" s="51" t="str">
        <f>IF(H77="","",H77&amp;"_"&amp;COUNTIF($H$2:H77,H77))</f>
        <v>NON_69</v>
      </c>
      <c r="J77" s="26"/>
    </row>
    <row r="78" spans="1:10" s="16" customFormat="1" ht="22.5" customHeight="1" x14ac:dyDescent="0.25">
      <c r="A78" s="16" t="e">
        <f>YEAR(#REF!)</f>
        <v>#REF!</v>
      </c>
      <c r="B78" s="2"/>
      <c r="C78" s="2"/>
      <c r="D78" s="7"/>
      <c r="E78" s="7"/>
      <c r="F78" s="15"/>
      <c r="G78" s="48"/>
      <c r="H78" s="52" t="str">
        <f t="shared" si="1"/>
        <v>NON</v>
      </c>
      <c r="I78" s="51" t="str">
        <f>IF(H78="","",H78&amp;"_"&amp;COUNTIF($H$2:H78,H78))</f>
        <v>NON_70</v>
      </c>
      <c r="J78" s="26"/>
    </row>
    <row r="79" spans="1:10" s="16" customFormat="1" ht="20.100000000000001" customHeight="1" x14ac:dyDescent="0.25">
      <c r="A79" s="16" t="e">
        <f>YEAR(#REF!)</f>
        <v>#REF!</v>
      </c>
      <c r="B79" s="2"/>
      <c r="C79" s="2"/>
      <c r="D79" s="22"/>
      <c r="E79" s="22"/>
      <c r="F79" s="15"/>
      <c r="G79" s="48"/>
      <c r="H79" s="52" t="str">
        <f t="shared" si="1"/>
        <v>NON</v>
      </c>
      <c r="I79" s="51" t="str">
        <f>IF(H79="","",H79&amp;"_"&amp;COUNTIF($H$2:H79,H79))</f>
        <v>NON_71</v>
      </c>
      <c r="J79" s="26"/>
    </row>
    <row r="80" spans="1:10" s="16" customFormat="1" ht="20.100000000000001" customHeight="1" x14ac:dyDescent="0.25">
      <c r="A80" s="16" t="e">
        <f>YEAR(#REF!)</f>
        <v>#REF!</v>
      </c>
      <c r="B80" s="2"/>
      <c r="C80" s="2"/>
      <c r="D80" s="7"/>
      <c r="E80" s="7"/>
      <c r="F80" s="15"/>
      <c r="G80" s="48"/>
      <c r="H80" s="52" t="str">
        <f t="shared" si="1"/>
        <v>NON</v>
      </c>
      <c r="I80" s="51" t="str">
        <f>IF(H80="","",H80&amp;"_"&amp;COUNTIF($H$2:H80,H80))</f>
        <v>NON_72</v>
      </c>
      <c r="J80" s="26"/>
    </row>
    <row r="81" spans="1:10" s="16" customFormat="1" ht="20.100000000000001" customHeight="1" x14ac:dyDescent="0.25">
      <c r="A81" s="16" t="e">
        <f>YEAR(#REF!)</f>
        <v>#REF!</v>
      </c>
      <c r="B81" s="2"/>
      <c r="C81" s="2"/>
      <c r="D81" s="19"/>
      <c r="E81" s="19"/>
      <c r="F81" s="15"/>
      <c r="G81" s="48"/>
      <c r="H81" s="52" t="str">
        <f t="shared" si="1"/>
        <v>NON</v>
      </c>
      <c r="I81" s="51" t="str">
        <f>IF(H81="","",H81&amp;"_"&amp;COUNTIF($H$2:H81,H81))</f>
        <v>NON_73</v>
      </c>
      <c r="J81" s="26"/>
    </row>
    <row r="82" spans="1:10" s="16" customFormat="1" ht="20.100000000000001" customHeight="1" x14ac:dyDescent="0.25">
      <c r="A82" s="16" t="e">
        <f>YEAR(#REF!)</f>
        <v>#REF!</v>
      </c>
      <c r="B82" s="2"/>
      <c r="C82" s="2"/>
      <c r="D82" s="7"/>
      <c r="E82" s="7"/>
      <c r="F82" s="15"/>
      <c r="G82" s="48"/>
      <c r="H82" s="52" t="str">
        <f t="shared" si="1"/>
        <v>NON</v>
      </c>
      <c r="I82" s="51" t="str">
        <f>IF(H82="","",H82&amp;"_"&amp;COUNTIF($H$2:H82,H82))</f>
        <v>NON_74</v>
      </c>
      <c r="J82" s="26"/>
    </row>
    <row r="83" spans="1:10" s="16" customFormat="1" ht="20.100000000000001" customHeight="1" x14ac:dyDescent="0.25">
      <c r="A83" s="16" t="e">
        <f>YEAR(#REF!)</f>
        <v>#REF!</v>
      </c>
      <c r="B83" s="2"/>
      <c r="C83" s="2"/>
      <c r="D83" s="7"/>
      <c r="E83" s="7"/>
      <c r="F83" s="15"/>
      <c r="G83" s="48"/>
      <c r="H83" s="52" t="str">
        <f t="shared" si="1"/>
        <v>NON</v>
      </c>
      <c r="I83" s="51" t="str">
        <f>IF(H83="","",H83&amp;"_"&amp;COUNTIF($H$2:H83,H83))</f>
        <v>NON_75</v>
      </c>
      <c r="J83" s="26"/>
    </row>
    <row r="84" spans="1:10" s="16" customFormat="1" ht="20.100000000000001" customHeight="1" x14ac:dyDescent="0.25">
      <c r="A84" s="16" t="e">
        <f>YEAR(#REF!)</f>
        <v>#REF!</v>
      </c>
      <c r="B84" s="2"/>
      <c r="C84" s="2"/>
      <c r="D84" s="7"/>
      <c r="E84" s="7"/>
      <c r="F84" s="15"/>
      <c r="G84" s="48"/>
      <c r="H84" s="52" t="str">
        <f t="shared" si="1"/>
        <v>NON</v>
      </c>
      <c r="I84" s="51" t="str">
        <f>IF(H84="","",H84&amp;"_"&amp;COUNTIF($H$2:H84,H84))</f>
        <v>NON_76</v>
      </c>
      <c r="J84" s="26"/>
    </row>
    <row r="85" spans="1:10" s="16" customFormat="1" ht="20.100000000000001" customHeight="1" x14ac:dyDescent="0.25">
      <c r="A85" s="16" t="e">
        <f>YEAR(#REF!)</f>
        <v>#REF!</v>
      </c>
      <c r="B85" s="2"/>
      <c r="C85" s="2"/>
      <c r="D85" s="19"/>
      <c r="E85" s="19"/>
      <c r="F85" s="15"/>
      <c r="G85" s="48"/>
      <c r="H85" s="52" t="str">
        <f t="shared" si="1"/>
        <v>NON</v>
      </c>
      <c r="I85" s="51" t="str">
        <f>IF(H85="","",H85&amp;"_"&amp;COUNTIF($H$2:H85,H85))</f>
        <v>NON_77</v>
      </c>
      <c r="J85" s="26"/>
    </row>
    <row r="86" spans="1:10" s="16" customFormat="1" ht="20.100000000000001" customHeight="1" x14ac:dyDescent="0.25">
      <c r="A86" s="16" t="e">
        <f>YEAR(#REF!)</f>
        <v>#REF!</v>
      </c>
      <c r="B86" s="2"/>
      <c r="C86" s="2"/>
      <c r="D86" s="19"/>
      <c r="E86" s="19"/>
      <c r="F86" s="15"/>
      <c r="G86" s="48"/>
      <c r="H86" s="52" t="str">
        <f t="shared" si="1"/>
        <v>NON</v>
      </c>
      <c r="I86" s="51" t="str">
        <f>IF(H86="","",H86&amp;"_"&amp;COUNTIF($H$2:H86,H86))</f>
        <v>NON_78</v>
      </c>
      <c r="J86" s="26"/>
    </row>
    <row r="87" spans="1:10" s="16" customFormat="1" ht="20.100000000000001" customHeight="1" x14ac:dyDescent="0.25">
      <c r="A87" s="16" t="e">
        <f>YEAR(#REF!)</f>
        <v>#REF!</v>
      </c>
      <c r="B87" s="2"/>
      <c r="C87" s="2"/>
      <c r="D87" s="19"/>
      <c r="E87" s="19"/>
      <c r="F87" s="15"/>
      <c r="G87" s="48"/>
      <c r="H87" s="52" t="str">
        <f t="shared" si="1"/>
        <v>NON</v>
      </c>
      <c r="I87" s="51" t="str">
        <f>IF(H87="","",H87&amp;"_"&amp;COUNTIF($H$2:H87,H87))</f>
        <v>NON_79</v>
      </c>
      <c r="J87" s="26"/>
    </row>
    <row r="88" spans="1:10" s="16" customFormat="1" ht="20.100000000000001" customHeight="1" x14ac:dyDescent="0.25">
      <c r="A88" s="16" t="e">
        <f>YEAR(#REF!)</f>
        <v>#REF!</v>
      </c>
      <c r="B88" s="2"/>
      <c r="C88" s="2"/>
      <c r="D88" s="19"/>
      <c r="E88" s="19"/>
      <c r="F88" s="15"/>
      <c r="G88" s="48"/>
      <c r="H88" s="52" t="str">
        <f t="shared" si="1"/>
        <v>NON</v>
      </c>
      <c r="I88" s="51" t="str">
        <f>IF(H88="","",H88&amp;"_"&amp;COUNTIF($H$2:H88,H88))</f>
        <v>NON_80</v>
      </c>
      <c r="J88" s="26"/>
    </row>
    <row r="89" spans="1:10" s="16" customFormat="1" ht="20.100000000000001" customHeight="1" x14ac:dyDescent="0.25">
      <c r="A89" s="16" t="e">
        <f>YEAR(#REF!)</f>
        <v>#REF!</v>
      </c>
      <c r="B89" s="2"/>
      <c r="C89" s="2"/>
      <c r="D89" s="7"/>
      <c r="E89" s="7"/>
      <c r="F89" s="15"/>
      <c r="G89" s="48"/>
      <c r="H89" s="52" t="str">
        <f t="shared" si="1"/>
        <v>NON</v>
      </c>
      <c r="I89" s="51" t="str">
        <f>IF(H89="","",H89&amp;"_"&amp;COUNTIF($H$2:H89,H89))</f>
        <v>NON_81</v>
      </c>
      <c r="J89" s="26"/>
    </row>
    <row r="90" spans="1:10" s="16" customFormat="1" ht="20.100000000000001" customHeight="1" x14ac:dyDescent="0.25">
      <c r="A90" s="16" t="e">
        <f>YEAR(#REF!)</f>
        <v>#REF!</v>
      </c>
      <c r="B90" s="2"/>
      <c r="C90" s="2"/>
      <c r="D90" s="19"/>
      <c r="E90" s="19"/>
      <c r="F90" s="15"/>
      <c r="G90" s="48"/>
      <c r="H90" s="52" t="str">
        <f t="shared" si="1"/>
        <v>NON</v>
      </c>
      <c r="I90" s="51" t="str">
        <f>IF(H90="","",H90&amp;"_"&amp;COUNTIF($H$2:H90,H90))</f>
        <v>NON_82</v>
      </c>
      <c r="J90" s="26"/>
    </row>
    <row r="91" spans="1:10" s="16" customFormat="1" ht="20.100000000000001" customHeight="1" x14ac:dyDescent="0.25">
      <c r="A91" s="16" t="e">
        <f>YEAR(#REF!)</f>
        <v>#REF!</v>
      </c>
      <c r="B91" s="2"/>
      <c r="C91" s="2"/>
      <c r="D91" s="19"/>
      <c r="E91" s="19"/>
      <c r="F91" s="33"/>
      <c r="G91" s="48"/>
      <c r="H91" s="52" t="str">
        <f t="shared" si="1"/>
        <v>NON</v>
      </c>
      <c r="I91" s="51" t="str">
        <f>IF(H91="","",H91&amp;"_"&amp;COUNTIF($H$2:H91,H91))</f>
        <v>NON_83</v>
      </c>
      <c r="J91" s="26"/>
    </row>
    <row r="92" spans="1:10" s="16" customFormat="1" ht="20.100000000000001" customHeight="1" x14ac:dyDescent="0.25">
      <c r="A92" s="16" t="e">
        <f>YEAR(#REF!)</f>
        <v>#REF!</v>
      </c>
      <c r="B92" s="2"/>
      <c r="C92" s="2"/>
      <c r="D92" s="19"/>
      <c r="E92" s="19"/>
      <c r="F92" s="15"/>
      <c r="G92" s="48"/>
      <c r="H92" s="52" t="str">
        <f t="shared" si="1"/>
        <v>NON</v>
      </c>
      <c r="I92" s="51" t="str">
        <f>IF(H92="","",H92&amp;"_"&amp;COUNTIF($H$2:H92,H92))</f>
        <v>NON_84</v>
      </c>
      <c r="J92" s="26"/>
    </row>
    <row r="93" spans="1:10" s="16" customFormat="1" ht="20.100000000000001" customHeight="1" x14ac:dyDescent="0.25">
      <c r="A93" s="16" t="e">
        <f>YEAR(#REF!)</f>
        <v>#REF!</v>
      </c>
      <c r="B93" s="2"/>
      <c r="C93" s="2"/>
      <c r="D93" s="19"/>
      <c r="E93" s="19"/>
      <c r="F93" s="15"/>
      <c r="G93" s="48"/>
      <c r="H93" s="52" t="str">
        <f t="shared" si="1"/>
        <v>NON</v>
      </c>
      <c r="I93" s="51" t="str">
        <f>IF(H93="","",H93&amp;"_"&amp;COUNTIF($H$2:H93,H93))</f>
        <v>NON_85</v>
      </c>
      <c r="J93" s="26"/>
    </row>
    <row r="94" spans="1:10" s="16" customFormat="1" ht="20.100000000000001" customHeight="1" x14ac:dyDescent="0.25">
      <c r="A94" s="16">
        <v>2019</v>
      </c>
      <c r="B94" s="2"/>
      <c r="C94" s="2"/>
      <c r="D94" s="19"/>
      <c r="E94" s="19"/>
      <c r="F94" s="15"/>
      <c r="G94" s="48"/>
      <c r="H94" s="52" t="str">
        <f t="shared" si="1"/>
        <v>NON</v>
      </c>
      <c r="I94" s="51" t="str">
        <f>IF(H94="","",H94&amp;"_"&amp;COUNTIF($H$2:H94,H94))</f>
        <v>NON_86</v>
      </c>
      <c r="J94" s="26"/>
    </row>
    <row r="95" spans="1:10" s="16" customFormat="1" ht="20.100000000000001" customHeight="1" x14ac:dyDescent="0.25">
      <c r="A95" s="16" t="e">
        <f>YEAR(#REF!)</f>
        <v>#REF!</v>
      </c>
      <c r="B95" s="2"/>
      <c r="C95" s="2"/>
      <c r="D95" s="19"/>
      <c r="E95" s="19"/>
      <c r="F95" s="15"/>
      <c r="G95" s="48"/>
      <c r="H95" s="52" t="str">
        <f t="shared" si="1"/>
        <v>NON</v>
      </c>
      <c r="I95" s="51" t="str">
        <f>IF(H95="","",H95&amp;"_"&amp;COUNTIF($H$2:H95,H95))</f>
        <v>NON_87</v>
      </c>
      <c r="J95" s="26"/>
    </row>
    <row r="96" spans="1:10" s="16" customFormat="1" ht="18" customHeight="1" x14ac:dyDescent="0.25">
      <c r="A96" s="16" t="e">
        <f>YEAR(#REF!)</f>
        <v>#REF!</v>
      </c>
      <c r="B96" s="2"/>
      <c r="C96" s="2"/>
      <c r="D96" s="19"/>
      <c r="E96" s="19"/>
      <c r="F96" s="15"/>
      <c r="G96" s="48"/>
      <c r="H96" s="52" t="str">
        <f t="shared" si="1"/>
        <v>NON</v>
      </c>
      <c r="I96" s="51" t="str">
        <f>IF(H96="","",H96&amp;"_"&amp;COUNTIF($H$2:H96,H96))</f>
        <v>NON_88</v>
      </c>
      <c r="J96" s="26"/>
    </row>
    <row r="97" spans="1:10" s="16" customFormat="1" ht="20.100000000000001" customHeight="1" x14ac:dyDescent="0.25">
      <c r="A97" s="16" t="e">
        <f>YEAR(#REF!)</f>
        <v>#REF!</v>
      </c>
      <c r="B97" s="2"/>
      <c r="C97" s="2"/>
      <c r="D97" s="19"/>
      <c r="E97" s="19"/>
      <c r="F97" s="15"/>
      <c r="G97" s="48"/>
      <c r="H97" s="52" t="str">
        <f t="shared" si="1"/>
        <v>NON</v>
      </c>
      <c r="I97" s="51" t="str">
        <f>IF(H97="","",H97&amp;"_"&amp;COUNTIF($H$2:H97,H97))</f>
        <v>NON_89</v>
      </c>
      <c r="J97" s="26"/>
    </row>
    <row r="98" spans="1:10" s="16" customFormat="1" ht="18" customHeight="1" x14ac:dyDescent="0.25">
      <c r="A98" s="16" t="e">
        <f>YEAR(#REF!)</f>
        <v>#REF!</v>
      </c>
      <c r="B98" s="2"/>
      <c r="C98" s="2"/>
      <c r="D98" s="19"/>
      <c r="E98" s="19"/>
      <c r="F98" s="15"/>
      <c r="G98" s="48"/>
      <c r="H98" s="52" t="str">
        <f t="shared" si="1"/>
        <v>NON</v>
      </c>
      <c r="I98" s="51" t="str">
        <f>IF(H98="","",H98&amp;"_"&amp;COUNTIF($H$2:H98,H98))</f>
        <v>NON_90</v>
      </c>
      <c r="J98" s="26"/>
    </row>
    <row r="99" spans="1:10" s="16" customFormat="1" ht="20.100000000000001" customHeight="1" x14ac:dyDescent="0.25">
      <c r="A99" s="16" t="e">
        <f>YEAR(#REF!)</f>
        <v>#REF!</v>
      </c>
      <c r="B99" s="2"/>
      <c r="C99" s="2"/>
      <c r="D99" s="19"/>
      <c r="E99" s="19"/>
      <c r="F99" s="15"/>
      <c r="G99" s="48"/>
      <c r="H99" s="52" t="str">
        <f t="shared" si="1"/>
        <v>NON</v>
      </c>
      <c r="I99" s="51" t="str">
        <f>IF(H99="","",H99&amp;"_"&amp;COUNTIF($H$2:H99,H99))</f>
        <v>NON_91</v>
      </c>
      <c r="J99" s="26"/>
    </row>
    <row r="100" spans="1:10" s="16" customFormat="1" ht="18" customHeight="1" x14ac:dyDescent="0.25">
      <c r="A100" s="16" t="e">
        <f>YEAR(#REF!)</f>
        <v>#REF!</v>
      </c>
      <c r="B100" s="2"/>
      <c r="C100" s="2"/>
      <c r="D100" s="7"/>
      <c r="E100" s="7"/>
      <c r="F100" s="15"/>
      <c r="G100" s="48"/>
      <c r="H100" s="52" t="str">
        <f t="shared" si="1"/>
        <v>NON</v>
      </c>
      <c r="I100" s="51" t="str">
        <f>IF(H100="","",H100&amp;"_"&amp;COUNTIF($H$2:H100,H100))</f>
        <v>NON_92</v>
      </c>
      <c r="J100" s="26"/>
    </row>
    <row r="101" spans="1:10" s="16" customFormat="1" ht="20.100000000000001" customHeight="1" x14ac:dyDescent="0.25">
      <c r="A101" s="16" t="e">
        <f>YEAR(#REF!)</f>
        <v>#REF!</v>
      </c>
      <c r="B101" s="2"/>
      <c r="C101" s="2"/>
      <c r="D101" s="7"/>
      <c r="E101" s="7"/>
      <c r="F101" s="15"/>
      <c r="G101" s="48"/>
      <c r="H101" s="52" t="str">
        <f t="shared" si="1"/>
        <v>NON</v>
      </c>
      <c r="I101" s="51" t="str">
        <f>IF(H101="","",H101&amp;"_"&amp;COUNTIF($H$2:H101,H101))</f>
        <v>NON_93</v>
      </c>
      <c r="J101" s="26"/>
    </row>
    <row r="102" spans="1:10" s="16" customFormat="1" ht="20.100000000000001" customHeight="1" x14ac:dyDescent="0.25">
      <c r="A102" s="16" t="e">
        <f>YEAR(#REF!)</f>
        <v>#REF!</v>
      </c>
      <c r="B102" s="2"/>
      <c r="C102" s="2"/>
      <c r="D102" s="7"/>
      <c r="E102" s="7"/>
      <c r="F102" s="15"/>
      <c r="G102" s="48"/>
      <c r="H102" s="52" t="str">
        <f t="shared" si="1"/>
        <v>NON</v>
      </c>
      <c r="I102" s="51" t="str">
        <f>IF(H102="","",H102&amp;"_"&amp;COUNTIF($H$2:H102,H102))</f>
        <v>NON_94</v>
      </c>
      <c r="J102" s="26"/>
    </row>
    <row r="103" spans="1:10" s="16" customFormat="1" ht="20.100000000000001" customHeight="1" x14ac:dyDescent="0.25">
      <c r="A103" s="16" t="e">
        <f>YEAR(#REF!)</f>
        <v>#REF!</v>
      </c>
      <c r="B103" s="2"/>
      <c r="C103" s="2"/>
      <c r="D103" s="7"/>
      <c r="E103" s="7"/>
      <c r="F103" s="15"/>
      <c r="G103" s="48"/>
      <c r="H103" s="52" t="str">
        <f t="shared" si="1"/>
        <v>NON</v>
      </c>
      <c r="I103" s="51" t="str">
        <f>IF(H103="","",H103&amp;"_"&amp;COUNTIF($H$2:H103,H103))</f>
        <v>NON_95</v>
      </c>
      <c r="J103" s="26"/>
    </row>
    <row r="104" spans="1:10" s="16" customFormat="1" ht="20.100000000000001" customHeight="1" x14ac:dyDescent="0.25">
      <c r="A104" s="16" t="e">
        <f>YEAR(#REF!)</f>
        <v>#REF!</v>
      </c>
      <c r="B104" s="2"/>
      <c r="C104" s="2"/>
      <c r="D104" s="7"/>
      <c r="E104" s="7"/>
      <c r="F104" s="15"/>
      <c r="G104" s="48"/>
      <c r="H104" s="52" t="str">
        <f t="shared" si="1"/>
        <v>NON</v>
      </c>
      <c r="I104" s="51" t="str">
        <f>IF(H104="","",H104&amp;"_"&amp;COUNTIF($H$2:H104,H104))</f>
        <v>NON_96</v>
      </c>
      <c r="J104" s="26"/>
    </row>
    <row r="105" spans="1:10" s="16" customFormat="1" ht="20.100000000000001" customHeight="1" x14ac:dyDescent="0.25">
      <c r="A105" s="16" t="e">
        <f>YEAR(#REF!)</f>
        <v>#REF!</v>
      </c>
      <c r="B105" s="2"/>
      <c r="C105" s="2"/>
      <c r="D105" s="7"/>
      <c r="E105" s="7"/>
      <c r="F105" s="15"/>
      <c r="G105" s="48"/>
      <c r="H105" s="52" t="str">
        <f t="shared" si="1"/>
        <v>NON</v>
      </c>
      <c r="I105" s="51" t="str">
        <f>IF(H105="","",H105&amp;"_"&amp;COUNTIF($H$2:H105,H105))</f>
        <v>NON_97</v>
      </c>
      <c r="J105" s="26"/>
    </row>
    <row r="106" spans="1:10" s="16" customFormat="1" ht="20.100000000000001" customHeight="1" x14ac:dyDescent="0.25">
      <c r="A106" s="16" t="e">
        <f>YEAR(#REF!)</f>
        <v>#REF!</v>
      </c>
      <c r="B106" s="2"/>
      <c r="C106" s="2"/>
      <c r="D106" s="7"/>
      <c r="E106" s="7"/>
      <c r="F106" s="15"/>
      <c r="G106" s="48"/>
      <c r="H106" s="52" t="str">
        <f t="shared" si="1"/>
        <v>NON</v>
      </c>
      <c r="I106" s="51" t="str">
        <f>IF(H106="","",H106&amp;"_"&amp;COUNTIF($H$2:H106,H106))</f>
        <v>NON_98</v>
      </c>
      <c r="J106" s="26"/>
    </row>
    <row r="107" spans="1:10" s="16" customFormat="1" ht="20.100000000000001" customHeight="1" x14ac:dyDescent="0.25">
      <c r="A107" s="16" t="e">
        <f>YEAR(#REF!)</f>
        <v>#REF!</v>
      </c>
      <c r="B107" s="2"/>
      <c r="C107" s="2"/>
      <c r="D107" s="7"/>
      <c r="E107" s="7"/>
      <c r="F107" s="15"/>
      <c r="G107" s="48"/>
      <c r="H107" s="52" t="str">
        <f t="shared" si="1"/>
        <v>NON</v>
      </c>
      <c r="I107" s="51" t="str">
        <f>IF(H107="","",H107&amp;"_"&amp;COUNTIF($H$2:H107,H107))</f>
        <v>NON_99</v>
      </c>
      <c r="J107" s="26"/>
    </row>
    <row r="108" spans="1:10" s="16" customFormat="1" ht="20.100000000000001" customHeight="1" x14ac:dyDescent="0.25">
      <c r="A108" s="16" t="e">
        <f>YEAR(#REF!)</f>
        <v>#REF!</v>
      </c>
      <c r="B108" s="2"/>
      <c r="C108" s="2"/>
      <c r="D108" s="7"/>
      <c r="E108" s="7"/>
      <c r="F108" s="15"/>
      <c r="G108" s="48"/>
      <c r="H108" s="52" t="str">
        <f t="shared" si="1"/>
        <v>NON</v>
      </c>
      <c r="I108" s="51" t="str">
        <f>IF(H108="","",H108&amp;"_"&amp;COUNTIF($H$2:H108,H108))</f>
        <v>NON_100</v>
      </c>
      <c r="J108" s="26"/>
    </row>
    <row r="109" spans="1:10" s="16" customFormat="1" ht="20.100000000000001" customHeight="1" x14ac:dyDescent="0.25">
      <c r="A109" s="16" t="e">
        <f>YEAR(#REF!)</f>
        <v>#REF!</v>
      </c>
      <c r="B109" s="2"/>
      <c r="C109" s="2"/>
      <c r="D109" s="7"/>
      <c r="E109" s="7"/>
      <c r="F109" s="15"/>
      <c r="G109" s="48"/>
      <c r="H109" s="52" t="str">
        <f t="shared" si="1"/>
        <v>NON</v>
      </c>
      <c r="I109" s="51" t="str">
        <f>IF(H109="","",H109&amp;"_"&amp;COUNTIF($H$2:H109,H109))</f>
        <v>NON_101</v>
      </c>
      <c r="J109" s="26"/>
    </row>
    <row r="110" spans="1:10" s="16" customFormat="1" ht="20.100000000000001" customHeight="1" x14ac:dyDescent="0.25">
      <c r="A110" s="16" t="e">
        <f>YEAR(#REF!)</f>
        <v>#REF!</v>
      </c>
      <c r="B110" s="2"/>
      <c r="C110" s="2"/>
      <c r="D110" s="7"/>
      <c r="E110" s="7"/>
      <c r="F110" s="15"/>
      <c r="G110" s="48"/>
      <c r="H110" s="52" t="str">
        <f t="shared" si="1"/>
        <v>NON</v>
      </c>
      <c r="I110" s="51" t="str">
        <f>IF(H110="","",H110&amp;"_"&amp;COUNTIF($H$2:H110,H110))</f>
        <v>NON_102</v>
      </c>
      <c r="J110" s="26"/>
    </row>
    <row r="111" spans="1:10" s="16" customFormat="1" ht="18" customHeight="1" x14ac:dyDescent="0.25">
      <c r="A111" s="16" t="e">
        <f>YEAR(#REF!)</f>
        <v>#REF!</v>
      </c>
      <c r="B111" s="2"/>
      <c r="C111" s="2"/>
      <c r="D111" s="7"/>
      <c r="E111" s="7"/>
      <c r="F111" s="15"/>
      <c r="G111" s="48"/>
      <c r="H111" s="52" t="str">
        <f t="shared" si="1"/>
        <v>NON</v>
      </c>
      <c r="I111" s="51" t="str">
        <f>IF(H111="","",H111&amp;"_"&amp;COUNTIF($H$2:H111,H111))</f>
        <v>NON_103</v>
      </c>
      <c r="J111" s="26"/>
    </row>
    <row r="112" spans="1:10" s="16" customFormat="1" ht="20.100000000000001" customHeight="1" x14ac:dyDescent="0.25">
      <c r="A112" s="16" t="e">
        <f>YEAR(#REF!)</f>
        <v>#REF!</v>
      </c>
      <c r="B112" s="2"/>
      <c r="C112" s="2"/>
      <c r="F112" s="15"/>
      <c r="G112" s="48"/>
      <c r="H112" s="52" t="str">
        <f t="shared" si="1"/>
        <v>NON</v>
      </c>
      <c r="I112" s="51" t="str">
        <f>IF(H112="","",H112&amp;"_"&amp;COUNTIF($H$2:H112,H112))</f>
        <v>NON_104</v>
      </c>
      <c r="J112" s="26"/>
    </row>
    <row r="113" spans="1:10" s="16" customFormat="1" ht="18" customHeight="1" x14ac:dyDescent="0.25">
      <c r="A113" s="16" t="e">
        <f>YEAR(#REF!)</f>
        <v>#REF!</v>
      </c>
      <c r="B113" s="2"/>
      <c r="C113" s="2"/>
      <c r="D113" s="7"/>
      <c r="E113" s="7"/>
      <c r="F113" s="15"/>
      <c r="G113" s="48"/>
      <c r="H113" s="52" t="str">
        <f t="shared" si="1"/>
        <v>NON</v>
      </c>
      <c r="I113" s="51" t="str">
        <f>IF(H113="","",H113&amp;"_"&amp;COUNTIF($H$2:H113,H113))</f>
        <v>NON_105</v>
      </c>
      <c r="J113" s="26"/>
    </row>
    <row r="114" spans="1:10" s="16" customFormat="1" ht="18" customHeight="1" x14ac:dyDescent="0.25">
      <c r="A114" s="16">
        <v>2019</v>
      </c>
      <c r="B114" s="2"/>
      <c r="C114" s="2"/>
      <c r="D114" s="7"/>
      <c r="E114" s="7"/>
      <c r="F114" s="15"/>
      <c r="G114" s="48"/>
      <c r="H114" s="52" t="str">
        <f t="shared" si="1"/>
        <v>NON</v>
      </c>
      <c r="I114" s="51" t="str">
        <f>IF(H114="","",H114&amp;"_"&amp;COUNTIF($H$2:H114,H114))</f>
        <v>NON_106</v>
      </c>
      <c r="J114" s="26"/>
    </row>
    <row r="115" spans="1:10" s="16" customFormat="1" ht="18" customHeight="1" x14ac:dyDescent="0.25">
      <c r="A115" s="16" t="e">
        <f>YEAR(#REF!)</f>
        <v>#REF!</v>
      </c>
      <c r="B115" s="2"/>
      <c r="C115" s="2"/>
      <c r="D115" s="7"/>
      <c r="E115" s="7"/>
      <c r="F115" s="15"/>
      <c r="G115" s="48"/>
      <c r="H115" s="52" t="str">
        <f t="shared" si="1"/>
        <v>NON</v>
      </c>
      <c r="I115" s="51" t="str">
        <f>IF(H115="","",H115&amp;"_"&amp;COUNTIF($H$2:H115,H115))</f>
        <v>NON_107</v>
      </c>
      <c r="J115" s="26"/>
    </row>
    <row r="116" spans="1:10" s="16" customFormat="1" ht="20.100000000000001" customHeight="1" x14ac:dyDescent="0.25">
      <c r="A116" s="16" t="e">
        <f>YEAR(#REF!)</f>
        <v>#REF!</v>
      </c>
      <c r="B116" s="2"/>
      <c r="C116" s="2"/>
      <c r="D116" s="7"/>
      <c r="E116" s="7"/>
      <c r="F116" s="15"/>
      <c r="G116" s="48" t="s">
        <v>5</v>
      </c>
      <c r="H116" s="52" t="str">
        <f t="shared" si="1"/>
        <v>OUI</v>
      </c>
      <c r="I116" s="51" t="str">
        <f>IF(H116="","",H116&amp;"_"&amp;COUNTIF($H$2:H116,H116))</f>
        <v>OUI_8</v>
      </c>
      <c r="J116" s="26"/>
    </row>
    <row r="117" spans="1:10" s="16" customFormat="1" ht="20.100000000000001" customHeight="1" x14ac:dyDescent="0.25">
      <c r="A117" s="16" t="e">
        <f>YEAR(#REF!)</f>
        <v>#REF!</v>
      </c>
      <c r="B117" s="2"/>
      <c r="C117" s="2"/>
      <c r="D117" s="7"/>
      <c r="E117" s="7"/>
      <c r="F117" s="15"/>
      <c r="G117" s="48"/>
      <c r="H117" s="52" t="str">
        <f t="shared" si="1"/>
        <v>NON</v>
      </c>
      <c r="I117" s="51" t="str">
        <f>IF(H117="","",H117&amp;"_"&amp;COUNTIF($H$2:H117,H117))</f>
        <v>NON_108</v>
      </c>
      <c r="J117" s="26"/>
    </row>
    <row r="118" spans="1:10" s="16" customFormat="1" ht="20.100000000000001" customHeight="1" x14ac:dyDescent="0.25">
      <c r="A118" s="16" t="e">
        <f>YEAR(#REF!)</f>
        <v>#REF!</v>
      </c>
      <c r="B118" s="2"/>
      <c r="C118" s="2"/>
      <c r="D118" s="7"/>
      <c r="E118" s="7"/>
      <c r="F118" s="15"/>
      <c r="G118" s="48"/>
      <c r="H118" s="52" t="str">
        <f t="shared" si="1"/>
        <v>NON</v>
      </c>
      <c r="I118" s="51" t="str">
        <f>IF(H118="","",H118&amp;"_"&amp;COUNTIF($H$2:H118,H118))</f>
        <v>NON_109</v>
      </c>
      <c r="J118" s="26"/>
    </row>
    <row r="119" spans="1:10" s="16" customFormat="1" ht="20.100000000000001" customHeight="1" x14ac:dyDescent="0.25">
      <c r="A119" s="16" t="e">
        <f>YEAR(#REF!)</f>
        <v>#REF!</v>
      </c>
      <c r="B119" s="2"/>
      <c r="C119" s="2"/>
      <c r="D119" s="7"/>
      <c r="E119" s="7"/>
      <c r="F119" s="15"/>
      <c r="G119" s="48"/>
      <c r="H119" s="52" t="str">
        <f t="shared" si="1"/>
        <v>NON</v>
      </c>
      <c r="I119" s="51" t="str">
        <f>IF(H119="","",H119&amp;"_"&amp;COUNTIF($H$2:H119,H119))</f>
        <v>NON_110</v>
      </c>
      <c r="J119" s="26"/>
    </row>
    <row r="120" spans="1:10" s="16" customFormat="1" ht="20.100000000000001" customHeight="1" x14ac:dyDescent="0.25">
      <c r="A120" s="16" t="e">
        <f>YEAR(#REF!)</f>
        <v>#REF!</v>
      </c>
      <c r="B120" s="2"/>
      <c r="C120" s="2"/>
      <c r="D120" s="7"/>
      <c r="E120" s="7"/>
      <c r="F120" s="15"/>
      <c r="G120" s="48"/>
      <c r="H120" s="52" t="str">
        <f t="shared" si="1"/>
        <v>NON</v>
      </c>
      <c r="I120" s="51" t="str">
        <f>IF(H120="","",H120&amp;"_"&amp;COUNTIF($H$2:H120,H120))</f>
        <v>NON_111</v>
      </c>
      <c r="J120" s="26"/>
    </row>
    <row r="121" spans="1:10" s="16" customFormat="1" ht="20.25" customHeight="1" x14ac:dyDescent="0.25">
      <c r="A121" s="16" t="e">
        <f>YEAR(#REF!)</f>
        <v>#REF!</v>
      </c>
      <c r="B121" s="2"/>
      <c r="C121" s="2"/>
      <c r="D121" s="7"/>
      <c r="E121" s="7"/>
      <c r="F121" s="15"/>
      <c r="G121" s="48"/>
      <c r="H121" s="52" t="str">
        <f t="shared" si="1"/>
        <v>NON</v>
      </c>
      <c r="I121" s="51" t="str">
        <f>IF(H121="","",H121&amp;"_"&amp;COUNTIF($H$2:H121,H121))</f>
        <v>NON_112</v>
      </c>
      <c r="J121" s="26"/>
    </row>
    <row r="122" spans="1:10" s="16" customFormat="1" ht="40.5" customHeight="1" x14ac:dyDescent="0.25">
      <c r="A122" s="16" t="e">
        <f>YEAR(#REF!)</f>
        <v>#REF!</v>
      </c>
      <c r="B122" s="2"/>
      <c r="C122" s="2"/>
      <c r="D122" s="7"/>
      <c r="E122" s="7"/>
      <c r="F122" s="15"/>
      <c r="G122" s="48"/>
      <c r="H122" s="52" t="str">
        <f t="shared" si="1"/>
        <v>NON</v>
      </c>
      <c r="I122" s="51" t="str">
        <f>IF(H122="","",H122&amp;"_"&amp;COUNTIF($H$2:H122,H122))</f>
        <v>NON_113</v>
      </c>
      <c r="J122" s="26"/>
    </row>
    <row r="123" spans="1:10" s="16" customFormat="1" ht="20.100000000000001" customHeight="1" x14ac:dyDescent="0.25">
      <c r="A123" s="16" t="e">
        <f>YEAR(#REF!)</f>
        <v>#REF!</v>
      </c>
      <c r="B123" s="2"/>
      <c r="C123" s="2"/>
      <c r="D123" s="7"/>
      <c r="E123" s="7"/>
      <c r="F123" s="15"/>
      <c r="G123" s="48"/>
      <c r="H123" s="52" t="str">
        <f t="shared" si="1"/>
        <v>NON</v>
      </c>
      <c r="I123" s="51" t="str">
        <f>IF(H123="","",H123&amp;"_"&amp;COUNTIF($H$2:H123,H123))</f>
        <v>NON_114</v>
      </c>
      <c r="J123" s="26"/>
    </row>
    <row r="124" spans="1:10" s="16" customFormat="1" ht="20.100000000000001" customHeight="1" x14ac:dyDescent="0.25">
      <c r="A124" s="16" t="e">
        <f>YEAR(#REF!)</f>
        <v>#REF!</v>
      </c>
      <c r="B124" s="2"/>
      <c r="C124" s="2"/>
      <c r="D124" s="7"/>
      <c r="E124" s="7"/>
      <c r="F124" s="15"/>
      <c r="G124" s="48"/>
      <c r="H124" s="52" t="str">
        <f t="shared" si="1"/>
        <v>NON</v>
      </c>
      <c r="I124" s="51" t="str">
        <f>IF(H124="","",H124&amp;"_"&amp;COUNTIF($H$2:H124,H124))</f>
        <v>NON_115</v>
      </c>
      <c r="J124" s="26"/>
    </row>
    <row r="125" spans="1:10" s="16" customFormat="1" ht="20.100000000000001" customHeight="1" x14ac:dyDescent="0.25">
      <c r="A125" s="16" t="e">
        <f>YEAR(#REF!)</f>
        <v>#REF!</v>
      </c>
      <c r="B125" s="2"/>
      <c r="C125" s="2"/>
      <c r="D125" s="7"/>
      <c r="E125" s="7"/>
      <c r="F125" s="15"/>
      <c r="G125" s="48"/>
      <c r="H125" s="52" t="str">
        <f t="shared" si="1"/>
        <v>NON</v>
      </c>
      <c r="I125" s="51" t="str">
        <f>IF(H125="","",H125&amp;"_"&amp;COUNTIF($H$2:H125,H125))</f>
        <v>NON_116</v>
      </c>
      <c r="J125" s="26"/>
    </row>
    <row r="126" spans="1:10" s="16" customFormat="1" ht="18" customHeight="1" x14ac:dyDescent="0.25">
      <c r="A126" s="16" t="e">
        <f>YEAR(#REF!)</f>
        <v>#REF!</v>
      </c>
      <c r="B126" s="2"/>
      <c r="C126" s="2"/>
      <c r="D126" s="7"/>
      <c r="E126" s="7"/>
      <c r="F126" s="15"/>
      <c r="G126" s="48" t="s">
        <v>5</v>
      </c>
      <c r="H126" s="52" t="str">
        <f t="shared" si="1"/>
        <v>OUI</v>
      </c>
      <c r="I126" s="51" t="str">
        <f>IF(H126="","",H126&amp;"_"&amp;COUNTIF($H$2:H126,H126))</f>
        <v>OUI_9</v>
      </c>
      <c r="J126" s="26"/>
    </row>
    <row r="127" spans="1:10" s="16" customFormat="1" ht="18" customHeight="1" x14ac:dyDescent="0.25">
      <c r="A127" s="16" t="e">
        <f>YEAR(#REF!)</f>
        <v>#REF!</v>
      </c>
      <c r="B127" s="2"/>
      <c r="C127" s="2"/>
      <c r="D127" s="7"/>
      <c r="E127" s="7"/>
      <c r="F127" s="15"/>
      <c r="G127" s="48"/>
      <c r="H127" s="52" t="str">
        <f t="shared" si="1"/>
        <v>NON</v>
      </c>
      <c r="I127" s="51" t="str">
        <f>IF(H127="","",H127&amp;"_"&amp;COUNTIF($H$2:H127,H127))</f>
        <v>NON_117</v>
      </c>
      <c r="J127" s="26"/>
    </row>
    <row r="128" spans="1:10" s="16" customFormat="1" ht="20.100000000000001" customHeight="1" x14ac:dyDescent="0.25">
      <c r="A128" s="16" t="e">
        <f>YEAR(#REF!)</f>
        <v>#REF!</v>
      </c>
      <c r="B128" s="2"/>
      <c r="C128" s="2"/>
      <c r="D128" s="7"/>
      <c r="E128" s="7"/>
      <c r="F128" s="15"/>
      <c r="G128" s="48"/>
      <c r="H128" s="52" t="str">
        <f t="shared" si="1"/>
        <v>NON</v>
      </c>
      <c r="I128" s="51" t="str">
        <f>IF(H128="","",H128&amp;"_"&amp;COUNTIF($H$2:H128,H128))</f>
        <v>NON_118</v>
      </c>
      <c r="J128" s="26"/>
    </row>
    <row r="129" spans="1:10" s="16" customFormat="1" ht="18" customHeight="1" x14ac:dyDescent="0.25">
      <c r="A129" s="16" t="e">
        <f>YEAR(#REF!)</f>
        <v>#REF!</v>
      </c>
      <c r="B129" s="2"/>
      <c r="C129" s="2"/>
      <c r="D129" s="7"/>
      <c r="E129" s="7"/>
      <c r="F129" s="15"/>
      <c r="G129" s="48"/>
      <c r="H129" s="52" t="str">
        <f t="shared" si="1"/>
        <v>NON</v>
      </c>
      <c r="I129" s="51" t="str">
        <f>IF(H129="","",H129&amp;"_"&amp;COUNTIF($H$2:H129,H129))</f>
        <v>NON_119</v>
      </c>
      <c r="J129" s="26"/>
    </row>
    <row r="130" spans="1:10" s="16" customFormat="1" ht="18" customHeight="1" x14ac:dyDescent="0.25">
      <c r="A130" s="16" t="e">
        <f>YEAR(#REF!)</f>
        <v>#REF!</v>
      </c>
      <c r="B130" s="2"/>
      <c r="C130" s="2"/>
      <c r="D130" s="7"/>
      <c r="E130" s="7"/>
      <c r="F130" s="15"/>
      <c r="G130" s="48"/>
      <c r="H130" s="52" t="str">
        <f t="shared" si="1"/>
        <v>NON</v>
      </c>
      <c r="I130" s="51" t="str">
        <f>IF(H130="","",H130&amp;"_"&amp;COUNTIF($H$2:H130,H130))</f>
        <v>NON_120</v>
      </c>
      <c r="J130" s="26"/>
    </row>
    <row r="131" spans="1:10" s="16" customFormat="1" ht="18" customHeight="1" x14ac:dyDescent="0.25">
      <c r="A131" s="16" t="e">
        <f>YEAR(#REF!)</f>
        <v>#REF!</v>
      </c>
      <c r="B131" s="2"/>
      <c r="C131" s="2"/>
      <c r="D131" s="7"/>
      <c r="E131" s="7"/>
      <c r="F131" s="15"/>
      <c r="G131" s="48"/>
      <c r="H131" s="52" t="str">
        <f t="shared" si="1"/>
        <v>NON</v>
      </c>
      <c r="I131" s="51" t="str">
        <f>IF(H131="","",H131&amp;"_"&amp;COUNTIF($H$2:H131,H131))</f>
        <v>NON_121</v>
      </c>
      <c r="J131" s="26"/>
    </row>
    <row r="132" spans="1:10" s="16" customFormat="1" ht="32.25" customHeight="1" x14ac:dyDescent="0.25">
      <c r="A132" s="16" t="e">
        <f>YEAR(#REF!)</f>
        <v>#REF!</v>
      </c>
      <c r="B132" s="2"/>
      <c r="C132" s="2"/>
      <c r="D132" s="7"/>
      <c r="E132" s="7"/>
      <c r="F132" s="15"/>
      <c r="G132" s="48"/>
      <c r="H132" s="52" t="str">
        <f t="shared" si="1"/>
        <v>NON</v>
      </c>
      <c r="I132" s="51" t="str">
        <f>IF(H132="","",H132&amp;"_"&amp;COUNTIF($H$2:H132,H132))</f>
        <v>NON_122</v>
      </c>
      <c r="J132" s="26"/>
    </row>
    <row r="133" spans="1:10" s="16" customFormat="1" ht="18" customHeight="1" x14ac:dyDescent="0.25">
      <c r="A133" s="16" t="e">
        <f>YEAR(#REF!)</f>
        <v>#REF!</v>
      </c>
      <c r="B133" s="2"/>
      <c r="C133" s="2"/>
      <c r="D133" s="7"/>
      <c r="E133" s="7"/>
      <c r="F133" s="15"/>
      <c r="G133" s="48"/>
      <c r="H133" s="52" t="str">
        <f t="shared" si="1"/>
        <v>NON</v>
      </c>
      <c r="I133" s="51" t="str">
        <f>IF(H133="","",H133&amp;"_"&amp;COUNTIF($H$2:H133,H133))</f>
        <v>NON_123</v>
      </c>
      <c r="J133" s="26"/>
    </row>
    <row r="134" spans="1:10" s="16" customFormat="1" ht="18" customHeight="1" x14ac:dyDescent="0.25">
      <c r="A134" s="16" t="e">
        <f>YEAR(#REF!)</f>
        <v>#REF!</v>
      </c>
      <c r="B134" s="2"/>
      <c r="C134" s="2"/>
      <c r="D134" s="7"/>
      <c r="E134" s="7"/>
      <c r="F134" s="15"/>
      <c r="G134" s="48"/>
      <c r="H134" s="52" t="str">
        <f t="shared" ref="H134:H197" si="2">IF(G134="","NON","OUI")</f>
        <v>NON</v>
      </c>
      <c r="I134" s="51" t="str">
        <f>IF(H134="","",H134&amp;"_"&amp;COUNTIF($H$2:H134,H134))</f>
        <v>NON_124</v>
      </c>
      <c r="J134" s="26"/>
    </row>
    <row r="135" spans="1:10" s="16" customFormat="1" ht="18" customHeight="1" x14ac:dyDescent="0.25">
      <c r="A135" s="16" t="e">
        <f>YEAR(#REF!)</f>
        <v>#REF!</v>
      </c>
      <c r="B135" s="2"/>
      <c r="C135" s="2"/>
      <c r="D135" s="7"/>
      <c r="E135" s="7"/>
      <c r="F135" s="15"/>
      <c r="G135" s="48"/>
      <c r="H135" s="52" t="str">
        <f t="shared" si="2"/>
        <v>NON</v>
      </c>
      <c r="I135" s="51" t="str">
        <f>IF(H135="","",H135&amp;"_"&amp;COUNTIF($H$2:H135,H135))</f>
        <v>NON_125</v>
      </c>
      <c r="J135" s="26"/>
    </row>
    <row r="136" spans="1:10" s="16" customFormat="1" ht="20.100000000000001" customHeight="1" x14ac:dyDescent="0.25">
      <c r="A136" s="16" t="e">
        <f>YEAR(#REF!)</f>
        <v>#REF!</v>
      </c>
      <c r="B136" s="2"/>
      <c r="C136" s="2"/>
      <c r="D136" s="7"/>
      <c r="E136" s="7"/>
      <c r="F136" s="15"/>
      <c r="G136" s="48"/>
      <c r="H136" s="52" t="str">
        <f t="shared" si="2"/>
        <v>NON</v>
      </c>
      <c r="I136" s="51" t="str">
        <f>IF(H136="","",H136&amp;"_"&amp;COUNTIF($H$2:H136,H136))</f>
        <v>NON_126</v>
      </c>
      <c r="J136" s="26"/>
    </row>
    <row r="137" spans="1:10" s="16" customFormat="1" ht="18" customHeight="1" x14ac:dyDescent="0.25">
      <c r="A137" s="16" t="e">
        <f>YEAR(#REF!)</f>
        <v>#REF!</v>
      </c>
      <c r="B137" s="2"/>
      <c r="C137" s="2"/>
      <c r="D137" s="7"/>
      <c r="E137" s="7"/>
      <c r="F137" s="15"/>
      <c r="G137" s="48"/>
      <c r="H137" s="52" t="str">
        <f t="shared" si="2"/>
        <v>NON</v>
      </c>
      <c r="I137" s="51" t="str">
        <f>IF(H137="","",H137&amp;"_"&amp;COUNTIF($H$2:H137,H137))</f>
        <v>NON_127</v>
      </c>
      <c r="J137" s="26"/>
    </row>
    <row r="138" spans="1:10" s="16" customFormat="1" ht="43.5" customHeight="1" x14ac:dyDescent="0.25">
      <c r="A138" s="16" t="e">
        <f>YEAR(#REF!)</f>
        <v>#REF!</v>
      </c>
      <c r="B138" s="2"/>
      <c r="C138" s="2"/>
      <c r="D138" s="7"/>
      <c r="E138" s="7"/>
      <c r="F138" s="15"/>
      <c r="G138" s="48"/>
      <c r="H138" s="52" t="str">
        <f t="shared" si="2"/>
        <v>NON</v>
      </c>
      <c r="I138" s="51" t="str">
        <f>IF(H138="","",H138&amp;"_"&amp;COUNTIF($H$2:H138,H138))</f>
        <v>NON_128</v>
      </c>
      <c r="J138" s="26"/>
    </row>
    <row r="139" spans="1:10" s="16" customFormat="1" ht="18" customHeight="1" x14ac:dyDescent="0.25">
      <c r="A139" s="16" t="e">
        <f>YEAR(#REF!)</f>
        <v>#REF!</v>
      </c>
      <c r="B139" s="2"/>
      <c r="C139" s="2"/>
      <c r="D139" s="7"/>
      <c r="E139" s="7"/>
      <c r="F139" s="15"/>
      <c r="G139" s="48"/>
      <c r="H139" s="52" t="str">
        <f t="shared" si="2"/>
        <v>NON</v>
      </c>
      <c r="I139" s="51" t="str">
        <f>IF(H139="","",H139&amp;"_"&amp;COUNTIF($H$2:H139,H139))</f>
        <v>NON_129</v>
      </c>
      <c r="J139" s="26"/>
    </row>
    <row r="140" spans="1:10" s="16" customFormat="1" ht="36.75" customHeight="1" x14ac:dyDescent="0.25">
      <c r="A140" s="16" t="e">
        <f>YEAR(#REF!)</f>
        <v>#REF!</v>
      </c>
      <c r="B140" s="2"/>
      <c r="C140" s="2"/>
      <c r="D140" s="7"/>
      <c r="E140" s="7"/>
      <c r="F140" s="15"/>
      <c r="G140" s="48" t="s">
        <v>9</v>
      </c>
      <c r="H140" s="52" t="str">
        <f t="shared" si="2"/>
        <v>OUI</v>
      </c>
      <c r="I140" s="51" t="str">
        <f>IF(H140="","",H140&amp;"_"&amp;COUNTIF($H$2:H140,H140))</f>
        <v>OUI_10</v>
      </c>
      <c r="J140" s="26"/>
    </row>
    <row r="141" spans="1:10" s="16" customFormat="1" ht="20.100000000000001" customHeight="1" x14ac:dyDescent="0.25">
      <c r="A141" s="16" t="e">
        <f>YEAR(#REF!)</f>
        <v>#REF!</v>
      </c>
      <c r="B141" s="2"/>
      <c r="C141" s="2"/>
      <c r="D141" s="7"/>
      <c r="E141" s="7"/>
      <c r="F141" s="15"/>
      <c r="G141" s="48"/>
      <c r="H141" s="52" t="str">
        <f t="shared" si="2"/>
        <v>NON</v>
      </c>
      <c r="I141" s="51" t="str">
        <f>IF(H141="","",H141&amp;"_"&amp;COUNTIF($H$2:H141,H141))</f>
        <v>NON_130</v>
      </c>
      <c r="J141" s="26"/>
    </row>
    <row r="142" spans="1:10" s="16" customFormat="1" ht="27" customHeight="1" x14ac:dyDescent="0.25">
      <c r="A142" s="16" t="e">
        <f>YEAR(#REF!)</f>
        <v>#REF!</v>
      </c>
      <c r="B142" s="2"/>
      <c r="C142" s="2"/>
      <c r="D142" s="7"/>
      <c r="E142" s="7"/>
      <c r="F142" s="15"/>
      <c r="G142" s="48"/>
      <c r="H142" s="52" t="str">
        <f t="shared" si="2"/>
        <v>NON</v>
      </c>
      <c r="I142" s="51" t="str">
        <f>IF(H142="","",H142&amp;"_"&amp;COUNTIF($H$2:H142,H142))</f>
        <v>NON_131</v>
      </c>
      <c r="J142" s="26"/>
    </row>
    <row r="143" spans="1:10" s="16" customFormat="1" ht="24.75" customHeight="1" x14ac:dyDescent="0.25">
      <c r="A143" s="16" t="e">
        <f>YEAR(#REF!)</f>
        <v>#REF!</v>
      </c>
      <c r="B143" s="2"/>
      <c r="C143" s="2"/>
      <c r="D143" s="7"/>
      <c r="E143" s="7"/>
      <c r="F143" s="15"/>
      <c r="G143" s="48"/>
      <c r="H143" s="52" t="str">
        <f t="shared" si="2"/>
        <v>NON</v>
      </c>
      <c r="I143" s="51" t="str">
        <f>IF(H143="","",H143&amp;"_"&amp;COUNTIF($H$2:H143,H143))</f>
        <v>NON_132</v>
      </c>
      <c r="J143" s="26"/>
    </row>
    <row r="144" spans="1:10" s="16" customFormat="1" ht="13.5" customHeight="1" x14ac:dyDescent="0.25">
      <c r="A144" s="16">
        <v>2020</v>
      </c>
      <c r="B144" s="2"/>
      <c r="C144" s="2"/>
      <c r="D144" s="7"/>
      <c r="E144" s="7"/>
      <c r="F144" s="15"/>
      <c r="G144" s="48" t="s">
        <v>5</v>
      </c>
      <c r="H144" s="52" t="str">
        <f t="shared" si="2"/>
        <v>OUI</v>
      </c>
      <c r="I144" s="51" t="str">
        <f>IF(H144="","",H144&amp;"_"&amp;COUNTIF($H$2:H144,H144))</f>
        <v>OUI_11</v>
      </c>
      <c r="J144" s="26"/>
    </row>
    <row r="145" spans="1:10" s="16" customFormat="1" ht="16.5" customHeight="1" x14ac:dyDescent="0.25">
      <c r="A145" s="16" t="e">
        <f>YEAR(#REF!)</f>
        <v>#REF!</v>
      </c>
      <c r="B145" s="2"/>
      <c r="C145" s="2"/>
      <c r="D145" s="7"/>
      <c r="E145" s="7"/>
      <c r="F145" s="15"/>
      <c r="G145" s="48"/>
      <c r="H145" s="52" t="str">
        <f t="shared" si="2"/>
        <v>NON</v>
      </c>
      <c r="I145" s="51" t="str">
        <f>IF(H145="","",H145&amp;"_"&amp;COUNTIF($H$2:H145,H145))</f>
        <v>NON_133</v>
      </c>
      <c r="J145" s="26"/>
    </row>
    <row r="146" spans="1:10" s="16" customFormat="1" ht="15.75" customHeight="1" x14ac:dyDescent="0.25">
      <c r="A146" s="16" t="e">
        <f>YEAR(#REF!)</f>
        <v>#REF!</v>
      </c>
      <c r="B146" s="2"/>
      <c r="C146" s="2"/>
      <c r="D146" s="7"/>
      <c r="E146" s="7"/>
      <c r="F146" s="15"/>
      <c r="G146" s="48" t="s">
        <v>7</v>
      </c>
      <c r="H146" s="52" t="str">
        <f t="shared" si="2"/>
        <v>OUI</v>
      </c>
      <c r="I146" s="51" t="str">
        <f>IF(H146="","",H146&amp;"_"&amp;COUNTIF($H$2:H146,H146))</f>
        <v>OUI_12</v>
      </c>
      <c r="J146" s="26"/>
    </row>
    <row r="147" spans="1:10" s="16" customFormat="1" ht="20.100000000000001" customHeight="1" x14ac:dyDescent="0.25">
      <c r="A147" s="16" t="e">
        <f>YEAR(#REF!)</f>
        <v>#REF!</v>
      </c>
      <c r="B147" s="2"/>
      <c r="C147" s="2"/>
      <c r="D147" s="7"/>
      <c r="E147" s="7"/>
      <c r="F147" s="15"/>
      <c r="G147" s="48"/>
      <c r="H147" s="52" t="str">
        <f t="shared" si="2"/>
        <v>NON</v>
      </c>
      <c r="I147" s="51" t="str">
        <f>IF(H147="","",H147&amp;"_"&amp;COUNTIF($H$2:H147,H147))</f>
        <v>NON_134</v>
      </c>
      <c r="J147" s="26"/>
    </row>
    <row r="148" spans="1:10" s="16" customFormat="1" ht="15.75" customHeight="1" x14ac:dyDescent="0.25">
      <c r="A148" s="16" t="e">
        <f>YEAR(#REF!)</f>
        <v>#REF!</v>
      </c>
      <c r="B148" s="2"/>
      <c r="C148" s="2"/>
      <c r="D148" s="7"/>
      <c r="E148" s="7"/>
      <c r="F148" s="15"/>
      <c r="G148" s="48"/>
      <c r="H148" s="52" t="str">
        <f t="shared" si="2"/>
        <v>NON</v>
      </c>
      <c r="I148" s="51" t="str">
        <f>IF(H148="","",H148&amp;"_"&amp;COUNTIF($H$2:H148,H148))</f>
        <v>NON_135</v>
      </c>
      <c r="J148" s="26"/>
    </row>
    <row r="149" spans="1:10" s="16" customFormat="1" ht="20.100000000000001" customHeight="1" x14ac:dyDescent="0.25">
      <c r="A149" s="16" t="e">
        <f>YEAR(#REF!)</f>
        <v>#REF!</v>
      </c>
      <c r="B149" s="2"/>
      <c r="C149" s="2"/>
      <c r="D149" s="7"/>
      <c r="E149" s="7"/>
      <c r="F149" s="15"/>
      <c r="G149" s="48"/>
      <c r="H149" s="52" t="str">
        <f t="shared" si="2"/>
        <v>NON</v>
      </c>
      <c r="I149" s="51" t="str">
        <f>IF(H149="","",H149&amp;"_"&amp;COUNTIF($H$2:H149,H149))</f>
        <v>NON_136</v>
      </c>
      <c r="J149" s="26"/>
    </row>
    <row r="150" spans="1:10" s="16" customFormat="1" ht="20.100000000000001" customHeight="1" x14ac:dyDescent="0.25">
      <c r="A150" s="16" t="e">
        <f>YEAR(#REF!)</f>
        <v>#REF!</v>
      </c>
      <c r="B150" s="2"/>
      <c r="C150" s="2"/>
      <c r="D150" s="7"/>
      <c r="E150" s="7"/>
      <c r="F150" s="15"/>
      <c r="G150" s="48"/>
      <c r="H150" s="52" t="str">
        <f t="shared" si="2"/>
        <v>NON</v>
      </c>
      <c r="I150" s="51" t="str">
        <f>IF(H150="","",H150&amp;"_"&amp;COUNTIF($H$2:H150,H150))</f>
        <v>NON_137</v>
      </c>
      <c r="J150" s="26"/>
    </row>
    <row r="151" spans="1:10" s="16" customFormat="1" ht="20.100000000000001" customHeight="1" x14ac:dyDescent="0.25">
      <c r="A151" s="16" t="e">
        <f>YEAR(#REF!)</f>
        <v>#REF!</v>
      </c>
      <c r="B151" s="2"/>
      <c r="C151" s="2"/>
      <c r="D151" s="7"/>
      <c r="E151" s="7"/>
      <c r="F151" s="15"/>
      <c r="G151" s="48"/>
      <c r="H151" s="52" t="str">
        <f t="shared" si="2"/>
        <v>NON</v>
      </c>
      <c r="I151" s="51" t="str">
        <f>IF(H151="","",H151&amp;"_"&amp;COUNTIF($H$2:H151,H151))</f>
        <v>NON_138</v>
      </c>
      <c r="J151" s="26"/>
    </row>
    <row r="152" spans="1:10" s="16" customFormat="1" ht="51" customHeight="1" x14ac:dyDescent="0.25">
      <c r="A152" s="16" t="e">
        <f>YEAR(#REF!)</f>
        <v>#REF!</v>
      </c>
      <c r="B152" s="2"/>
      <c r="C152" s="2"/>
      <c r="D152" s="7"/>
      <c r="E152" s="7"/>
      <c r="F152" s="15"/>
      <c r="G152" s="48"/>
      <c r="H152" s="52" t="str">
        <f t="shared" si="2"/>
        <v>NON</v>
      </c>
      <c r="I152" s="51" t="str">
        <f>IF(H152="","",H152&amp;"_"&amp;COUNTIF($H$2:H152,H152))</f>
        <v>NON_139</v>
      </c>
      <c r="J152" s="26"/>
    </row>
    <row r="153" spans="1:10" s="16" customFormat="1" ht="20.100000000000001" customHeight="1" x14ac:dyDescent="0.25">
      <c r="A153" s="16" t="e">
        <f>YEAR(#REF!)</f>
        <v>#REF!</v>
      </c>
      <c r="B153" s="2"/>
      <c r="C153" s="2"/>
      <c r="F153" s="15"/>
      <c r="G153" s="48"/>
      <c r="H153" s="52" t="str">
        <f t="shared" si="2"/>
        <v>NON</v>
      </c>
      <c r="I153" s="51" t="str">
        <f>IF(H153="","",H153&amp;"_"&amp;COUNTIF($H$2:H153,H153))</f>
        <v>NON_140</v>
      </c>
      <c r="J153" s="26"/>
    </row>
    <row r="154" spans="1:10" s="16" customFormat="1" ht="17.25" customHeight="1" x14ac:dyDescent="0.25">
      <c r="A154" s="16" t="e">
        <f>YEAR(#REF!)</f>
        <v>#REF!</v>
      </c>
      <c r="B154" s="2"/>
      <c r="C154" s="2"/>
      <c r="F154" s="15"/>
      <c r="G154" s="48"/>
      <c r="H154" s="52" t="str">
        <f t="shared" si="2"/>
        <v>NON</v>
      </c>
      <c r="I154" s="51" t="str">
        <f>IF(H154="","",H154&amp;"_"&amp;COUNTIF($H$2:H154,H154))</f>
        <v>NON_141</v>
      </c>
      <c r="J154" s="26"/>
    </row>
    <row r="155" spans="1:10" s="16" customFormat="1" ht="20.100000000000001" customHeight="1" x14ac:dyDescent="0.25">
      <c r="A155" s="16" t="e">
        <f>YEAR(#REF!)</f>
        <v>#REF!</v>
      </c>
      <c r="B155" s="2"/>
      <c r="C155" s="2"/>
      <c r="D155" s="7"/>
      <c r="E155" s="7"/>
      <c r="F155" s="15"/>
      <c r="G155" s="48" t="s">
        <v>9</v>
      </c>
      <c r="H155" s="52" t="str">
        <f t="shared" si="2"/>
        <v>OUI</v>
      </c>
      <c r="I155" s="51" t="str">
        <f>IF(H155="","",H155&amp;"_"&amp;COUNTIF($H$2:H155,H155))</f>
        <v>OUI_13</v>
      </c>
      <c r="J155" s="26"/>
    </row>
    <row r="156" spans="1:10" s="16" customFormat="1" ht="20.100000000000001" customHeight="1" x14ac:dyDescent="0.25">
      <c r="A156" s="16" t="e">
        <f>YEAR(#REF!)</f>
        <v>#REF!</v>
      </c>
      <c r="B156" s="2"/>
      <c r="C156" s="2"/>
      <c r="D156" s="7"/>
      <c r="E156" s="7"/>
      <c r="F156" s="15"/>
      <c r="G156" s="48" t="s">
        <v>5</v>
      </c>
      <c r="H156" s="52" t="str">
        <f t="shared" si="2"/>
        <v>OUI</v>
      </c>
      <c r="I156" s="51" t="str">
        <f>IF(H156="","",H156&amp;"_"&amp;COUNTIF($H$2:H156,H156))</f>
        <v>OUI_14</v>
      </c>
      <c r="J156" s="26"/>
    </row>
    <row r="157" spans="1:10" s="16" customFormat="1" ht="20.100000000000001" customHeight="1" x14ac:dyDescent="0.25">
      <c r="A157" s="16" t="e">
        <f>YEAR(#REF!)</f>
        <v>#REF!</v>
      </c>
      <c r="B157" s="2"/>
      <c r="C157" s="2"/>
      <c r="D157" s="7"/>
      <c r="E157" s="7"/>
      <c r="F157" s="15"/>
      <c r="G157" s="48"/>
      <c r="H157" s="52" t="str">
        <f t="shared" si="2"/>
        <v>NON</v>
      </c>
      <c r="I157" s="51" t="str">
        <f>IF(H157="","",H157&amp;"_"&amp;COUNTIF($H$2:H157,H157))</f>
        <v>NON_142</v>
      </c>
      <c r="J157" s="26"/>
    </row>
    <row r="158" spans="1:10" s="16" customFormat="1" ht="20.100000000000001" customHeight="1" x14ac:dyDescent="0.25">
      <c r="A158" s="16" t="e">
        <f>YEAR(#REF!)</f>
        <v>#REF!</v>
      </c>
      <c r="B158" s="2"/>
      <c r="C158" s="2"/>
      <c r="D158" s="7"/>
      <c r="E158" s="7"/>
      <c r="F158" s="15"/>
      <c r="G158" s="48"/>
      <c r="H158" s="52" t="str">
        <f t="shared" si="2"/>
        <v>NON</v>
      </c>
      <c r="I158" s="51" t="str">
        <f>IF(H158="","",H158&amp;"_"&amp;COUNTIF($H$2:H158,H158))</f>
        <v>NON_143</v>
      </c>
      <c r="J158" s="26"/>
    </row>
    <row r="159" spans="1:10" s="16" customFormat="1" ht="20.100000000000001" customHeight="1" x14ac:dyDescent="0.25">
      <c r="A159" s="16" t="e">
        <f>YEAR(#REF!)</f>
        <v>#REF!</v>
      </c>
      <c r="B159" s="2"/>
      <c r="C159" s="2"/>
      <c r="D159" s="7"/>
      <c r="E159" s="7"/>
      <c r="F159" s="15"/>
      <c r="G159" s="48"/>
      <c r="H159" s="52" t="str">
        <f t="shared" si="2"/>
        <v>NON</v>
      </c>
      <c r="I159" s="51" t="str">
        <f>IF(H159="","",H159&amp;"_"&amp;COUNTIF($H$2:H159,H159))</f>
        <v>NON_144</v>
      </c>
      <c r="J159" s="26"/>
    </row>
    <row r="160" spans="1:10" s="16" customFormat="1" ht="20.100000000000001" customHeight="1" x14ac:dyDescent="0.25">
      <c r="A160" s="16" t="e">
        <f>YEAR(#REF!)</f>
        <v>#REF!</v>
      </c>
      <c r="B160" s="2"/>
      <c r="C160" s="2"/>
      <c r="D160" s="7"/>
      <c r="E160" s="7"/>
      <c r="F160" s="15"/>
      <c r="G160" s="48"/>
      <c r="H160" s="52" t="str">
        <f t="shared" si="2"/>
        <v>NON</v>
      </c>
      <c r="I160" s="51" t="str">
        <f>IF(H160="","",H160&amp;"_"&amp;COUNTIF($H$2:H160,H160))</f>
        <v>NON_145</v>
      </c>
      <c r="J160" s="26"/>
    </row>
    <row r="161" spans="1:10" s="16" customFormat="1" ht="20.100000000000001" customHeight="1" x14ac:dyDescent="0.25">
      <c r="A161" s="16" t="e">
        <f>YEAR(#REF!)</f>
        <v>#REF!</v>
      </c>
      <c r="B161" s="2"/>
      <c r="C161" s="2"/>
      <c r="D161" s="7"/>
      <c r="E161" s="7"/>
      <c r="F161" s="15"/>
      <c r="G161" s="48"/>
      <c r="H161" s="52" t="str">
        <f t="shared" si="2"/>
        <v>NON</v>
      </c>
      <c r="I161" s="51" t="str">
        <f>IF(H161="","",H161&amp;"_"&amp;COUNTIF($H$2:H161,H161))</f>
        <v>NON_146</v>
      </c>
      <c r="J161" s="26"/>
    </row>
    <row r="162" spans="1:10" s="16" customFormat="1" ht="20.100000000000001" customHeight="1" x14ac:dyDescent="0.25">
      <c r="A162" s="16" t="e">
        <f>YEAR(#REF!)</f>
        <v>#REF!</v>
      </c>
      <c r="B162" s="2"/>
      <c r="C162" s="2"/>
      <c r="D162" s="7"/>
      <c r="E162" s="7"/>
      <c r="F162" s="15"/>
      <c r="G162" s="48"/>
      <c r="H162" s="52" t="str">
        <f t="shared" si="2"/>
        <v>NON</v>
      </c>
      <c r="I162" s="51" t="str">
        <f>IF(H162="","",H162&amp;"_"&amp;COUNTIF($H$2:H162,H162))</f>
        <v>NON_147</v>
      </c>
      <c r="J162" s="26"/>
    </row>
    <row r="163" spans="1:10" s="16" customFormat="1" ht="20.100000000000001" customHeight="1" x14ac:dyDescent="0.25">
      <c r="A163" s="16" t="e">
        <f>YEAR(#REF!)</f>
        <v>#REF!</v>
      </c>
      <c r="B163" s="2"/>
      <c r="C163" s="2"/>
      <c r="D163" s="7"/>
      <c r="E163" s="7"/>
      <c r="F163" s="15"/>
      <c r="G163" s="48"/>
      <c r="H163" s="52" t="str">
        <f t="shared" si="2"/>
        <v>NON</v>
      </c>
      <c r="I163" s="51" t="str">
        <f>IF(H163="","",H163&amp;"_"&amp;COUNTIF($H$2:H163,H163))</f>
        <v>NON_148</v>
      </c>
      <c r="J163" s="26"/>
    </row>
    <row r="164" spans="1:10" s="16" customFormat="1" ht="20.100000000000001" customHeight="1" x14ac:dyDescent="0.25">
      <c r="A164" s="16" t="e">
        <f>YEAR(#REF!)</f>
        <v>#REF!</v>
      </c>
      <c r="B164" s="2"/>
      <c r="C164" s="2"/>
      <c r="D164" s="7"/>
      <c r="E164" s="7"/>
      <c r="F164" s="15"/>
      <c r="G164" s="48"/>
      <c r="H164" s="52" t="str">
        <f t="shared" si="2"/>
        <v>NON</v>
      </c>
      <c r="I164" s="51" t="str">
        <f>IF(H164="","",H164&amp;"_"&amp;COUNTIF($H$2:H164,H164))</f>
        <v>NON_149</v>
      </c>
      <c r="J164" s="26"/>
    </row>
    <row r="165" spans="1:10" s="16" customFormat="1" ht="20.100000000000001" customHeight="1" x14ac:dyDescent="0.25">
      <c r="A165" s="16" t="e">
        <f>YEAR(#REF!)</f>
        <v>#REF!</v>
      </c>
      <c r="B165" s="2"/>
      <c r="C165" s="2"/>
      <c r="D165" s="7"/>
      <c r="E165" s="7"/>
      <c r="F165" s="15"/>
      <c r="G165" s="48"/>
      <c r="H165" s="52" t="str">
        <f t="shared" si="2"/>
        <v>NON</v>
      </c>
      <c r="I165" s="51" t="str">
        <f>IF(H165="","",H165&amp;"_"&amp;COUNTIF($H$2:H165,H165))</f>
        <v>NON_150</v>
      </c>
      <c r="J165" s="26"/>
    </row>
    <row r="166" spans="1:10" s="16" customFormat="1" ht="20.100000000000001" customHeight="1" x14ac:dyDescent="0.25">
      <c r="A166" s="16" t="e">
        <f>YEAR(#REF!)</f>
        <v>#REF!</v>
      </c>
      <c r="B166" s="2"/>
      <c r="C166" s="2"/>
      <c r="D166" s="7"/>
      <c r="E166" s="7"/>
      <c r="F166" s="15"/>
      <c r="G166" s="48" t="s">
        <v>7</v>
      </c>
      <c r="H166" s="52" t="str">
        <f t="shared" si="2"/>
        <v>OUI</v>
      </c>
      <c r="I166" s="51" t="str">
        <f>IF(H166="","",H166&amp;"_"&amp;COUNTIF($H$2:H166,H166))</f>
        <v>OUI_15</v>
      </c>
      <c r="J166" s="26"/>
    </row>
    <row r="167" spans="1:10" s="16" customFormat="1" ht="20.100000000000001" customHeight="1" x14ac:dyDescent="0.25">
      <c r="A167" s="16">
        <v>2020</v>
      </c>
      <c r="B167" s="2"/>
      <c r="C167" s="2"/>
      <c r="D167" s="7"/>
      <c r="E167" s="7"/>
      <c r="F167" s="15"/>
      <c r="G167" s="48"/>
      <c r="H167" s="52" t="str">
        <f t="shared" si="2"/>
        <v>NON</v>
      </c>
      <c r="I167" s="51" t="str">
        <f>IF(H167="","",H167&amp;"_"&amp;COUNTIF($H$2:H167,H167))</f>
        <v>NON_151</v>
      </c>
      <c r="J167" s="26"/>
    </row>
    <row r="168" spans="1:10" s="16" customFormat="1" ht="20.100000000000001" customHeight="1" x14ac:dyDescent="0.25">
      <c r="A168" s="16">
        <v>2020</v>
      </c>
      <c r="B168" s="2"/>
      <c r="C168" s="2"/>
      <c r="D168" s="7"/>
      <c r="E168" s="7"/>
      <c r="F168" s="15"/>
      <c r="G168" s="48"/>
      <c r="H168" s="52" t="str">
        <f t="shared" si="2"/>
        <v>NON</v>
      </c>
      <c r="I168" s="51" t="str">
        <f>IF(H168="","",H168&amp;"_"&amp;COUNTIF($H$2:H168,H168))</f>
        <v>NON_152</v>
      </c>
      <c r="J168" s="26"/>
    </row>
    <row r="169" spans="1:10" s="16" customFormat="1" ht="20.100000000000001" customHeight="1" x14ac:dyDescent="0.25">
      <c r="A169" s="16">
        <v>2020</v>
      </c>
      <c r="B169" s="2"/>
      <c r="C169" s="2"/>
      <c r="D169" s="7"/>
      <c r="E169" s="7"/>
      <c r="F169" s="15"/>
      <c r="G169" s="48" t="s">
        <v>5</v>
      </c>
      <c r="H169" s="52" t="str">
        <f t="shared" si="2"/>
        <v>OUI</v>
      </c>
      <c r="I169" s="51" t="str">
        <f>IF(H169="","",H169&amp;"_"&amp;COUNTIF($H$2:H169,H169))</f>
        <v>OUI_16</v>
      </c>
      <c r="J169" s="26"/>
    </row>
    <row r="170" spans="1:10" s="16" customFormat="1" ht="20.100000000000001" customHeight="1" x14ac:dyDescent="0.25">
      <c r="A170" s="16">
        <v>2020</v>
      </c>
      <c r="B170" s="2"/>
      <c r="C170" s="2"/>
      <c r="D170" s="7"/>
      <c r="E170" s="7"/>
      <c r="F170" s="15"/>
      <c r="G170" s="48"/>
      <c r="H170" s="52" t="str">
        <f t="shared" si="2"/>
        <v>NON</v>
      </c>
      <c r="I170" s="51" t="str">
        <f>IF(H170="","",H170&amp;"_"&amp;COUNTIF($H$2:H170,H170))</f>
        <v>NON_153</v>
      </c>
      <c r="J170" s="26"/>
    </row>
    <row r="171" spans="1:10" s="16" customFormat="1" ht="20.100000000000001" customHeight="1" x14ac:dyDescent="0.25">
      <c r="A171" s="16">
        <v>2020</v>
      </c>
      <c r="B171" s="2"/>
      <c r="C171" s="2"/>
      <c r="D171" s="7"/>
      <c r="E171" s="7"/>
      <c r="F171" s="15"/>
      <c r="G171" s="48"/>
      <c r="H171" s="52" t="str">
        <f t="shared" si="2"/>
        <v>NON</v>
      </c>
      <c r="I171" s="51" t="str">
        <f>IF(H171="","",H171&amp;"_"&amp;COUNTIF($H$2:H171,H171))</f>
        <v>NON_154</v>
      </c>
      <c r="J171" s="26"/>
    </row>
    <row r="172" spans="1:10" s="16" customFormat="1" ht="20.100000000000001" customHeight="1" x14ac:dyDescent="0.25">
      <c r="A172" s="16" t="e">
        <f>YEAR(#REF!)</f>
        <v>#REF!</v>
      </c>
      <c r="B172" s="2"/>
      <c r="C172" s="2"/>
      <c r="D172" s="7"/>
      <c r="E172" s="7"/>
      <c r="F172" s="15"/>
      <c r="G172" s="48"/>
      <c r="H172" s="52" t="str">
        <f t="shared" si="2"/>
        <v>NON</v>
      </c>
      <c r="I172" s="51" t="str">
        <f>IF(H172="","",H172&amp;"_"&amp;COUNTIF($H$2:H172,H172))</f>
        <v>NON_155</v>
      </c>
      <c r="J172" s="26"/>
    </row>
    <row r="173" spans="1:10" s="16" customFormat="1" ht="20.100000000000001" customHeight="1" x14ac:dyDescent="0.25">
      <c r="A173" s="16">
        <v>2020</v>
      </c>
      <c r="B173" s="2"/>
      <c r="C173" s="2"/>
      <c r="D173" s="7"/>
      <c r="E173" s="7"/>
      <c r="F173" s="15"/>
      <c r="G173" s="48"/>
      <c r="H173" s="52" t="str">
        <f t="shared" si="2"/>
        <v>NON</v>
      </c>
      <c r="I173" s="51" t="str">
        <f>IF(H173="","",H173&amp;"_"&amp;COUNTIF($H$2:H173,H173))</f>
        <v>NON_156</v>
      </c>
      <c r="J173" s="26"/>
    </row>
    <row r="174" spans="1:10" s="16" customFormat="1" ht="20.100000000000001" customHeight="1" x14ac:dyDescent="0.25">
      <c r="A174" s="16" t="e">
        <f>YEAR(#REF!)</f>
        <v>#REF!</v>
      </c>
      <c r="B174" s="2"/>
      <c r="C174" s="2"/>
      <c r="D174" s="7"/>
      <c r="E174" s="7"/>
      <c r="F174" s="15"/>
      <c r="G174" s="48"/>
      <c r="H174" s="52" t="str">
        <f t="shared" si="2"/>
        <v>NON</v>
      </c>
      <c r="I174" s="51" t="str">
        <f>IF(H174="","",H174&amp;"_"&amp;COUNTIF($H$2:H174,H174))</f>
        <v>NON_157</v>
      </c>
      <c r="J174" s="26"/>
    </row>
    <row r="175" spans="1:10" s="16" customFormat="1" ht="20.100000000000001" customHeight="1" x14ac:dyDescent="0.25">
      <c r="A175" s="16" t="e">
        <f>YEAR(#REF!)</f>
        <v>#REF!</v>
      </c>
      <c r="B175" s="2"/>
      <c r="C175" s="2"/>
      <c r="D175" s="7"/>
      <c r="E175" s="7"/>
      <c r="F175" s="15"/>
      <c r="G175" s="48"/>
      <c r="H175" s="52" t="str">
        <f t="shared" si="2"/>
        <v>NON</v>
      </c>
      <c r="I175" s="51" t="str">
        <f>IF(H175="","",H175&amp;"_"&amp;COUNTIF($H$2:H175,H175))</f>
        <v>NON_158</v>
      </c>
      <c r="J175" s="26"/>
    </row>
    <row r="176" spans="1:10" s="16" customFormat="1" ht="20.100000000000001" customHeight="1" x14ac:dyDescent="0.25">
      <c r="A176" s="16">
        <v>2020</v>
      </c>
      <c r="B176" s="2"/>
      <c r="C176" s="2"/>
      <c r="D176" s="7"/>
      <c r="E176" s="7"/>
      <c r="F176" s="15"/>
      <c r="G176" s="48" t="s">
        <v>10</v>
      </c>
      <c r="H176" s="52" t="str">
        <f t="shared" si="2"/>
        <v>OUI</v>
      </c>
      <c r="I176" s="51" t="str">
        <f>IF(H176="","",H176&amp;"_"&amp;COUNTIF($H$2:H176,H176))</f>
        <v>OUI_17</v>
      </c>
      <c r="J176" s="26"/>
    </row>
    <row r="177" spans="1:10" s="16" customFormat="1" ht="20.100000000000001" customHeight="1" x14ac:dyDescent="0.25">
      <c r="A177" s="16" t="e">
        <f>YEAR(#REF!)</f>
        <v>#REF!</v>
      </c>
      <c r="B177" s="2"/>
      <c r="C177" s="2"/>
      <c r="D177" s="7"/>
      <c r="E177" s="7"/>
      <c r="F177" s="15"/>
      <c r="G177" s="48"/>
      <c r="H177" s="52" t="str">
        <f t="shared" si="2"/>
        <v>NON</v>
      </c>
      <c r="I177" s="51" t="str">
        <f>IF(H177="","",H177&amp;"_"&amp;COUNTIF($H$2:H177,H177))</f>
        <v>NON_159</v>
      </c>
      <c r="J177" s="26"/>
    </row>
    <row r="178" spans="1:10" s="16" customFormat="1" ht="20.100000000000001" customHeight="1" x14ac:dyDescent="0.25">
      <c r="A178" s="16" t="e">
        <f>YEAR(#REF!)</f>
        <v>#REF!</v>
      </c>
      <c r="B178" s="2"/>
      <c r="C178" s="2"/>
      <c r="D178" s="7"/>
      <c r="E178" s="7"/>
      <c r="F178" s="15"/>
      <c r="G178" s="48"/>
      <c r="H178" s="52" t="str">
        <f t="shared" si="2"/>
        <v>NON</v>
      </c>
      <c r="I178" s="51" t="str">
        <f>IF(H178="","",H178&amp;"_"&amp;COUNTIF($H$2:H178,H178))</f>
        <v>NON_160</v>
      </c>
      <c r="J178" s="26"/>
    </row>
    <row r="179" spans="1:10" s="16" customFormat="1" ht="28.5" customHeight="1" x14ac:dyDescent="0.25">
      <c r="A179" s="16" t="e">
        <f>YEAR(#REF!)</f>
        <v>#REF!</v>
      </c>
      <c r="B179" s="2"/>
      <c r="C179" s="2"/>
      <c r="D179" s="7"/>
      <c r="E179" s="7"/>
      <c r="F179" s="15"/>
      <c r="G179" s="48"/>
      <c r="H179" s="52" t="str">
        <f t="shared" si="2"/>
        <v>NON</v>
      </c>
      <c r="I179" s="51" t="str">
        <f>IF(H179="","",H179&amp;"_"&amp;COUNTIF($H$2:H179,H179))</f>
        <v>NON_161</v>
      </c>
      <c r="J179" s="26"/>
    </row>
    <row r="180" spans="1:10" s="16" customFormat="1" ht="20.100000000000001" customHeight="1" x14ac:dyDescent="0.25">
      <c r="A180" s="16" t="e">
        <f>YEAR(#REF!)</f>
        <v>#REF!</v>
      </c>
      <c r="B180" s="2"/>
      <c r="C180" s="2"/>
      <c r="D180" s="7"/>
      <c r="E180" s="7"/>
      <c r="F180" s="15"/>
      <c r="G180" s="48"/>
      <c r="H180" s="52" t="str">
        <f t="shared" si="2"/>
        <v>NON</v>
      </c>
      <c r="I180" s="51" t="str">
        <f>IF(H180="","",H180&amp;"_"&amp;COUNTIF($H$2:H180,H180))</f>
        <v>NON_162</v>
      </c>
      <c r="J180" s="26"/>
    </row>
    <row r="181" spans="1:10" s="16" customFormat="1" ht="20.100000000000001" customHeight="1" x14ac:dyDescent="0.25">
      <c r="A181" s="16" t="e">
        <f>YEAR(#REF!)</f>
        <v>#REF!</v>
      </c>
      <c r="B181" s="2"/>
      <c r="C181" s="2"/>
      <c r="D181" s="7"/>
      <c r="E181" s="7"/>
      <c r="F181" s="15"/>
      <c r="G181" s="48"/>
      <c r="H181" s="52" t="str">
        <f t="shared" si="2"/>
        <v>NON</v>
      </c>
      <c r="I181" s="51" t="str">
        <f>IF(H181="","",H181&amp;"_"&amp;COUNTIF($H$2:H181,H181))</f>
        <v>NON_163</v>
      </c>
      <c r="J181" s="26"/>
    </row>
    <row r="182" spans="1:10" s="16" customFormat="1" ht="20.100000000000001" customHeight="1" x14ac:dyDescent="0.25">
      <c r="A182" s="16" t="e">
        <f>YEAR(#REF!)</f>
        <v>#REF!</v>
      </c>
      <c r="B182" s="2"/>
      <c r="C182" s="2"/>
      <c r="D182" s="7"/>
      <c r="E182" s="7"/>
      <c r="F182" s="15"/>
      <c r="G182" s="48" t="s">
        <v>5</v>
      </c>
      <c r="H182" s="52" t="str">
        <f t="shared" si="2"/>
        <v>OUI</v>
      </c>
      <c r="I182" s="51" t="str">
        <f>IF(H182="","",H182&amp;"_"&amp;COUNTIF($H$2:H182,H182))</f>
        <v>OUI_18</v>
      </c>
      <c r="J182" s="26"/>
    </row>
    <row r="183" spans="1:10" s="16" customFormat="1" ht="20.100000000000001" customHeight="1" x14ac:dyDescent="0.25">
      <c r="A183" s="16">
        <v>2020</v>
      </c>
      <c r="B183" s="2"/>
      <c r="C183" s="2"/>
      <c r="D183" s="7"/>
      <c r="E183" s="7"/>
      <c r="F183" s="15"/>
      <c r="G183" s="48"/>
      <c r="H183" s="52" t="str">
        <f t="shared" si="2"/>
        <v>NON</v>
      </c>
      <c r="I183" s="51" t="str">
        <f>IF(H183="","",H183&amp;"_"&amp;COUNTIF($H$2:H183,H183))</f>
        <v>NON_164</v>
      </c>
      <c r="J183" s="26"/>
    </row>
    <row r="184" spans="1:10" s="16" customFormat="1" ht="20.100000000000001" customHeight="1" x14ac:dyDescent="0.25">
      <c r="A184" s="16" t="e">
        <f>YEAR(#REF!)</f>
        <v>#REF!</v>
      </c>
      <c r="B184" s="2"/>
      <c r="C184" s="2"/>
      <c r="D184" s="7"/>
      <c r="E184" s="7"/>
      <c r="F184" s="15"/>
      <c r="G184" s="48"/>
      <c r="H184" s="52" t="str">
        <f t="shared" si="2"/>
        <v>NON</v>
      </c>
      <c r="I184" s="51" t="str">
        <f>IF(H184="","",H184&amp;"_"&amp;COUNTIF($H$2:H184,H184))</f>
        <v>NON_165</v>
      </c>
      <c r="J184" s="26"/>
    </row>
    <row r="185" spans="1:10" s="16" customFormat="1" ht="20.100000000000001" customHeight="1" x14ac:dyDescent="0.25">
      <c r="A185" s="16" t="e">
        <f>YEAR(#REF!)</f>
        <v>#REF!</v>
      </c>
      <c r="B185" s="2"/>
      <c r="C185" s="2"/>
      <c r="D185" s="7"/>
      <c r="E185" s="7"/>
      <c r="F185" s="15"/>
      <c r="G185" s="48"/>
      <c r="H185" s="52" t="str">
        <f t="shared" si="2"/>
        <v>NON</v>
      </c>
      <c r="I185" s="51" t="str">
        <f>IF(H185="","",H185&amp;"_"&amp;COUNTIF($H$2:H185,H185))</f>
        <v>NON_166</v>
      </c>
      <c r="J185" s="26"/>
    </row>
    <row r="186" spans="1:10" s="16" customFormat="1" ht="20.100000000000001" customHeight="1" x14ac:dyDescent="0.25">
      <c r="A186" s="16" t="e">
        <f>YEAR(#REF!)</f>
        <v>#REF!</v>
      </c>
      <c r="B186" s="2"/>
      <c r="C186" s="2"/>
      <c r="D186" s="7"/>
      <c r="E186" s="7"/>
      <c r="F186" s="15"/>
      <c r="G186" s="48"/>
      <c r="H186" s="52" t="str">
        <f t="shared" si="2"/>
        <v>NON</v>
      </c>
      <c r="I186" s="51" t="str">
        <f>IF(H186="","",H186&amp;"_"&amp;COUNTIF($H$2:H186,H186))</f>
        <v>NON_167</v>
      </c>
      <c r="J186" s="26"/>
    </row>
    <row r="187" spans="1:10" s="16" customFormat="1" ht="20.100000000000001" customHeight="1" x14ac:dyDescent="0.25">
      <c r="A187" s="16" t="e">
        <f>YEAR(#REF!)</f>
        <v>#REF!</v>
      </c>
      <c r="B187" s="2"/>
      <c r="C187" s="2"/>
      <c r="D187" s="7"/>
      <c r="E187" s="7"/>
      <c r="F187" s="15"/>
      <c r="G187" s="48"/>
      <c r="H187" s="52" t="str">
        <f t="shared" si="2"/>
        <v>NON</v>
      </c>
      <c r="I187" s="51" t="str">
        <f>IF(H187="","",H187&amp;"_"&amp;COUNTIF($H$2:H187,H187))</f>
        <v>NON_168</v>
      </c>
      <c r="J187" s="26"/>
    </row>
    <row r="188" spans="1:10" s="16" customFormat="1" ht="20.100000000000001" customHeight="1" x14ac:dyDescent="0.25">
      <c r="A188" s="16" t="e">
        <f>YEAR(#REF!)</f>
        <v>#REF!</v>
      </c>
      <c r="B188" s="2"/>
      <c r="C188" s="2"/>
      <c r="D188" s="7"/>
      <c r="E188" s="7"/>
      <c r="F188" s="15"/>
      <c r="G188" s="48"/>
      <c r="H188" s="52" t="str">
        <f t="shared" si="2"/>
        <v>NON</v>
      </c>
      <c r="I188" s="51" t="str">
        <f>IF(H188="","",H188&amp;"_"&amp;COUNTIF($H$2:H188,H188))</f>
        <v>NON_169</v>
      </c>
      <c r="J188" s="26"/>
    </row>
    <row r="189" spans="1:10" s="16" customFormat="1" ht="20.100000000000001" customHeight="1" x14ac:dyDescent="0.25">
      <c r="A189" s="16" t="e">
        <f>YEAR(#REF!)</f>
        <v>#REF!</v>
      </c>
      <c r="B189" s="2"/>
      <c r="C189" s="2"/>
      <c r="D189" s="7"/>
      <c r="E189" s="7"/>
      <c r="F189" s="15"/>
      <c r="G189" s="48"/>
      <c r="H189" s="52" t="str">
        <f t="shared" si="2"/>
        <v>NON</v>
      </c>
      <c r="I189" s="51" t="str">
        <f>IF(H189="","",H189&amp;"_"&amp;COUNTIF($H$2:H189,H189))</f>
        <v>NON_170</v>
      </c>
      <c r="J189" s="26"/>
    </row>
    <row r="190" spans="1:10" s="16" customFormat="1" ht="19.5" customHeight="1" x14ac:dyDescent="0.25">
      <c r="A190" s="16">
        <v>2020</v>
      </c>
      <c r="B190" s="2"/>
      <c r="C190" s="2"/>
      <c r="D190" s="7"/>
      <c r="E190" s="7"/>
      <c r="F190" s="15"/>
      <c r="G190" s="48"/>
      <c r="H190" s="52" t="str">
        <f t="shared" si="2"/>
        <v>NON</v>
      </c>
      <c r="I190" s="51" t="str">
        <f>IF(H190="","",H190&amp;"_"&amp;COUNTIF($H$2:H190,H190))</f>
        <v>NON_171</v>
      </c>
      <c r="J190" s="26"/>
    </row>
    <row r="191" spans="1:10" s="16" customFormat="1" ht="18.75" customHeight="1" x14ac:dyDescent="0.25">
      <c r="A191" s="16" t="e">
        <f>YEAR(#REF!)</f>
        <v>#REF!</v>
      </c>
      <c r="B191" s="2"/>
      <c r="C191" s="2"/>
      <c r="D191" s="7"/>
      <c r="E191" s="7"/>
      <c r="F191" s="15"/>
      <c r="G191" s="48"/>
      <c r="H191" s="52" t="str">
        <f t="shared" si="2"/>
        <v>NON</v>
      </c>
      <c r="I191" s="51" t="str">
        <f>IF(H191="","",H191&amp;"_"&amp;COUNTIF($H$2:H191,H191))</f>
        <v>NON_172</v>
      </c>
      <c r="J191" s="26"/>
    </row>
    <row r="192" spans="1:10" s="16" customFormat="1" ht="14.25" customHeight="1" x14ac:dyDescent="0.25">
      <c r="A192" s="16" t="e">
        <f>YEAR(#REF!)</f>
        <v>#REF!</v>
      </c>
      <c r="B192" s="2"/>
      <c r="C192" s="2"/>
      <c r="D192" s="7"/>
      <c r="E192" s="7"/>
      <c r="F192" s="15"/>
      <c r="G192" s="48"/>
      <c r="H192" s="52" t="str">
        <f t="shared" si="2"/>
        <v>NON</v>
      </c>
      <c r="I192" s="51" t="str">
        <f>IF(H192="","",H192&amp;"_"&amp;COUNTIF($H$2:H192,H192))</f>
        <v>NON_173</v>
      </c>
      <c r="J192" s="26"/>
    </row>
    <row r="193" spans="1:10" s="16" customFormat="1" ht="20.100000000000001" customHeight="1" x14ac:dyDescent="0.25">
      <c r="A193" s="16" t="e">
        <f>YEAR(#REF!)</f>
        <v>#REF!</v>
      </c>
      <c r="B193" s="2"/>
      <c r="C193" s="2"/>
      <c r="D193" s="7"/>
      <c r="E193" s="7"/>
      <c r="F193" s="15"/>
      <c r="G193" s="48"/>
      <c r="H193" s="52" t="str">
        <f t="shared" si="2"/>
        <v>NON</v>
      </c>
      <c r="I193" s="51" t="str">
        <f>IF(H193="","",H193&amp;"_"&amp;COUNTIF($H$2:H193,H193))</f>
        <v>NON_174</v>
      </c>
      <c r="J193" s="26"/>
    </row>
    <row r="194" spans="1:10" s="16" customFormat="1" ht="20.100000000000001" customHeight="1" x14ac:dyDescent="0.25">
      <c r="A194" s="16">
        <v>2020</v>
      </c>
      <c r="B194" s="2"/>
      <c r="C194" s="2"/>
      <c r="D194" s="7"/>
      <c r="E194" s="7"/>
      <c r="F194" s="15"/>
      <c r="G194" s="48" t="s">
        <v>5</v>
      </c>
      <c r="H194" s="52" t="str">
        <f t="shared" si="2"/>
        <v>OUI</v>
      </c>
      <c r="I194" s="51" t="str">
        <f>IF(H194="","",H194&amp;"_"&amp;COUNTIF($H$2:H194,H194))</f>
        <v>OUI_19</v>
      </c>
      <c r="J194" s="26"/>
    </row>
    <row r="195" spans="1:10" s="16" customFormat="1" ht="20.100000000000001" customHeight="1" x14ac:dyDescent="0.25">
      <c r="A195" s="16">
        <v>2020</v>
      </c>
      <c r="B195" s="2"/>
      <c r="C195" s="2"/>
      <c r="D195" s="7"/>
      <c r="E195" s="7"/>
      <c r="F195" s="15"/>
      <c r="G195" s="48" t="s">
        <v>9</v>
      </c>
      <c r="H195" s="52" t="str">
        <f t="shared" si="2"/>
        <v>OUI</v>
      </c>
      <c r="I195" s="51" t="str">
        <f>IF(H195="","",H195&amp;"_"&amp;COUNTIF($H$2:H195,H195))</f>
        <v>OUI_20</v>
      </c>
      <c r="J195" s="26"/>
    </row>
    <row r="196" spans="1:10" s="16" customFormat="1" ht="14.25" customHeight="1" x14ac:dyDescent="0.25">
      <c r="A196" s="16">
        <v>2020</v>
      </c>
      <c r="B196" s="2"/>
      <c r="C196" s="2"/>
      <c r="D196" s="7"/>
      <c r="E196" s="7"/>
      <c r="F196" s="15"/>
      <c r="G196" s="48"/>
      <c r="H196" s="52" t="str">
        <f t="shared" si="2"/>
        <v>NON</v>
      </c>
      <c r="I196" s="51" t="str">
        <f>IF(H196="","",H196&amp;"_"&amp;COUNTIF($H$2:H196,H196))</f>
        <v>NON_175</v>
      </c>
      <c r="J196" s="26"/>
    </row>
    <row r="197" spans="1:10" s="16" customFormat="1" ht="20.100000000000001" customHeight="1" x14ac:dyDescent="0.25">
      <c r="A197" s="16">
        <v>2020</v>
      </c>
      <c r="B197" s="2"/>
      <c r="C197" s="2"/>
      <c r="D197" s="7"/>
      <c r="E197" s="7"/>
      <c r="F197" s="15"/>
      <c r="G197" s="48"/>
      <c r="H197" s="52" t="str">
        <f t="shared" si="2"/>
        <v>NON</v>
      </c>
      <c r="I197" s="51" t="str">
        <f>IF(H197="","",H197&amp;"_"&amp;COUNTIF($H$2:H197,H197))</f>
        <v>NON_176</v>
      </c>
      <c r="J197" s="26"/>
    </row>
    <row r="198" spans="1:10" s="16" customFormat="1" ht="16.5" customHeight="1" x14ac:dyDescent="0.25">
      <c r="A198" s="16">
        <v>2020</v>
      </c>
      <c r="B198" s="2"/>
      <c r="C198" s="2"/>
      <c r="D198" s="7"/>
      <c r="E198" s="7"/>
      <c r="F198" s="15"/>
      <c r="G198" s="48"/>
      <c r="H198" s="52" t="str">
        <f t="shared" ref="H198:H261" si="3">IF(G198="","NON","OUI")</f>
        <v>NON</v>
      </c>
      <c r="I198" s="51" t="str">
        <f>IF(H198="","",H198&amp;"_"&amp;COUNTIF($H$2:H198,H198))</f>
        <v>NON_177</v>
      </c>
      <c r="J198" s="26"/>
    </row>
    <row r="199" spans="1:10" s="16" customFormat="1" ht="16.5" customHeight="1" x14ac:dyDescent="0.25">
      <c r="A199" s="16">
        <v>2020</v>
      </c>
      <c r="B199" s="2"/>
      <c r="C199" s="2"/>
      <c r="D199" s="7"/>
      <c r="E199" s="7"/>
      <c r="F199" s="15"/>
      <c r="G199" s="48"/>
      <c r="H199" s="52" t="str">
        <f t="shared" si="3"/>
        <v>NON</v>
      </c>
      <c r="I199" s="51" t="str">
        <f>IF(H199="","",H199&amp;"_"&amp;COUNTIF($H$2:H199,H199))</f>
        <v>NON_178</v>
      </c>
      <c r="J199" s="26"/>
    </row>
    <row r="200" spans="1:10" s="16" customFormat="1" ht="20.100000000000001" customHeight="1" x14ac:dyDescent="0.25">
      <c r="A200" s="16">
        <v>2020</v>
      </c>
      <c r="B200" s="2"/>
      <c r="C200" s="2"/>
      <c r="D200" s="7"/>
      <c r="E200" s="7"/>
      <c r="F200" s="15"/>
      <c r="G200" s="48"/>
      <c r="H200" s="52" t="str">
        <f t="shared" si="3"/>
        <v>NON</v>
      </c>
      <c r="I200" s="51" t="str">
        <f>IF(H200="","",H200&amp;"_"&amp;COUNTIF($H$2:H200,H200))</f>
        <v>NON_179</v>
      </c>
      <c r="J200" s="26"/>
    </row>
    <row r="201" spans="1:10" s="16" customFormat="1" ht="20.100000000000001" customHeight="1" x14ac:dyDescent="0.25">
      <c r="A201" s="16">
        <v>2020</v>
      </c>
      <c r="B201" s="2"/>
      <c r="C201" s="2"/>
      <c r="D201" s="7"/>
      <c r="E201" s="7"/>
      <c r="F201" s="15"/>
      <c r="G201" s="48"/>
      <c r="H201" s="52" t="str">
        <f t="shared" si="3"/>
        <v>NON</v>
      </c>
      <c r="I201" s="51" t="str">
        <f>IF(H201="","",H201&amp;"_"&amp;COUNTIF($H$2:H201,H201))</f>
        <v>NON_180</v>
      </c>
      <c r="J201" s="26"/>
    </row>
    <row r="202" spans="1:10" s="16" customFormat="1" ht="14.4" x14ac:dyDescent="0.25">
      <c r="A202" s="16">
        <v>2020</v>
      </c>
      <c r="B202" s="2"/>
      <c r="C202" s="2"/>
      <c r="D202" s="7"/>
      <c r="E202" s="7"/>
      <c r="F202" s="15"/>
      <c r="G202" s="48"/>
      <c r="H202" s="52" t="str">
        <f t="shared" si="3"/>
        <v>NON</v>
      </c>
      <c r="I202" s="51" t="str">
        <f>IF(H202="","",H202&amp;"_"&amp;COUNTIF($H$2:H202,H202))</f>
        <v>NON_181</v>
      </c>
      <c r="J202" s="26"/>
    </row>
    <row r="203" spans="1:10" s="16" customFormat="1" ht="15" customHeight="1" x14ac:dyDescent="0.25">
      <c r="A203" s="16">
        <v>2020</v>
      </c>
      <c r="B203" s="2"/>
      <c r="C203" s="2"/>
      <c r="D203" s="7"/>
      <c r="E203" s="7"/>
      <c r="F203" s="15"/>
      <c r="G203" s="48"/>
      <c r="H203" s="52" t="str">
        <f t="shared" si="3"/>
        <v>NON</v>
      </c>
      <c r="I203" s="51" t="str">
        <f>IF(H203="","",H203&amp;"_"&amp;COUNTIF($H$2:H203,H203))</f>
        <v>NON_182</v>
      </c>
      <c r="J203" s="26"/>
    </row>
    <row r="204" spans="1:10" s="16" customFormat="1" ht="20.100000000000001" customHeight="1" x14ac:dyDescent="0.25">
      <c r="A204" s="16">
        <v>2020</v>
      </c>
      <c r="B204" s="2"/>
      <c r="C204" s="2"/>
      <c r="D204" s="7"/>
      <c r="E204" s="7"/>
      <c r="F204" s="15"/>
      <c r="G204" s="48"/>
      <c r="H204" s="52" t="str">
        <f t="shared" si="3"/>
        <v>NON</v>
      </c>
      <c r="I204" s="51" t="str">
        <f>IF(H204="","",H204&amp;"_"&amp;COUNTIF($H$2:H204,H204))</f>
        <v>NON_183</v>
      </c>
      <c r="J204" s="26"/>
    </row>
    <row r="205" spans="1:10" s="16" customFormat="1" ht="20.100000000000001" customHeight="1" x14ac:dyDescent="0.25">
      <c r="A205" s="16">
        <v>2020</v>
      </c>
      <c r="B205" s="2"/>
      <c r="C205" s="2"/>
      <c r="D205" s="7"/>
      <c r="E205" s="7"/>
      <c r="F205" s="15"/>
      <c r="G205" s="48"/>
      <c r="H205" s="52" t="str">
        <f t="shared" si="3"/>
        <v>NON</v>
      </c>
      <c r="I205" s="51" t="str">
        <f>IF(H205="","",H205&amp;"_"&amp;COUNTIF($H$2:H205,H205))</f>
        <v>NON_184</v>
      </c>
      <c r="J205" s="26"/>
    </row>
    <row r="206" spans="1:10" s="16" customFormat="1" ht="20.100000000000001" customHeight="1" x14ac:dyDescent="0.25">
      <c r="A206" s="16">
        <v>2020</v>
      </c>
      <c r="B206" s="2"/>
      <c r="C206" s="2"/>
      <c r="D206" s="7"/>
      <c r="E206" s="7"/>
      <c r="F206" s="15"/>
      <c r="G206" s="48" t="s">
        <v>10</v>
      </c>
      <c r="H206" s="52" t="str">
        <f t="shared" si="3"/>
        <v>OUI</v>
      </c>
      <c r="I206" s="51" t="str">
        <f>IF(H206="","",H206&amp;"_"&amp;COUNTIF($H$2:H206,H206))</f>
        <v>OUI_21</v>
      </c>
      <c r="J206" s="26"/>
    </row>
    <row r="207" spans="1:10" s="16" customFormat="1" ht="20.100000000000001" customHeight="1" x14ac:dyDescent="0.25">
      <c r="A207" s="16">
        <v>2020</v>
      </c>
      <c r="B207" s="2"/>
      <c r="C207" s="2"/>
      <c r="D207" s="7"/>
      <c r="E207" s="7"/>
      <c r="F207" s="15"/>
      <c r="G207" s="48"/>
      <c r="H207" s="52" t="str">
        <f t="shared" si="3"/>
        <v>NON</v>
      </c>
      <c r="I207" s="51" t="str">
        <f>IF(H207="","",H207&amp;"_"&amp;COUNTIF($H$2:H207,H207))</f>
        <v>NON_185</v>
      </c>
      <c r="J207" s="26"/>
    </row>
    <row r="208" spans="1:10" s="16" customFormat="1" ht="20.100000000000001" customHeight="1" x14ac:dyDescent="0.25">
      <c r="A208" s="16">
        <v>2020</v>
      </c>
      <c r="B208" s="2"/>
      <c r="C208" s="2"/>
      <c r="D208" s="7"/>
      <c r="E208" s="7"/>
      <c r="F208" s="15"/>
      <c r="G208" s="48"/>
      <c r="H208" s="52" t="str">
        <f t="shared" si="3"/>
        <v>NON</v>
      </c>
      <c r="I208" s="51" t="str">
        <f>IF(H208="","",H208&amp;"_"&amp;COUNTIF($H$2:H208,H208))</f>
        <v>NON_186</v>
      </c>
      <c r="J208" s="26"/>
    </row>
    <row r="209" spans="1:10" s="16" customFormat="1" ht="20.100000000000001" customHeight="1" x14ac:dyDescent="0.25">
      <c r="A209" s="16">
        <v>2020</v>
      </c>
      <c r="B209" s="2"/>
      <c r="C209" s="2"/>
      <c r="D209" s="7"/>
      <c r="E209" s="7"/>
      <c r="F209" s="15"/>
      <c r="G209" s="48" t="s">
        <v>10</v>
      </c>
      <c r="H209" s="52" t="str">
        <f t="shared" si="3"/>
        <v>OUI</v>
      </c>
      <c r="I209" s="51" t="str">
        <f>IF(H209="","",H209&amp;"_"&amp;COUNTIF($H$2:H209,H209))</f>
        <v>OUI_22</v>
      </c>
      <c r="J209" s="26"/>
    </row>
    <row r="210" spans="1:10" s="16" customFormat="1" ht="20.100000000000001" customHeight="1" x14ac:dyDescent="0.25">
      <c r="A210" s="16">
        <v>2020</v>
      </c>
      <c r="B210" s="2"/>
      <c r="C210" s="2"/>
      <c r="D210" s="7"/>
      <c r="E210" s="7"/>
      <c r="F210" s="15"/>
      <c r="G210" s="48"/>
      <c r="H210" s="52" t="str">
        <f t="shared" si="3"/>
        <v>NON</v>
      </c>
      <c r="I210" s="51" t="str">
        <f>IF(H210="","",H210&amp;"_"&amp;COUNTIF($H$2:H210,H210))</f>
        <v>NON_187</v>
      </c>
      <c r="J210" s="26"/>
    </row>
    <row r="211" spans="1:10" s="16" customFormat="1" ht="20.100000000000001" customHeight="1" x14ac:dyDescent="0.25">
      <c r="A211" s="16">
        <v>2020</v>
      </c>
      <c r="B211" s="2"/>
      <c r="C211" s="2"/>
      <c r="D211" s="7"/>
      <c r="E211" s="7"/>
      <c r="F211" s="15"/>
      <c r="G211" s="48"/>
      <c r="H211" s="52" t="str">
        <f t="shared" si="3"/>
        <v>NON</v>
      </c>
      <c r="I211" s="51" t="str">
        <f>IF(H211="","",H211&amp;"_"&amp;COUNTIF($H$2:H211,H211))</f>
        <v>NON_188</v>
      </c>
      <c r="J211" s="26"/>
    </row>
    <row r="212" spans="1:10" s="16" customFormat="1" ht="20.100000000000001" customHeight="1" x14ac:dyDescent="0.25">
      <c r="A212" s="16">
        <v>2020</v>
      </c>
      <c r="B212" s="2"/>
      <c r="C212" s="2"/>
      <c r="D212" s="7"/>
      <c r="E212" s="7"/>
      <c r="F212" s="15"/>
      <c r="G212" s="48"/>
      <c r="H212" s="52" t="str">
        <f t="shared" si="3"/>
        <v>NON</v>
      </c>
      <c r="I212" s="51" t="str">
        <f>IF(H212="","",H212&amp;"_"&amp;COUNTIF($H$2:H212,H212))</f>
        <v>NON_189</v>
      </c>
      <c r="J212" s="26"/>
    </row>
    <row r="213" spans="1:10" s="16" customFormat="1" ht="20.100000000000001" customHeight="1" x14ac:dyDescent="0.25">
      <c r="A213" s="16">
        <v>2020</v>
      </c>
      <c r="B213" s="2"/>
      <c r="C213" s="2"/>
      <c r="D213" s="7"/>
      <c r="E213" s="7"/>
      <c r="F213" s="15"/>
      <c r="G213" s="48"/>
      <c r="H213" s="52" t="str">
        <f t="shared" si="3"/>
        <v>NON</v>
      </c>
      <c r="I213" s="51" t="str">
        <f>IF(H213="","",H213&amp;"_"&amp;COUNTIF($H$2:H213,H213))</f>
        <v>NON_190</v>
      </c>
      <c r="J213" s="26"/>
    </row>
    <row r="214" spans="1:10" s="16" customFormat="1" ht="20.100000000000001" customHeight="1" x14ac:dyDescent="0.25">
      <c r="A214" s="16">
        <v>2020</v>
      </c>
      <c r="B214" s="2"/>
      <c r="C214" s="2"/>
      <c r="D214" s="7"/>
      <c r="E214" s="7"/>
      <c r="F214" s="15"/>
      <c r="G214" s="48"/>
      <c r="H214" s="52" t="str">
        <f t="shared" si="3"/>
        <v>NON</v>
      </c>
      <c r="I214" s="51" t="str">
        <f>IF(H214="","",H214&amp;"_"&amp;COUNTIF($H$2:H214,H214))</f>
        <v>NON_191</v>
      </c>
      <c r="J214" s="26"/>
    </row>
    <row r="215" spans="1:10" s="16" customFormat="1" ht="20.100000000000001" customHeight="1" x14ac:dyDescent="0.25">
      <c r="A215" s="16">
        <v>2020</v>
      </c>
      <c r="B215" s="2"/>
      <c r="C215" s="2"/>
      <c r="D215" s="7"/>
      <c r="E215" s="7"/>
      <c r="F215" s="15"/>
      <c r="G215" s="48"/>
      <c r="H215" s="52" t="str">
        <f t="shared" si="3"/>
        <v>NON</v>
      </c>
      <c r="I215" s="51" t="str">
        <f>IF(H215="","",H215&amp;"_"&amp;COUNTIF($H$2:H215,H215))</f>
        <v>NON_192</v>
      </c>
      <c r="J215" s="26"/>
    </row>
    <row r="216" spans="1:10" s="16" customFormat="1" ht="20.100000000000001" customHeight="1" x14ac:dyDescent="0.25">
      <c r="A216" s="16">
        <v>2020</v>
      </c>
      <c r="B216" s="2"/>
      <c r="C216" s="2"/>
      <c r="D216" s="7"/>
      <c r="E216" s="7"/>
      <c r="F216" s="15"/>
      <c r="G216" s="48"/>
      <c r="H216" s="52" t="str">
        <f t="shared" si="3"/>
        <v>NON</v>
      </c>
      <c r="I216" s="51" t="str">
        <f>IF(H216="","",H216&amp;"_"&amp;COUNTIF($H$2:H216,H216))</f>
        <v>NON_193</v>
      </c>
      <c r="J216" s="26"/>
    </row>
    <row r="217" spans="1:10" s="16" customFormat="1" ht="20.100000000000001" customHeight="1" x14ac:dyDescent="0.25">
      <c r="A217" s="16">
        <v>2020</v>
      </c>
      <c r="B217" s="2"/>
      <c r="C217" s="2"/>
      <c r="D217" s="7"/>
      <c r="E217" s="7"/>
      <c r="F217" s="15"/>
      <c r="G217" s="48"/>
      <c r="H217" s="52" t="str">
        <f t="shared" si="3"/>
        <v>NON</v>
      </c>
      <c r="I217" s="51" t="str">
        <f>IF(H217="","",H217&amp;"_"&amp;COUNTIF($H$2:H217,H217))</f>
        <v>NON_194</v>
      </c>
      <c r="J217" s="26"/>
    </row>
    <row r="218" spans="1:10" s="16" customFormat="1" ht="20.100000000000001" customHeight="1" x14ac:dyDescent="0.25">
      <c r="A218" s="16">
        <v>2020</v>
      </c>
      <c r="B218" s="2"/>
      <c r="C218" s="2"/>
      <c r="D218" s="7"/>
      <c r="E218" s="7"/>
      <c r="F218" s="15"/>
      <c r="G218" s="48"/>
      <c r="H218" s="52" t="str">
        <f t="shared" si="3"/>
        <v>NON</v>
      </c>
      <c r="I218" s="51" t="str">
        <f>IF(H218="","",H218&amp;"_"&amp;COUNTIF($H$2:H218,H218))</f>
        <v>NON_195</v>
      </c>
      <c r="J218" s="26"/>
    </row>
    <row r="219" spans="1:10" s="16" customFormat="1" ht="20.100000000000001" customHeight="1" x14ac:dyDescent="0.25">
      <c r="A219" s="16">
        <v>2020</v>
      </c>
      <c r="B219" s="2"/>
      <c r="C219" s="2"/>
      <c r="D219" s="7"/>
      <c r="E219" s="7"/>
      <c r="F219" s="15"/>
      <c r="G219" s="48"/>
      <c r="H219" s="52" t="str">
        <f t="shared" si="3"/>
        <v>NON</v>
      </c>
      <c r="I219" s="51" t="str">
        <f>IF(H219="","",H219&amp;"_"&amp;COUNTIF($H$2:H219,H219))</f>
        <v>NON_196</v>
      </c>
      <c r="J219" s="26"/>
    </row>
    <row r="220" spans="1:10" s="16" customFormat="1" ht="20.100000000000001" customHeight="1" x14ac:dyDescent="0.25">
      <c r="A220" s="16">
        <v>2020</v>
      </c>
      <c r="B220" s="2"/>
      <c r="C220" s="2"/>
      <c r="D220" s="7"/>
      <c r="E220" s="7"/>
      <c r="F220" s="15"/>
      <c r="G220" s="48"/>
      <c r="H220" s="52" t="str">
        <f t="shared" si="3"/>
        <v>NON</v>
      </c>
      <c r="I220" s="51" t="str">
        <f>IF(H220="","",H220&amp;"_"&amp;COUNTIF($H$2:H220,H220))</f>
        <v>NON_197</v>
      </c>
      <c r="J220" s="26"/>
    </row>
    <row r="221" spans="1:10" s="16" customFormat="1" ht="20.100000000000001" customHeight="1" x14ac:dyDescent="0.25">
      <c r="A221" s="16">
        <v>2020</v>
      </c>
      <c r="B221" s="2"/>
      <c r="C221" s="2"/>
      <c r="D221" s="7"/>
      <c r="E221" s="7"/>
      <c r="F221" s="15"/>
      <c r="G221" s="48"/>
      <c r="H221" s="52" t="str">
        <f t="shared" si="3"/>
        <v>NON</v>
      </c>
      <c r="I221" s="51" t="str">
        <f>IF(H221="","",H221&amp;"_"&amp;COUNTIF($H$2:H221,H221))</f>
        <v>NON_198</v>
      </c>
      <c r="J221" s="26"/>
    </row>
    <row r="222" spans="1:10" s="16" customFormat="1" ht="20.100000000000001" customHeight="1" x14ac:dyDescent="0.25">
      <c r="A222" s="16">
        <v>2020</v>
      </c>
      <c r="B222" s="2"/>
      <c r="C222" s="2"/>
      <c r="D222" s="7"/>
      <c r="E222" s="7"/>
      <c r="F222" s="15"/>
      <c r="G222" s="48"/>
      <c r="H222" s="52" t="str">
        <f t="shared" si="3"/>
        <v>NON</v>
      </c>
      <c r="I222" s="51" t="str">
        <f>IF(H222="","",H222&amp;"_"&amp;COUNTIF($H$2:H222,H222))</f>
        <v>NON_199</v>
      </c>
      <c r="J222" s="26"/>
    </row>
    <row r="223" spans="1:10" s="16" customFormat="1" ht="20.25" customHeight="1" x14ac:dyDescent="0.25">
      <c r="A223" s="16">
        <v>2020</v>
      </c>
      <c r="B223" s="2"/>
      <c r="C223" s="2"/>
      <c r="D223" s="7"/>
      <c r="E223" s="7"/>
      <c r="F223" s="15"/>
      <c r="G223" s="48" t="s">
        <v>7</v>
      </c>
      <c r="H223" s="52" t="str">
        <f t="shared" si="3"/>
        <v>OUI</v>
      </c>
      <c r="I223" s="51" t="str">
        <f>IF(H223="","",H223&amp;"_"&amp;COUNTIF($H$2:H223,H223))</f>
        <v>OUI_23</v>
      </c>
      <c r="J223" s="26"/>
    </row>
    <row r="224" spans="1:10" s="16" customFormat="1" ht="20.100000000000001" customHeight="1" x14ac:dyDescent="0.25">
      <c r="A224" s="16">
        <v>2020</v>
      </c>
      <c r="B224" s="2"/>
      <c r="C224" s="2"/>
      <c r="D224" s="7"/>
      <c r="E224" s="7"/>
      <c r="F224" s="15"/>
      <c r="G224" s="48"/>
      <c r="H224" s="52" t="str">
        <f t="shared" si="3"/>
        <v>NON</v>
      </c>
      <c r="I224" s="51" t="str">
        <f>IF(H224="","",H224&amp;"_"&amp;COUNTIF($H$2:H224,H224))</f>
        <v>NON_200</v>
      </c>
      <c r="J224" s="26"/>
    </row>
    <row r="225" spans="1:10" s="16" customFormat="1" ht="20.100000000000001" customHeight="1" x14ac:dyDescent="0.25">
      <c r="A225" s="16">
        <v>2020</v>
      </c>
      <c r="B225" s="2"/>
      <c r="C225" s="2"/>
      <c r="D225" s="7"/>
      <c r="E225" s="7"/>
      <c r="F225" s="15"/>
      <c r="G225" s="48"/>
      <c r="H225" s="52" t="str">
        <f t="shared" si="3"/>
        <v>NON</v>
      </c>
      <c r="I225" s="51" t="str">
        <f>IF(H225="","",H225&amp;"_"&amp;COUNTIF($H$2:H225,H225))</f>
        <v>NON_201</v>
      </c>
      <c r="J225" s="26"/>
    </row>
    <row r="226" spans="1:10" s="16" customFormat="1" ht="20.100000000000001" customHeight="1" x14ac:dyDescent="0.25">
      <c r="A226" s="16">
        <v>2020</v>
      </c>
      <c r="B226" s="2"/>
      <c r="C226" s="2"/>
      <c r="D226" s="7"/>
      <c r="E226" s="7"/>
      <c r="F226" s="15"/>
      <c r="G226" s="48"/>
      <c r="H226" s="52" t="str">
        <f t="shared" si="3"/>
        <v>NON</v>
      </c>
      <c r="I226" s="51" t="str">
        <f>IF(H226="","",H226&amp;"_"&amp;COUNTIF($H$2:H226,H226))</f>
        <v>NON_202</v>
      </c>
      <c r="J226" s="26"/>
    </row>
    <row r="227" spans="1:10" s="16" customFormat="1" ht="20.100000000000001" customHeight="1" x14ac:dyDescent="0.25">
      <c r="A227" s="16">
        <v>2020</v>
      </c>
      <c r="B227" s="2"/>
      <c r="C227" s="2"/>
      <c r="D227" s="7"/>
      <c r="E227" s="7"/>
      <c r="F227" s="15"/>
      <c r="G227" s="48"/>
      <c r="H227" s="52" t="str">
        <f t="shared" si="3"/>
        <v>NON</v>
      </c>
      <c r="I227" s="51" t="str">
        <f>IF(H227="","",H227&amp;"_"&amp;COUNTIF($H$2:H227,H227))</f>
        <v>NON_203</v>
      </c>
      <c r="J227" s="26"/>
    </row>
    <row r="228" spans="1:10" s="16" customFormat="1" ht="20.100000000000001" customHeight="1" x14ac:dyDescent="0.25">
      <c r="A228" s="16">
        <v>2020</v>
      </c>
      <c r="B228" s="2"/>
      <c r="C228" s="2"/>
      <c r="D228" s="7"/>
      <c r="E228" s="7"/>
      <c r="F228" s="15"/>
      <c r="G228" s="48"/>
      <c r="H228" s="52" t="str">
        <f t="shared" si="3"/>
        <v>NON</v>
      </c>
      <c r="I228" s="51" t="str">
        <f>IF(H228="","",H228&amp;"_"&amp;COUNTIF($H$2:H228,H228))</f>
        <v>NON_204</v>
      </c>
      <c r="J228" s="26"/>
    </row>
    <row r="229" spans="1:10" s="16" customFormat="1" ht="18.75" customHeight="1" x14ac:dyDescent="0.25">
      <c r="A229" s="16">
        <v>2020</v>
      </c>
      <c r="B229" s="2"/>
      <c r="C229" s="2"/>
      <c r="D229" s="7"/>
      <c r="E229" s="7"/>
      <c r="F229" s="15"/>
      <c r="G229" s="48"/>
      <c r="H229" s="52" t="str">
        <f t="shared" si="3"/>
        <v>NON</v>
      </c>
      <c r="I229" s="51" t="str">
        <f>IF(H229="","",H229&amp;"_"&amp;COUNTIF($H$2:H229,H229))</f>
        <v>NON_205</v>
      </c>
      <c r="J229" s="26"/>
    </row>
    <row r="230" spans="1:10" s="16" customFormat="1" ht="20.100000000000001" customHeight="1" x14ac:dyDescent="0.25">
      <c r="A230" s="16">
        <v>2020</v>
      </c>
      <c r="B230" s="2"/>
      <c r="C230" s="2"/>
      <c r="D230" s="7"/>
      <c r="E230" s="7"/>
      <c r="F230" s="15"/>
      <c r="G230" s="48" t="s">
        <v>7</v>
      </c>
      <c r="H230" s="52" t="str">
        <f t="shared" si="3"/>
        <v>OUI</v>
      </c>
      <c r="I230" s="51" t="str">
        <f>IF(H230="","",H230&amp;"_"&amp;COUNTIF($H$2:H230,H230))</f>
        <v>OUI_24</v>
      </c>
      <c r="J230" s="26"/>
    </row>
    <row r="231" spans="1:10" s="16" customFormat="1" ht="20.100000000000001" customHeight="1" x14ac:dyDescent="0.25">
      <c r="A231" s="16">
        <v>2020</v>
      </c>
      <c r="B231" s="2"/>
      <c r="C231" s="2"/>
      <c r="D231" s="7"/>
      <c r="E231" s="7"/>
      <c r="F231" s="15"/>
      <c r="G231" s="48" t="s">
        <v>7</v>
      </c>
      <c r="H231" s="52" t="str">
        <f t="shared" si="3"/>
        <v>OUI</v>
      </c>
      <c r="I231" s="51" t="str">
        <f>IF(H231="","",H231&amp;"_"&amp;COUNTIF($H$2:H231,H231))</f>
        <v>OUI_25</v>
      </c>
      <c r="J231" s="26"/>
    </row>
    <row r="232" spans="1:10" s="16" customFormat="1" ht="20.100000000000001" customHeight="1" x14ac:dyDescent="0.25">
      <c r="A232" s="16">
        <v>2020</v>
      </c>
      <c r="B232" s="2"/>
      <c r="C232" s="2"/>
      <c r="D232" s="7"/>
      <c r="E232" s="7"/>
      <c r="F232" s="15"/>
      <c r="G232" s="48" t="s">
        <v>5</v>
      </c>
      <c r="H232" s="52" t="str">
        <f t="shared" si="3"/>
        <v>OUI</v>
      </c>
      <c r="I232" s="51" t="str">
        <f>IF(H232="","",H232&amp;"_"&amp;COUNTIF($H$2:H232,H232))</f>
        <v>OUI_26</v>
      </c>
      <c r="J232" s="26"/>
    </row>
    <row r="233" spans="1:10" s="16" customFormat="1" ht="20.100000000000001" customHeight="1" x14ac:dyDescent="0.25">
      <c r="A233" s="16">
        <v>2020</v>
      </c>
      <c r="B233" s="2"/>
      <c r="C233" s="2"/>
      <c r="D233" s="7"/>
      <c r="E233" s="7"/>
      <c r="F233" s="15"/>
      <c r="G233" s="48"/>
      <c r="H233" s="52" t="str">
        <f t="shared" si="3"/>
        <v>NON</v>
      </c>
      <c r="I233" s="51" t="str">
        <f>IF(H233="","",H233&amp;"_"&amp;COUNTIF($H$2:H233,H233))</f>
        <v>NON_206</v>
      </c>
      <c r="J233" s="26"/>
    </row>
    <row r="234" spans="1:10" s="16" customFormat="1" ht="35.25" customHeight="1" x14ac:dyDescent="0.25">
      <c r="A234" s="16">
        <v>2020</v>
      </c>
      <c r="B234" s="2"/>
      <c r="C234" s="2"/>
      <c r="D234" s="7"/>
      <c r="E234" s="7"/>
      <c r="F234" s="15"/>
      <c r="G234" s="48"/>
      <c r="H234" s="52" t="str">
        <f t="shared" si="3"/>
        <v>NON</v>
      </c>
      <c r="I234" s="51" t="str">
        <f>IF(H234="","",H234&amp;"_"&amp;COUNTIF($H$2:H234,H234))</f>
        <v>NON_207</v>
      </c>
      <c r="J234" s="26"/>
    </row>
    <row r="235" spans="1:10" s="16" customFormat="1" ht="29.25" customHeight="1" x14ac:dyDescent="0.25">
      <c r="A235" s="16">
        <v>2020</v>
      </c>
      <c r="B235" s="2"/>
      <c r="C235" s="7"/>
      <c r="D235" s="7"/>
      <c r="E235" s="7"/>
      <c r="F235" s="15"/>
      <c r="G235" s="48" t="s">
        <v>7</v>
      </c>
      <c r="H235" s="52" t="str">
        <f t="shared" si="3"/>
        <v>OUI</v>
      </c>
      <c r="I235" s="51" t="str">
        <f>IF(H235="","",H235&amp;"_"&amp;COUNTIF($H$2:H235,H235))</f>
        <v>OUI_27</v>
      </c>
      <c r="J235" s="26"/>
    </row>
    <row r="236" spans="1:10" s="16" customFormat="1" ht="20.100000000000001" customHeight="1" x14ac:dyDescent="0.25">
      <c r="A236" s="16">
        <v>2020</v>
      </c>
      <c r="B236" s="2"/>
      <c r="C236" s="7"/>
      <c r="D236" s="7"/>
      <c r="E236" s="7"/>
      <c r="F236" s="15"/>
      <c r="G236" s="48"/>
      <c r="H236" s="52" t="str">
        <f t="shared" si="3"/>
        <v>NON</v>
      </c>
      <c r="I236" s="51" t="str">
        <f>IF(H236="","",H236&amp;"_"&amp;COUNTIF($H$2:H236,H236))</f>
        <v>NON_208</v>
      </c>
      <c r="J236" s="26"/>
    </row>
    <row r="237" spans="1:10" s="16" customFormat="1" ht="20.100000000000001" customHeight="1" x14ac:dyDescent="0.25">
      <c r="A237" s="16">
        <v>2020</v>
      </c>
      <c r="B237" s="2"/>
      <c r="C237" s="2"/>
      <c r="D237" s="7"/>
      <c r="E237" s="7"/>
      <c r="F237" s="15"/>
      <c r="G237" s="48" t="s">
        <v>7</v>
      </c>
      <c r="H237" s="52" t="str">
        <f t="shared" si="3"/>
        <v>OUI</v>
      </c>
      <c r="I237" s="51" t="str">
        <f>IF(H237="","",H237&amp;"_"&amp;COUNTIF($H$2:H237,H237))</f>
        <v>OUI_28</v>
      </c>
      <c r="J237" s="26"/>
    </row>
    <row r="238" spans="1:10" s="16" customFormat="1" ht="20.100000000000001" customHeight="1" x14ac:dyDescent="0.25">
      <c r="A238" s="16">
        <v>2020</v>
      </c>
      <c r="B238" s="2"/>
      <c r="C238" s="2"/>
      <c r="D238" s="7"/>
      <c r="E238" s="7"/>
      <c r="F238" s="15"/>
      <c r="G238" s="48"/>
      <c r="H238" s="52" t="str">
        <f t="shared" si="3"/>
        <v>NON</v>
      </c>
      <c r="I238" s="51" t="str">
        <f>IF(H238="","",H238&amp;"_"&amp;COUNTIF($H$2:H238,H238))</f>
        <v>NON_209</v>
      </c>
      <c r="J238" s="26"/>
    </row>
    <row r="239" spans="1:10" s="16" customFormat="1" ht="20.100000000000001" customHeight="1" x14ac:dyDescent="0.25">
      <c r="A239" s="16">
        <v>2020</v>
      </c>
      <c r="B239" s="2"/>
      <c r="C239" s="2"/>
      <c r="D239" s="7"/>
      <c r="E239" s="7"/>
      <c r="F239" s="15"/>
      <c r="G239" s="48"/>
      <c r="H239" s="52" t="str">
        <f t="shared" si="3"/>
        <v>NON</v>
      </c>
      <c r="I239" s="51" t="str">
        <f>IF(H239="","",H239&amp;"_"&amp;COUNTIF($H$2:H239,H239))</f>
        <v>NON_210</v>
      </c>
      <c r="J239" s="26"/>
    </row>
    <row r="240" spans="1:10" s="16" customFormat="1" ht="20.100000000000001" customHeight="1" x14ac:dyDescent="0.25">
      <c r="A240" s="16">
        <v>2020</v>
      </c>
      <c r="B240" s="2"/>
      <c r="C240" s="2"/>
      <c r="D240" s="7"/>
      <c r="E240" s="7"/>
      <c r="F240" s="15"/>
      <c r="G240" s="48"/>
      <c r="H240" s="52" t="str">
        <f t="shared" si="3"/>
        <v>NON</v>
      </c>
      <c r="I240" s="51" t="str">
        <f>IF(H240="","",H240&amp;"_"&amp;COUNTIF($H$2:H240,H240))</f>
        <v>NON_211</v>
      </c>
      <c r="J240" s="26"/>
    </row>
    <row r="241" spans="1:10" s="16" customFormat="1" ht="20.100000000000001" customHeight="1" x14ac:dyDescent="0.25">
      <c r="A241" s="16">
        <v>2020</v>
      </c>
      <c r="B241" s="2"/>
      <c r="C241" s="2"/>
      <c r="D241" s="7"/>
      <c r="E241" s="7"/>
      <c r="F241" s="15"/>
      <c r="G241" s="48"/>
      <c r="H241" s="52" t="str">
        <f t="shared" si="3"/>
        <v>NON</v>
      </c>
      <c r="I241" s="51" t="str">
        <f>IF(H241="","",H241&amp;"_"&amp;COUNTIF($H$2:H241,H241))</f>
        <v>NON_212</v>
      </c>
      <c r="J241" s="26"/>
    </row>
    <row r="242" spans="1:10" s="16" customFormat="1" ht="20.100000000000001" customHeight="1" x14ac:dyDescent="0.25">
      <c r="A242" s="16">
        <v>2020</v>
      </c>
      <c r="B242" s="2"/>
      <c r="C242" s="2"/>
      <c r="D242" s="7"/>
      <c r="E242" s="7"/>
      <c r="F242" s="15"/>
      <c r="G242" s="48"/>
      <c r="H242" s="52" t="str">
        <f t="shared" si="3"/>
        <v>NON</v>
      </c>
      <c r="I242" s="51" t="str">
        <f>IF(H242="","",H242&amp;"_"&amp;COUNTIF($H$2:H242,H242))</f>
        <v>NON_213</v>
      </c>
      <c r="J242" s="26"/>
    </row>
    <row r="243" spans="1:10" s="16" customFormat="1" ht="20.100000000000001" customHeight="1" x14ac:dyDescent="0.25">
      <c r="A243" s="16">
        <v>2020</v>
      </c>
      <c r="B243" s="2"/>
      <c r="C243" s="2"/>
      <c r="D243" s="7"/>
      <c r="E243" s="7"/>
      <c r="F243" s="15"/>
      <c r="G243" s="48"/>
      <c r="H243" s="52" t="str">
        <f t="shared" si="3"/>
        <v>NON</v>
      </c>
      <c r="I243" s="51" t="str">
        <f>IF(H243="","",H243&amp;"_"&amp;COUNTIF($H$2:H243,H243))</f>
        <v>NON_214</v>
      </c>
      <c r="J243" s="26"/>
    </row>
    <row r="244" spans="1:10" s="16" customFormat="1" ht="21" customHeight="1" x14ac:dyDescent="0.25">
      <c r="A244" s="16">
        <v>2020</v>
      </c>
      <c r="B244" s="2"/>
      <c r="C244" s="2"/>
      <c r="D244" s="27"/>
      <c r="E244" s="27"/>
      <c r="F244" s="15"/>
      <c r="G244" s="48" t="s">
        <v>5</v>
      </c>
      <c r="H244" s="52" t="str">
        <f t="shared" si="3"/>
        <v>OUI</v>
      </c>
      <c r="I244" s="51" t="str">
        <f>IF(H244="","",H244&amp;"_"&amp;COUNTIF($H$2:H244,H244))</f>
        <v>OUI_29</v>
      </c>
      <c r="J244" s="26"/>
    </row>
    <row r="245" spans="1:10" s="16" customFormat="1" ht="18.75" customHeight="1" x14ac:dyDescent="0.25">
      <c r="A245" s="16">
        <v>2020</v>
      </c>
      <c r="B245" s="2"/>
      <c r="C245" s="2"/>
      <c r="D245" s="7"/>
      <c r="E245" s="7"/>
      <c r="F245" s="15"/>
      <c r="G245" s="48"/>
      <c r="H245" s="52" t="str">
        <f t="shared" si="3"/>
        <v>NON</v>
      </c>
      <c r="I245" s="51" t="str">
        <f>IF(H245="","",H245&amp;"_"&amp;COUNTIF($H$2:H245,H245))</f>
        <v>NON_215</v>
      </c>
      <c r="J245" s="26"/>
    </row>
    <row r="246" spans="1:10" s="16" customFormat="1" ht="20.100000000000001" customHeight="1" x14ac:dyDescent="0.25">
      <c r="A246" s="16">
        <v>2020</v>
      </c>
      <c r="B246" s="2"/>
      <c r="C246" s="2"/>
      <c r="D246" s="7"/>
      <c r="E246" s="7"/>
      <c r="F246" s="15"/>
      <c r="G246" s="48"/>
      <c r="H246" s="52" t="str">
        <f t="shared" si="3"/>
        <v>NON</v>
      </c>
      <c r="I246" s="51" t="str">
        <f>IF(H246="","",H246&amp;"_"&amp;COUNTIF($H$2:H246,H246))</f>
        <v>NON_216</v>
      </c>
      <c r="J246" s="26"/>
    </row>
    <row r="247" spans="1:10" s="16" customFormat="1" ht="20.100000000000001" customHeight="1" x14ac:dyDescent="0.25">
      <c r="A247" s="16">
        <v>2020</v>
      </c>
      <c r="B247" s="2"/>
      <c r="C247" s="2"/>
      <c r="D247" s="7"/>
      <c r="E247" s="7"/>
      <c r="F247" s="15"/>
      <c r="G247" s="48"/>
      <c r="H247" s="52" t="str">
        <f t="shared" si="3"/>
        <v>NON</v>
      </c>
      <c r="I247" s="51" t="str">
        <f>IF(H247="","",H247&amp;"_"&amp;COUNTIF($H$2:H247,H247))</f>
        <v>NON_217</v>
      </c>
      <c r="J247" s="26"/>
    </row>
    <row r="248" spans="1:10" s="16" customFormat="1" ht="79.5" customHeight="1" x14ac:dyDescent="0.25">
      <c r="A248" s="16">
        <v>2020</v>
      </c>
      <c r="B248" s="2"/>
      <c r="C248" s="2"/>
      <c r="D248" s="7"/>
      <c r="E248" s="7"/>
      <c r="F248" s="15"/>
      <c r="G248" s="48" t="s">
        <v>5</v>
      </c>
      <c r="H248" s="52" t="str">
        <f t="shared" si="3"/>
        <v>OUI</v>
      </c>
      <c r="I248" s="51" t="str">
        <f>IF(H248="","",H248&amp;"_"&amp;COUNTIF($H$2:H248,H248))</f>
        <v>OUI_30</v>
      </c>
      <c r="J248" s="26"/>
    </row>
    <row r="249" spans="1:10" s="16" customFormat="1" ht="20.100000000000001" customHeight="1" x14ac:dyDescent="0.25">
      <c r="A249" s="16">
        <v>2020</v>
      </c>
      <c r="B249" s="2"/>
      <c r="C249" s="2"/>
      <c r="D249" s="7"/>
      <c r="E249" s="7"/>
      <c r="F249" s="15"/>
      <c r="G249" s="48"/>
      <c r="H249" s="52" t="str">
        <f t="shared" si="3"/>
        <v>NON</v>
      </c>
      <c r="I249" s="51" t="str">
        <f>IF(H249="","",H249&amp;"_"&amp;COUNTIF($H$2:H249,H249))</f>
        <v>NON_218</v>
      </c>
      <c r="J249" s="26"/>
    </row>
    <row r="250" spans="1:10" s="16" customFormat="1" ht="20.100000000000001" customHeight="1" x14ac:dyDescent="0.25">
      <c r="A250" s="16">
        <v>2020</v>
      </c>
      <c r="B250" s="2"/>
      <c r="C250" s="2"/>
      <c r="D250" s="7"/>
      <c r="E250" s="7"/>
      <c r="F250" s="15"/>
      <c r="G250" s="48"/>
      <c r="H250" s="52" t="str">
        <f t="shared" si="3"/>
        <v>NON</v>
      </c>
      <c r="I250" s="51" t="str">
        <f>IF(H250="","",H250&amp;"_"&amp;COUNTIF($H$2:H250,H250))</f>
        <v>NON_219</v>
      </c>
      <c r="J250" s="26"/>
    </row>
    <row r="251" spans="1:10" s="16" customFormat="1" ht="20.100000000000001" customHeight="1" x14ac:dyDescent="0.25">
      <c r="A251" s="16">
        <v>2020</v>
      </c>
      <c r="B251" s="2"/>
      <c r="C251" s="2"/>
      <c r="D251" s="7"/>
      <c r="E251" s="7"/>
      <c r="F251" s="15"/>
      <c r="G251" s="48"/>
      <c r="H251" s="52" t="str">
        <f t="shared" si="3"/>
        <v>NON</v>
      </c>
      <c r="I251" s="51" t="str">
        <f>IF(H251="","",H251&amp;"_"&amp;COUNTIF($H$2:H251,H251))</f>
        <v>NON_220</v>
      </c>
      <c r="J251" s="26"/>
    </row>
    <row r="252" spans="1:10" s="16" customFormat="1" ht="20.100000000000001" customHeight="1" x14ac:dyDescent="0.25">
      <c r="A252" s="16">
        <v>2020</v>
      </c>
      <c r="B252" s="2"/>
      <c r="C252" s="2"/>
      <c r="D252" s="7"/>
      <c r="E252" s="7"/>
      <c r="F252" s="15"/>
      <c r="G252" s="48"/>
      <c r="H252" s="52" t="str">
        <f t="shared" si="3"/>
        <v>NON</v>
      </c>
      <c r="I252" s="51" t="str">
        <f>IF(H252="","",H252&amp;"_"&amp;COUNTIF($H$2:H252,H252))</f>
        <v>NON_221</v>
      </c>
      <c r="J252" s="26"/>
    </row>
    <row r="253" spans="1:10" s="16" customFormat="1" ht="20.100000000000001" customHeight="1" x14ac:dyDescent="0.25">
      <c r="A253" s="16">
        <v>2020</v>
      </c>
      <c r="B253" s="2"/>
      <c r="C253" s="2"/>
      <c r="D253" s="7"/>
      <c r="E253" s="7"/>
      <c r="F253" s="15"/>
      <c r="G253" s="48"/>
      <c r="H253" s="52" t="str">
        <f t="shared" si="3"/>
        <v>NON</v>
      </c>
      <c r="I253" s="51" t="str">
        <f>IF(H253="","",H253&amp;"_"&amp;COUNTIF($H$2:H253,H253))</f>
        <v>NON_222</v>
      </c>
      <c r="J253" s="26"/>
    </row>
    <row r="254" spans="1:10" s="16" customFormat="1" ht="63.75" customHeight="1" x14ac:dyDescent="0.25">
      <c r="A254" s="16">
        <v>2020</v>
      </c>
      <c r="B254" s="2"/>
      <c r="C254" s="2"/>
      <c r="D254" s="7"/>
      <c r="E254" s="7"/>
      <c r="F254" s="15"/>
      <c r="G254" s="48"/>
      <c r="H254" s="52" t="str">
        <f t="shared" si="3"/>
        <v>NON</v>
      </c>
      <c r="I254" s="51" t="str">
        <f>IF(H254="","",H254&amp;"_"&amp;COUNTIF($H$2:H254,H254))</f>
        <v>NON_223</v>
      </c>
      <c r="J254" s="26"/>
    </row>
    <row r="255" spans="1:10" s="16" customFormat="1" ht="20.100000000000001" customHeight="1" x14ac:dyDescent="0.25">
      <c r="A255" s="16">
        <v>2020</v>
      </c>
      <c r="B255" s="2"/>
      <c r="C255" s="2"/>
      <c r="D255" s="7"/>
      <c r="E255" s="7"/>
      <c r="F255" s="15"/>
      <c r="G255" s="48" t="s">
        <v>7</v>
      </c>
      <c r="H255" s="52" t="str">
        <f t="shared" si="3"/>
        <v>OUI</v>
      </c>
      <c r="I255" s="51" t="str">
        <f>IF(H255="","",H255&amp;"_"&amp;COUNTIF($H$2:H255,H255))</f>
        <v>OUI_31</v>
      </c>
      <c r="J255" s="26"/>
    </row>
    <row r="256" spans="1:10" s="16" customFormat="1" ht="20.100000000000001" customHeight="1" x14ac:dyDescent="0.25">
      <c r="A256" s="16">
        <v>2020</v>
      </c>
      <c r="B256" s="2"/>
      <c r="C256" s="2"/>
      <c r="D256" s="7"/>
      <c r="E256" s="7"/>
      <c r="F256" s="15"/>
      <c r="G256" s="48" t="s">
        <v>7</v>
      </c>
      <c r="H256" s="52" t="str">
        <f t="shared" si="3"/>
        <v>OUI</v>
      </c>
      <c r="I256" s="51" t="str">
        <f>IF(H256="","",H256&amp;"_"&amp;COUNTIF($H$2:H256,H256))</f>
        <v>OUI_32</v>
      </c>
      <c r="J256" s="26"/>
    </row>
    <row r="257" spans="1:10" s="16" customFormat="1" ht="20.100000000000001" customHeight="1" x14ac:dyDescent="0.25">
      <c r="A257" s="16">
        <v>2020</v>
      </c>
      <c r="B257" s="2"/>
      <c r="C257" s="2"/>
      <c r="D257" s="7"/>
      <c r="E257" s="7"/>
      <c r="F257" s="15"/>
      <c r="G257" s="48"/>
      <c r="H257" s="52" t="str">
        <f t="shared" si="3"/>
        <v>NON</v>
      </c>
      <c r="I257" s="51" t="str">
        <f>IF(H257="","",H257&amp;"_"&amp;COUNTIF($H$2:H257,H257))</f>
        <v>NON_224</v>
      </c>
      <c r="J257" s="26"/>
    </row>
    <row r="258" spans="1:10" s="16" customFormat="1" ht="20.100000000000001" customHeight="1" x14ac:dyDescent="0.25">
      <c r="A258" s="16">
        <v>2020</v>
      </c>
      <c r="B258" s="2"/>
      <c r="C258" s="2"/>
      <c r="D258" s="7"/>
      <c r="E258" s="7"/>
      <c r="F258" s="15"/>
      <c r="G258" s="48"/>
      <c r="H258" s="52" t="str">
        <f t="shared" si="3"/>
        <v>NON</v>
      </c>
      <c r="I258" s="51" t="str">
        <f>IF(H258="","",H258&amp;"_"&amp;COUNTIF($H$2:H258,H258))</f>
        <v>NON_225</v>
      </c>
      <c r="J258" s="26"/>
    </row>
    <row r="259" spans="1:10" s="16" customFormat="1" ht="20.100000000000001" customHeight="1" x14ac:dyDescent="0.25">
      <c r="A259" s="16">
        <v>2020</v>
      </c>
      <c r="B259" s="2"/>
      <c r="C259" s="2"/>
      <c r="D259" s="7"/>
      <c r="E259" s="7"/>
      <c r="F259" s="15"/>
      <c r="G259" s="48"/>
      <c r="H259" s="52" t="str">
        <f t="shared" si="3"/>
        <v>NON</v>
      </c>
      <c r="I259" s="51" t="str">
        <f>IF(H259="","",H259&amp;"_"&amp;COUNTIF($H$2:H259,H259))</f>
        <v>NON_226</v>
      </c>
      <c r="J259" s="26"/>
    </row>
    <row r="260" spans="1:10" s="16" customFormat="1" ht="20.25" customHeight="1" x14ac:dyDescent="0.25">
      <c r="A260" s="16">
        <v>2020</v>
      </c>
      <c r="B260" s="2"/>
      <c r="C260" s="2"/>
      <c r="D260" s="7"/>
      <c r="E260" s="7"/>
      <c r="F260" s="15"/>
      <c r="G260" s="48"/>
      <c r="H260" s="52" t="str">
        <f t="shared" si="3"/>
        <v>NON</v>
      </c>
      <c r="I260" s="51" t="str">
        <f>IF(H260="","",H260&amp;"_"&amp;COUNTIF($H$2:H260,H260))</f>
        <v>NON_227</v>
      </c>
      <c r="J260" s="26"/>
    </row>
    <row r="261" spans="1:10" s="16" customFormat="1" ht="21.75" customHeight="1" x14ac:dyDescent="0.25">
      <c r="A261" s="16">
        <v>2020</v>
      </c>
      <c r="B261" s="2"/>
      <c r="C261" s="2"/>
      <c r="D261" s="7"/>
      <c r="E261" s="7"/>
      <c r="F261" s="15"/>
      <c r="G261" s="48"/>
      <c r="H261" s="52" t="str">
        <f t="shared" si="3"/>
        <v>NON</v>
      </c>
      <c r="I261" s="51" t="str">
        <f>IF(H261="","",H261&amp;"_"&amp;COUNTIF($H$2:H261,H261))</f>
        <v>NON_228</v>
      </c>
      <c r="J261" s="26"/>
    </row>
    <row r="262" spans="1:10" s="16" customFormat="1" ht="20.100000000000001" customHeight="1" x14ac:dyDescent="0.25">
      <c r="A262" s="16">
        <v>2020</v>
      </c>
      <c r="B262" s="2"/>
      <c r="C262" s="2"/>
      <c r="D262" s="7"/>
      <c r="E262" s="7"/>
      <c r="F262" s="15"/>
      <c r="G262" s="48"/>
      <c r="H262" s="52" t="str">
        <f t="shared" ref="H262:H325" si="4">IF(G262="","NON","OUI")</f>
        <v>NON</v>
      </c>
      <c r="I262" s="51" t="str">
        <f>IF(H262="","",H262&amp;"_"&amp;COUNTIF($H$2:H262,H262))</f>
        <v>NON_229</v>
      </c>
      <c r="J262" s="26"/>
    </row>
    <row r="263" spans="1:10" s="16" customFormat="1" ht="20.100000000000001" customHeight="1" x14ac:dyDescent="0.25">
      <c r="A263" s="16">
        <v>2020</v>
      </c>
      <c r="B263" s="2"/>
      <c r="C263" s="2"/>
      <c r="D263" s="7"/>
      <c r="E263" s="7"/>
      <c r="F263" s="15"/>
      <c r="G263" s="48"/>
      <c r="H263" s="52" t="str">
        <f t="shared" si="4"/>
        <v>NON</v>
      </c>
      <c r="I263" s="51" t="str">
        <f>IF(H263="","",H263&amp;"_"&amp;COUNTIF($H$2:H263,H263))</f>
        <v>NON_230</v>
      </c>
      <c r="J263" s="26"/>
    </row>
    <row r="264" spans="1:10" s="16" customFormat="1" ht="20.100000000000001" customHeight="1" x14ac:dyDescent="0.25">
      <c r="A264" s="16">
        <v>2020</v>
      </c>
      <c r="B264" s="2"/>
      <c r="C264" s="2"/>
      <c r="D264" s="7"/>
      <c r="E264" s="7"/>
      <c r="F264" s="15"/>
      <c r="G264" s="48"/>
      <c r="H264" s="52" t="str">
        <f t="shared" si="4"/>
        <v>NON</v>
      </c>
      <c r="I264" s="51" t="str">
        <f>IF(H264="","",H264&amp;"_"&amp;COUNTIF($H$2:H264,H264))</f>
        <v>NON_231</v>
      </c>
      <c r="J264" s="26"/>
    </row>
    <row r="265" spans="1:10" s="16" customFormat="1" ht="20.100000000000001" customHeight="1" x14ac:dyDescent="0.25">
      <c r="A265" s="16">
        <v>2020</v>
      </c>
      <c r="B265" s="2"/>
      <c r="C265" s="2"/>
      <c r="D265" s="7"/>
      <c r="E265" s="7"/>
      <c r="F265" s="15"/>
      <c r="G265" s="48"/>
      <c r="H265" s="52" t="str">
        <f t="shared" si="4"/>
        <v>NON</v>
      </c>
      <c r="I265" s="51" t="str">
        <f>IF(H265="","",H265&amp;"_"&amp;COUNTIF($H$2:H265,H265))</f>
        <v>NON_232</v>
      </c>
      <c r="J265" s="26"/>
    </row>
    <row r="266" spans="1:10" s="16" customFormat="1" ht="20.100000000000001" customHeight="1" x14ac:dyDescent="0.25">
      <c r="A266" s="16">
        <v>2020</v>
      </c>
      <c r="B266" s="2"/>
      <c r="C266" s="2"/>
      <c r="D266" s="7"/>
      <c r="E266" s="7"/>
      <c r="F266" s="15"/>
      <c r="G266" s="48"/>
      <c r="H266" s="52" t="str">
        <f t="shared" si="4"/>
        <v>NON</v>
      </c>
      <c r="I266" s="51" t="str">
        <f>IF(H266="","",H266&amp;"_"&amp;COUNTIF($H$2:H266,H266))</f>
        <v>NON_233</v>
      </c>
      <c r="J266" s="26"/>
    </row>
    <row r="267" spans="1:10" s="16" customFormat="1" ht="20.100000000000001" customHeight="1" x14ac:dyDescent="0.25">
      <c r="A267" s="16">
        <v>2020</v>
      </c>
      <c r="B267" s="2"/>
      <c r="C267" s="2"/>
      <c r="D267" s="7"/>
      <c r="E267" s="7"/>
      <c r="F267" s="15"/>
      <c r="G267" s="48"/>
      <c r="H267" s="52" t="str">
        <f t="shared" si="4"/>
        <v>NON</v>
      </c>
      <c r="I267" s="51" t="str">
        <f>IF(H267="","",H267&amp;"_"&amp;COUNTIF($H$2:H267,H267))</f>
        <v>NON_234</v>
      </c>
      <c r="J267" s="26"/>
    </row>
    <row r="268" spans="1:10" s="16" customFormat="1" ht="20.100000000000001" customHeight="1" x14ac:dyDescent="0.25">
      <c r="A268" s="16">
        <v>2020</v>
      </c>
      <c r="B268" s="2"/>
      <c r="C268" s="7"/>
      <c r="D268" s="7"/>
      <c r="E268" s="7"/>
      <c r="F268" s="15"/>
      <c r="G268" s="48" t="s">
        <v>7</v>
      </c>
      <c r="H268" s="52" t="str">
        <f t="shared" si="4"/>
        <v>OUI</v>
      </c>
      <c r="I268" s="51" t="str">
        <f>IF(H268="","",H268&amp;"_"&amp;COUNTIF($H$2:H268,H268))</f>
        <v>OUI_33</v>
      </c>
      <c r="J268" s="26"/>
    </row>
    <row r="269" spans="1:10" s="16" customFormat="1" ht="20.100000000000001" customHeight="1" x14ac:dyDescent="0.25">
      <c r="A269" s="16">
        <v>2020</v>
      </c>
      <c r="B269" s="2"/>
      <c r="C269" s="7"/>
      <c r="D269" s="7"/>
      <c r="E269" s="7"/>
      <c r="F269" s="15"/>
      <c r="G269" s="48"/>
      <c r="H269" s="52" t="str">
        <f t="shared" si="4"/>
        <v>NON</v>
      </c>
      <c r="I269" s="51" t="str">
        <f>IF(H269="","",H269&amp;"_"&amp;COUNTIF($H$2:H269,H269))</f>
        <v>NON_235</v>
      </c>
      <c r="J269" s="26"/>
    </row>
    <row r="270" spans="1:10" s="16" customFormat="1" ht="20.100000000000001" customHeight="1" x14ac:dyDescent="0.25">
      <c r="A270" s="16">
        <v>2020</v>
      </c>
      <c r="B270" s="2"/>
      <c r="C270" s="7"/>
      <c r="D270" s="7"/>
      <c r="E270" s="7"/>
      <c r="F270" s="15"/>
      <c r="G270" s="48"/>
      <c r="H270" s="52" t="str">
        <f t="shared" si="4"/>
        <v>NON</v>
      </c>
      <c r="I270" s="51" t="str">
        <f>IF(H270="","",H270&amp;"_"&amp;COUNTIF($H$2:H270,H270))</f>
        <v>NON_236</v>
      </c>
      <c r="J270" s="26"/>
    </row>
    <row r="271" spans="1:10" s="16" customFormat="1" ht="35.25" customHeight="1" x14ac:dyDescent="0.25">
      <c r="A271" s="16">
        <v>2020</v>
      </c>
      <c r="B271" s="2"/>
      <c r="C271" s="7"/>
      <c r="D271" s="7"/>
      <c r="E271" s="7"/>
      <c r="F271" s="15"/>
      <c r="G271" s="48"/>
      <c r="H271" s="52" t="str">
        <f t="shared" si="4"/>
        <v>NON</v>
      </c>
      <c r="I271" s="51" t="str">
        <f>IF(H271="","",H271&amp;"_"&amp;COUNTIF($H$2:H271,H271))</f>
        <v>NON_237</v>
      </c>
      <c r="J271" s="26"/>
    </row>
    <row r="272" spans="1:10" s="16" customFormat="1" ht="20.100000000000001" customHeight="1" x14ac:dyDescent="0.25">
      <c r="A272" s="16">
        <v>2020</v>
      </c>
      <c r="B272" s="2"/>
      <c r="C272" s="7"/>
      <c r="D272" s="7"/>
      <c r="E272" s="7"/>
      <c r="F272" s="15"/>
      <c r="G272" s="48"/>
      <c r="H272" s="52" t="str">
        <f t="shared" si="4"/>
        <v>NON</v>
      </c>
      <c r="I272" s="51" t="str">
        <f>IF(H272="","",H272&amp;"_"&amp;COUNTIF($H$2:H272,H272))</f>
        <v>NON_238</v>
      </c>
      <c r="J272" s="26"/>
    </row>
    <row r="273" spans="1:10" s="16" customFormat="1" ht="20.100000000000001" customHeight="1" x14ac:dyDescent="0.25">
      <c r="A273" s="16">
        <v>2020</v>
      </c>
      <c r="B273" s="2"/>
      <c r="C273" s="7"/>
      <c r="D273" s="7"/>
      <c r="E273" s="7"/>
      <c r="F273" s="15"/>
      <c r="G273" s="48"/>
      <c r="H273" s="52" t="str">
        <f t="shared" si="4"/>
        <v>NON</v>
      </c>
      <c r="I273" s="51" t="str">
        <f>IF(H273="","",H273&amp;"_"&amp;COUNTIF($H$2:H273,H273))</f>
        <v>NON_239</v>
      </c>
      <c r="J273" s="26"/>
    </row>
    <row r="274" spans="1:10" s="16" customFormat="1" ht="20.100000000000001" customHeight="1" x14ac:dyDescent="0.25">
      <c r="A274" s="16">
        <v>2020</v>
      </c>
      <c r="B274" s="2"/>
      <c r="C274" s="7"/>
      <c r="D274" s="7"/>
      <c r="E274" s="7"/>
      <c r="F274" s="15"/>
      <c r="G274" s="48" t="s">
        <v>5</v>
      </c>
      <c r="H274" s="52" t="str">
        <f t="shared" si="4"/>
        <v>OUI</v>
      </c>
      <c r="I274" s="51" t="str">
        <f>IF(H274="","",H274&amp;"_"&amp;COUNTIF($H$2:H274,H274))</f>
        <v>OUI_34</v>
      </c>
      <c r="J274" s="26"/>
    </row>
    <row r="275" spans="1:10" s="16" customFormat="1" ht="20.100000000000001" customHeight="1" x14ac:dyDescent="0.25">
      <c r="A275" s="16">
        <v>2020</v>
      </c>
      <c r="B275" s="2"/>
      <c r="C275" s="7"/>
      <c r="D275" s="7"/>
      <c r="E275" s="7"/>
      <c r="F275" s="15"/>
      <c r="G275" s="48"/>
      <c r="H275" s="52" t="str">
        <f t="shared" si="4"/>
        <v>NON</v>
      </c>
      <c r="I275" s="51" t="str">
        <f>IF(H275="","",H275&amp;"_"&amp;COUNTIF($H$2:H275,H275))</f>
        <v>NON_240</v>
      </c>
      <c r="J275" s="26"/>
    </row>
    <row r="276" spans="1:10" s="16" customFormat="1" ht="20.100000000000001" customHeight="1" x14ac:dyDescent="0.25">
      <c r="A276" s="16">
        <v>2020</v>
      </c>
      <c r="B276" s="2"/>
      <c r="C276" s="7"/>
      <c r="D276" s="7"/>
      <c r="E276" s="7"/>
      <c r="F276" s="15"/>
      <c r="G276" s="48"/>
      <c r="H276" s="52" t="str">
        <f t="shared" si="4"/>
        <v>NON</v>
      </c>
      <c r="I276" s="51" t="str">
        <f>IF(H276="","",H276&amp;"_"&amp;COUNTIF($H$2:H276,H276))</f>
        <v>NON_241</v>
      </c>
      <c r="J276" s="26"/>
    </row>
    <row r="277" spans="1:10" s="16" customFormat="1" ht="20.100000000000001" customHeight="1" x14ac:dyDescent="0.25">
      <c r="A277" s="16">
        <v>2020</v>
      </c>
      <c r="B277" s="2"/>
      <c r="C277" s="7"/>
      <c r="D277" s="7"/>
      <c r="E277" s="7"/>
      <c r="F277" s="15"/>
      <c r="G277" s="48"/>
      <c r="H277" s="52" t="str">
        <f t="shared" si="4"/>
        <v>NON</v>
      </c>
      <c r="I277" s="51" t="str">
        <f>IF(H277="","",H277&amp;"_"&amp;COUNTIF($H$2:H277,H277))</f>
        <v>NON_242</v>
      </c>
      <c r="J277" s="26"/>
    </row>
    <row r="278" spans="1:10" s="16" customFormat="1" ht="20.100000000000001" customHeight="1" x14ac:dyDescent="0.25">
      <c r="A278" s="16">
        <v>2020</v>
      </c>
      <c r="B278" s="2"/>
      <c r="C278" s="7"/>
      <c r="D278" s="7"/>
      <c r="E278" s="7"/>
      <c r="F278" s="15"/>
      <c r="G278" s="48"/>
      <c r="H278" s="52" t="str">
        <f t="shared" si="4"/>
        <v>NON</v>
      </c>
      <c r="I278" s="51" t="str">
        <f>IF(H278="","",H278&amp;"_"&amp;COUNTIF($H$2:H278,H278))</f>
        <v>NON_243</v>
      </c>
      <c r="J278" s="26"/>
    </row>
    <row r="279" spans="1:10" s="16" customFormat="1" ht="18" customHeight="1" x14ac:dyDescent="0.25">
      <c r="A279" s="16">
        <v>2020</v>
      </c>
      <c r="B279" s="2"/>
      <c r="C279" s="7"/>
      <c r="D279" s="7"/>
      <c r="E279" s="7"/>
      <c r="F279" s="15"/>
      <c r="G279" s="48" t="s">
        <v>5</v>
      </c>
      <c r="H279" s="52" t="str">
        <f t="shared" si="4"/>
        <v>OUI</v>
      </c>
      <c r="I279" s="51" t="str">
        <f>IF(H279="","",H279&amp;"_"&amp;COUNTIF($H$2:H279,H279))</f>
        <v>OUI_35</v>
      </c>
      <c r="J279" s="26"/>
    </row>
    <row r="280" spans="1:10" s="16" customFormat="1" ht="20.25" customHeight="1" x14ac:dyDescent="0.25">
      <c r="A280" s="16">
        <v>2020</v>
      </c>
      <c r="B280" s="2"/>
      <c r="C280" s="7"/>
      <c r="D280" s="7"/>
      <c r="E280" s="7"/>
      <c r="F280" s="15"/>
      <c r="G280" s="48"/>
      <c r="H280" s="52" t="str">
        <f t="shared" si="4"/>
        <v>NON</v>
      </c>
      <c r="I280" s="51" t="str">
        <f>IF(H280="","",H280&amp;"_"&amp;COUNTIF($H$2:H280,H280))</f>
        <v>NON_244</v>
      </c>
      <c r="J280" s="26"/>
    </row>
    <row r="281" spans="1:10" s="16" customFormat="1" ht="20.100000000000001" customHeight="1" x14ac:dyDescent="0.25">
      <c r="A281" s="16">
        <v>2020</v>
      </c>
      <c r="B281" s="2"/>
      <c r="C281" s="7"/>
      <c r="D281" s="7"/>
      <c r="E281" s="7"/>
      <c r="F281" s="15"/>
      <c r="G281" s="48"/>
      <c r="H281" s="52" t="str">
        <f t="shared" si="4"/>
        <v>NON</v>
      </c>
      <c r="I281" s="51" t="str">
        <f>IF(H281="","",H281&amp;"_"&amp;COUNTIF($H$2:H281,H281))</f>
        <v>NON_245</v>
      </c>
      <c r="J281" s="26"/>
    </row>
    <row r="282" spans="1:10" s="16" customFormat="1" ht="20.100000000000001" customHeight="1" x14ac:dyDescent="0.25">
      <c r="A282" s="16">
        <v>2020</v>
      </c>
      <c r="B282" s="2"/>
      <c r="C282" s="7"/>
      <c r="D282" s="7"/>
      <c r="E282" s="7"/>
      <c r="F282" s="15"/>
      <c r="G282" s="48"/>
      <c r="H282" s="52" t="str">
        <f t="shared" si="4"/>
        <v>NON</v>
      </c>
      <c r="I282" s="51" t="str">
        <f>IF(H282="","",H282&amp;"_"&amp;COUNTIF($H$2:H282,H282))</f>
        <v>NON_246</v>
      </c>
      <c r="J282" s="26"/>
    </row>
    <row r="283" spans="1:10" s="16" customFormat="1" ht="20.100000000000001" customHeight="1" x14ac:dyDescent="0.25">
      <c r="A283" s="16">
        <v>2020</v>
      </c>
      <c r="B283" s="2"/>
      <c r="C283" s="7"/>
      <c r="D283" s="7"/>
      <c r="E283" s="7"/>
      <c r="F283" s="15"/>
      <c r="G283" s="48"/>
      <c r="H283" s="52" t="str">
        <f t="shared" si="4"/>
        <v>NON</v>
      </c>
      <c r="I283" s="51" t="str">
        <f>IF(H283="","",H283&amp;"_"&amp;COUNTIF($H$2:H283,H283))</f>
        <v>NON_247</v>
      </c>
      <c r="J283" s="26"/>
    </row>
    <row r="284" spans="1:10" s="16" customFormat="1" ht="18" customHeight="1" x14ac:dyDescent="0.25">
      <c r="A284" s="16">
        <v>2020</v>
      </c>
      <c r="B284" s="2"/>
      <c r="C284" s="7"/>
      <c r="D284" s="7"/>
      <c r="E284" s="7"/>
      <c r="F284" s="15"/>
      <c r="G284" s="48"/>
      <c r="H284" s="52" t="str">
        <f t="shared" si="4"/>
        <v>NON</v>
      </c>
      <c r="I284" s="51" t="str">
        <f>IF(H284="","",H284&amp;"_"&amp;COUNTIF($H$2:H284,H284))</f>
        <v>NON_248</v>
      </c>
      <c r="J284" s="26"/>
    </row>
    <row r="285" spans="1:10" s="16" customFormat="1" ht="18" customHeight="1" x14ac:dyDescent="0.3">
      <c r="A285" s="16">
        <v>2020</v>
      </c>
      <c r="B285" s="2"/>
      <c r="C285" s="7"/>
      <c r="D285" s="7"/>
      <c r="E285" s="7"/>
      <c r="F285" s="15"/>
      <c r="G285" s="48"/>
      <c r="H285" s="52" t="str">
        <f t="shared" si="4"/>
        <v>NON</v>
      </c>
      <c r="I285" s="51" t="str">
        <f>IF(H285="","",H285&amp;"_"&amp;COUNTIF($H$2:H285,H285))</f>
        <v>NON_249</v>
      </c>
      <c r="J285" s="46"/>
    </row>
    <row r="286" spans="1:10" ht="18" customHeight="1" x14ac:dyDescent="0.3">
      <c r="A286" s="16">
        <v>2020</v>
      </c>
      <c r="B286" s="2"/>
      <c r="C286" s="7"/>
      <c r="D286" s="7"/>
      <c r="E286" s="7"/>
      <c r="G286" s="48"/>
      <c r="H286" s="52" t="str">
        <f t="shared" si="4"/>
        <v>NON</v>
      </c>
      <c r="I286" s="51" t="str">
        <f>IF(H286="","",H286&amp;"_"&amp;COUNTIF($H$2:H286,H286))</f>
        <v>NON_250</v>
      </c>
      <c r="J286" s="26"/>
    </row>
    <row r="287" spans="1:10" s="16" customFormat="1" ht="20.100000000000001" customHeight="1" x14ac:dyDescent="0.25">
      <c r="A287" s="16">
        <v>2020</v>
      </c>
      <c r="B287" s="2"/>
      <c r="C287" s="7"/>
      <c r="D287" s="7"/>
      <c r="E287" s="7"/>
      <c r="F287" s="15"/>
      <c r="G287" s="48"/>
      <c r="H287" s="52" t="str">
        <f t="shared" si="4"/>
        <v>NON</v>
      </c>
      <c r="I287" s="51" t="str">
        <f>IF(H287="","",H287&amp;"_"&amp;COUNTIF($H$2:H287,H287))</f>
        <v>NON_251</v>
      </c>
      <c r="J287" s="26"/>
    </row>
    <row r="288" spans="1:10" s="16" customFormat="1" ht="20.100000000000001" customHeight="1" x14ac:dyDescent="0.25">
      <c r="A288" s="16">
        <v>2020</v>
      </c>
      <c r="B288" s="2"/>
      <c r="C288" s="7"/>
      <c r="D288" s="7"/>
      <c r="E288" s="7"/>
      <c r="F288" s="15"/>
      <c r="G288" s="48"/>
      <c r="H288" s="52" t="str">
        <f t="shared" si="4"/>
        <v>NON</v>
      </c>
      <c r="I288" s="51" t="str">
        <f>IF(H288="","",H288&amp;"_"&amp;COUNTIF($H$2:H288,H288))</f>
        <v>NON_252</v>
      </c>
      <c r="J288" s="26"/>
    </row>
    <row r="289" spans="1:10" s="16" customFormat="1" ht="20.100000000000001" customHeight="1" x14ac:dyDescent="0.25">
      <c r="A289" s="16">
        <v>2020</v>
      </c>
      <c r="B289" s="2"/>
      <c r="C289" s="7"/>
      <c r="D289" s="7"/>
      <c r="E289" s="7"/>
      <c r="F289" s="15"/>
      <c r="G289" s="48"/>
      <c r="H289" s="52" t="str">
        <f t="shared" si="4"/>
        <v>NON</v>
      </c>
      <c r="I289" s="51" t="str">
        <f>IF(H289="","",H289&amp;"_"&amp;COUNTIF($H$2:H289,H289))</f>
        <v>NON_253</v>
      </c>
      <c r="J289" s="26"/>
    </row>
    <row r="290" spans="1:10" s="16" customFormat="1" ht="20.100000000000001" customHeight="1" x14ac:dyDescent="0.25">
      <c r="A290" s="16">
        <v>2020</v>
      </c>
      <c r="B290" s="2"/>
      <c r="C290" s="7"/>
      <c r="D290" s="7"/>
      <c r="E290" s="7"/>
      <c r="F290" s="15"/>
      <c r="G290" s="48"/>
      <c r="H290" s="52" t="str">
        <f t="shared" si="4"/>
        <v>NON</v>
      </c>
      <c r="I290" s="51" t="str">
        <f>IF(H290="","",H290&amp;"_"&amp;COUNTIF($H$2:H290,H290))</f>
        <v>NON_254</v>
      </c>
      <c r="J290" s="26"/>
    </row>
    <row r="291" spans="1:10" s="16" customFormat="1" ht="20.100000000000001" customHeight="1" x14ac:dyDescent="0.25">
      <c r="A291" s="16">
        <v>2020</v>
      </c>
      <c r="B291" s="2"/>
      <c r="C291" s="7"/>
      <c r="D291" s="7"/>
      <c r="E291" s="7"/>
      <c r="F291" s="15"/>
      <c r="G291" s="48" t="s">
        <v>6</v>
      </c>
      <c r="H291" s="52" t="str">
        <f t="shared" si="4"/>
        <v>OUI</v>
      </c>
      <c r="I291" s="51" t="str">
        <f>IF(H291="","",H291&amp;"_"&amp;COUNTIF($H$2:H291,H291))</f>
        <v>OUI_36</v>
      </c>
      <c r="J291" s="26"/>
    </row>
    <row r="292" spans="1:10" s="16" customFormat="1" ht="20.100000000000001" customHeight="1" x14ac:dyDescent="0.25">
      <c r="A292" s="16">
        <v>2020</v>
      </c>
      <c r="B292" s="2"/>
      <c r="C292" s="7"/>
      <c r="D292" s="7"/>
      <c r="E292" s="7"/>
      <c r="F292" s="15"/>
      <c r="G292" s="48"/>
      <c r="H292" s="52" t="str">
        <f t="shared" si="4"/>
        <v>NON</v>
      </c>
      <c r="I292" s="51" t="str">
        <f>IF(H292="","",H292&amp;"_"&amp;COUNTIF($H$2:H292,H292))</f>
        <v>NON_255</v>
      </c>
      <c r="J292" s="26"/>
    </row>
    <row r="293" spans="1:10" s="16" customFormat="1" ht="20.100000000000001" customHeight="1" x14ac:dyDescent="0.25">
      <c r="A293" s="16">
        <v>2020</v>
      </c>
      <c r="B293" s="2"/>
      <c r="C293" s="7"/>
      <c r="D293" s="7"/>
      <c r="E293" s="7"/>
      <c r="F293" s="15"/>
      <c r="G293" s="48"/>
      <c r="H293" s="52" t="str">
        <f t="shared" si="4"/>
        <v>NON</v>
      </c>
      <c r="I293" s="51" t="str">
        <f>IF(H293="","",H293&amp;"_"&amp;COUNTIF($H$2:H293,H293))</f>
        <v>NON_256</v>
      </c>
      <c r="J293" s="26"/>
    </row>
    <row r="294" spans="1:10" s="16" customFormat="1" ht="20.100000000000001" customHeight="1" x14ac:dyDescent="0.25">
      <c r="A294" s="16">
        <v>2020</v>
      </c>
      <c r="B294" s="2"/>
      <c r="C294" s="7"/>
      <c r="D294" s="7"/>
      <c r="E294" s="7"/>
      <c r="F294" s="30"/>
      <c r="G294" s="48" t="s">
        <v>5</v>
      </c>
      <c r="H294" s="52" t="str">
        <f t="shared" si="4"/>
        <v>OUI</v>
      </c>
      <c r="I294" s="51" t="str">
        <f>IF(H294="","",H294&amp;"_"&amp;COUNTIF($H$2:H294,H294))</f>
        <v>OUI_37</v>
      </c>
      <c r="J294" s="26"/>
    </row>
    <row r="295" spans="1:10" s="16" customFormat="1" ht="20.100000000000001" customHeight="1" x14ac:dyDescent="0.25">
      <c r="A295" s="16">
        <v>2020</v>
      </c>
      <c r="B295" s="2"/>
      <c r="C295" s="7"/>
      <c r="D295" s="7"/>
      <c r="E295" s="7"/>
      <c r="F295" s="30"/>
      <c r="G295" s="48"/>
      <c r="H295" s="52" t="str">
        <f t="shared" si="4"/>
        <v>NON</v>
      </c>
      <c r="I295" s="51" t="str">
        <f>IF(H295="","",H295&amp;"_"&amp;COUNTIF($H$2:H295,H295))</f>
        <v>NON_257</v>
      </c>
      <c r="J295" s="26"/>
    </row>
    <row r="296" spans="1:10" s="16" customFormat="1" ht="20.100000000000001" customHeight="1" x14ac:dyDescent="0.25">
      <c r="A296" s="16">
        <v>2020</v>
      </c>
      <c r="B296" s="2"/>
      <c r="C296" s="7"/>
      <c r="D296" s="7"/>
      <c r="E296" s="7"/>
      <c r="F296" s="30"/>
      <c r="G296" s="48"/>
      <c r="H296" s="52" t="str">
        <f t="shared" si="4"/>
        <v>NON</v>
      </c>
      <c r="I296" s="51" t="str">
        <f>IF(H296="","",H296&amp;"_"&amp;COUNTIF($H$2:H296,H296))</f>
        <v>NON_258</v>
      </c>
      <c r="J296" s="26"/>
    </row>
    <row r="297" spans="1:10" s="16" customFormat="1" ht="20.100000000000001" customHeight="1" x14ac:dyDescent="0.25">
      <c r="A297" s="16">
        <v>2020</v>
      </c>
      <c r="B297" s="2"/>
      <c r="C297" s="7"/>
      <c r="D297" s="7"/>
      <c r="E297" s="7"/>
      <c r="F297" s="30"/>
      <c r="G297" s="48"/>
      <c r="H297" s="52" t="str">
        <f t="shared" si="4"/>
        <v>NON</v>
      </c>
      <c r="I297" s="51" t="str">
        <f>IF(H297="","",H297&amp;"_"&amp;COUNTIF($H$2:H297,H297))</f>
        <v>NON_259</v>
      </c>
      <c r="J297" s="26"/>
    </row>
    <row r="298" spans="1:10" s="16" customFormat="1" ht="20.100000000000001" customHeight="1" x14ac:dyDescent="0.25">
      <c r="A298" s="16">
        <v>2020</v>
      </c>
      <c r="B298" s="2"/>
      <c r="C298" s="7"/>
      <c r="D298" s="7"/>
      <c r="E298" s="7"/>
      <c r="F298" s="30"/>
      <c r="G298" s="48"/>
      <c r="H298" s="52" t="str">
        <f t="shared" si="4"/>
        <v>NON</v>
      </c>
      <c r="I298" s="51" t="str">
        <f>IF(H298="","",H298&amp;"_"&amp;COUNTIF($H$2:H298,H298))</f>
        <v>NON_260</v>
      </c>
      <c r="J298" s="26"/>
    </row>
    <row r="299" spans="1:10" s="16" customFormat="1" ht="20.100000000000001" customHeight="1" x14ac:dyDescent="0.25">
      <c r="A299" s="16">
        <v>2020</v>
      </c>
      <c r="B299" s="2"/>
      <c r="C299" s="7"/>
      <c r="D299" s="7"/>
      <c r="E299" s="7"/>
      <c r="F299" s="30"/>
      <c r="G299" s="48"/>
      <c r="H299" s="52" t="str">
        <f t="shared" si="4"/>
        <v>NON</v>
      </c>
      <c r="I299" s="51" t="str">
        <f>IF(H299="","",H299&amp;"_"&amp;COUNTIF($H$2:H299,H299))</f>
        <v>NON_261</v>
      </c>
      <c r="J299" s="26"/>
    </row>
    <row r="300" spans="1:10" s="16" customFormat="1" ht="20.100000000000001" customHeight="1" x14ac:dyDescent="0.25">
      <c r="A300" s="16">
        <v>2020</v>
      </c>
      <c r="B300" s="2"/>
      <c r="C300" s="7"/>
      <c r="D300" s="7"/>
      <c r="E300" s="7"/>
      <c r="F300" s="30"/>
      <c r="G300" s="48"/>
      <c r="H300" s="52" t="str">
        <f t="shared" si="4"/>
        <v>NON</v>
      </c>
      <c r="I300" s="51" t="str">
        <f>IF(H300="","",H300&amp;"_"&amp;COUNTIF($H$2:H300,H300))</f>
        <v>NON_262</v>
      </c>
      <c r="J300" s="26"/>
    </row>
    <row r="301" spans="1:10" s="16" customFormat="1" ht="20.100000000000001" customHeight="1" x14ac:dyDescent="0.25">
      <c r="A301" s="16">
        <v>2020</v>
      </c>
      <c r="B301" s="2"/>
      <c r="C301" s="7"/>
      <c r="D301" s="7"/>
      <c r="E301" s="7"/>
      <c r="F301" s="30"/>
      <c r="G301" s="48"/>
      <c r="H301" s="52" t="str">
        <f t="shared" si="4"/>
        <v>NON</v>
      </c>
      <c r="I301" s="51" t="str">
        <f>IF(H301="","",H301&amp;"_"&amp;COUNTIF($H$2:H301,H301))</f>
        <v>NON_263</v>
      </c>
      <c r="J301" s="26"/>
    </row>
    <row r="302" spans="1:10" s="16" customFormat="1" ht="20.100000000000001" customHeight="1" x14ac:dyDescent="0.25">
      <c r="A302" s="16">
        <v>2020</v>
      </c>
      <c r="B302" s="2"/>
      <c r="C302" s="7"/>
      <c r="D302" s="7"/>
      <c r="E302" s="7"/>
      <c r="F302" s="30"/>
      <c r="G302" s="48"/>
      <c r="H302" s="52" t="str">
        <f t="shared" si="4"/>
        <v>NON</v>
      </c>
      <c r="I302" s="51" t="str">
        <f>IF(H302="","",H302&amp;"_"&amp;COUNTIF($H$2:H302,H302))</f>
        <v>NON_264</v>
      </c>
      <c r="J302" s="26"/>
    </row>
    <row r="303" spans="1:10" s="16" customFormat="1" ht="20.100000000000001" customHeight="1" x14ac:dyDescent="0.25">
      <c r="A303" s="16">
        <v>2020</v>
      </c>
      <c r="B303" s="2"/>
      <c r="C303" s="7"/>
      <c r="D303" s="7"/>
      <c r="E303" s="7"/>
      <c r="F303" s="30"/>
      <c r="G303" s="48"/>
      <c r="H303" s="52" t="str">
        <f t="shared" si="4"/>
        <v>NON</v>
      </c>
      <c r="I303" s="51" t="str">
        <f>IF(H303="","",H303&amp;"_"&amp;COUNTIF($H$2:H303,H303))</f>
        <v>NON_265</v>
      </c>
      <c r="J303" s="26"/>
    </row>
    <row r="304" spans="1:10" s="16" customFormat="1" ht="20.100000000000001" customHeight="1" x14ac:dyDescent="0.25">
      <c r="A304" s="16">
        <v>2020</v>
      </c>
      <c r="B304" s="2"/>
      <c r="C304" s="7"/>
      <c r="F304" s="30"/>
      <c r="G304" s="48"/>
      <c r="H304" s="52" t="str">
        <f t="shared" si="4"/>
        <v>NON</v>
      </c>
      <c r="I304" s="51" t="str">
        <f>IF(H304="","",H304&amp;"_"&amp;COUNTIF($H$2:H304,H304))</f>
        <v>NON_266</v>
      </c>
      <c r="J304" s="26"/>
    </row>
    <row r="305" spans="1:10" s="16" customFormat="1" ht="20.100000000000001" customHeight="1" x14ac:dyDescent="0.25">
      <c r="A305" s="16">
        <v>2020</v>
      </c>
      <c r="B305" s="2"/>
      <c r="C305" s="7"/>
      <c r="D305" s="7"/>
      <c r="E305" s="7"/>
      <c r="F305" s="30"/>
      <c r="G305" s="48"/>
      <c r="H305" s="52" t="str">
        <f t="shared" si="4"/>
        <v>NON</v>
      </c>
      <c r="I305" s="51" t="str">
        <f>IF(H305="","",H305&amp;"_"&amp;COUNTIF($H$2:H305,H305))</f>
        <v>NON_267</v>
      </c>
      <c r="J305" s="26"/>
    </row>
    <row r="306" spans="1:10" s="16" customFormat="1" ht="20.100000000000001" customHeight="1" x14ac:dyDescent="0.25">
      <c r="A306" s="16">
        <v>2020</v>
      </c>
      <c r="B306" s="2"/>
      <c r="C306" s="7"/>
      <c r="D306" s="7"/>
      <c r="E306" s="7"/>
      <c r="F306" s="30"/>
      <c r="G306" s="48"/>
      <c r="H306" s="52" t="str">
        <f t="shared" si="4"/>
        <v>NON</v>
      </c>
      <c r="I306" s="51" t="str">
        <f>IF(H306="","",H306&amp;"_"&amp;COUNTIF($H$2:H306,H306))</f>
        <v>NON_268</v>
      </c>
      <c r="J306" s="26"/>
    </row>
    <row r="307" spans="1:10" s="16" customFormat="1" ht="20.100000000000001" customHeight="1" x14ac:dyDescent="0.25">
      <c r="A307" s="16">
        <v>2020</v>
      </c>
      <c r="B307" s="2"/>
      <c r="C307" s="7"/>
      <c r="D307" s="7"/>
      <c r="E307" s="7"/>
      <c r="F307" s="30"/>
      <c r="G307" s="48"/>
      <c r="H307" s="52" t="str">
        <f t="shared" si="4"/>
        <v>NON</v>
      </c>
      <c r="I307" s="51" t="str">
        <f>IF(H307="","",H307&amp;"_"&amp;COUNTIF($H$2:H307,H307))</f>
        <v>NON_269</v>
      </c>
      <c r="J307" s="26"/>
    </row>
    <row r="308" spans="1:10" s="16" customFormat="1" ht="20.100000000000001" customHeight="1" x14ac:dyDescent="0.25">
      <c r="A308" s="16">
        <v>2020</v>
      </c>
      <c r="B308" s="2"/>
      <c r="C308" s="7"/>
      <c r="D308" s="7"/>
      <c r="E308" s="7"/>
      <c r="F308" s="30"/>
      <c r="G308" s="48"/>
      <c r="H308" s="52" t="str">
        <f t="shared" si="4"/>
        <v>NON</v>
      </c>
      <c r="I308" s="51" t="str">
        <f>IF(H308="","",H308&amp;"_"&amp;COUNTIF($H$2:H308,H308))</f>
        <v>NON_270</v>
      </c>
      <c r="J308" s="26"/>
    </row>
    <row r="309" spans="1:10" s="16" customFormat="1" ht="20.100000000000001" customHeight="1" x14ac:dyDescent="0.25">
      <c r="A309" s="16">
        <v>2020</v>
      </c>
      <c r="B309" s="2"/>
      <c r="C309" s="7"/>
      <c r="D309" s="7"/>
      <c r="E309" s="7"/>
      <c r="F309" s="30"/>
      <c r="G309" s="48"/>
      <c r="H309" s="52" t="str">
        <f t="shared" si="4"/>
        <v>NON</v>
      </c>
      <c r="I309" s="51" t="str">
        <f>IF(H309="","",H309&amp;"_"&amp;COUNTIF($H$2:H309,H309))</f>
        <v>NON_271</v>
      </c>
      <c r="J309" s="26"/>
    </row>
    <row r="310" spans="1:10" s="16" customFormat="1" ht="20.100000000000001" customHeight="1" x14ac:dyDescent="0.25">
      <c r="A310" s="16">
        <v>2020</v>
      </c>
      <c r="B310" s="2"/>
      <c r="C310" s="7"/>
      <c r="D310" s="7"/>
      <c r="E310" s="7"/>
      <c r="F310" s="30"/>
      <c r="G310" s="48"/>
      <c r="H310" s="52" t="str">
        <f t="shared" si="4"/>
        <v>NON</v>
      </c>
      <c r="I310" s="51" t="str">
        <f>IF(H310="","",H310&amp;"_"&amp;COUNTIF($H$2:H310,H310))</f>
        <v>NON_272</v>
      </c>
      <c r="J310" s="26"/>
    </row>
    <row r="311" spans="1:10" s="16" customFormat="1" ht="20.100000000000001" customHeight="1" x14ac:dyDescent="0.25">
      <c r="A311" s="16">
        <v>2020</v>
      </c>
      <c r="B311" s="2"/>
      <c r="C311" s="7"/>
      <c r="D311" s="7"/>
      <c r="E311" s="7"/>
      <c r="F311" s="30"/>
      <c r="G311" s="48"/>
      <c r="H311" s="52" t="str">
        <f t="shared" si="4"/>
        <v>NON</v>
      </c>
      <c r="I311" s="51" t="str">
        <f>IF(H311="","",H311&amp;"_"&amp;COUNTIF($H$2:H311,H311))</f>
        <v>NON_273</v>
      </c>
      <c r="J311" s="26"/>
    </row>
    <row r="312" spans="1:10" s="16" customFormat="1" ht="20.100000000000001" customHeight="1" x14ac:dyDescent="0.25">
      <c r="A312" s="16">
        <v>2020</v>
      </c>
      <c r="B312" s="2"/>
      <c r="C312" s="7"/>
      <c r="D312" s="7"/>
      <c r="E312" s="7"/>
      <c r="F312" s="30"/>
      <c r="G312" s="48"/>
      <c r="H312" s="52" t="str">
        <f t="shared" si="4"/>
        <v>NON</v>
      </c>
      <c r="I312" s="51" t="str">
        <f>IF(H312="","",H312&amp;"_"&amp;COUNTIF($H$2:H312,H312))</f>
        <v>NON_274</v>
      </c>
      <c r="J312" s="26"/>
    </row>
    <row r="313" spans="1:10" s="16" customFormat="1" ht="20.100000000000001" customHeight="1" x14ac:dyDescent="0.25">
      <c r="A313" s="16">
        <v>2020</v>
      </c>
      <c r="B313" s="2"/>
      <c r="C313" s="7"/>
      <c r="D313" s="7"/>
      <c r="E313" s="7"/>
      <c r="F313" s="30"/>
      <c r="G313" s="48"/>
      <c r="H313" s="52" t="str">
        <f t="shared" si="4"/>
        <v>NON</v>
      </c>
      <c r="I313" s="51" t="str">
        <f>IF(H313="","",H313&amp;"_"&amp;COUNTIF($H$2:H313,H313))</f>
        <v>NON_275</v>
      </c>
      <c r="J313" s="26"/>
    </row>
    <row r="314" spans="1:10" s="16" customFormat="1" ht="20.100000000000001" customHeight="1" x14ac:dyDescent="0.25">
      <c r="A314" s="16">
        <v>2020</v>
      </c>
      <c r="B314" s="2"/>
      <c r="D314" s="7"/>
      <c r="E314" s="7"/>
      <c r="F314" s="15"/>
      <c r="G314" s="48"/>
      <c r="H314" s="52" t="str">
        <f t="shared" si="4"/>
        <v>NON</v>
      </c>
      <c r="I314" s="51" t="str">
        <f>IF(H314="","",H314&amp;"_"&amp;COUNTIF($H$2:H314,H314))</f>
        <v>NON_276</v>
      </c>
      <c r="J314" s="26"/>
    </row>
    <row r="315" spans="1:10" s="16" customFormat="1" ht="14.4" x14ac:dyDescent="0.25">
      <c r="A315" s="16">
        <v>2021</v>
      </c>
      <c r="B315" s="2"/>
      <c r="D315" s="7"/>
      <c r="E315" s="7"/>
      <c r="F315" s="15"/>
      <c r="G315" s="48"/>
      <c r="H315" s="52" t="str">
        <f t="shared" si="4"/>
        <v>NON</v>
      </c>
      <c r="I315" s="51" t="str">
        <f>IF(H315="","",H315&amp;"_"&amp;COUNTIF($H$2:H315,H315))</f>
        <v>NON_277</v>
      </c>
      <c r="J315" s="26"/>
    </row>
    <row r="316" spans="1:10" s="16" customFormat="1" ht="20.100000000000001" customHeight="1" x14ac:dyDescent="0.25">
      <c r="A316" s="16">
        <v>2021</v>
      </c>
      <c r="B316" s="2"/>
      <c r="C316" s="2"/>
      <c r="D316" s="7"/>
      <c r="E316" s="7"/>
      <c r="F316" s="15"/>
      <c r="G316" s="48"/>
      <c r="H316" s="52" t="str">
        <f t="shared" si="4"/>
        <v>NON</v>
      </c>
      <c r="I316" s="51" t="str">
        <f>IF(H316="","",H316&amp;"_"&amp;COUNTIF($H$2:H316,H316))</f>
        <v>NON_278</v>
      </c>
      <c r="J316" s="26"/>
    </row>
    <row r="317" spans="1:10" s="16" customFormat="1" ht="20.100000000000001" customHeight="1" x14ac:dyDescent="0.25">
      <c r="A317" s="16">
        <v>2021</v>
      </c>
      <c r="B317" s="2"/>
      <c r="C317" s="2"/>
      <c r="D317" s="7"/>
      <c r="E317" s="7"/>
      <c r="F317" s="15"/>
      <c r="G317" s="48"/>
      <c r="H317" s="52" t="str">
        <f t="shared" si="4"/>
        <v>NON</v>
      </c>
      <c r="I317" s="51" t="str">
        <f>IF(H317="","",H317&amp;"_"&amp;COUNTIF($H$2:H317,H317))</f>
        <v>NON_279</v>
      </c>
      <c r="J317" s="26"/>
    </row>
    <row r="318" spans="1:10" s="16" customFormat="1" ht="20.100000000000001" customHeight="1" x14ac:dyDescent="0.25">
      <c r="A318" s="16">
        <v>2021</v>
      </c>
      <c r="B318" s="2"/>
      <c r="C318" s="2"/>
      <c r="D318" s="7"/>
      <c r="E318" s="7"/>
      <c r="F318" s="15"/>
      <c r="G318" s="48"/>
      <c r="H318" s="52" t="str">
        <f t="shared" si="4"/>
        <v>NON</v>
      </c>
      <c r="I318" s="51" t="str">
        <f>IF(H318="","",H318&amp;"_"&amp;COUNTIF($H$2:H318,H318))</f>
        <v>NON_280</v>
      </c>
      <c r="J318" s="26"/>
    </row>
    <row r="319" spans="1:10" s="16" customFormat="1" ht="20.100000000000001" customHeight="1" x14ac:dyDescent="0.25">
      <c r="A319" s="16">
        <v>2021</v>
      </c>
      <c r="B319" s="2"/>
      <c r="C319" s="2"/>
      <c r="D319" s="7"/>
      <c r="E319" s="7"/>
      <c r="F319" s="15"/>
      <c r="G319" s="48" t="s">
        <v>6</v>
      </c>
      <c r="H319" s="52" t="str">
        <f t="shared" si="4"/>
        <v>OUI</v>
      </c>
      <c r="I319" s="51" t="str">
        <f>IF(H319="","",H319&amp;"_"&amp;COUNTIF($H$2:H319,H319))</f>
        <v>OUI_38</v>
      </c>
      <c r="J319" s="26"/>
    </row>
    <row r="320" spans="1:10" s="16" customFormat="1" ht="20.100000000000001" customHeight="1" x14ac:dyDescent="0.25">
      <c r="A320" s="16">
        <v>2021</v>
      </c>
      <c r="B320" s="2"/>
      <c r="C320" s="2"/>
      <c r="D320" s="7"/>
      <c r="E320" s="7"/>
      <c r="F320" s="15"/>
      <c r="G320" s="48" t="s">
        <v>7</v>
      </c>
      <c r="H320" s="52" t="str">
        <f t="shared" si="4"/>
        <v>OUI</v>
      </c>
      <c r="I320" s="51" t="str">
        <f>IF(H320="","",H320&amp;"_"&amp;COUNTIF($H$2:H320,H320))</f>
        <v>OUI_39</v>
      </c>
      <c r="J320" s="26"/>
    </row>
    <row r="321" spans="1:10" s="16" customFormat="1" ht="20.100000000000001" customHeight="1" x14ac:dyDescent="0.25">
      <c r="A321" s="16">
        <v>2021</v>
      </c>
      <c r="B321" s="2"/>
      <c r="C321" s="2"/>
      <c r="D321" s="7"/>
      <c r="E321" s="7"/>
      <c r="F321" s="15"/>
      <c r="G321" s="48"/>
      <c r="H321" s="52" t="str">
        <f t="shared" si="4"/>
        <v>NON</v>
      </c>
      <c r="I321" s="51" t="str">
        <f>IF(H321="","",H321&amp;"_"&amp;COUNTIF($H$2:H321,H321))</f>
        <v>NON_281</v>
      </c>
      <c r="J321" s="26"/>
    </row>
    <row r="322" spans="1:10" s="16" customFormat="1" ht="20.100000000000001" customHeight="1" x14ac:dyDescent="0.25">
      <c r="A322" s="16">
        <v>2021</v>
      </c>
      <c r="B322" s="2"/>
      <c r="C322" s="2"/>
      <c r="D322" s="7"/>
      <c r="E322" s="7"/>
      <c r="F322" s="15"/>
      <c r="G322" s="48" t="s">
        <v>5</v>
      </c>
      <c r="H322" s="52" t="str">
        <f t="shared" si="4"/>
        <v>OUI</v>
      </c>
      <c r="I322" s="51" t="str">
        <f>IF(H322="","",H322&amp;"_"&amp;COUNTIF($H$2:H322,H322))</f>
        <v>OUI_40</v>
      </c>
      <c r="J322" s="26"/>
    </row>
    <row r="323" spans="1:10" s="16" customFormat="1" ht="20.100000000000001" customHeight="1" x14ac:dyDescent="0.25">
      <c r="A323" s="16">
        <v>2021</v>
      </c>
      <c r="B323" s="2"/>
      <c r="C323" s="2"/>
      <c r="D323" s="7"/>
      <c r="E323" s="7"/>
      <c r="F323" s="15"/>
      <c r="G323" s="48"/>
      <c r="H323" s="52" t="str">
        <f t="shared" si="4"/>
        <v>NON</v>
      </c>
      <c r="I323" s="51" t="str">
        <f>IF(H323="","",H323&amp;"_"&amp;COUNTIF($H$2:H323,H323))</f>
        <v>NON_282</v>
      </c>
      <c r="J323" s="26"/>
    </row>
    <row r="324" spans="1:10" s="16" customFormat="1" ht="20.100000000000001" customHeight="1" x14ac:dyDescent="0.25">
      <c r="A324" s="16">
        <v>2021</v>
      </c>
      <c r="B324" s="2"/>
      <c r="C324" s="2"/>
      <c r="D324" s="7"/>
      <c r="E324" s="7"/>
      <c r="F324" s="15"/>
      <c r="G324" s="48"/>
      <c r="H324" s="52" t="str">
        <f t="shared" si="4"/>
        <v>NON</v>
      </c>
      <c r="I324" s="51" t="str">
        <f>IF(H324="","",H324&amp;"_"&amp;COUNTIF($H$2:H324,H324))</f>
        <v>NON_283</v>
      </c>
      <c r="J324" s="26"/>
    </row>
    <row r="325" spans="1:10" s="16" customFormat="1" ht="20.100000000000001" customHeight="1" x14ac:dyDescent="0.25">
      <c r="A325" s="16">
        <v>2021</v>
      </c>
      <c r="B325" s="2"/>
      <c r="C325" s="2"/>
      <c r="D325" s="7"/>
      <c r="E325" s="7"/>
      <c r="F325" s="15"/>
      <c r="G325" s="48"/>
      <c r="H325" s="52" t="str">
        <f t="shared" si="4"/>
        <v>NON</v>
      </c>
      <c r="I325" s="51" t="str">
        <f>IF(H325="","",H325&amp;"_"&amp;COUNTIF($H$2:H325,H325))</f>
        <v>NON_284</v>
      </c>
      <c r="J325" s="26"/>
    </row>
    <row r="326" spans="1:10" s="16" customFormat="1" ht="20.100000000000001" customHeight="1" x14ac:dyDescent="0.25">
      <c r="A326" s="16">
        <v>2021</v>
      </c>
      <c r="B326" s="2"/>
      <c r="C326" s="2"/>
      <c r="D326" s="7"/>
      <c r="E326" s="7"/>
      <c r="F326" s="15"/>
      <c r="G326" s="48" t="s">
        <v>7</v>
      </c>
      <c r="H326" s="52" t="str">
        <f t="shared" ref="H326:H389" si="5">IF(G326="","NON","OUI")</f>
        <v>OUI</v>
      </c>
      <c r="I326" s="51" t="str">
        <f>IF(H326="","",H326&amp;"_"&amp;COUNTIF($H$2:H326,H326))</f>
        <v>OUI_41</v>
      </c>
      <c r="J326" s="26"/>
    </row>
    <row r="327" spans="1:10" s="16" customFormat="1" ht="20.100000000000001" customHeight="1" x14ac:dyDescent="0.25">
      <c r="A327" s="16">
        <v>2021</v>
      </c>
      <c r="B327" s="2"/>
      <c r="C327" s="2"/>
      <c r="D327" s="7"/>
      <c r="E327" s="7"/>
      <c r="F327" s="15"/>
      <c r="G327" s="48"/>
      <c r="H327" s="52" t="str">
        <f t="shared" si="5"/>
        <v>NON</v>
      </c>
      <c r="I327" s="51" t="str">
        <f>IF(H327="","",H327&amp;"_"&amp;COUNTIF($H$2:H327,H327))</f>
        <v>NON_285</v>
      </c>
      <c r="J327" s="26"/>
    </row>
    <row r="328" spans="1:10" s="16" customFormat="1" ht="20.100000000000001" customHeight="1" x14ac:dyDescent="0.25">
      <c r="A328" s="16">
        <v>2021</v>
      </c>
      <c r="B328" s="2"/>
      <c r="C328" s="2"/>
      <c r="D328" s="7"/>
      <c r="E328" s="7"/>
      <c r="F328" s="15"/>
      <c r="G328" s="48"/>
      <c r="H328" s="52" t="str">
        <f t="shared" si="5"/>
        <v>NON</v>
      </c>
      <c r="I328" s="51" t="str">
        <f>IF(H328="","",H328&amp;"_"&amp;COUNTIF($H$2:H328,H328))</f>
        <v>NON_286</v>
      </c>
      <c r="J328" s="26"/>
    </row>
    <row r="329" spans="1:10" s="16" customFormat="1" ht="20.100000000000001" customHeight="1" x14ac:dyDescent="0.25">
      <c r="A329" s="16">
        <v>2021</v>
      </c>
      <c r="B329" s="2"/>
      <c r="C329" s="2"/>
      <c r="D329" s="7"/>
      <c r="E329" s="7"/>
      <c r="F329" s="15"/>
      <c r="G329" s="48"/>
      <c r="H329" s="52" t="str">
        <f t="shared" si="5"/>
        <v>NON</v>
      </c>
      <c r="I329" s="51" t="str">
        <f>IF(H329="","",H329&amp;"_"&amp;COUNTIF($H$2:H329,H329))</f>
        <v>NON_287</v>
      </c>
      <c r="J329" s="26"/>
    </row>
    <row r="330" spans="1:10" s="16" customFormat="1" ht="20.100000000000001" customHeight="1" x14ac:dyDescent="0.25">
      <c r="A330" s="16">
        <v>2021</v>
      </c>
      <c r="B330" s="2"/>
      <c r="C330" s="2"/>
      <c r="D330" s="7"/>
      <c r="E330" s="7"/>
      <c r="F330" s="15"/>
      <c r="G330" s="48"/>
      <c r="H330" s="52" t="str">
        <f t="shared" si="5"/>
        <v>NON</v>
      </c>
      <c r="I330" s="51" t="str">
        <f>IF(H330="","",H330&amp;"_"&amp;COUNTIF($H$2:H330,H330))</f>
        <v>NON_288</v>
      </c>
      <c r="J330" s="26"/>
    </row>
    <row r="331" spans="1:10" s="16" customFormat="1" ht="54.75" customHeight="1" x14ac:dyDescent="0.25">
      <c r="A331" s="16">
        <v>2021</v>
      </c>
      <c r="B331" s="2"/>
      <c r="C331" s="2"/>
      <c r="D331" s="7"/>
      <c r="E331" s="7"/>
      <c r="F331" s="15"/>
      <c r="G331" s="48"/>
      <c r="H331" s="52" t="str">
        <f t="shared" si="5"/>
        <v>NON</v>
      </c>
      <c r="I331" s="51" t="str">
        <f>IF(H331="","",H331&amp;"_"&amp;COUNTIF($H$2:H331,H331))</f>
        <v>NON_289</v>
      </c>
      <c r="J331" s="26"/>
    </row>
    <row r="332" spans="1:10" s="16" customFormat="1" ht="20.100000000000001" customHeight="1" x14ac:dyDescent="0.25">
      <c r="A332" s="16">
        <v>2021</v>
      </c>
      <c r="B332" s="2"/>
      <c r="C332" s="2"/>
      <c r="D332" s="7"/>
      <c r="E332" s="7"/>
      <c r="F332" s="15"/>
      <c r="G332" s="48"/>
      <c r="H332" s="52" t="str">
        <f t="shared" si="5"/>
        <v>NON</v>
      </c>
      <c r="I332" s="51" t="str">
        <f>IF(H332="","",H332&amp;"_"&amp;COUNTIF($H$2:H332,H332))</f>
        <v>NON_290</v>
      </c>
      <c r="J332" s="26"/>
    </row>
    <row r="333" spans="1:10" s="16" customFormat="1" ht="20.100000000000001" customHeight="1" x14ac:dyDescent="0.25">
      <c r="A333" s="16">
        <v>2021</v>
      </c>
      <c r="B333" s="2"/>
      <c r="C333" s="2"/>
      <c r="D333" s="7"/>
      <c r="E333" s="7"/>
      <c r="F333" s="15"/>
      <c r="G333" s="48"/>
      <c r="H333" s="52" t="str">
        <f t="shared" si="5"/>
        <v>NON</v>
      </c>
      <c r="I333" s="51" t="str">
        <f>IF(H333="","",H333&amp;"_"&amp;COUNTIF($H$2:H333,H333))</f>
        <v>NON_291</v>
      </c>
      <c r="J333" s="26"/>
    </row>
    <row r="334" spans="1:10" s="16" customFormat="1" ht="20.100000000000001" customHeight="1" x14ac:dyDescent="0.25">
      <c r="A334" s="16">
        <v>2021</v>
      </c>
      <c r="B334" s="2"/>
      <c r="C334" s="2"/>
      <c r="D334" s="7"/>
      <c r="E334" s="7"/>
      <c r="F334" s="15"/>
      <c r="G334" s="48"/>
      <c r="H334" s="52" t="str">
        <f t="shared" si="5"/>
        <v>NON</v>
      </c>
      <c r="I334" s="51" t="str">
        <f>IF(H334="","",H334&amp;"_"&amp;COUNTIF($H$2:H334,H334))</f>
        <v>NON_292</v>
      </c>
      <c r="J334" s="26"/>
    </row>
    <row r="335" spans="1:10" s="16" customFormat="1" ht="20.100000000000001" customHeight="1" x14ac:dyDescent="0.25">
      <c r="A335" s="16">
        <v>2021</v>
      </c>
      <c r="B335" s="2"/>
      <c r="C335" s="2"/>
      <c r="D335" s="7"/>
      <c r="E335" s="7"/>
      <c r="F335" s="15"/>
      <c r="G335" s="48" t="s">
        <v>10</v>
      </c>
      <c r="H335" s="52" t="str">
        <f t="shared" si="5"/>
        <v>OUI</v>
      </c>
      <c r="I335" s="51" t="str">
        <f>IF(H335="","",H335&amp;"_"&amp;COUNTIF($H$2:H335,H335))</f>
        <v>OUI_42</v>
      </c>
      <c r="J335" s="26"/>
    </row>
    <row r="336" spans="1:10" s="16" customFormat="1" ht="39" customHeight="1" x14ac:dyDescent="0.25">
      <c r="A336" s="16">
        <v>2021</v>
      </c>
      <c r="B336" s="2"/>
      <c r="C336" s="2"/>
      <c r="D336" s="7"/>
      <c r="E336" s="7"/>
      <c r="F336" s="15"/>
      <c r="G336" s="48"/>
      <c r="H336" s="52" t="str">
        <f t="shared" si="5"/>
        <v>NON</v>
      </c>
      <c r="I336" s="51" t="str">
        <f>IF(H336="","",H336&amp;"_"&amp;COUNTIF($H$2:H336,H336))</f>
        <v>NON_293</v>
      </c>
      <c r="J336" s="26"/>
    </row>
    <row r="337" spans="1:10" s="16" customFormat="1" ht="20.100000000000001" customHeight="1" x14ac:dyDescent="0.25">
      <c r="A337" s="16">
        <v>2021</v>
      </c>
      <c r="B337" s="2"/>
      <c r="C337" s="2"/>
      <c r="D337" s="7"/>
      <c r="E337" s="7"/>
      <c r="F337" s="15"/>
      <c r="G337" s="48"/>
      <c r="H337" s="52" t="str">
        <f t="shared" si="5"/>
        <v>NON</v>
      </c>
      <c r="I337" s="51" t="str">
        <f>IF(H337="","",H337&amp;"_"&amp;COUNTIF($H$2:H337,H337))</f>
        <v>NON_294</v>
      </c>
      <c r="J337" s="26"/>
    </row>
    <row r="338" spans="1:10" s="16" customFormat="1" ht="20.100000000000001" customHeight="1" x14ac:dyDescent="0.25">
      <c r="A338" s="16">
        <v>2021</v>
      </c>
      <c r="B338" s="2"/>
      <c r="C338" s="2"/>
      <c r="D338" s="7"/>
      <c r="E338" s="7"/>
      <c r="F338" s="15"/>
      <c r="G338" s="48"/>
      <c r="H338" s="52" t="str">
        <f t="shared" si="5"/>
        <v>NON</v>
      </c>
      <c r="I338" s="51" t="str">
        <f>IF(H338="","",H338&amp;"_"&amp;COUNTIF($H$2:H338,H338))</f>
        <v>NON_295</v>
      </c>
      <c r="J338" s="26"/>
    </row>
    <row r="339" spans="1:10" s="16" customFormat="1" ht="20.100000000000001" customHeight="1" x14ac:dyDescent="0.25">
      <c r="A339" s="16">
        <v>2021</v>
      </c>
      <c r="B339" s="2"/>
      <c r="C339" s="2"/>
      <c r="D339" s="7"/>
      <c r="E339" s="7"/>
      <c r="F339" s="15"/>
      <c r="G339" s="48" t="s">
        <v>6</v>
      </c>
      <c r="H339" s="52" t="str">
        <f t="shared" si="5"/>
        <v>OUI</v>
      </c>
      <c r="I339" s="51" t="str">
        <f>IF(H339="","",H339&amp;"_"&amp;COUNTIF($H$2:H339,H339))</f>
        <v>OUI_43</v>
      </c>
      <c r="J339" s="26"/>
    </row>
    <row r="340" spans="1:10" s="16" customFormat="1" ht="20.100000000000001" customHeight="1" x14ac:dyDescent="0.25">
      <c r="A340" s="16">
        <v>2021</v>
      </c>
      <c r="B340" s="2"/>
      <c r="C340" s="2"/>
      <c r="D340" s="7"/>
      <c r="E340" s="7"/>
      <c r="F340" s="15"/>
      <c r="G340" s="48" t="s">
        <v>5</v>
      </c>
      <c r="H340" s="52" t="str">
        <f t="shared" si="5"/>
        <v>OUI</v>
      </c>
      <c r="I340" s="51" t="str">
        <f>IF(H340="","",H340&amp;"_"&amp;COUNTIF($H$2:H340,H340))</f>
        <v>OUI_44</v>
      </c>
      <c r="J340" s="26"/>
    </row>
    <row r="341" spans="1:10" s="16" customFormat="1" ht="20.100000000000001" customHeight="1" x14ac:dyDescent="0.25">
      <c r="A341" s="16">
        <v>2021</v>
      </c>
      <c r="B341" s="2"/>
      <c r="C341" s="2"/>
      <c r="D341" s="7"/>
      <c r="E341" s="7"/>
      <c r="F341" s="15"/>
      <c r="G341" s="48"/>
      <c r="H341" s="52" t="str">
        <f t="shared" si="5"/>
        <v>NON</v>
      </c>
      <c r="I341" s="51" t="str">
        <f>IF(H341="","",H341&amp;"_"&amp;COUNTIF($H$2:H341,H341))</f>
        <v>NON_296</v>
      </c>
      <c r="J341" s="26"/>
    </row>
    <row r="342" spans="1:10" s="16" customFormat="1" ht="20.100000000000001" customHeight="1" x14ac:dyDescent="0.25">
      <c r="A342" s="16">
        <v>2021</v>
      </c>
      <c r="B342" s="2"/>
      <c r="C342" s="2"/>
      <c r="D342" s="7"/>
      <c r="E342" s="7"/>
      <c r="F342" s="15"/>
      <c r="G342" s="48"/>
      <c r="H342" s="52" t="str">
        <f t="shared" si="5"/>
        <v>NON</v>
      </c>
      <c r="I342" s="51" t="str">
        <f>IF(H342="","",H342&amp;"_"&amp;COUNTIF($H$2:H342,H342))</f>
        <v>NON_297</v>
      </c>
      <c r="J342" s="26"/>
    </row>
    <row r="343" spans="1:10" s="16" customFormat="1" ht="20.100000000000001" customHeight="1" x14ac:dyDescent="0.25">
      <c r="A343" s="16">
        <v>2021</v>
      </c>
      <c r="B343" s="2"/>
      <c r="C343" s="2"/>
      <c r="D343" s="7"/>
      <c r="E343" s="7"/>
      <c r="F343" s="15"/>
      <c r="G343" s="48"/>
      <c r="H343" s="52" t="str">
        <f t="shared" si="5"/>
        <v>NON</v>
      </c>
      <c r="I343" s="51" t="str">
        <f>IF(H343="","",H343&amp;"_"&amp;COUNTIF($H$2:H343,H343))</f>
        <v>NON_298</v>
      </c>
      <c r="J343" s="26"/>
    </row>
    <row r="344" spans="1:10" s="16" customFormat="1" ht="20.100000000000001" customHeight="1" x14ac:dyDescent="0.25">
      <c r="A344" s="16">
        <v>2021</v>
      </c>
      <c r="B344" s="2"/>
      <c r="C344" s="2"/>
      <c r="D344" s="7"/>
      <c r="E344" s="7"/>
      <c r="F344" s="15"/>
      <c r="G344" s="48"/>
      <c r="H344" s="52" t="str">
        <f t="shared" si="5"/>
        <v>NON</v>
      </c>
      <c r="I344" s="51" t="str">
        <f>IF(H344="","",H344&amp;"_"&amp;COUNTIF($H$2:H344,H344))</f>
        <v>NON_299</v>
      </c>
      <c r="J344" s="26"/>
    </row>
    <row r="345" spans="1:10" s="16" customFormat="1" ht="20.100000000000001" customHeight="1" x14ac:dyDescent="0.25">
      <c r="A345" s="16">
        <v>2021</v>
      </c>
      <c r="B345" s="2"/>
      <c r="C345" s="2"/>
      <c r="D345" s="7"/>
      <c r="E345" s="7"/>
      <c r="F345" s="15"/>
      <c r="G345" s="48"/>
      <c r="H345" s="52" t="str">
        <f t="shared" si="5"/>
        <v>NON</v>
      </c>
      <c r="I345" s="51" t="str">
        <f>IF(H345="","",H345&amp;"_"&amp;COUNTIF($H$2:H345,H345))</f>
        <v>NON_300</v>
      </c>
      <c r="J345" s="26"/>
    </row>
    <row r="346" spans="1:10" s="16" customFormat="1" ht="20.100000000000001" customHeight="1" x14ac:dyDescent="0.25">
      <c r="A346" s="16">
        <v>2021</v>
      </c>
      <c r="B346" s="2"/>
      <c r="C346" s="2"/>
      <c r="D346" s="7"/>
      <c r="E346" s="7"/>
      <c r="F346" s="15"/>
      <c r="G346" s="48"/>
      <c r="H346" s="52" t="str">
        <f t="shared" si="5"/>
        <v>NON</v>
      </c>
      <c r="I346" s="51" t="str">
        <f>IF(H346="","",H346&amp;"_"&amp;COUNTIF($H$2:H346,H346))</f>
        <v>NON_301</v>
      </c>
      <c r="J346" s="26"/>
    </row>
    <row r="347" spans="1:10" s="16" customFormat="1" ht="20.100000000000001" customHeight="1" x14ac:dyDescent="0.25">
      <c r="A347" s="16">
        <v>2021</v>
      </c>
      <c r="B347" s="2"/>
      <c r="C347" s="2"/>
      <c r="D347" s="7"/>
      <c r="E347" s="7"/>
      <c r="F347" s="15"/>
      <c r="G347" s="48"/>
      <c r="H347" s="52" t="str">
        <f t="shared" si="5"/>
        <v>NON</v>
      </c>
      <c r="I347" s="51" t="str">
        <f>IF(H347="","",H347&amp;"_"&amp;COUNTIF($H$2:H347,H347))</f>
        <v>NON_302</v>
      </c>
      <c r="J347" s="26"/>
    </row>
    <row r="348" spans="1:10" s="16" customFormat="1" ht="20.100000000000001" customHeight="1" x14ac:dyDescent="0.25">
      <c r="A348" s="16">
        <v>2021</v>
      </c>
      <c r="B348" s="2"/>
      <c r="C348" s="2"/>
      <c r="D348" s="7"/>
      <c r="E348" s="7"/>
      <c r="F348" s="15"/>
      <c r="G348" s="48" t="s">
        <v>5</v>
      </c>
      <c r="H348" s="52" t="str">
        <f t="shared" si="5"/>
        <v>OUI</v>
      </c>
      <c r="I348" s="51" t="str">
        <f>IF(H348="","",H348&amp;"_"&amp;COUNTIF($H$2:H348,H348))</f>
        <v>OUI_45</v>
      </c>
      <c r="J348" s="26"/>
    </row>
    <row r="349" spans="1:10" s="16" customFormat="1" ht="20.100000000000001" customHeight="1" x14ac:dyDescent="0.25">
      <c r="A349" s="16">
        <v>2021</v>
      </c>
      <c r="B349" s="2"/>
      <c r="C349" s="2"/>
      <c r="D349" s="7"/>
      <c r="E349" s="7"/>
      <c r="F349" s="15"/>
      <c r="G349" s="48"/>
      <c r="H349" s="52" t="str">
        <f t="shared" si="5"/>
        <v>NON</v>
      </c>
      <c r="I349" s="51" t="str">
        <f>IF(H349="","",H349&amp;"_"&amp;COUNTIF($H$2:H349,H349))</f>
        <v>NON_303</v>
      </c>
      <c r="J349" s="26"/>
    </row>
    <row r="350" spans="1:10" s="16" customFormat="1" ht="20.100000000000001" customHeight="1" x14ac:dyDescent="0.25">
      <c r="A350" s="16">
        <v>2021</v>
      </c>
      <c r="B350" s="2"/>
      <c r="C350" s="2"/>
      <c r="D350" s="7"/>
      <c r="E350" s="7"/>
      <c r="F350" s="15"/>
      <c r="G350" s="48"/>
      <c r="H350" s="52" t="str">
        <f t="shared" si="5"/>
        <v>NON</v>
      </c>
      <c r="I350" s="51" t="str">
        <f>IF(H350="","",H350&amp;"_"&amp;COUNTIF($H$2:H350,H350))</f>
        <v>NON_304</v>
      </c>
      <c r="J350" s="26"/>
    </row>
    <row r="351" spans="1:10" s="16" customFormat="1" ht="20.100000000000001" customHeight="1" x14ac:dyDescent="0.25">
      <c r="A351" s="16">
        <v>2021</v>
      </c>
      <c r="B351" s="2"/>
      <c r="C351" s="2"/>
      <c r="D351" s="7"/>
      <c r="E351" s="7"/>
      <c r="F351" s="15"/>
      <c r="G351" s="48"/>
      <c r="H351" s="52" t="str">
        <f t="shared" si="5"/>
        <v>NON</v>
      </c>
      <c r="I351" s="51" t="str">
        <f>IF(H351="","",H351&amp;"_"&amp;COUNTIF($H$2:H351,H351))</f>
        <v>NON_305</v>
      </c>
      <c r="J351" s="26"/>
    </row>
    <row r="352" spans="1:10" s="16" customFormat="1" ht="20.100000000000001" customHeight="1" x14ac:dyDescent="0.25">
      <c r="A352" s="16">
        <v>2021</v>
      </c>
      <c r="B352" s="2"/>
      <c r="C352" s="2"/>
      <c r="D352" s="7"/>
      <c r="E352" s="7"/>
      <c r="F352" s="15"/>
      <c r="G352" s="48"/>
      <c r="H352" s="52" t="str">
        <f t="shared" si="5"/>
        <v>NON</v>
      </c>
      <c r="I352" s="51" t="str">
        <f>IF(H352="","",H352&amp;"_"&amp;COUNTIF($H$2:H352,H352))</f>
        <v>NON_306</v>
      </c>
      <c r="J352" s="26"/>
    </row>
    <row r="353" spans="1:10" s="16" customFormat="1" ht="20.100000000000001" customHeight="1" x14ac:dyDescent="0.25">
      <c r="A353" s="16">
        <v>2021</v>
      </c>
      <c r="B353" s="2"/>
      <c r="C353" s="2"/>
      <c r="D353" s="7"/>
      <c r="E353" s="7"/>
      <c r="F353" s="15"/>
      <c r="G353" s="48"/>
      <c r="H353" s="52" t="str">
        <f t="shared" si="5"/>
        <v>NON</v>
      </c>
      <c r="I353" s="51" t="str">
        <f>IF(H353="","",H353&amp;"_"&amp;COUNTIF($H$2:H353,H353))</f>
        <v>NON_307</v>
      </c>
      <c r="J353" s="26"/>
    </row>
    <row r="354" spans="1:10" s="16" customFormat="1" ht="20.100000000000001" customHeight="1" x14ac:dyDescent="0.25">
      <c r="A354" s="16">
        <v>2021</v>
      </c>
      <c r="B354" s="2"/>
      <c r="C354" s="2"/>
      <c r="D354" s="7"/>
      <c r="E354" s="7"/>
      <c r="F354" s="15"/>
      <c r="G354" s="48"/>
      <c r="H354" s="52" t="str">
        <f t="shared" si="5"/>
        <v>NON</v>
      </c>
      <c r="I354" s="51" t="str">
        <f>IF(H354="","",H354&amp;"_"&amp;COUNTIF($H$2:H354,H354))</f>
        <v>NON_308</v>
      </c>
      <c r="J354" s="26"/>
    </row>
    <row r="355" spans="1:10" s="16" customFormat="1" ht="20.100000000000001" customHeight="1" x14ac:dyDescent="0.25">
      <c r="A355" s="16">
        <v>2021</v>
      </c>
      <c r="B355" s="2"/>
      <c r="C355" s="2"/>
      <c r="D355" s="7"/>
      <c r="E355" s="7"/>
      <c r="F355" s="15"/>
      <c r="G355" s="48"/>
      <c r="H355" s="52" t="str">
        <f t="shared" si="5"/>
        <v>NON</v>
      </c>
      <c r="I355" s="51" t="str">
        <f>IF(H355="","",H355&amp;"_"&amp;COUNTIF($H$2:H355,H355))</f>
        <v>NON_309</v>
      </c>
      <c r="J355" s="26"/>
    </row>
    <row r="356" spans="1:10" s="16" customFormat="1" ht="20.100000000000001" customHeight="1" x14ac:dyDescent="0.25">
      <c r="A356" s="16">
        <v>2021</v>
      </c>
      <c r="B356" s="2"/>
      <c r="C356" s="2"/>
      <c r="D356" s="7"/>
      <c r="E356" s="7"/>
      <c r="F356" s="15"/>
      <c r="G356" s="48" t="s">
        <v>7</v>
      </c>
      <c r="H356" s="52" t="str">
        <f t="shared" si="5"/>
        <v>OUI</v>
      </c>
      <c r="I356" s="51" t="str">
        <f>IF(H356="","",H356&amp;"_"&amp;COUNTIF($H$2:H356,H356))</f>
        <v>OUI_46</v>
      </c>
      <c r="J356" s="26"/>
    </row>
    <row r="357" spans="1:10" s="16" customFormat="1" ht="20.100000000000001" customHeight="1" x14ac:dyDescent="0.25">
      <c r="A357" s="16">
        <v>2021</v>
      </c>
      <c r="B357" s="2"/>
      <c r="C357" s="2"/>
      <c r="D357" s="7"/>
      <c r="E357" s="7"/>
      <c r="F357" s="15"/>
      <c r="G357" s="48"/>
      <c r="H357" s="52" t="str">
        <f t="shared" si="5"/>
        <v>NON</v>
      </c>
      <c r="I357" s="51" t="str">
        <f>IF(H357="","",H357&amp;"_"&amp;COUNTIF($H$2:H357,H357))</f>
        <v>NON_310</v>
      </c>
      <c r="J357" s="26"/>
    </row>
    <row r="358" spans="1:10" s="16" customFormat="1" ht="20.100000000000001" customHeight="1" x14ac:dyDescent="0.25">
      <c r="A358" s="16">
        <v>2021</v>
      </c>
      <c r="B358" s="2"/>
      <c r="C358" s="2"/>
      <c r="D358" s="7"/>
      <c r="E358" s="7"/>
      <c r="F358" s="15"/>
      <c r="G358" s="48"/>
      <c r="H358" s="52" t="str">
        <f t="shared" si="5"/>
        <v>NON</v>
      </c>
      <c r="I358" s="51" t="str">
        <f>IF(H358="","",H358&amp;"_"&amp;COUNTIF($H$2:H358,H358))</f>
        <v>NON_311</v>
      </c>
      <c r="J358" s="26"/>
    </row>
    <row r="359" spans="1:10" s="16" customFormat="1" ht="20.100000000000001" customHeight="1" x14ac:dyDescent="0.25">
      <c r="A359" s="16">
        <v>2021</v>
      </c>
      <c r="B359" s="2"/>
      <c r="C359" s="2"/>
      <c r="D359" s="7"/>
      <c r="E359" s="7"/>
      <c r="F359" s="15"/>
      <c r="G359" s="48"/>
      <c r="H359" s="52" t="str">
        <f t="shared" si="5"/>
        <v>NON</v>
      </c>
      <c r="I359" s="51" t="str">
        <f>IF(H359="","",H359&amp;"_"&amp;COUNTIF($H$2:H359,H359))</f>
        <v>NON_312</v>
      </c>
      <c r="J359" s="26"/>
    </row>
    <row r="360" spans="1:10" s="16" customFormat="1" ht="20.100000000000001" customHeight="1" x14ac:dyDescent="0.25">
      <c r="A360" s="16">
        <v>2021</v>
      </c>
      <c r="B360" s="2"/>
      <c r="C360" s="2"/>
      <c r="D360" s="7"/>
      <c r="E360" s="7"/>
      <c r="F360" s="15"/>
      <c r="G360" s="48" t="s">
        <v>5</v>
      </c>
      <c r="H360" s="52" t="str">
        <f t="shared" si="5"/>
        <v>OUI</v>
      </c>
      <c r="I360" s="51" t="str">
        <f>IF(H360="","",H360&amp;"_"&amp;COUNTIF($H$2:H360,H360))</f>
        <v>OUI_47</v>
      </c>
      <c r="J360" s="26"/>
    </row>
    <row r="361" spans="1:10" s="16" customFormat="1" ht="20.100000000000001" customHeight="1" x14ac:dyDescent="0.25">
      <c r="A361" s="16">
        <v>2021</v>
      </c>
      <c r="B361" s="2"/>
      <c r="C361" s="2"/>
      <c r="D361" s="7"/>
      <c r="E361" s="7"/>
      <c r="F361" s="15"/>
      <c r="G361" s="48" t="s">
        <v>5</v>
      </c>
      <c r="H361" s="52" t="str">
        <f t="shared" si="5"/>
        <v>OUI</v>
      </c>
      <c r="I361" s="51" t="str">
        <f>IF(H361="","",H361&amp;"_"&amp;COUNTIF($H$2:H361,H361))</f>
        <v>OUI_48</v>
      </c>
      <c r="J361" s="26"/>
    </row>
    <row r="362" spans="1:10" s="16" customFormat="1" ht="20.100000000000001" customHeight="1" x14ac:dyDescent="0.25">
      <c r="A362" s="16">
        <v>2021</v>
      </c>
      <c r="B362" s="2"/>
      <c r="C362" s="2"/>
      <c r="D362" s="7"/>
      <c r="E362" s="7"/>
      <c r="F362" s="15"/>
      <c r="G362" s="48"/>
      <c r="H362" s="52" t="str">
        <f t="shared" si="5"/>
        <v>NON</v>
      </c>
      <c r="I362" s="51" t="str">
        <f>IF(H362="","",H362&amp;"_"&amp;COUNTIF($H$2:H362,H362))</f>
        <v>NON_313</v>
      </c>
      <c r="J362" s="26"/>
    </row>
    <row r="363" spans="1:10" s="16" customFormat="1" ht="20.100000000000001" customHeight="1" x14ac:dyDescent="0.25">
      <c r="A363" s="16">
        <v>2021</v>
      </c>
      <c r="B363" s="2"/>
      <c r="C363" s="2"/>
      <c r="D363" s="7"/>
      <c r="E363" s="7"/>
      <c r="F363" s="15"/>
      <c r="G363" s="48"/>
      <c r="H363" s="52" t="str">
        <f t="shared" si="5"/>
        <v>NON</v>
      </c>
      <c r="I363" s="51" t="str">
        <f>IF(H363="","",H363&amp;"_"&amp;COUNTIF($H$2:H363,H363))</f>
        <v>NON_314</v>
      </c>
      <c r="J363" s="26"/>
    </row>
    <row r="364" spans="1:10" s="16" customFormat="1" ht="20.100000000000001" customHeight="1" x14ac:dyDescent="0.25">
      <c r="A364" s="16">
        <v>2021</v>
      </c>
      <c r="B364" s="2"/>
      <c r="C364" s="2"/>
      <c r="D364" s="7"/>
      <c r="E364" s="7"/>
      <c r="F364" s="15"/>
      <c r="G364" s="48" t="s">
        <v>10</v>
      </c>
      <c r="H364" s="52" t="str">
        <f t="shared" si="5"/>
        <v>OUI</v>
      </c>
      <c r="I364" s="51" t="str">
        <f>IF(H364="","",H364&amp;"_"&amp;COUNTIF($H$2:H364,H364))</f>
        <v>OUI_49</v>
      </c>
      <c r="J364" s="26"/>
    </row>
    <row r="365" spans="1:10" s="16" customFormat="1" ht="20.100000000000001" customHeight="1" x14ac:dyDescent="0.25">
      <c r="A365" s="16">
        <v>2021</v>
      </c>
      <c r="B365" s="2"/>
      <c r="C365" s="2"/>
      <c r="D365" s="7"/>
      <c r="E365" s="7"/>
      <c r="F365" s="15"/>
      <c r="G365" s="48"/>
      <c r="H365" s="52" t="str">
        <f t="shared" si="5"/>
        <v>NON</v>
      </c>
      <c r="I365" s="51" t="str">
        <f>IF(H365="","",H365&amp;"_"&amp;COUNTIF($H$2:H365,H365))</f>
        <v>NON_315</v>
      </c>
      <c r="J365" s="26"/>
    </row>
    <row r="366" spans="1:10" s="16" customFormat="1" ht="20.100000000000001" customHeight="1" x14ac:dyDescent="0.25">
      <c r="A366" s="16">
        <v>2021</v>
      </c>
      <c r="B366" s="2"/>
      <c r="C366" s="2"/>
      <c r="D366" s="7"/>
      <c r="E366" s="7"/>
      <c r="F366" s="15"/>
      <c r="G366" s="48"/>
      <c r="H366" s="52" t="str">
        <f t="shared" si="5"/>
        <v>NON</v>
      </c>
      <c r="I366" s="51" t="str">
        <f>IF(H366="","",H366&amp;"_"&amp;COUNTIF($H$2:H366,H366))</f>
        <v>NON_316</v>
      </c>
      <c r="J366" s="26"/>
    </row>
    <row r="367" spans="1:10" s="16" customFormat="1" ht="20.100000000000001" customHeight="1" x14ac:dyDescent="0.25">
      <c r="A367" s="16">
        <v>2021</v>
      </c>
      <c r="B367" s="2"/>
      <c r="C367" s="2"/>
      <c r="D367" s="7"/>
      <c r="E367" s="7"/>
      <c r="F367" s="15"/>
      <c r="G367" s="48"/>
      <c r="H367" s="52" t="str">
        <f t="shared" si="5"/>
        <v>NON</v>
      </c>
      <c r="I367" s="51" t="str">
        <f>IF(H367="","",H367&amp;"_"&amp;COUNTIF($H$2:H367,H367))</f>
        <v>NON_317</v>
      </c>
      <c r="J367" s="26"/>
    </row>
    <row r="368" spans="1:10" s="16" customFormat="1" ht="20.100000000000001" customHeight="1" x14ac:dyDescent="0.25">
      <c r="A368" s="16">
        <v>2021</v>
      </c>
      <c r="B368" s="2"/>
      <c r="C368" s="2"/>
      <c r="D368" s="7"/>
      <c r="E368" s="7"/>
      <c r="F368" s="15"/>
      <c r="G368" s="48"/>
      <c r="H368" s="52" t="str">
        <f t="shared" si="5"/>
        <v>NON</v>
      </c>
      <c r="I368" s="51" t="str">
        <f>IF(H368="","",H368&amp;"_"&amp;COUNTIF($H$2:H368,H368))</f>
        <v>NON_318</v>
      </c>
      <c r="J368" s="26"/>
    </row>
    <row r="369" spans="1:10" s="16" customFormat="1" ht="20.100000000000001" customHeight="1" x14ac:dyDescent="0.25">
      <c r="A369" s="16">
        <v>2021</v>
      </c>
      <c r="B369" s="2"/>
      <c r="C369" s="2"/>
      <c r="D369" s="7"/>
      <c r="E369" s="7"/>
      <c r="F369" s="15"/>
      <c r="G369" s="48" t="s">
        <v>6</v>
      </c>
      <c r="H369" s="52" t="str">
        <f t="shared" si="5"/>
        <v>OUI</v>
      </c>
      <c r="I369" s="51" t="str">
        <f>IF(H369="","",H369&amp;"_"&amp;COUNTIF($H$2:H369,H369))</f>
        <v>OUI_50</v>
      </c>
      <c r="J369" s="26"/>
    </row>
    <row r="370" spans="1:10" s="16" customFormat="1" ht="20.100000000000001" customHeight="1" x14ac:dyDescent="0.25">
      <c r="A370" s="16">
        <v>2021</v>
      </c>
      <c r="B370" s="2"/>
      <c r="C370" s="2"/>
      <c r="D370" s="7"/>
      <c r="E370" s="7"/>
      <c r="F370" s="15"/>
      <c r="G370" s="48"/>
      <c r="H370" s="52" t="str">
        <f t="shared" si="5"/>
        <v>NON</v>
      </c>
      <c r="I370" s="51" t="str">
        <f>IF(H370="","",H370&amp;"_"&amp;COUNTIF($H$2:H370,H370))</f>
        <v>NON_319</v>
      </c>
      <c r="J370" s="26"/>
    </row>
    <row r="371" spans="1:10" s="16" customFormat="1" ht="20.100000000000001" customHeight="1" x14ac:dyDescent="0.25">
      <c r="A371" s="16">
        <v>2021</v>
      </c>
      <c r="B371" s="2"/>
      <c r="C371" s="2"/>
      <c r="D371" s="7"/>
      <c r="E371" s="7"/>
      <c r="F371" s="15"/>
      <c r="G371" s="48"/>
      <c r="H371" s="52" t="str">
        <f t="shared" si="5"/>
        <v>NON</v>
      </c>
      <c r="I371" s="51" t="str">
        <f>IF(H371="","",H371&amp;"_"&amp;COUNTIF($H$2:H371,H371))</f>
        <v>NON_320</v>
      </c>
      <c r="J371" s="26"/>
    </row>
    <row r="372" spans="1:10" s="16" customFormat="1" ht="20.100000000000001" customHeight="1" x14ac:dyDescent="0.25">
      <c r="A372" s="16">
        <v>2021</v>
      </c>
      <c r="B372" s="2"/>
      <c r="C372" s="2"/>
      <c r="D372" s="7"/>
      <c r="E372" s="7"/>
      <c r="F372" s="15"/>
      <c r="G372" s="48"/>
      <c r="H372" s="52" t="str">
        <f t="shared" si="5"/>
        <v>NON</v>
      </c>
      <c r="I372" s="51" t="str">
        <f>IF(H372="","",H372&amp;"_"&amp;COUNTIF($H$2:H372,H372))</f>
        <v>NON_321</v>
      </c>
      <c r="J372" s="26"/>
    </row>
    <row r="373" spans="1:10" s="16" customFormat="1" ht="31.5" customHeight="1" x14ac:dyDescent="0.25">
      <c r="A373" s="16">
        <v>2021</v>
      </c>
      <c r="B373" s="2"/>
      <c r="C373" s="2"/>
      <c r="D373" s="7"/>
      <c r="E373" s="7"/>
      <c r="F373" s="15"/>
      <c r="G373" s="48"/>
      <c r="H373" s="52" t="str">
        <f t="shared" si="5"/>
        <v>NON</v>
      </c>
      <c r="I373" s="51" t="str">
        <f>IF(H373="","",H373&amp;"_"&amp;COUNTIF($H$2:H373,H373))</f>
        <v>NON_322</v>
      </c>
      <c r="J373" s="26"/>
    </row>
    <row r="374" spans="1:10" s="16" customFormat="1" ht="20.100000000000001" customHeight="1" x14ac:dyDescent="0.25">
      <c r="A374" s="16">
        <v>2021</v>
      </c>
      <c r="B374" s="2"/>
      <c r="C374" s="2"/>
      <c r="D374" s="7"/>
      <c r="E374" s="7"/>
      <c r="F374" s="15"/>
      <c r="G374" s="48"/>
      <c r="H374" s="52" t="str">
        <f t="shared" si="5"/>
        <v>NON</v>
      </c>
      <c r="I374" s="51" t="str">
        <f>IF(H374="","",H374&amp;"_"&amp;COUNTIF($H$2:H374,H374))</f>
        <v>NON_323</v>
      </c>
      <c r="J374" s="26"/>
    </row>
    <row r="375" spans="1:10" s="16" customFormat="1" ht="20.100000000000001" customHeight="1" x14ac:dyDescent="0.25">
      <c r="A375" s="16">
        <v>2021</v>
      </c>
      <c r="B375" s="2"/>
      <c r="C375" s="2"/>
      <c r="D375" s="7"/>
      <c r="E375" s="7"/>
      <c r="F375" s="15"/>
      <c r="G375" s="48"/>
      <c r="H375" s="52" t="str">
        <f t="shared" si="5"/>
        <v>NON</v>
      </c>
      <c r="I375" s="51" t="str">
        <f>IF(H375="","",H375&amp;"_"&amp;COUNTIF($H$2:H375,H375))</f>
        <v>NON_324</v>
      </c>
      <c r="J375" s="26"/>
    </row>
    <row r="376" spans="1:10" s="16" customFormat="1" ht="56.25" customHeight="1" x14ac:dyDescent="0.25">
      <c r="A376" s="16">
        <v>2021</v>
      </c>
      <c r="B376" s="2"/>
      <c r="C376" s="2"/>
      <c r="D376" s="7"/>
      <c r="E376" s="7"/>
      <c r="F376" s="15"/>
      <c r="G376" s="48"/>
      <c r="H376" s="52" t="str">
        <f t="shared" si="5"/>
        <v>NON</v>
      </c>
      <c r="I376" s="51" t="str">
        <f>IF(H376="","",H376&amp;"_"&amp;COUNTIF($H$2:H376,H376))</f>
        <v>NON_325</v>
      </c>
      <c r="J376" s="26"/>
    </row>
    <row r="377" spans="1:10" s="16" customFormat="1" ht="20.100000000000001" customHeight="1" x14ac:dyDescent="0.25">
      <c r="A377" s="16">
        <v>2021</v>
      </c>
      <c r="B377" s="2"/>
      <c r="C377" s="2"/>
      <c r="D377" s="7"/>
      <c r="E377" s="7"/>
      <c r="F377" s="15"/>
      <c r="G377" s="48"/>
      <c r="H377" s="52" t="str">
        <f t="shared" si="5"/>
        <v>NON</v>
      </c>
      <c r="I377" s="51" t="str">
        <f>IF(H377="","",H377&amp;"_"&amp;COUNTIF($H$2:H377,H377))</f>
        <v>NON_326</v>
      </c>
      <c r="J377" s="26"/>
    </row>
    <row r="378" spans="1:10" s="16" customFormat="1" ht="20.100000000000001" customHeight="1" x14ac:dyDescent="0.25">
      <c r="A378" s="16">
        <v>2021</v>
      </c>
      <c r="B378" s="2"/>
      <c r="C378" s="2"/>
      <c r="D378" s="7"/>
      <c r="E378" s="7"/>
      <c r="F378" s="15"/>
      <c r="G378" s="48"/>
      <c r="H378" s="52" t="str">
        <f t="shared" si="5"/>
        <v>NON</v>
      </c>
      <c r="I378" s="51" t="str">
        <f>IF(H378="","",H378&amp;"_"&amp;COUNTIF($H$2:H378,H378))</f>
        <v>NON_327</v>
      </c>
      <c r="J378" s="26"/>
    </row>
    <row r="379" spans="1:10" s="16" customFormat="1" ht="20.100000000000001" customHeight="1" x14ac:dyDescent="0.25">
      <c r="A379" s="16">
        <v>2021</v>
      </c>
      <c r="B379" s="2"/>
      <c r="C379" s="2"/>
      <c r="D379" s="7"/>
      <c r="E379" s="7"/>
      <c r="F379" s="15"/>
      <c r="G379" s="48"/>
      <c r="H379" s="52" t="str">
        <f t="shared" si="5"/>
        <v>NON</v>
      </c>
      <c r="I379" s="51" t="str">
        <f>IF(H379="","",H379&amp;"_"&amp;COUNTIF($H$2:H379,H379))</f>
        <v>NON_328</v>
      </c>
      <c r="J379" s="26"/>
    </row>
    <row r="380" spans="1:10" s="16" customFormat="1" ht="20.100000000000001" customHeight="1" x14ac:dyDescent="0.25">
      <c r="A380" s="16">
        <v>2021</v>
      </c>
      <c r="B380" s="2"/>
      <c r="C380" s="2"/>
      <c r="D380" s="7"/>
      <c r="E380" s="7"/>
      <c r="F380" s="15"/>
      <c r="G380" s="48"/>
      <c r="H380" s="52" t="str">
        <f t="shared" si="5"/>
        <v>NON</v>
      </c>
      <c r="I380" s="51" t="str">
        <f>IF(H380="","",H380&amp;"_"&amp;COUNTIF($H$2:H380,H380))</f>
        <v>NON_329</v>
      </c>
      <c r="J380" s="26"/>
    </row>
    <row r="381" spans="1:10" s="16" customFormat="1" ht="20.100000000000001" customHeight="1" x14ac:dyDescent="0.25">
      <c r="A381" s="16">
        <v>2021</v>
      </c>
      <c r="B381" s="2"/>
      <c r="C381" s="2"/>
      <c r="D381" s="7"/>
      <c r="E381" s="7"/>
      <c r="F381" s="15"/>
      <c r="G381" s="48"/>
      <c r="H381" s="52" t="str">
        <f t="shared" si="5"/>
        <v>NON</v>
      </c>
      <c r="I381" s="51" t="str">
        <f>IF(H381="","",H381&amp;"_"&amp;COUNTIF($H$2:H381,H381))</f>
        <v>NON_330</v>
      </c>
      <c r="J381" s="26"/>
    </row>
    <row r="382" spans="1:10" s="16" customFormat="1" ht="20.100000000000001" customHeight="1" x14ac:dyDescent="0.25">
      <c r="A382" s="16">
        <v>2021</v>
      </c>
      <c r="B382" s="2"/>
      <c r="C382" s="2"/>
      <c r="D382" s="7"/>
      <c r="E382" s="7"/>
      <c r="F382" s="15"/>
      <c r="G382" s="48"/>
      <c r="H382" s="52" t="str">
        <f t="shared" si="5"/>
        <v>NON</v>
      </c>
      <c r="I382" s="51" t="str">
        <f>IF(H382="","",H382&amp;"_"&amp;COUNTIF($H$2:H382,H382))</f>
        <v>NON_331</v>
      </c>
      <c r="J382" s="26"/>
    </row>
    <row r="383" spans="1:10" s="16" customFormat="1" ht="20.100000000000001" customHeight="1" x14ac:dyDescent="0.25">
      <c r="A383" s="16">
        <v>2021</v>
      </c>
      <c r="B383" s="2"/>
      <c r="C383" s="2"/>
      <c r="D383" s="7"/>
      <c r="E383" s="7"/>
      <c r="F383" s="15"/>
      <c r="G383" s="48"/>
      <c r="H383" s="52" t="str">
        <f t="shared" si="5"/>
        <v>NON</v>
      </c>
      <c r="I383" s="51" t="str">
        <f>IF(H383="","",H383&amp;"_"&amp;COUNTIF($H$2:H383,H383))</f>
        <v>NON_332</v>
      </c>
      <c r="J383" s="26"/>
    </row>
    <row r="384" spans="1:10" s="16" customFormat="1" ht="20.100000000000001" customHeight="1" x14ac:dyDescent="0.25">
      <c r="A384" s="16">
        <v>2021</v>
      </c>
      <c r="B384" s="2"/>
      <c r="C384" s="2"/>
      <c r="D384" s="7"/>
      <c r="E384" s="7"/>
      <c r="F384" s="15"/>
      <c r="G384" s="48"/>
      <c r="H384" s="52" t="str">
        <f t="shared" si="5"/>
        <v>NON</v>
      </c>
      <c r="I384" s="51" t="str">
        <f>IF(H384="","",H384&amp;"_"&amp;COUNTIF($H$2:H384,H384))</f>
        <v>NON_333</v>
      </c>
      <c r="J384" s="26"/>
    </row>
    <row r="385" spans="1:10" s="16" customFormat="1" ht="20.100000000000001" customHeight="1" x14ac:dyDescent="0.25">
      <c r="A385" s="16">
        <v>2021</v>
      </c>
      <c r="B385" s="2"/>
      <c r="C385" s="2"/>
      <c r="D385" s="7"/>
      <c r="E385" s="7"/>
      <c r="F385" s="15"/>
      <c r="G385" s="48"/>
      <c r="H385" s="52" t="str">
        <f t="shared" si="5"/>
        <v>NON</v>
      </c>
      <c r="I385" s="51" t="str">
        <f>IF(H385="","",H385&amp;"_"&amp;COUNTIF($H$2:H385,H385))</f>
        <v>NON_334</v>
      </c>
      <c r="J385" s="26"/>
    </row>
    <row r="386" spans="1:10" s="16" customFormat="1" ht="18" customHeight="1" x14ac:dyDescent="0.25">
      <c r="A386" s="16">
        <v>2021</v>
      </c>
      <c r="B386" s="2"/>
      <c r="C386" s="2"/>
      <c r="D386" s="7"/>
      <c r="E386" s="7"/>
      <c r="F386" s="15"/>
      <c r="G386" s="48" t="s">
        <v>11</v>
      </c>
      <c r="H386" s="52" t="str">
        <f t="shared" si="5"/>
        <v>OUI</v>
      </c>
      <c r="I386" s="51" t="str">
        <f>IF(H386="","",H386&amp;"_"&amp;COUNTIF($H$2:H386,H386))</f>
        <v>OUI_51</v>
      </c>
      <c r="J386" s="26"/>
    </row>
    <row r="387" spans="1:10" s="16" customFormat="1" ht="20.100000000000001" customHeight="1" x14ac:dyDescent="0.25">
      <c r="A387" s="16">
        <v>2021</v>
      </c>
      <c r="B387" s="2"/>
      <c r="C387" s="2"/>
      <c r="D387" s="7"/>
      <c r="E387" s="7"/>
      <c r="F387" s="15"/>
      <c r="G387" s="48" t="s">
        <v>7</v>
      </c>
      <c r="H387" s="52" t="str">
        <f t="shared" si="5"/>
        <v>OUI</v>
      </c>
      <c r="I387" s="51" t="str">
        <f>IF(H387="","",H387&amp;"_"&amp;COUNTIF($H$2:H387,H387))</f>
        <v>OUI_52</v>
      </c>
      <c r="J387" s="26"/>
    </row>
    <row r="388" spans="1:10" s="16" customFormat="1" ht="20.100000000000001" customHeight="1" x14ac:dyDescent="0.25">
      <c r="A388" s="16">
        <v>2021</v>
      </c>
      <c r="B388" s="2"/>
      <c r="C388" s="2"/>
      <c r="D388" s="7"/>
      <c r="E388" s="7"/>
      <c r="F388" s="15"/>
      <c r="G388" s="48"/>
      <c r="H388" s="52" t="str">
        <f t="shared" si="5"/>
        <v>NON</v>
      </c>
      <c r="I388" s="51" t="str">
        <f>IF(H388="","",H388&amp;"_"&amp;COUNTIF($H$2:H388,H388))</f>
        <v>NON_335</v>
      </c>
      <c r="J388" s="26"/>
    </row>
    <row r="389" spans="1:10" s="16" customFormat="1" ht="20.100000000000001" customHeight="1" x14ac:dyDescent="0.25">
      <c r="A389" s="16">
        <v>2021</v>
      </c>
      <c r="B389" s="2"/>
      <c r="C389" s="2"/>
      <c r="D389" s="7"/>
      <c r="E389" s="7"/>
      <c r="F389" s="15"/>
      <c r="G389" s="48"/>
      <c r="H389" s="52" t="str">
        <f t="shared" si="5"/>
        <v>NON</v>
      </c>
      <c r="I389" s="51" t="str">
        <f>IF(H389="","",H389&amp;"_"&amp;COUNTIF($H$2:H389,H389))</f>
        <v>NON_336</v>
      </c>
      <c r="J389" s="26"/>
    </row>
    <row r="390" spans="1:10" s="16" customFormat="1" ht="20.100000000000001" customHeight="1" x14ac:dyDescent="0.25">
      <c r="A390" s="16">
        <v>2021</v>
      </c>
      <c r="B390" s="2"/>
      <c r="C390" s="2"/>
      <c r="D390" s="7"/>
      <c r="E390" s="7"/>
      <c r="F390" s="15"/>
      <c r="G390" s="48"/>
      <c r="H390" s="52" t="str">
        <f t="shared" ref="H390:H453" si="6">IF(G390="","NON","OUI")</f>
        <v>NON</v>
      </c>
      <c r="I390" s="51" t="str">
        <f>IF(H390="","",H390&amp;"_"&amp;COUNTIF($H$2:H390,H390))</f>
        <v>NON_337</v>
      </c>
      <c r="J390" s="26"/>
    </row>
    <row r="391" spans="1:10" s="16" customFormat="1" ht="20.100000000000001" customHeight="1" x14ac:dyDescent="0.25">
      <c r="A391" s="16">
        <v>2021</v>
      </c>
      <c r="B391" s="2"/>
      <c r="C391" s="2"/>
      <c r="D391" s="7"/>
      <c r="E391" s="7"/>
      <c r="F391" s="15"/>
      <c r="G391" s="48"/>
      <c r="H391" s="52" t="str">
        <f t="shared" si="6"/>
        <v>NON</v>
      </c>
      <c r="I391" s="51" t="str">
        <f>IF(H391="","",H391&amp;"_"&amp;COUNTIF($H$2:H391,H391))</f>
        <v>NON_338</v>
      </c>
      <c r="J391" s="26"/>
    </row>
    <row r="392" spans="1:10" s="16" customFormat="1" ht="63" customHeight="1" x14ac:dyDescent="0.25">
      <c r="A392" s="16">
        <v>2021</v>
      </c>
      <c r="B392" s="2"/>
      <c r="C392" s="2"/>
      <c r="D392" s="7"/>
      <c r="E392" s="7"/>
      <c r="F392" s="15"/>
      <c r="G392" s="48"/>
      <c r="H392" s="52" t="str">
        <f t="shared" si="6"/>
        <v>NON</v>
      </c>
      <c r="I392" s="51" t="str">
        <f>IF(H392="","",H392&amp;"_"&amp;COUNTIF($H$2:H392,H392))</f>
        <v>NON_339</v>
      </c>
      <c r="J392" s="26"/>
    </row>
    <row r="393" spans="1:10" s="16" customFormat="1" ht="20.100000000000001" customHeight="1" x14ac:dyDescent="0.25">
      <c r="A393" s="16">
        <v>2021</v>
      </c>
      <c r="B393" s="2"/>
      <c r="C393" s="2"/>
      <c r="D393" s="7"/>
      <c r="E393" s="7"/>
      <c r="F393" s="15"/>
      <c r="G393" s="48" t="s">
        <v>5</v>
      </c>
      <c r="H393" s="52" t="str">
        <f t="shared" si="6"/>
        <v>OUI</v>
      </c>
      <c r="I393" s="51" t="str">
        <f>IF(H393="","",H393&amp;"_"&amp;COUNTIF($H$2:H393,H393))</f>
        <v>OUI_53</v>
      </c>
      <c r="J393" s="26"/>
    </row>
    <row r="394" spans="1:10" s="16" customFormat="1" ht="20.100000000000001" customHeight="1" x14ac:dyDescent="0.25">
      <c r="A394" s="16">
        <v>2021</v>
      </c>
      <c r="B394" s="2"/>
      <c r="C394" s="2"/>
      <c r="D394" s="7"/>
      <c r="E394" s="7"/>
      <c r="F394" s="15"/>
      <c r="G394" s="48"/>
      <c r="H394" s="52" t="str">
        <f t="shared" si="6"/>
        <v>NON</v>
      </c>
      <c r="I394" s="51" t="str">
        <f>IF(H394="","",H394&amp;"_"&amp;COUNTIF($H$2:H394,H394))</f>
        <v>NON_340</v>
      </c>
      <c r="J394" s="26"/>
    </row>
    <row r="395" spans="1:10" s="16" customFormat="1" ht="20.100000000000001" customHeight="1" x14ac:dyDescent="0.25">
      <c r="A395" s="16">
        <v>2021</v>
      </c>
      <c r="B395" s="2"/>
      <c r="C395" s="2"/>
      <c r="D395" s="7"/>
      <c r="E395" s="7"/>
      <c r="F395" s="15"/>
      <c r="G395" s="48"/>
      <c r="H395" s="52" t="str">
        <f t="shared" si="6"/>
        <v>NON</v>
      </c>
      <c r="I395" s="51" t="str">
        <f>IF(H395="","",H395&amp;"_"&amp;COUNTIF($H$2:H395,H395))</f>
        <v>NON_341</v>
      </c>
      <c r="J395" s="26"/>
    </row>
    <row r="396" spans="1:10" s="16" customFormat="1" ht="20.100000000000001" customHeight="1" x14ac:dyDescent="0.25">
      <c r="A396" s="16">
        <v>2021</v>
      </c>
      <c r="B396" s="2"/>
      <c r="C396" s="2"/>
      <c r="D396" s="7"/>
      <c r="E396" s="7"/>
      <c r="F396" s="15"/>
      <c r="G396" s="48"/>
      <c r="H396" s="52" t="str">
        <f t="shared" si="6"/>
        <v>NON</v>
      </c>
      <c r="I396" s="51" t="str">
        <f>IF(H396="","",H396&amp;"_"&amp;COUNTIF($H$2:H396,H396))</f>
        <v>NON_342</v>
      </c>
      <c r="J396" s="26"/>
    </row>
    <row r="397" spans="1:10" s="16" customFormat="1" ht="20.100000000000001" customHeight="1" x14ac:dyDescent="0.25">
      <c r="A397" s="16">
        <v>2021</v>
      </c>
      <c r="B397" s="2"/>
      <c r="C397" s="2"/>
      <c r="D397" s="7"/>
      <c r="E397" s="7"/>
      <c r="F397" s="15"/>
      <c r="G397" s="48"/>
      <c r="H397" s="52" t="str">
        <f t="shared" si="6"/>
        <v>NON</v>
      </c>
      <c r="I397" s="51" t="str">
        <f>IF(H397="","",H397&amp;"_"&amp;COUNTIF($H$2:H397,H397))</f>
        <v>NON_343</v>
      </c>
      <c r="J397" s="26"/>
    </row>
    <row r="398" spans="1:10" s="16" customFormat="1" ht="20.100000000000001" customHeight="1" x14ac:dyDescent="0.25">
      <c r="A398" s="16">
        <v>2021</v>
      </c>
      <c r="B398" s="2"/>
      <c r="C398" s="2"/>
      <c r="D398" s="7"/>
      <c r="E398" s="7"/>
      <c r="F398" s="15"/>
      <c r="G398" s="48"/>
      <c r="H398" s="52" t="str">
        <f t="shared" si="6"/>
        <v>NON</v>
      </c>
      <c r="I398" s="51" t="str">
        <f>IF(H398="","",H398&amp;"_"&amp;COUNTIF($H$2:H398,H398))</f>
        <v>NON_344</v>
      </c>
      <c r="J398" s="26"/>
    </row>
    <row r="399" spans="1:10" s="16" customFormat="1" ht="20.100000000000001" customHeight="1" x14ac:dyDescent="0.25">
      <c r="A399" s="16">
        <v>2021</v>
      </c>
      <c r="B399" s="2"/>
      <c r="C399" s="2"/>
      <c r="D399" s="7"/>
      <c r="E399" s="7"/>
      <c r="F399" s="15"/>
      <c r="G399" s="48"/>
      <c r="H399" s="52" t="str">
        <f t="shared" si="6"/>
        <v>NON</v>
      </c>
      <c r="I399" s="51" t="str">
        <f>IF(H399="","",H399&amp;"_"&amp;COUNTIF($H$2:H399,H399))</f>
        <v>NON_345</v>
      </c>
      <c r="J399" s="26"/>
    </row>
    <row r="400" spans="1:10" s="16" customFormat="1" ht="20.100000000000001" customHeight="1" x14ac:dyDescent="0.25">
      <c r="A400" s="16">
        <v>2021</v>
      </c>
      <c r="B400" s="2"/>
      <c r="C400" s="2"/>
      <c r="E400" s="7"/>
      <c r="F400" s="15"/>
      <c r="G400" s="48" t="s">
        <v>9</v>
      </c>
      <c r="H400" s="52" t="str">
        <f t="shared" si="6"/>
        <v>OUI</v>
      </c>
      <c r="I400" s="51" t="str">
        <f>IF(H400="","",H400&amp;"_"&amp;COUNTIF($H$2:H400,H400))</f>
        <v>OUI_54</v>
      </c>
      <c r="J400" s="26"/>
    </row>
    <row r="401" spans="1:10" s="16" customFormat="1" ht="20.100000000000001" customHeight="1" x14ac:dyDescent="0.25">
      <c r="A401" s="16">
        <v>2021</v>
      </c>
      <c r="B401" s="2"/>
      <c r="C401" s="2"/>
      <c r="D401" s="7"/>
      <c r="E401" s="7"/>
      <c r="F401" s="15"/>
      <c r="G401" s="48" t="s">
        <v>7</v>
      </c>
      <c r="H401" s="52" t="str">
        <f t="shared" si="6"/>
        <v>OUI</v>
      </c>
      <c r="I401" s="51" t="str">
        <f>IF(H401="","",H401&amp;"_"&amp;COUNTIF($H$2:H401,H401))</f>
        <v>OUI_55</v>
      </c>
      <c r="J401" s="26"/>
    </row>
    <row r="402" spans="1:10" s="16" customFormat="1" ht="20.100000000000001" customHeight="1" x14ac:dyDescent="0.25">
      <c r="A402" s="16">
        <v>2021</v>
      </c>
      <c r="B402" s="2"/>
      <c r="C402" s="2"/>
      <c r="D402" s="7"/>
      <c r="E402" s="7"/>
      <c r="F402" s="15"/>
      <c r="G402" s="48" t="s">
        <v>7</v>
      </c>
      <c r="H402" s="52" t="str">
        <f t="shared" si="6"/>
        <v>OUI</v>
      </c>
      <c r="I402" s="51" t="str">
        <f>IF(H402="","",H402&amp;"_"&amp;COUNTIF($H$2:H402,H402))</f>
        <v>OUI_56</v>
      </c>
      <c r="J402" s="26"/>
    </row>
    <row r="403" spans="1:10" s="16" customFormat="1" ht="20.100000000000001" customHeight="1" x14ac:dyDescent="0.25">
      <c r="A403" s="16">
        <v>2021</v>
      </c>
      <c r="B403" s="2"/>
      <c r="C403" s="2"/>
      <c r="D403" s="7"/>
      <c r="E403" s="7"/>
      <c r="F403" s="15"/>
      <c r="G403" s="48" t="s">
        <v>10</v>
      </c>
      <c r="H403" s="52" t="str">
        <f t="shared" si="6"/>
        <v>OUI</v>
      </c>
      <c r="I403" s="51" t="str">
        <f>IF(H403="","",H403&amp;"_"&amp;COUNTIF($H$2:H403,H403))</f>
        <v>OUI_57</v>
      </c>
      <c r="J403" s="26"/>
    </row>
    <row r="404" spans="1:10" s="16" customFormat="1" ht="20.100000000000001" customHeight="1" x14ac:dyDescent="0.25">
      <c r="A404" s="16">
        <v>2021</v>
      </c>
      <c r="B404" s="2"/>
      <c r="C404" s="2"/>
      <c r="D404" s="7"/>
      <c r="E404" s="7"/>
      <c r="F404" s="15"/>
      <c r="G404" s="48" t="s">
        <v>10</v>
      </c>
      <c r="H404" s="52" t="str">
        <f t="shared" si="6"/>
        <v>OUI</v>
      </c>
      <c r="I404" s="51" t="str">
        <f>IF(H404="","",H404&amp;"_"&amp;COUNTIF($H$2:H404,H404))</f>
        <v>OUI_58</v>
      </c>
      <c r="J404" s="26"/>
    </row>
    <row r="405" spans="1:10" s="16" customFormat="1" ht="20.25" customHeight="1" x14ac:dyDescent="0.25">
      <c r="A405" s="16">
        <v>2021</v>
      </c>
      <c r="B405" s="2"/>
      <c r="C405" s="2"/>
      <c r="D405" s="7"/>
      <c r="E405" s="7"/>
      <c r="F405" s="15"/>
      <c r="G405" s="48"/>
      <c r="H405" s="52" t="str">
        <f t="shared" si="6"/>
        <v>NON</v>
      </c>
      <c r="I405" s="51" t="str">
        <f>IF(H405="","",H405&amp;"_"&amp;COUNTIF($H$2:H405,H405))</f>
        <v>NON_346</v>
      </c>
      <c r="J405" s="26"/>
    </row>
    <row r="406" spans="1:10" s="16" customFormat="1" ht="20.100000000000001" customHeight="1" x14ac:dyDescent="0.25">
      <c r="A406" s="16">
        <v>2021</v>
      </c>
      <c r="B406" s="2"/>
      <c r="C406" s="2"/>
      <c r="D406" s="7"/>
      <c r="E406" s="7"/>
      <c r="F406" s="15"/>
      <c r="G406" s="48" t="s">
        <v>5</v>
      </c>
      <c r="H406" s="52" t="str">
        <f t="shared" si="6"/>
        <v>OUI</v>
      </c>
      <c r="I406" s="51" t="str">
        <f>IF(H406="","",H406&amp;"_"&amp;COUNTIF($H$2:H406,H406))</f>
        <v>OUI_59</v>
      </c>
      <c r="J406" s="26"/>
    </row>
    <row r="407" spans="1:10" s="16" customFormat="1" ht="20.100000000000001" customHeight="1" x14ac:dyDescent="0.25">
      <c r="A407" s="16">
        <v>2021</v>
      </c>
      <c r="B407" s="2"/>
      <c r="C407" s="2"/>
      <c r="D407" s="7"/>
      <c r="E407" s="7"/>
      <c r="F407" s="15"/>
      <c r="G407" s="48"/>
      <c r="H407" s="52" t="str">
        <f t="shared" si="6"/>
        <v>NON</v>
      </c>
      <c r="I407" s="51" t="str">
        <f>IF(H407="","",H407&amp;"_"&amp;COUNTIF($H$2:H407,H407))</f>
        <v>NON_347</v>
      </c>
      <c r="J407" s="26"/>
    </row>
    <row r="408" spans="1:10" s="16" customFormat="1" ht="20.100000000000001" customHeight="1" x14ac:dyDescent="0.25">
      <c r="A408" s="16">
        <v>2021</v>
      </c>
      <c r="B408" s="2"/>
      <c r="C408" s="2"/>
      <c r="D408" s="7"/>
      <c r="E408" s="7"/>
      <c r="F408" s="15"/>
      <c r="G408" s="48" t="s">
        <v>10</v>
      </c>
      <c r="H408" s="52" t="str">
        <f t="shared" si="6"/>
        <v>OUI</v>
      </c>
      <c r="I408" s="51" t="str">
        <f>IF(H408="","",H408&amp;"_"&amp;COUNTIF($H$2:H408,H408))</f>
        <v>OUI_60</v>
      </c>
      <c r="J408" s="26"/>
    </row>
    <row r="409" spans="1:10" s="16" customFormat="1" ht="20.100000000000001" customHeight="1" x14ac:dyDescent="0.25">
      <c r="A409" s="16">
        <v>2021</v>
      </c>
      <c r="B409" s="2"/>
      <c r="C409" s="2"/>
      <c r="D409" s="7"/>
      <c r="E409" s="7"/>
      <c r="F409" s="15"/>
      <c r="G409" s="48"/>
      <c r="H409" s="52" t="str">
        <f t="shared" si="6"/>
        <v>NON</v>
      </c>
      <c r="I409" s="51" t="str">
        <f>IF(H409="","",H409&amp;"_"&amp;COUNTIF($H$2:H409,H409))</f>
        <v>NON_348</v>
      </c>
      <c r="J409" s="26"/>
    </row>
    <row r="410" spans="1:10" s="16" customFormat="1" ht="20.100000000000001" customHeight="1" x14ac:dyDescent="0.25">
      <c r="A410" s="16">
        <v>2021</v>
      </c>
      <c r="B410" s="2"/>
      <c r="C410" s="2"/>
      <c r="D410" s="7"/>
      <c r="E410" s="7"/>
      <c r="F410" s="15"/>
      <c r="G410" s="48"/>
      <c r="H410" s="52" t="str">
        <f t="shared" si="6"/>
        <v>NON</v>
      </c>
      <c r="I410" s="51" t="str">
        <f>IF(H410="","",H410&amp;"_"&amp;COUNTIF($H$2:H410,H410))</f>
        <v>NON_349</v>
      </c>
      <c r="J410" s="26"/>
    </row>
    <row r="411" spans="1:10" s="16" customFormat="1" ht="20.100000000000001" customHeight="1" x14ac:dyDescent="0.25">
      <c r="A411" s="16">
        <v>2021</v>
      </c>
      <c r="B411" s="2"/>
      <c r="C411" s="2"/>
      <c r="D411" s="7"/>
      <c r="E411" s="7"/>
      <c r="F411" s="15"/>
      <c r="G411" s="48"/>
      <c r="H411" s="52" t="str">
        <f t="shared" si="6"/>
        <v>NON</v>
      </c>
      <c r="I411" s="51" t="str">
        <f>IF(H411="","",H411&amp;"_"&amp;COUNTIF($H$2:H411,H411))</f>
        <v>NON_350</v>
      </c>
      <c r="J411" s="26"/>
    </row>
    <row r="412" spans="1:10" s="16" customFormat="1" ht="20.100000000000001" customHeight="1" x14ac:dyDescent="0.25">
      <c r="A412" s="16">
        <v>2021</v>
      </c>
      <c r="B412" s="2"/>
      <c r="C412" s="2"/>
      <c r="D412" s="7"/>
      <c r="E412" s="7"/>
      <c r="F412" s="15"/>
      <c r="G412" s="48" t="s">
        <v>10</v>
      </c>
      <c r="H412" s="52" t="str">
        <f t="shared" si="6"/>
        <v>OUI</v>
      </c>
      <c r="I412" s="51" t="str">
        <f>IF(H412="","",H412&amp;"_"&amp;COUNTIF($H$2:H412,H412))</f>
        <v>OUI_61</v>
      </c>
      <c r="J412" s="26"/>
    </row>
    <row r="413" spans="1:10" s="16" customFormat="1" ht="20.100000000000001" customHeight="1" x14ac:dyDescent="0.25">
      <c r="A413" s="16">
        <v>2021</v>
      </c>
      <c r="B413" s="2"/>
      <c r="C413" s="2"/>
      <c r="D413" s="7"/>
      <c r="E413" s="7"/>
      <c r="F413" s="15"/>
      <c r="G413" s="48"/>
      <c r="H413" s="52" t="str">
        <f t="shared" si="6"/>
        <v>NON</v>
      </c>
      <c r="I413" s="51" t="str">
        <f>IF(H413="","",H413&amp;"_"&amp;COUNTIF($H$2:H413,H413))</f>
        <v>NON_351</v>
      </c>
      <c r="J413" s="26"/>
    </row>
    <row r="414" spans="1:10" s="16" customFormat="1" ht="20.100000000000001" customHeight="1" x14ac:dyDescent="0.25">
      <c r="A414" s="16">
        <v>2021</v>
      </c>
      <c r="B414" s="2"/>
      <c r="C414" s="2"/>
      <c r="D414" s="7"/>
      <c r="E414" s="7"/>
      <c r="F414" s="15"/>
      <c r="G414" s="48"/>
      <c r="H414" s="52" t="str">
        <f t="shared" si="6"/>
        <v>NON</v>
      </c>
      <c r="I414" s="51" t="str">
        <f>IF(H414="","",H414&amp;"_"&amp;COUNTIF($H$2:H414,H414))</f>
        <v>NON_352</v>
      </c>
      <c r="J414" s="26"/>
    </row>
    <row r="415" spans="1:10" s="16" customFormat="1" ht="20.100000000000001" customHeight="1" x14ac:dyDescent="0.25">
      <c r="A415" s="16">
        <v>2021</v>
      </c>
      <c r="B415" s="2"/>
      <c r="C415" s="2"/>
      <c r="D415" s="7"/>
      <c r="E415" s="7"/>
      <c r="F415" s="33"/>
      <c r="G415" s="48" t="s">
        <v>11</v>
      </c>
      <c r="H415" s="52" t="str">
        <f t="shared" si="6"/>
        <v>OUI</v>
      </c>
      <c r="I415" s="51" t="str">
        <f>IF(H415="","",H415&amp;"_"&amp;COUNTIF($H$2:H415,H415))</f>
        <v>OUI_62</v>
      </c>
      <c r="J415" s="26"/>
    </row>
    <row r="416" spans="1:10" s="16" customFormat="1" ht="20.100000000000001" customHeight="1" x14ac:dyDescent="0.25">
      <c r="A416" s="16">
        <v>2021</v>
      </c>
      <c r="B416" s="2"/>
      <c r="C416" s="2"/>
      <c r="D416" s="7"/>
      <c r="E416" s="7"/>
      <c r="F416" s="15"/>
      <c r="G416" s="48"/>
      <c r="H416" s="52" t="str">
        <f t="shared" si="6"/>
        <v>NON</v>
      </c>
      <c r="I416" s="51" t="str">
        <f>IF(H416="","",H416&amp;"_"&amp;COUNTIF($H$2:H416,H416))</f>
        <v>NON_353</v>
      </c>
      <c r="J416" s="26"/>
    </row>
    <row r="417" spans="1:10" s="16" customFormat="1" ht="20.100000000000001" customHeight="1" x14ac:dyDescent="0.25">
      <c r="A417" s="16">
        <v>2021</v>
      </c>
      <c r="B417" s="2"/>
      <c r="C417" s="2"/>
      <c r="D417" s="7"/>
      <c r="E417" s="7"/>
      <c r="F417" s="15"/>
      <c r="G417" s="48"/>
      <c r="H417" s="52" t="str">
        <f t="shared" si="6"/>
        <v>NON</v>
      </c>
      <c r="I417" s="51" t="str">
        <f>IF(H417="","",H417&amp;"_"&amp;COUNTIF($H$2:H417,H417))</f>
        <v>NON_354</v>
      </c>
      <c r="J417" s="26"/>
    </row>
    <row r="418" spans="1:10" s="16" customFormat="1" ht="20.100000000000001" customHeight="1" x14ac:dyDescent="0.25">
      <c r="A418" s="16">
        <v>2021</v>
      </c>
      <c r="B418" s="2"/>
      <c r="C418" s="2"/>
      <c r="D418" s="7"/>
      <c r="E418" s="7"/>
      <c r="F418" s="15"/>
      <c r="G418" s="48"/>
      <c r="H418" s="52" t="str">
        <f t="shared" si="6"/>
        <v>NON</v>
      </c>
      <c r="I418" s="51" t="str">
        <f>IF(H418="","",H418&amp;"_"&amp;COUNTIF($H$2:H418,H418))</f>
        <v>NON_355</v>
      </c>
      <c r="J418" s="26"/>
    </row>
    <row r="419" spans="1:10" s="16" customFormat="1" ht="30" customHeight="1" x14ac:dyDescent="0.25">
      <c r="A419" s="16">
        <v>2021</v>
      </c>
      <c r="B419" s="2"/>
      <c r="C419" s="2"/>
      <c r="D419" s="7"/>
      <c r="E419" s="7"/>
      <c r="F419" s="15"/>
      <c r="G419" s="48" t="s">
        <v>7</v>
      </c>
      <c r="H419" s="52" t="str">
        <f t="shared" si="6"/>
        <v>OUI</v>
      </c>
      <c r="I419" s="51" t="str">
        <f>IF(H419="","",H419&amp;"_"&amp;COUNTIF($H$2:H419,H419))</f>
        <v>OUI_63</v>
      </c>
      <c r="J419" s="26"/>
    </row>
    <row r="420" spans="1:10" s="16" customFormat="1" ht="20.100000000000001" customHeight="1" x14ac:dyDescent="0.25">
      <c r="A420" s="16">
        <v>2021</v>
      </c>
      <c r="B420" s="2"/>
      <c r="C420" s="2"/>
      <c r="D420" s="7"/>
      <c r="E420" s="7"/>
      <c r="F420" s="15"/>
      <c r="G420" s="48"/>
      <c r="H420" s="52" t="str">
        <f t="shared" si="6"/>
        <v>NON</v>
      </c>
      <c r="I420" s="51" t="str">
        <f>IF(H420="","",H420&amp;"_"&amp;COUNTIF($H$2:H420,H420))</f>
        <v>NON_356</v>
      </c>
      <c r="J420" s="26"/>
    </row>
    <row r="421" spans="1:10" s="16" customFormat="1" ht="20.100000000000001" customHeight="1" x14ac:dyDescent="0.25">
      <c r="A421" s="16">
        <v>2021</v>
      </c>
      <c r="B421" s="2"/>
      <c r="C421" s="2"/>
      <c r="D421" s="7"/>
      <c r="E421" s="7"/>
      <c r="F421" s="15"/>
      <c r="G421" s="48"/>
      <c r="H421" s="52" t="str">
        <f t="shared" si="6"/>
        <v>NON</v>
      </c>
      <c r="I421" s="51" t="str">
        <f>IF(H421="","",H421&amp;"_"&amp;COUNTIF($H$2:H421,H421))</f>
        <v>NON_357</v>
      </c>
      <c r="J421" s="26"/>
    </row>
    <row r="422" spans="1:10" s="16" customFormat="1" ht="20.100000000000001" customHeight="1" x14ac:dyDescent="0.25">
      <c r="A422" s="16">
        <v>2021</v>
      </c>
      <c r="B422" s="2"/>
      <c r="C422" s="2"/>
      <c r="D422" s="7"/>
      <c r="E422" s="7"/>
      <c r="F422" s="15"/>
      <c r="G422" s="48" t="s">
        <v>5</v>
      </c>
      <c r="H422" s="52" t="str">
        <f t="shared" si="6"/>
        <v>OUI</v>
      </c>
      <c r="I422" s="51" t="str">
        <f>IF(H422="","",H422&amp;"_"&amp;COUNTIF($H$2:H422,H422))</f>
        <v>OUI_64</v>
      </c>
      <c r="J422" s="26"/>
    </row>
    <row r="423" spans="1:10" s="16" customFormat="1" ht="20.100000000000001" customHeight="1" x14ac:dyDescent="0.25">
      <c r="A423" s="16">
        <v>2021</v>
      </c>
      <c r="B423" s="2"/>
      <c r="C423" s="2"/>
      <c r="D423" s="7"/>
      <c r="E423" s="7"/>
      <c r="F423" s="15"/>
      <c r="G423" s="48"/>
      <c r="H423" s="52" t="str">
        <f t="shared" si="6"/>
        <v>NON</v>
      </c>
      <c r="I423" s="51" t="str">
        <f>IF(H423="","",H423&amp;"_"&amp;COUNTIF($H$2:H423,H423))</f>
        <v>NON_358</v>
      </c>
      <c r="J423" s="26"/>
    </row>
    <row r="424" spans="1:10" s="16" customFormat="1" ht="20.100000000000001" customHeight="1" x14ac:dyDescent="0.25">
      <c r="A424" s="16">
        <v>2021</v>
      </c>
      <c r="B424" s="2"/>
      <c r="C424" s="2"/>
      <c r="D424" s="7"/>
      <c r="E424" s="7"/>
      <c r="F424" s="15"/>
      <c r="G424" s="48"/>
      <c r="H424" s="52" t="str">
        <f t="shared" si="6"/>
        <v>NON</v>
      </c>
      <c r="I424" s="51" t="str">
        <f>IF(H424="","",H424&amp;"_"&amp;COUNTIF($H$2:H424,H424))</f>
        <v>NON_359</v>
      </c>
      <c r="J424" s="26"/>
    </row>
    <row r="425" spans="1:10" s="16" customFormat="1" ht="20.100000000000001" customHeight="1" x14ac:dyDescent="0.25">
      <c r="A425" s="16">
        <v>2021</v>
      </c>
      <c r="B425" s="2"/>
      <c r="C425" s="2"/>
      <c r="D425" s="7"/>
      <c r="E425" s="7"/>
      <c r="F425" s="15"/>
      <c r="G425" s="48"/>
      <c r="H425" s="52" t="str">
        <f t="shared" si="6"/>
        <v>NON</v>
      </c>
      <c r="I425" s="51" t="str">
        <f>IF(H425="","",H425&amp;"_"&amp;COUNTIF($H$2:H425,H425))</f>
        <v>NON_360</v>
      </c>
      <c r="J425" s="26"/>
    </row>
    <row r="426" spans="1:10" s="16" customFormat="1" ht="20.100000000000001" customHeight="1" x14ac:dyDescent="0.25">
      <c r="A426" s="16">
        <v>2021</v>
      </c>
      <c r="B426" s="2"/>
      <c r="C426" s="2"/>
      <c r="D426" s="7"/>
      <c r="E426" s="7"/>
      <c r="F426" s="15"/>
      <c r="G426" s="48"/>
      <c r="H426" s="52" t="str">
        <f t="shared" si="6"/>
        <v>NON</v>
      </c>
      <c r="I426" s="51" t="str">
        <f>IF(H426="","",H426&amp;"_"&amp;COUNTIF($H$2:H426,H426))</f>
        <v>NON_361</v>
      </c>
      <c r="J426" s="26"/>
    </row>
    <row r="427" spans="1:10" s="16" customFormat="1" ht="20.100000000000001" customHeight="1" x14ac:dyDescent="0.25">
      <c r="A427" s="16">
        <v>2021</v>
      </c>
      <c r="B427" s="2"/>
      <c r="C427" s="2"/>
      <c r="D427" s="7"/>
      <c r="E427" s="7"/>
      <c r="F427" s="15"/>
      <c r="G427" s="48"/>
      <c r="H427" s="52" t="str">
        <f t="shared" si="6"/>
        <v>NON</v>
      </c>
      <c r="I427" s="51" t="str">
        <f>IF(H427="","",H427&amp;"_"&amp;COUNTIF($H$2:H427,H427))</f>
        <v>NON_362</v>
      </c>
      <c r="J427" s="38"/>
    </row>
    <row r="428" spans="1:10" s="16" customFormat="1" ht="20.100000000000001" customHeight="1" x14ac:dyDescent="0.25">
      <c r="A428" s="16">
        <v>2021</v>
      </c>
      <c r="B428" s="2"/>
      <c r="C428" s="2"/>
      <c r="D428" s="7"/>
      <c r="E428" s="7"/>
      <c r="F428" s="15"/>
      <c r="G428" s="48"/>
      <c r="H428" s="52" t="str">
        <f t="shared" si="6"/>
        <v>NON</v>
      </c>
      <c r="I428" s="51" t="str">
        <f>IF(H428="","",H428&amp;"_"&amp;COUNTIF($H$2:H428,H428))</f>
        <v>NON_363</v>
      </c>
      <c r="J428" s="38"/>
    </row>
    <row r="429" spans="1:10" s="16" customFormat="1" ht="20.100000000000001" customHeight="1" x14ac:dyDescent="0.25">
      <c r="A429" s="16">
        <v>2021</v>
      </c>
      <c r="B429" s="2"/>
      <c r="C429" s="2"/>
      <c r="D429" s="7"/>
      <c r="E429" s="7"/>
      <c r="F429" s="15"/>
      <c r="G429" s="48" t="s">
        <v>5</v>
      </c>
      <c r="H429" s="52" t="str">
        <f t="shared" si="6"/>
        <v>OUI</v>
      </c>
      <c r="I429" s="51" t="str">
        <f>IF(H429="","",H429&amp;"_"&amp;COUNTIF($H$2:H429,H429))</f>
        <v>OUI_65</v>
      </c>
      <c r="J429" s="38"/>
    </row>
    <row r="430" spans="1:10" s="16" customFormat="1" ht="20.100000000000001" customHeight="1" x14ac:dyDescent="0.25">
      <c r="A430" s="16">
        <v>2021</v>
      </c>
      <c r="B430" s="2"/>
      <c r="C430" s="2"/>
      <c r="D430" s="7"/>
      <c r="E430" s="7"/>
      <c r="F430" s="15"/>
      <c r="G430" s="48"/>
      <c r="H430" s="52" t="str">
        <f t="shared" si="6"/>
        <v>NON</v>
      </c>
      <c r="I430" s="51" t="str">
        <f>IF(H430="","",H430&amp;"_"&amp;COUNTIF($H$2:H430,H430))</f>
        <v>NON_364</v>
      </c>
      <c r="J430" s="38"/>
    </row>
    <row r="431" spans="1:10" s="16" customFormat="1" ht="20.100000000000001" customHeight="1" x14ac:dyDescent="0.25">
      <c r="A431" s="16">
        <v>2021</v>
      </c>
      <c r="B431" s="2"/>
      <c r="C431" s="2"/>
      <c r="D431" s="7"/>
      <c r="E431" s="7"/>
      <c r="F431" s="15"/>
      <c r="G431" s="48"/>
      <c r="H431" s="52" t="str">
        <f t="shared" si="6"/>
        <v>NON</v>
      </c>
      <c r="I431" s="51" t="str">
        <f>IF(H431="","",H431&amp;"_"&amp;COUNTIF($H$2:H431,H431))</f>
        <v>NON_365</v>
      </c>
      <c r="J431" s="38"/>
    </row>
    <row r="432" spans="1:10" s="16" customFormat="1" ht="20.100000000000001" customHeight="1" x14ac:dyDescent="0.25">
      <c r="A432" s="16">
        <v>2021</v>
      </c>
      <c r="B432" s="2"/>
      <c r="C432" s="2"/>
      <c r="D432" s="7"/>
      <c r="E432" s="7"/>
      <c r="F432" s="15"/>
      <c r="G432" s="48"/>
      <c r="H432" s="52" t="str">
        <f t="shared" si="6"/>
        <v>NON</v>
      </c>
      <c r="I432" s="51" t="str">
        <f>IF(H432="","",H432&amp;"_"&amp;COUNTIF($H$2:H432,H432))</f>
        <v>NON_366</v>
      </c>
      <c r="J432" s="38"/>
    </row>
    <row r="433" spans="1:10" s="16" customFormat="1" ht="20.100000000000001" customHeight="1" x14ac:dyDescent="0.25">
      <c r="A433" s="16">
        <v>2021</v>
      </c>
      <c r="B433" s="2"/>
      <c r="C433" s="2"/>
      <c r="D433" s="7"/>
      <c r="E433" s="7"/>
      <c r="F433" s="15"/>
      <c r="G433" s="48"/>
      <c r="H433" s="52" t="str">
        <f t="shared" si="6"/>
        <v>NON</v>
      </c>
      <c r="I433" s="51" t="str">
        <f>IF(H433="","",H433&amp;"_"&amp;COUNTIF($H$2:H433,H433))</f>
        <v>NON_367</v>
      </c>
      <c r="J433" s="38"/>
    </row>
    <row r="434" spans="1:10" s="16" customFormat="1" ht="16.95" customHeight="1" x14ac:dyDescent="0.25">
      <c r="A434" s="16">
        <v>2021</v>
      </c>
      <c r="B434" s="2"/>
      <c r="C434" s="2"/>
      <c r="D434" s="7"/>
      <c r="E434" s="7"/>
      <c r="F434" s="15"/>
      <c r="G434" s="48" t="s">
        <v>6</v>
      </c>
      <c r="H434" s="52" t="str">
        <f t="shared" si="6"/>
        <v>OUI</v>
      </c>
      <c r="I434" s="51" t="str">
        <f>IF(H434="","",H434&amp;"_"&amp;COUNTIF($H$2:H434,H434))</f>
        <v>OUI_66</v>
      </c>
      <c r="J434" s="38"/>
    </row>
    <row r="435" spans="1:10" s="16" customFormat="1" ht="20.100000000000001" customHeight="1" x14ac:dyDescent="0.25">
      <c r="A435" s="16">
        <v>2021</v>
      </c>
      <c r="B435" s="2"/>
      <c r="C435" s="2"/>
      <c r="D435" s="7"/>
      <c r="E435" s="7"/>
      <c r="F435" s="15"/>
      <c r="G435" s="48"/>
      <c r="H435" s="52" t="str">
        <f t="shared" si="6"/>
        <v>NON</v>
      </c>
      <c r="I435" s="51" t="str">
        <f>IF(H435="","",H435&amp;"_"&amp;COUNTIF($H$2:H435,H435))</f>
        <v>NON_368</v>
      </c>
      <c r="J435" s="38"/>
    </row>
    <row r="436" spans="1:10" s="16" customFormat="1" ht="20.100000000000001" customHeight="1" x14ac:dyDescent="0.25">
      <c r="A436" s="16">
        <v>2021</v>
      </c>
      <c r="B436" s="2"/>
      <c r="C436" s="2"/>
      <c r="D436" s="7"/>
      <c r="E436" s="7"/>
      <c r="F436" s="15"/>
      <c r="G436" s="48"/>
      <c r="H436" s="52" t="str">
        <f t="shared" si="6"/>
        <v>NON</v>
      </c>
      <c r="I436" s="51" t="str">
        <f>IF(H436="","",H436&amp;"_"&amp;COUNTIF($H$2:H436,H436))</f>
        <v>NON_369</v>
      </c>
      <c r="J436" s="38"/>
    </row>
    <row r="437" spans="1:10" s="16" customFormat="1" ht="20.100000000000001" customHeight="1" x14ac:dyDescent="0.25">
      <c r="A437" s="16">
        <v>2021</v>
      </c>
      <c r="B437" s="2"/>
      <c r="C437" s="2"/>
      <c r="D437" s="7"/>
      <c r="E437" s="7"/>
      <c r="F437" s="15"/>
      <c r="G437" s="48" t="s">
        <v>5</v>
      </c>
      <c r="H437" s="52" t="str">
        <f t="shared" si="6"/>
        <v>OUI</v>
      </c>
      <c r="I437" s="51" t="str">
        <f>IF(H437="","",H437&amp;"_"&amp;COUNTIF($H$2:H437,H437))</f>
        <v>OUI_67</v>
      </c>
      <c r="J437" s="38"/>
    </row>
    <row r="438" spans="1:10" s="16" customFormat="1" ht="20.100000000000001" customHeight="1" x14ac:dyDescent="0.25">
      <c r="A438" s="16">
        <v>2021</v>
      </c>
      <c r="B438" s="2"/>
      <c r="C438" s="2"/>
      <c r="D438" s="7"/>
      <c r="E438" s="7"/>
      <c r="F438" s="15"/>
      <c r="G438" s="48" t="s">
        <v>5</v>
      </c>
      <c r="H438" s="52" t="str">
        <f t="shared" si="6"/>
        <v>OUI</v>
      </c>
      <c r="I438" s="51" t="str">
        <f>IF(H438="","",H438&amp;"_"&amp;COUNTIF($H$2:H438,H438))</f>
        <v>OUI_68</v>
      </c>
      <c r="J438" s="26"/>
    </row>
    <row r="439" spans="1:10" s="16" customFormat="1" ht="20.100000000000001" customHeight="1" x14ac:dyDescent="0.25">
      <c r="A439" s="16">
        <v>2021</v>
      </c>
      <c r="B439" s="2"/>
      <c r="C439" s="2"/>
      <c r="D439" s="7"/>
      <c r="E439" s="7"/>
      <c r="F439" s="15"/>
      <c r="G439" s="48"/>
      <c r="H439" s="52" t="str">
        <f t="shared" si="6"/>
        <v>NON</v>
      </c>
      <c r="I439" s="51" t="str">
        <f>IF(H439="","",H439&amp;"_"&amp;COUNTIF($H$2:H439,H439))</f>
        <v>NON_370</v>
      </c>
      <c r="J439" s="38"/>
    </row>
    <row r="440" spans="1:10" s="16" customFormat="1" ht="20.100000000000001" customHeight="1" x14ac:dyDescent="0.25">
      <c r="A440" s="16">
        <v>2021</v>
      </c>
      <c r="B440" s="2"/>
      <c r="C440" s="2"/>
      <c r="D440" s="7"/>
      <c r="E440" s="7"/>
      <c r="F440" s="15"/>
      <c r="G440" s="48"/>
      <c r="H440" s="52" t="str">
        <f t="shared" si="6"/>
        <v>NON</v>
      </c>
      <c r="I440" s="51" t="str">
        <f>IF(H440="","",H440&amp;"_"&amp;COUNTIF($H$2:H440,H440))</f>
        <v>NON_371</v>
      </c>
      <c r="J440" s="26"/>
    </row>
    <row r="441" spans="1:10" s="16" customFormat="1" ht="20.100000000000001" customHeight="1" x14ac:dyDescent="0.25">
      <c r="A441" s="16">
        <v>2021</v>
      </c>
      <c r="B441" s="2"/>
      <c r="C441" s="2"/>
      <c r="D441" s="7"/>
      <c r="E441" s="7"/>
      <c r="F441" s="15"/>
      <c r="G441" s="48"/>
      <c r="H441" s="52" t="str">
        <f t="shared" si="6"/>
        <v>NON</v>
      </c>
      <c r="I441" s="51" t="str">
        <f>IF(H441="","",H441&amp;"_"&amp;COUNTIF($H$2:H441,H441))</f>
        <v>NON_372</v>
      </c>
      <c r="J441" s="26"/>
    </row>
    <row r="442" spans="1:10" s="16" customFormat="1" ht="20.100000000000001" customHeight="1" x14ac:dyDescent="0.25">
      <c r="A442" s="16">
        <v>2021</v>
      </c>
      <c r="B442" s="2"/>
      <c r="C442" s="2"/>
      <c r="D442" s="7"/>
      <c r="E442" s="7"/>
      <c r="F442" s="15"/>
      <c r="G442" s="48"/>
      <c r="H442" s="52" t="str">
        <f t="shared" si="6"/>
        <v>NON</v>
      </c>
      <c r="I442" s="51" t="str">
        <f>IF(H442="","",H442&amp;"_"&amp;COUNTIF($H$2:H442,H442))</f>
        <v>NON_373</v>
      </c>
      <c r="J442" s="26"/>
    </row>
    <row r="443" spans="1:10" s="16" customFormat="1" ht="20.100000000000001" customHeight="1" x14ac:dyDescent="0.25">
      <c r="A443" s="16">
        <v>2021</v>
      </c>
      <c r="B443" s="2"/>
      <c r="C443" s="2"/>
      <c r="D443" s="7"/>
      <c r="E443" s="7"/>
      <c r="F443" s="15"/>
      <c r="G443" s="48"/>
      <c r="H443" s="52" t="str">
        <f t="shared" si="6"/>
        <v>NON</v>
      </c>
      <c r="I443" s="51" t="str">
        <f>IF(H443="","",H443&amp;"_"&amp;COUNTIF($H$2:H443,H443))</f>
        <v>NON_374</v>
      </c>
      <c r="J443" s="26"/>
    </row>
    <row r="444" spans="1:10" s="16" customFormat="1" ht="20.100000000000001" customHeight="1" x14ac:dyDescent="0.25">
      <c r="A444" s="16">
        <v>2021</v>
      </c>
      <c r="B444" s="2"/>
      <c r="C444" s="2"/>
      <c r="D444" s="7"/>
      <c r="E444" s="7"/>
      <c r="F444" s="15"/>
      <c r="G444" s="48"/>
      <c r="H444" s="52" t="str">
        <f t="shared" si="6"/>
        <v>NON</v>
      </c>
      <c r="I444" s="51" t="str">
        <f>IF(H444="","",H444&amp;"_"&amp;COUNTIF($H$2:H444,H444))</f>
        <v>NON_375</v>
      </c>
      <c r="J444" s="26"/>
    </row>
    <row r="445" spans="1:10" s="16" customFormat="1" ht="20.100000000000001" customHeight="1" x14ac:dyDescent="0.25">
      <c r="A445" s="16">
        <v>2021</v>
      </c>
      <c r="B445" s="2"/>
      <c r="C445" s="2"/>
      <c r="D445" s="7"/>
      <c r="E445" s="7"/>
      <c r="F445" s="15"/>
      <c r="G445" s="48" t="s">
        <v>5</v>
      </c>
      <c r="H445" s="52" t="str">
        <f t="shared" si="6"/>
        <v>OUI</v>
      </c>
      <c r="I445" s="51" t="str">
        <f>IF(H445="","",H445&amp;"_"&amp;COUNTIF($H$2:H445,H445))</f>
        <v>OUI_69</v>
      </c>
      <c r="J445" s="26"/>
    </row>
    <row r="446" spans="1:10" s="16" customFormat="1" ht="20.100000000000001" customHeight="1" x14ac:dyDescent="0.25">
      <c r="A446" s="16">
        <v>2021</v>
      </c>
      <c r="B446" s="2"/>
      <c r="C446" s="2"/>
      <c r="D446" s="7"/>
      <c r="E446" s="7"/>
      <c r="F446" s="15"/>
      <c r="G446" s="48"/>
      <c r="H446" s="52" t="str">
        <f t="shared" si="6"/>
        <v>NON</v>
      </c>
      <c r="I446" s="51" t="str">
        <f>IF(H446="","",H446&amp;"_"&amp;COUNTIF($H$2:H446,H446))</f>
        <v>NON_376</v>
      </c>
      <c r="J446" s="26"/>
    </row>
    <row r="447" spans="1:10" s="16" customFormat="1" ht="20.100000000000001" customHeight="1" x14ac:dyDescent="0.25">
      <c r="A447" s="16">
        <v>2021</v>
      </c>
      <c r="B447" s="2"/>
      <c r="C447" s="2"/>
      <c r="D447" s="7"/>
      <c r="E447" s="7"/>
      <c r="F447" s="15"/>
      <c r="G447" s="48" t="s">
        <v>5</v>
      </c>
      <c r="H447" s="52" t="str">
        <f t="shared" si="6"/>
        <v>OUI</v>
      </c>
      <c r="I447" s="51" t="str">
        <f>IF(H447="","",H447&amp;"_"&amp;COUNTIF($H$2:H447,H447))</f>
        <v>OUI_70</v>
      </c>
      <c r="J447" s="26"/>
    </row>
    <row r="448" spans="1:10" s="16" customFormat="1" ht="20.100000000000001" customHeight="1" x14ac:dyDescent="0.25">
      <c r="A448" s="16">
        <v>2021</v>
      </c>
      <c r="B448" s="2"/>
      <c r="C448" s="2"/>
      <c r="D448" s="7"/>
      <c r="E448" s="7"/>
      <c r="F448" s="15"/>
      <c r="G448" s="48"/>
      <c r="H448" s="52" t="str">
        <f t="shared" si="6"/>
        <v>NON</v>
      </c>
      <c r="I448" s="51" t="str">
        <f>IF(H448="","",H448&amp;"_"&amp;COUNTIF($H$2:H448,H448))</f>
        <v>NON_377</v>
      </c>
      <c r="J448" s="26"/>
    </row>
    <row r="449" spans="1:10" s="16" customFormat="1" ht="20.100000000000001" customHeight="1" x14ac:dyDescent="0.25">
      <c r="A449" s="16">
        <v>2021</v>
      </c>
      <c r="B449" s="2"/>
      <c r="C449" s="2"/>
      <c r="D449" s="7"/>
      <c r="E449" s="7"/>
      <c r="F449" s="15"/>
      <c r="G449" s="48"/>
      <c r="H449" s="52" t="str">
        <f t="shared" si="6"/>
        <v>NON</v>
      </c>
      <c r="I449" s="51" t="str">
        <f>IF(H449="","",H449&amp;"_"&amp;COUNTIF($H$2:H449,H449))</f>
        <v>NON_378</v>
      </c>
      <c r="J449" s="26"/>
    </row>
    <row r="450" spans="1:10" s="16" customFormat="1" ht="20.100000000000001" customHeight="1" x14ac:dyDescent="0.25">
      <c r="A450" s="16">
        <v>2021</v>
      </c>
      <c r="B450" s="2"/>
      <c r="C450" s="2"/>
      <c r="D450" s="7"/>
      <c r="E450" s="7"/>
      <c r="F450" s="15"/>
      <c r="G450" s="48"/>
      <c r="H450" s="52" t="str">
        <f t="shared" si="6"/>
        <v>NON</v>
      </c>
      <c r="I450" s="51" t="str">
        <f>IF(H450="","",H450&amp;"_"&amp;COUNTIF($H$2:H450,H450))</f>
        <v>NON_379</v>
      </c>
      <c r="J450" s="26"/>
    </row>
    <row r="451" spans="1:10" s="16" customFormat="1" ht="20.100000000000001" customHeight="1" x14ac:dyDescent="0.25">
      <c r="A451" s="16">
        <v>2021</v>
      </c>
      <c r="B451" s="2"/>
      <c r="C451" s="2"/>
      <c r="D451" s="7"/>
      <c r="E451" s="7"/>
      <c r="F451" s="15"/>
      <c r="G451" s="48" t="s">
        <v>5</v>
      </c>
      <c r="H451" s="52" t="str">
        <f t="shared" si="6"/>
        <v>OUI</v>
      </c>
      <c r="I451" s="51" t="str">
        <f>IF(H451="","",H451&amp;"_"&amp;COUNTIF($H$2:H451,H451))</f>
        <v>OUI_71</v>
      </c>
      <c r="J451" s="26"/>
    </row>
    <row r="452" spans="1:10" s="16" customFormat="1" ht="20.100000000000001" customHeight="1" x14ac:dyDescent="0.25">
      <c r="A452" s="16">
        <v>2021</v>
      </c>
      <c r="B452" s="2"/>
      <c r="C452" s="2"/>
      <c r="D452" s="7"/>
      <c r="E452" s="7"/>
      <c r="F452" s="15"/>
      <c r="G452" s="48"/>
      <c r="H452" s="52" t="str">
        <f t="shared" si="6"/>
        <v>NON</v>
      </c>
      <c r="I452" s="51" t="str">
        <f>IF(H452="","",H452&amp;"_"&amp;COUNTIF($H$2:H452,H452))</f>
        <v>NON_380</v>
      </c>
      <c r="J452" s="26"/>
    </row>
    <row r="453" spans="1:10" s="16" customFormat="1" ht="20.100000000000001" customHeight="1" x14ac:dyDescent="0.25">
      <c r="A453" s="16">
        <v>2021</v>
      </c>
      <c r="B453" s="2"/>
      <c r="C453" s="2"/>
      <c r="D453" s="7"/>
      <c r="E453" s="7"/>
      <c r="F453" s="15"/>
      <c r="G453" s="48" t="s">
        <v>5</v>
      </c>
      <c r="H453" s="52" t="str">
        <f t="shared" si="6"/>
        <v>OUI</v>
      </c>
      <c r="I453" s="51" t="str">
        <f>IF(H453="","",H453&amp;"_"&amp;COUNTIF($H$2:H453,H453))</f>
        <v>OUI_72</v>
      </c>
      <c r="J453" s="26"/>
    </row>
    <row r="454" spans="1:10" s="16" customFormat="1" ht="20.100000000000001" customHeight="1" x14ac:dyDescent="0.25">
      <c r="A454" s="16">
        <v>2021</v>
      </c>
      <c r="B454" s="2"/>
      <c r="C454" s="2"/>
      <c r="E454" s="7"/>
      <c r="F454" s="15"/>
      <c r="G454" s="48"/>
      <c r="H454" s="52" t="str">
        <f t="shared" ref="H454:H517" si="7">IF(G454="","NON","OUI")</f>
        <v>NON</v>
      </c>
      <c r="I454" s="51" t="str">
        <f>IF(H454="","",H454&amp;"_"&amp;COUNTIF($H$2:H454,H454))</f>
        <v>NON_381</v>
      </c>
      <c r="J454" s="26"/>
    </row>
    <row r="455" spans="1:10" s="16" customFormat="1" ht="20.100000000000001" customHeight="1" x14ac:dyDescent="0.25">
      <c r="A455" s="16">
        <v>2021</v>
      </c>
      <c r="B455" s="2"/>
      <c r="C455" s="2"/>
      <c r="D455" s="7"/>
      <c r="E455" s="7"/>
      <c r="F455" s="15"/>
      <c r="G455" s="48"/>
      <c r="H455" s="52" t="str">
        <f t="shared" si="7"/>
        <v>NON</v>
      </c>
      <c r="I455" s="51" t="str">
        <f>IF(H455="","",H455&amp;"_"&amp;COUNTIF($H$2:H455,H455))</f>
        <v>NON_382</v>
      </c>
      <c r="J455" s="26"/>
    </row>
    <row r="456" spans="1:10" s="16" customFormat="1" ht="20.100000000000001" customHeight="1" x14ac:dyDescent="0.25">
      <c r="A456" s="16">
        <v>2021</v>
      </c>
      <c r="B456" s="2"/>
      <c r="C456" s="2"/>
      <c r="D456" s="7"/>
      <c r="E456" s="7"/>
      <c r="F456" s="15"/>
      <c r="G456" s="48"/>
      <c r="H456" s="52" t="str">
        <f t="shared" si="7"/>
        <v>NON</v>
      </c>
      <c r="I456" s="51" t="str">
        <f>IF(H456="","",H456&amp;"_"&amp;COUNTIF($H$2:H456,H456))</f>
        <v>NON_383</v>
      </c>
      <c r="J456" s="26"/>
    </row>
    <row r="457" spans="1:10" s="16" customFormat="1" ht="20.100000000000001" customHeight="1" x14ac:dyDescent="0.25">
      <c r="A457" s="16">
        <v>2021</v>
      </c>
      <c r="B457" s="2"/>
      <c r="C457" s="2"/>
      <c r="D457" s="7"/>
      <c r="E457" s="7"/>
      <c r="F457" s="15"/>
      <c r="G457" s="48"/>
      <c r="H457" s="52" t="str">
        <f t="shared" si="7"/>
        <v>NON</v>
      </c>
      <c r="I457" s="51" t="str">
        <f>IF(H457="","",H457&amp;"_"&amp;COUNTIF($H$2:H457,H457))</f>
        <v>NON_384</v>
      </c>
      <c r="J457" s="26"/>
    </row>
    <row r="458" spans="1:10" s="16" customFormat="1" ht="20.100000000000001" customHeight="1" x14ac:dyDescent="0.25">
      <c r="A458" s="16">
        <v>2021</v>
      </c>
      <c r="B458" s="2"/>
      <c r="C458" s="2"/>
      <c r="D458" s="7"/>
      <c r="E458" s="7"/>
      <c r="F458" s="15"/>
      <c r="G458" s="48"/>
      <c r="H458" s="52" t="str">
        <f t="shared" si="7"/>
        <v>NON</v>
      </c>
      <c r="I458" s="51" t="str">
        <f>IF(H458="","",H458&amp;"_"&amp;COUNTIF($H$2:H458,H458))</f>
        <v>NON_385</v>
      </c>
      <c r="J458" s="26"/>
    </row>
    <row r="459" spans="1:10" s="16" customFormat="1" ht="20.100000000000001" customHeight="1" x14ac:dyDescent="0.25">
      <c r="A459" s="16">
        <v>2021</v>
      </c>
      <c r="B459" s="2"/>
      <c r="C459" s="2"/>
      <c r="D459" s="7"/>
      <c r="E459" s="7"/>
      <c r="F459" s="15"/>
      <c r="G459" s="48" t="s">
        <v>5</v>
      </c>
      <c r="H459" s="52" t="str">
        <f t="shared" si="7"/>
        <v>OUI</v>
      </c>
      <c r="I459" s="51" t="str">
        <f>IF(H459="","",H459&amp;"_"&amp;COUNTIF($H$2:H459,H459))</f>
        <v>OUI_73</v>
      </c>
      <c r="J459" s="26"/>
    </row>
    <row r="460" spans="1:10" s="16" customFormat="1" ht="20.100000000000001" customHeight="1" x14ac:dyDescent="0.25">
      <c r="A460" s="16">
        <v>2021</v>
      </c>
      <c r="B460" s="2"/>
      <c r="C460" s="2"/>
      <c r="D460" s="7"/>
      <c r="E460" s="7"/>
      <c r="F460" s="15"/>
      <c r="G460" s="48"/>
      <c r="H460" s="52" t="str">
        <f t="shared" si="7"/>
        <v>NON</v>
      </c>
      <c r="I460" s="51" t="str">
        <f>IF(H460="","",H460&amp;"_"&amp;COUNTIF($H$2:H460,H460))</f>
        <v>NON_386</v>
      </c>
      <c r="J460" s="26"/>
    </row>
    <row r="461" spans="1:10" s="16" customFormat="1" ht="20.100000000000001" customHeight="1" x14ac:dyDescent="0.25">
      <c r="A461" s="16">
        <v>2021</v>
      </c>
      <c r="B461" s="2"/>
      <c r="C461" s="2"/>
      <c r="D461" s="7"/>
      <c r="E461" s="7"/>
      <c r="F461" s="15"/>
      <c r="G461" s="48" t="s">
        <v>10</v>
      </c>
      <c r="H461" s="52" t="str">
        <f t="shared" si="7"/>
        <v>OUI</v>
      </c>
      <c r="I461" s="51" t="str">
        <f>IF(H461="","",H461&amp;"_"&amp;COUNTIF($H$2:H461,H461))</f>
        <v>OUI_74</v>
      </c>
      <c r="J461" s="26"/>
    </row>
    <row r="462" spans="1:10" s="16" customFormat="1" ht="20.100000000000001" customHeight="1" x14ac:dyDescent="0.25">
      <c r="A462" s="16">
        <v>2021</v>
      </c>
      <c r="B462" s="2"/>
      <c r="C462" s="2"/>
      <c r="D462" s="7"/>
      <c r="E462" s="7"/>
      <c r="F462" s="15"/>
      <c r="G462" s="48"/>
      <c r="H462" s="52" t="str">
        <f t="shared" si="7"/>
        <v>NON</v>
      </c>
      <c r="I462" s="51" t="str">
        <f>IF(H462="","",H462&amp;"_"&amp;COUNTIF($H$2:H462,H462))</f>
        <v>NON_387</v>
      </c>
      <c r="J462" s="26"/>
    </row>
    <row r="463" spans="1:10" s="16" customFormat="1" ht="20.100000000000001" customHeight="1" x14ac:dyDescent="0.25">
      <c r="A463" s="16">
        <v>2021</v>
      </c>
      <c r="B463" s="2"/>
      <c r="C463" s="2"/>
      <c r="D463" s="7"/>
      <c r="E463" s="7"/>
      <c r="F463" s="15"/>
      <c r="G463" s="48"/>
      <c r="H463" s="52" t="str">
        <f t="shared" si="7"/>
        <v>NON</v>
      </c>
      <c r="I463" s="51" t="str">
        <f>IF(H463="","",H463&amp;"_"&amp;COUNTIF($H$2:H463,H463))</f>
        <v>NON_388</v>
      </c>
      <c r="J463" s="26"/>
    </row>
    <row r="464" spans="1:10" s="16" customFormat="1" ht="20.100000000000001" customHeight="1" x14ac:dyDescent="0.25">
      <c r="A464" s="16">
        <v>2021</v>
      </c>
      <c r="B464" s="2"/>
      <c r="C464" s="2"/>
      <c r="D464" s="7"/>
      <c r="E464" s="7"/>
      <c r="F464" s="15"/>
      <c r="G464" s="48"/>
      <c r="H464" s="52" t="str">
        <f t="shared" si="7"/>
        <v>NON</v>
      </c>
      <c r="I464" s="51" t="str">
        <f>IF(H464="","",H464&amp;"_"&amp;COUNTIF($H$2:H464,H464))</f>
        <v>NON_389</v>
      </c>
      <c r="J464" s="26"/>
    </row>
    <row r="465" spans="1:10" s="16" customFormat="1" ht="20.100000000000001" customHeight="1" x14ac:dyDescent="0.25">
      <c r="A465" s="16">
        <v>2021</v>
      </c>
      <c r="B465" s="2"/>
      <c r="C465" s="2"/>
      <c r="D465" s="7"/>
      <c r="E465" s="7"/>
      <c r="F465" s="15"/>
      <c r="G465" s="48"/>
      <c r="H465" s="52" t="str">
        <f t="shared" si="7"/>
        <v>NON</v>
      </c>
      <c r="I465" s="51" t="str">
        <f>IF(H465="","",H465&amp;"_"&amp;COUNTIF($H$2:H465,H465))</f>
        <v>NON_390</v>
      </c>
      <c r="J465" s="26"/>
    </row>
    <row r="466" spans="1:10" s="16" customFormat="1" ht="20.100000000000001" customHeight="1" x14ac:dyDescent="0.25">
      <c r="A466" s="16">
        <v>2021</v>
      </c>
      <c r="B466" s="2"/>
      <c r="C466" s="2"/>
      <c r="D466" s="7"/>
      <c r="E466" s="7"/>
      <c r="F466" s="15"/>
      <c r="G466" s="48"/>
      <c r="H466" s="52" t="str">
        <f t="shared" si="7"/>
        <v>NON</v>
      </c>
      <c r="I466" s="51" t="str">
        <f>IF(H466="","",H466&amp;"_"&amp;COUNTIF($H$2:H466,H466))</f>
        <v>NON_391</v>
      </c>
      <c r="J466" s="26"/>
    </row>
    <row r="467" spans="1:10" s="16" customFormat="1" ht="20.100000000000001" customHeight="1" x14ac:dyDescent="0.25">
      <c r="A467" s="16">
        <v>2021</v>
      </c>
      <c r="B467" s="2"/>
      <c r="C467" s="2"/>
      <c r="D467" s="7"/>
      <c r="E467" s="7"/>
      <c r="F467" s="15"/>
      <c r="G467" s="48"/>
      <c r="H467" s="52" t="str">
        <f t="shared" si="7"/>
        <v>NON</v>
      </c>
      <c r="I467" s="51" t="str">
        <f>IF(H467="","",H467&amp;"_"&amp;COUNTIF($H$2:H467,H467))</f>
        <v>NON_392</v>
      </c>
      <c r="J467" s="26"/>
    </row>
    <row r="468" spans="1:10" s="16" customFormat="1" ht="20.100000000000001" customHeight="1" x14ac:dyDescent="0.25">
      <c r="A468" s="16">
        <v>2021</v>
      </c>
      <c r="B468" s="2"/>
      <c r="C468" s="2"/>
      <c r="D468" s="7"/>
      <c r="E468" s="7"/>
      <c r="F468" s="15"/>
      <c r="G468" s="48"/>
      <c r="H468" s="52" t="str">
        <f t="shared" si="7"/>
        <v>NON</v>
      </c>
      <c r="I468" s="51" t="str">
        <f>IF(H468="","",H468&amp;"_"&amp;COUNTIF($H$2:H468,H468))</f>
        <v>NON_393</v>
      </c>
      <c r="J468" s="26"/>
    </row>
    <row r="469" spans="1:10" s="16" customFormat="1" ht="20.100000000000001" customHeight="1" x14ac:dyDescent="0.25">
      <c r="A469" s="16">
        <v>2021</v>
      </c>
      <c r="B469" s="2"/>
      <c r="C469" s="2"/>
      <c r="D469" s="7"/>
      <c r="E469" s="7"/>
      <c r="F469" s="15"/>
      <c r="G469" s="48"/>
      <c r="H469" s="52" t="str">
        <f t="shared" si="7"/>
        <v>NON</v>
      </c>
      <c r="I469" s="51" t="str">
        <f>IF(H469="","",H469&amp;"_"&amp;COUNTIF($H$2:H469,H469))</f>
        <v>NON_394</v>
      </c>
      <c r="J469" s="26"/>
    </row>
    <row r="470" spans="1:10" s="16" customFormat="1" ht="20.100000000000001" customHeight="1" x14ac:dyDescent="0.25">
      <c r="A470" s="16">
        <v>2021</v>
      </c>
      <c r="B470" s="2"/>
      <c r="C470" s="2"/>
      <c r="D470" s="7"/>
      <c r="E470" s="7"/>
      <c r="F470" s="15"/>
      <c r="G470" s="48"/>
      <c r="H470" s="52" t="str">
        <f t="shared" si="7"/>
        <v>NON</v>
      </c>
      <c r="I470" s="51" t="str">
        <f>IF(H470="","",H470&amp;"_"&amp;COUNTIF($H$2:H470,H470))</f>
        <v>NON_395</v>
      </c>
      <c r="J470" s="26"/>
    </row>
    <row r="471" spans="1:10" s="16" customFormat="1" ht="20.100000000000001" customHeight="1" x14ac:dyDescent="0.25">
      <c r="A471" s="16">
        <v>2021</v>
      </c>
      <c r="B471" s="2"/>
      <c r="C471" s="2"/>
      <c r="D471" s="7"/>
      <c r="E471" s="7"/>
      <c r="F471" s="15"/>
      <c r="G471" s="48"/>
      <c r="H471" s="52" t="str">
        <f t="shared" si="7"/>
        <v>NON</v>
      </c>
      <c r="I471" s="51" t="str">
        <f>IF(H471="","",H471&amp;"_"&amp;COUNTIF($H$2:H471,H471))</f>
        <v>NON_396</v>
      </c>
      <c r="J471" s="26"/>
    </row>
    <row r="472" spans="1:10" s="16" customFormat="1" ht="20.100000000000001" customHeight="1" x14ac:dyDescent="0.25">
      <c r="A472" s="16">
        <v>2021</v>
      </c>
      <c r="B472" s="2"/>
      <c r="C472" s="2"/>
      <c r="D472" s="7"/>
      <c r="E472" s="7"/>
      <c r="F472" s="15"/>
      <c r="G472" s="48"/>
      <c r="H472" s="52" t="str">
        <f t="shared" si="7"/>
        <v>NON</v>
      </c>
      <c r="I472" s="51" t="str">
        <f>IF(H472="","",H472&amp;"_"&amp;COUNTIF($H$2:H472,H472))</f>
        <v>NON_397</v>
      </c>
      <c r="J472" s="26"/>
    </row>
    <row r="473" spans="1:10" s="16" customFormat="1" ht="20.100000000000001" customHeight="1" x14ac:dyDescent="0.25">
      <c r="A473" s="16">
        <v>2021</v>
      </c>
      <c r="B473" s="2"/>
      <c r="C473" s="2"/>
      <c r="D473" s="7"/>
      <c r="E473" s="7"/>
      <c r="F473" s="15"/>
      <c r="G473" s="48"/>
      <c r="H473" s="52" t="str">
        <f t="shared" si="7"/>
        <v>NON</v>
      </c>
      <c r="I473" s="51" t="str">
        <f>IF(H473="","",H473&amp;"_"&amp;COUNTIF($H$2:H473,H473))</f>
        <v>NON_398</v>
      </c>
      <c r="J473" s="26"/>
    </row>
    <row r="474" spans="1:10" s="16" customFormat="1" ht="20.100000000000001" customHeight="1" x14ac:dyDescent="0.25">
      <c r="A474" s="16">
        <v>2021</v>
      </c>
      <c r="B474" s="2"/>
      <c r="C474" s="2"/>
      <c r="D474" s="7"/>
      <c r="E474" s="7"/>
      <c r="F474" s="15"/>
      <c r="G474" s="48"/>
      <c r="H474" s="52" t="str">
        <f t="shared" si="7"/>
        <v>NON</v>
      </c>
      <c r="I474" s="51" t="str">
        <f>IF(H474="","",H474&amp;"_"&amp;COUNTIF($H$2:H474,H474))</f>
        <v>NON_399</v>
      </c>
      <c r="J474" s="26"/>
    </row>
    <row r="475" spans="1:10" s="16" customFormat="1" ht="20.100000000000001" customHeight="1" x14ac:dyDescent="0.25">
      <c r="A475" s="16">
        <v>2021</v>
      </c>
      <c r="B475" s="2"/>
      <c r="C475" s="2"/>
      <c r="D475" s="7"/>
      <c r="E475" s="7"/>
      <c r="F475" s="15"/>
      <c r="G475" s="48"/>
      <c r="H475" s="52" t="str">
        <f t="shared" si="7"/>
        <v>NON</v>
      </c>
      <c r="I475" s="51" t="str">
        <f>IF(H475="","",H475&amp;"_"&amp;COUNTIF($H$2:H475,H475))</f>
        <v>NON_400</v>
      </c>
      <c r="J475" s="26"/>
    </row>
    <row r="476" spans="1:10" s="16" customFormat="1" ht="20.100000000000001" customHeight="1" x14ac:dyDescent="0.25">
      <c r="A476" s="16">
        <v>2021</v>
      </c>
      <c r="B476" s="2"/>
      <c r="C476" s="2"/>
      <c r="D476" s="7"/>
      <c r="E476" s="7"/>
      <c r="F476" s="15"/>
      <c r="G476" s="48" t="s">
        <v>5</v>
      </c>
      <c r="H476" s="52" t="str">
        <f t="shared" si="7"/>
        <v>OUI</v>
      </c>
      <c r="I476" s="51" t="str">
        <f>IF(H476="","",H476&amp;"_"&amp;COUNTIF($H$2:H476,H476))</f>
        <v>OUI_75</v>
      </c>
      <c r="J476" s="26"/>
    </row>
    <row r="477" spans="1:10" s="16" customFormat="1" ht="20.100000000000001" customHeight="1" x14ac:dyDescent="0.25">
      <c r="A477" s="16">
        <v>2021</v>
      </c>
      <c r="B477" s="2"/>
      <c r="C477" s="2"/>
      <c r="D477" s="7"/>
      <c r="E477" s="7"/>
      <c r="F477" s="15"/>
      <c r="G477" s="48" t="s">
        <v>5</v>
      </c>
      <c r="H477" s="52" t="str">
        <f t="shared" si="7"/>
        <v>OUI</v>
      </c>
      <c r="I477" s="51" t="str">
        <f>IF(H477="","",H477&amp;"_"&amp;COUNTIF($H$2:H477,H477))</f>
        <v>OUI_76</v>
      </c>
      <c r="J477" s="26"/>
    </row>
    <row r="478" spans="1:10" s="16" customFormat="1" ht="20.100000000000001" customHeight="1" x14ac:dyDescent="0.25">
      <c r="A478" s="16">
        <v>2021</v>
      </c>
      <c r="B478" s="2"/>
      <c r="C478" s="2"/>
      <c r="D478" s="7"/>
      <c r="E478" s="7"/>
      <c r="F478" s="15"/>
      <c r="G478" s="48"/>
      <c r="H478" s="52" t="str">
        <f t="shared" si="7"/>
        <v>NON</v>
      </c>
      <c r="I478" s="51" t="str">
        <f>IF(H478="","",H478&amp;"_"&amp;COUNTIF($H$2:H478,H478))</f>
        <v>NON_401</v>
      </c>
      <c r="J478" s="26"/>
    </row>
    <row r="479" spans="1:10" s="16" customFormat="1" ht="20.100000000000001" customHeight="1" x14ac:dyDescent="0.25">
      <c r="A479" s="16">
        <v>2021</v>
      </c>
      <c r="B479" s="2"/>
      <c r="C479" s="2"/>
      <c r="D479" s="7"/>
      <c r="E479" s="7"/>
      <c r="F479" s="15"/>
      <c r="G479" s="48"/>
      <c r="H479" s="52" t="str">
        <f t="shared" si="7"/>
        <v>NON</v>
      </c>
      <c r="I479" s="51" t="str">
        <f>IF(H479="","",H479&amp;"_"&amp;COUNTIF($H$2:H479,H479))</f>
        <v>NON_402</v>
      </c>
      <c r="J479" s="26"/>
    </row>
    <row r="480" spans="1:10" s="16" customFormat="1" ht="20.100000000000001" customHeight="1" x14ac:dyDescent="0.25">
      <c r="A480" s="16">
        <v>2021</v>
      </c>
      <c r="B480" s="2"/>
      <c r="C480" s="2"/>
      <c r="D480" s="7"/>
      <c r="E480" s="7"/>
      <c r="F480" s="15"/>
      <c r="G480" s="48"/>
      <c r="H480" s="52" t="str">
        <f t="shared" si="7"/>
        <v>NON</v>
      </c>
      <c r="I480" s="51" t="str">
        <f>IF(H480="","",H480&amp;"_"&amp;COUNTIF($H$2:H480,H480))</f>
        <v>NON_403</v>
      </c>
      <c r="J480" s="26"/>
    </row>
    <row r="481" spans="1:10" s="16" customFormat="1" ht="20.100000000000001" customHeight="1" x14ac:dyDescent="0.25">
      <c r="A481" s="16">
        <v>2021</v>
      </c>
      <c r="B481" s="2"/>
      <c r="C481" s="2"/>
      <c r="D481" s="7"/>
      <c r="E481" s="7"/>
      <c r="F481" s="15"/>
      <c r="G481" s="48" t="s">
        <v>7</v>
      </c>
      <c r="H481" s="52" t="str">
        <f t="shared" si="7"/>
        <v>OUI</v>
      </c>
      <c r="I481" s="51" t="str">
        <f>IF(H481="","",H481&amp;"_"&amp;COUNTIF($H$2:H481,H481))</f>
        <v>OUI_77</v>
      </c>
      <c r="J481" s="26"/>
    </row>
    <row r="482" spans="1:10" s="16" customFormat="1" ht="20.100000000000001" customHeight="1" x14ac:dyDescent="0.25">
      <c r="A482" s="16">
        <v>2021</v>
      </c>
      <c r="B482" s="2"/>
      <c r="C482" s="2"/>
      <c r="D482" s="7"/>
      <c r="E482" s="7"/>
      <c r="F482" s="15"/>
      <c r="G482" s="48" t="s">
        <v>5</v>
      </c>
      <c r="H482" s="52" t="str">
        <f t="shared" si="7"/>
        <v>OUI</v>
      </c>
      <c r="I482" s="51" t="str">
        <f>IF(H482="","",H482&amp;"_"&amp;COUNTIF($H$2:H482,H482))</f>
        <v>OUI_78</v>
      </c>
      <c r="J482" s="26"/>
    </row>
    <row r="483" spans="1:10" s="16" customFormat="1" ht="20.100000000000001" customHeight="1" x14ac:dyDescent="0.25">
      <c r="A483" s="16">
        <v>2021</v>
      </c>
      <c r="B483" s="2"/>
      <c r="C483" s="2"/>
      <c r="D483" s="7"/>
      <c r="E483" s="7"/>
      <c r="F483" s="15"/>
      <c r="G483" s="48"/>
      <c r="H483" s="52" t="str">
        <f t="shared" si="7"/>
        <v>NON</v>
      </c>
      <c r="I483" s="51" t="str">
        <f>IF(H483="","",H483&amp;"_"&amp;COUNTIF($H$2:H483,H483))</f>
        <v>NON_404</v>
      </c>
      <c r="J483" s="26"/>
    </row>
    <row r="484" spans="1:10" s="16" customFormat="1" ht="20.100000000000001" customHeight="1" x14ac:dyDescent="0.25">
      <c r="A484" s="16">
        <v>2021</v>
      </c>
      <c r="B484" s="2"/>
      <c r="C484" s="2"/>
      <c r="D484" s="7"/>
      <c r="E484" s="7"/>
      <c r="F484" s="15"/>
      <c r="G484" s="48" t="s">
        <v>7</v>
      </c>
      <c r="H484" s="52" t="str">
        <f t="shared" si="7"/>
        <v>OUI</v>
      </c>
      <c r="I484" s="51" t="str">
        <f>IF(H484="","",H484&amp;"_"&amp;COUNTIF($H$2:H484,H484))</f>
        <v>OUI_79</v>
      </c>
      <c r="J484" s="26"/>
    </row>
    <row r="485" spans="1:10" s="16" customFormat="1" ht="20.100000000000001" customHeight="1" x14ac:dyDescent="0.25">
      <c r="A485" s="16">
        <v>2021</v>
      </c>
      <c r="B485" s="2"/>
      <c r="C485" s="2"/>
      <c r="D485" s="7"/>
      <c r="E485" s="7"/>
      <c r="F485" s="15"/>
      <c r="G485" s="48" t="s">
        <v>11</v>
      </c>
      <c r="H485" s="52" t="str">
        <f t="shared" si="7"/>
        <v>OUI</v>
      </c>
      <c r="I485" s="51" t="str">
        <f>IF(H485="","",H485&amp;"_"&amp;COUNTIF($H$2:H485,H485))</f>
        <v>OUI_80</v>
      </c>
      <c r="J485" s="26"/>
    </row>
    <row r="486" spans="1:10" s="16" customFormat="1" ht="20.100000000000001" customHeight="1" x14ac:dyDescent="0.25">
      <c r="A486" s="16">
        <v>2021</v>
      </c>
      <c r="B486" s="2"/>
      <c r="C486" s="2"/>
      <c r="D486" s="7"/>
      <c r="E486" s="7"/>
      <c r="F486" s="15"/>
      <c r="G486" s="48"/>
      <c r="H486" s="52" t="str">
        <f t="shared" si="7"/>
        <v>NON</v>
      </c>
      <c r="I486" s="51" t="str">
        <f>IF(H486="","",H486&amp;"_"&amp;COUNTIF($H$2:H486,H486))</f>
        <v>NON_405</v>
      </c>
      <c r="J486" s="26"/>
    </row>
    <row r="487" spans="1:10" s="16" customFormat="1" ht="20.100000000000001" customHeight="1" x14ac:dyDescent="0.25">
      <c r="A487" s="16">
        <v>2021</v>
      </c>
      <c r="B487" s="2"/>
      <c r="C487" s="2"/>
      <c r="D487" s="7"/>
      <c r="E487" s="7"/>
      <c r="F487" s="15"/>
      <c r="G487" s="48"/>
      <c r="H487" s="52" t="str">
        <f t="shared" si="7"/>
        <v>NON</v>
      </c>
      <c r="I487" s="51" t="str">
        <f>IF(H487="","",H487&amp;"_"&amp;COUNTIF($H$2:H487,H487))</f>
        <v>NON_406</v>
      </c>
      <c r="J487" s="26"/>
    </row>
    <row r="488" spans="1:10" s="16" customFormat="1" ht="20.100000000000001" customHeight="1" x14ac:dyDescent="0.25">
      <c r="A488" s="16">
        <v>2021</v>
      </c>
      <c r="B488" s="2"/>
      <c r="C488" s="2"/>
      <c r="D488" s="7"/>
      <c r="E488" s="7"/>
      <c r="F488" s="15"/>
      <c r="G488" s="48"/>
      <c r="H488" s="52" t="str">
        <f t="shared" si="7"/>
        <v>NON</v>
      </c>
      <c r="I488" s="51" t="str">
        <f>IF(H488="","",H488&amp;"_"&amp;COUNTIF($H$2:H488,H488))</f>
        <v>NON_407</v>
      </c>
      <c r="J488" s="26"/>
    </row>
    <row r="489" spans="1:10" s="16" customFormat="1" ht="20.100000000000001" customHeight="1" x14ac:dyDescent="0.25">
      <c r="A489" s="16">
        <v>2021</v>
      </c>
      <c r="B489" s="2"/>
      <c r="C489" s="2"/>
      <c r="D489" s="7"/>
      <c r="E489" s="7"/>
      <c r="F489" s="15"/>
      <c r="G489" s="48" t="s">
        <v>11</v>
      </c>
      <c r="H489" s="52" t="str">
        <f t="shared" si="7"/>
        <v>OUI</v>
      </c>
      <c r="I489" s="51" t="str">
        <f>IF(H489="","",H489&amp;"_"&amp;COUNTIF($H$2:H489,H489))</f>
        <v>OUI_81</v>
      </c>
      <c r="J489" s="26"/>
    </row>
    <row r="490" spans="1:10" s="16" customFormat="1" ht="20.100000000000001" customHeight="1" x14ac:dyDescent="0.25">
      <c r="A490" s="16">
        <v>2021</v>
      </c>
      <c r="B490" s="2"/>
      <c r="C490" s="2"/>
      <c r="D490" s="7"/>
      <c r="E490" s="7"/>
      <c r="F490" s="15"/>
      <c r="G490" s="48"/>
      <c r="H490" s="52" t="str">
        <f t="shared" si="7"/>
        <v>NON</v>
      </c>
      <c r="I490" s="51" t="str">
        <f>IF(H490="","",H490&amp;"_"&amp;COUNTIF($H$2:H490,H490))</f>
        <v>NON_408</v>
      </c>
      <c r="J490" s="26"/>
    </row>
    <row r="491" spans="1:10" s="16" customFormat="1" ht="20.100000000000001" customHeight="1" x14ac:dyDescent="0.25">
      <c r="A491" s="16">
        <v>2021</v>
      </c>
      <c r="B491" s="2"/>
      <c r="C491" s="2"/>
      <c r="D491" s="7"/>
      <c r="E491" s="7"/>
      <c r="F491" s="15"/>
      <c r="G491" s="48"/>
      <c r="H491" s="52" t="str">
        <f t="shared" si="7"/>
        <v>NON</v>
      </c>
      <c r="I491" s="51" t="str">
        <f>IF(H491="","",H491&amp;"_"&amp;COUNTIF($H$2:H491,H491))</f>
        <v>NON_409</v>
      </c>
      <c r="J491" s="26"/>
    </row>
    <row r="492" spans="1:10" s="16" customFormat="1" ht="20.100000000000001" customHeight="1" x14ac:dyDescent="0.25">
      <c r="A492" s="16">
        <v>2021</v>
      </c>
      <c r="B492" s="2"/>
      <c r="C492" s="2"/>
      <c r="D492" s="7"/>
      <c r="E492" s="7"/>
      <c r="F492" s="15"/>
      <c r="G492" s="48" t="s">
        <v>5</v>
      </c>
      <c r="H492" s="52" t="str">
        <f t="shared" si="7"/>
        <v>OUI</v>
      </c>
      <c r="I492" s="51" t="str">
        <f>IF(H492="","",H492&amp;"_"&amp;COUNTIF($H$2:H492,H492))</f>
        <v>OUI_82</v>
      </c>
      <c r="J492" s="26"/>
    </row>
    <row r="493" spans="1:10" s="16" customFormat="1" ht="20.100000000000001" customHeight="1" x14ac:dyDescent="0.25">
      <c r="A493" s="16">
        <v>2021</v>
      </c>
      <c r="B493" s="2"/>
      <c r="C493" s="2"/>
      <c r="D493" s="7"/>
      <c r="E493" s="7"/>
      <c r="F493" s="15"/>
      <c r="G493" s="48"/>
      <c r="H493" s="52" t="str">
        <f t="shared" si="7"/>
        <v>NON</v>
      </c>
      <c r="I493" s="51" t="str">
        <f>IF(H493="","",H493&amp;"_"&amp;COUNTIF($H$2:H493,H493))</f>
        <v>NON_410</v>
      </c>
      <c r="J493" s="26"/>
    </row>
    <row r="494" spans="1:10" s="16" customFormat="1" ht="20.100000000000001" customHeight="1" x14ac:dyDescent="0.25">
      <c r="A494" s="16">
        <v>2021</v>
      </c>
      <c r="B494" s="2"/>
      <c r="C494" s="2"/>
      <c r="D494" s="7"/>
      <c r="E494" s="7"/>
      <c r="F494" s="15"/>
      <c r="G494" s="48" t="s">
        <v>5</v>
      </c>
      <c r="H494" s="52" t="str">
        <f t="shared" si="7"/>
        <v>OUI</v>
      </c>
      <c r="I494" s="51" t="str">
        <f>IF(H494="","",H494&amp;"_"&amp;COUNTIF($H$2:H494,H494))</f>
        <v>OUI_83</v>
      </c>
      <c r="J494" s="26"/>
    </row>
    <row r="495" spans="1:10" s="16" customFormat="1" ht="20.100000000000001" customHeight="1" x14ac:dyDescent="0.25">
      <c r="A495" s="16">
        <v>2021</v>
      </c>
      <c r="B495" s="2"/>
      <c r="C495" s="2"/>
      <c r="D495" s="7"/>
      <c r="E495" s="7"/>
      <c r="F495" s="15"/>
      <c r="G495" s="48"/>
      <c r="H495" s="52" t="str">
        <f t="shared" si="7"/>
        <v>NON</v>
      </c>
      <c r="I495" s="51" t="str">
        <f>IF(H495="","",H495&amp;"_"&amp;COUNTIF($H$2:H495,H495))</f>
        <v>NON_411</v>
      </c>
      <c r="J495" s="26"/>
    </row>
    <row r="496" spans="1:10" s="16" customFormat="1" ht="37.5" customHeight="1" x14ac:dyDescent="0.25">
      <c r="A496" s="16">
        <v>2021</v>
      </c>
      <c r="B496" s="2"/>
      <c r="C496" s="2"/>
      <c r="D496" s="7"/>
      <c r="E496" s="7"/>
      <c r="F496" s="15"/>
      <c r="G496" s="48" t="s">
        <v>10</v>
      </c>
      <c r="H496" s="52" t="str">
        <f t="shared" si="7"/>
        <v>OUI</v>
      </c>
      <c r="I496" s="51" t="str">
        <f>IF(H496="","",H496&amp;"_"&amp;COUNTIF($H$2:H496,H496))</f>
        <v>OUI_84</v>
      </c>
      <c r="J496" s="26"/>
    </row>
    <row r="497" spans="1:10" s="16" customFormat="1" ht="20.100000000000001" customHeight="1" x14ac:dyDescent="0.25">
      <c r="A497" s="16">
        <v>2021</v>
      </c>
      <c r="B497" s="2"/>
      <c r="C497" s="2"/>
      <c r="D497" s="7"/>
      <c r="E497" s="7"/>
      <c r="F497" s="15"/>
      <c r="G497" s="48"/>
      <c r="H497" s="52" t="str">
        <f t="shared" si="7"/>
        <v>NON</v>
      </c>
      <c r="I497" s="51" t="str">
        <f>IF(H497="","",H497&amp;"_"&amp;COUNTIF($H$2:H497,H497))</f>
        <v>NON_412</v>
      </c>
      <c r="J497" s="26"/>
    </row>
    <row r="498" spans="1:10" s="16" customFormat="1" ht="20.100000000000001" customHeight="1" x14ac:dyDescent="0.25">
      <c r="A498" s="16">
        <v>2021</v>
      </c>
      <c r="B498" s="2"/>
      <c r="C498" s="2"/>
      <c r="D498" s="7"/>
      <c r="E498" s="7"/>
      <c r="F498" s="15"/>
      <c r="G498" s="48"/>
      <c r="H498" s="52" t="str">
        <f t="shared" si="7"/>
        <v>NON</v>
      </c>
      <c r="I498" s="51" t="str">
        <f>IF(H498="","",H498&amp;"_"&amp;COUNTIF($H$2:H498,H498))</f>
        <v>NON_413</v>
      </c>
      <c r="J498" s="26"/>
    </row>
    <row r="499" spans="1:10" s="16" customFormat="1" ht="20.100000000000001" customHeight="1" x14ac:dyDescent="0.25">
      <c r="A499" s="16">
        <v>2021</v>
      </c>
      <c r="B499" s="2"/>
      <c r="C499" s="2"/>
      <c r="D499" s="7"/>
      <c r="E499" s="7"/>
      <c r="F499" s="15"/>
      <c r="G499" s="48" t="s">
        <v>10</v>
      </c>
      <c r="H499" s="52" t="str">
        <f t="shared" si="7"/>
        <v>OUI</v>
      </c>
      <c r="I499" s="51" t="str">
        <f>IF(H499="","",H499&amp;"_"&amp;COUNTIF($H$2:H499,H499))</f>
        <v>OUI_85</v>
      </c>
      <c r="J499" s="26"/>
    </row>
    <row r="500" spans="1:10" s="16" customFormat="1" ht="20.100000000000001" customHeight="1" x14ac:dyDescent="0.25">
      <c r="A500" s="16">
        <v>2021</v>
      </c>
      <c r="B500" s="2"/>
      <c r="C500" s="2"/>
      <c r="D500" s="7"/>
      <c r="E500" s="7"/>
      <c r="F500" s="15"/>
      <c r="G500" s="48"/>
      <c r="H500" s="52" t="str">
        <f t="shared" si="7"/>
        <v>NON</v>
      </c>
      <c r="I500" s="51" t="str">
        <f>IF(H500="","",H500&amp;"_"&amp;COUNTIF($H$2:H500,H500))</f>
        <v>NON_414</v>
      </c>
      <c r="J500" s="26"/>
    </row>
    <row r="501" spans="1:10" s="16" customFormat="1" ht="20.100000000000001" customHeight="1" x14ac:dyDescent="0.25">
      <c r="A501" s="16">
        <v>2021</v>
      </c>
      <c r="B501" s="2"/>
      <c r="C501" s="2"/>
      <c r="D501" s="7"/>
      <c r="E501" s="7"/>
      <c r="F501" s="15"/>
      <c r="G501" s="48"/>
      <c r="H501" s="52" t="str">
        <f t="shared" si="7"/>
        <v>NON</v>
      </c>
      <c r="I501" s="51" t="str">
        <f>IF(H501="","",H501&amp;"_"&amp;COUNTIF($H$2:H501,H501))</f>
        <v>NON_415</v>
      </c>
      <c r="J501" s="26"/>
    </row>
    <row r="502" spans="1:10" s="16" customFormat="1" ht="20.100000000000001" customHeight="1" x14ac:dyDescent="0.25">
      <c r="A502" s="16">
        <v>2021</v>
      </c>
      <c r="B502" s="2"/>
      <c r="C502" s="2"/>
      <c r="D502" s="7"/>
      <c r="E502" s="7"/>
      <c r="F502" s="15"/>
      <c r="G502" s="48"/>
      <c r="H502" s="52" t="str">
        <f t="shared" si="7"/>
        <v>NON</v>
      </c>
      <c r="I502" s="51" t="str">
        <f>IF(H502="","",H502&amp;"_"&amp;COUNTIF($H$2:H502,H502))</f>
        <v>NON_416</v>
      </c>
      <c r="J502" s="26"/>
    </row>
    <row r="503" spans="1:10" s="16" customFormat="1" ht="20.100000000000001" customHeight="1" x14ac:dyDescent="0.25">
      <c r="A503" s="16">
        <v>2021</v>
      </c>
      <c r="B503" s="2"/>
      <c r="C503" s="2"/>
      <c r="D503" s="7"/>
      <c r="E503" s="7"/>
      <c r="F503" s="15"/>
      <c r="G503" s="48"/>
      <c r="H503" s="52" t="str">
        <f t="shared" si="7"/>
        <v>NON</v>
      </c>
      <c r="I503" s="51" t="str">
        <f>IF(H503="","",H503&amp;"_"&amp;COUNTIF($H$2:H503,H503))</f>
        <v>NON_417</v>
      </c>
      <c r="J503" s="26"/>
    </row>
    <row r="504" spans="1:10" s="16" customFormat="1" ht="20.100000000000001" customHeight="1" x14ac:dyDescent="0.25">
      <c r="A504" s="16">
        <v>2021</v>
      </c>
      <c r="B504" s="2"/>
      <c r="C504" s="2"/>
      <c r="D504" s="7"/>
      <c r="E504" s="7"/>
      <c r="F504" s="15"/>
      <c r="G504" s="48"/>
      <c r="H504" s="52" t="str">
        <f t="shared" si="7"/>
        <v>NON</v>
      </c>
      <c r="I504" s="51" t="str">
        <f>IF(H504="","",H504&amp;"_"&amp;COUNTIF($H$2:H504,H504))</f>
        <v>NON_418</v>
      </c>
      <c r="J504" s="26"/>
    </row>
    <row r="505" spans="1:10" s="16" customFormat="1" ht="20.100000000000001" customHeight="1" x14ac:dyDescent="0.25">
      <c r="A505" s="16">
        <v>2021</v>
      </c>
      <c r="B505" s="2"/>
      <c r="C505" s="2"/>
      <c r="D505" s="7"/>
      <c r="E505" s="7"/>
      <c r="F505" s="15"/>
      <c r="G505" s="48"/>
      <c r="H505" s="52" t="str">
        <f t="shared" si="7"/>
        <v>NON</v>
      </c>
      <c r="I505" s="51" t="str">
        <f>IF(H505="","",H505&amp;"_"&amp;COUNTIF($H$2:H505,H505))</f>
        <v>NON_419</v>
      </c>
      <c r="J505" s="26"/>
    </row>
    <row r="506" spans="1:10" s="16" customFormat="1" ht="20.100000000000001" customHeight="1" x14ac:dyDescent="0.25">
      <c r="A506" s="16">
        <v>2021</v>
      </c>
      <c r="B506" s="2"/>
      <c r="C506" s="2"/>
      <c r="D506" s="7"/>
      <c r="E506" s="7"/>
      <c r="F506" s="15"/>
      <c r="G506" s="48"/>
      <c r="H506" s="52" t="str">
        <f t="shared" si="7"/>
        <v>NON</v>
      </c>
      <c r="I506" s="51" t="str">
        <f>IF(H506="","",H506&amp;"_"&amp;COUNTIF($H$2:H506,H506))</f>
        <v>NON_420</v>
      </c>
      <c r="J506" s="26"/>
    </row>
    <row r="507" spans="1:10" s="16" customFormat="1" ht="20.100000000000001" customHeight="1" x14ac:dyDescent="0.25">
      <c r="A507" s="16">
        <v>2021</v>
      </c>
      <c r="B507" s="2"/>
      <c r="C507" s="2"/>
      <c r="D507" s="7"/>
      <c r="E507" s="7"/>
      <c r="F507" s="15"/>
      <c r="G507" s="48"/>
      <c r="H507" s="52" t="str">
        <f t="shared" si="7"/>
        <v>NON</v>
      </c>
      <c r="I507" s="51" t="str">
        <f>IF(H507="","",H507&amp;"_"&amp;COUNTIF($H$2:H507,H507))</f>
        <v>NON_421</v>
      </c>
      <c r="J507" s="26"/>
    </row>
    <row r="508" spans="1:10" s="16" customFormat="1" ht="20.100000000000001" customHeight="1" x14ac:dyDescent="0.25">
      <c r="A508" s="16">
        <v>2021</v>
      </c>
      <c r="B508" s="2"/>
      <c r="C508" s="2"/>
      <c r="D508" s="7"/>
      <c r="E508" s="7"/>
      <c r="F508" s="15"/>
      <c r="G508" s="48"/>
      <c r="H508" s="52" t="str">
        <f t="shared" si="7"/>
        <v>NON</v>
      </c>
      <c r="I508" s="51" t="str">
        <f>IF(H508="","",H508&amp;"_"&amp;COUNTIF($H$2:H508,H508))</f>
        <v>NON_422</v>
      </c>
      <c r="J508" s="26"/>
    </row>
    <row r="509" spans="1:10" s="16" customFormat="1" ht="20.100000000000001" customHeight="1" x14ac:dyDescent="0.25">
      <c r="A509" s="16">
        <v>2021</v>
      </c>
      <c r="B509" s="2"/>
      <c r="C509" s="2"/>
      <c r="D509" s="7"/>
      <c r="E509" s="7"/>
      <c r="F509" s="15"/>
      <c r="G509" s="48"/>
      <c r="H509" s="52" t="str">
        <f t="shared" si="7"/>
        <v>NON</v>
      </c>
      <c r="I509" s="51" t="str">
        <f>IF(H509="","",H509&amp;"_"&amp;COUNTIF($H$2:H509,H509))</f>
        <v>NON_423</v>
      </c>
      <c r="J509" s="26"/>
    </row>
    <row r="510" spans="1:10" s="16" customFormat="1" ht="20.100000000000001" customHeight="1" x14ac:dyDescent="0.25">
      <c r="A510" s="16">
        <v>2021</v>
      </c>
      <c r="B510" s="2"/>
      <c r="C510" s="2"/>
      <c r="D510" s="7"/>
      <c r="E510" s="7"/>
      <c r="F510" s="15"/>
      <c r="G510" s="48" t="s">
        <v>10</v>
      </c>
      <c r="H510" s="52" t="str">
        <f t="shared" si="7"/>
        <v>OUI</v>
      </c>
      <c r="I510" s="51" t="str">
        <f>IF(H510="","",H510&amp;"_"&amp;COUNTIF($H$2:H510,H510))</f>
        <v>OUI_86</v>
      </c>
      <c r="J510" s="26"/>
    </row>
    <row r="511" spans="1:10" s="16" customFormat="1" ht="20.100000000000001" customHeight="1" x14ac:dyDescent="0.25">
      <c r="A511" s="16">
        <v>2021</v>
      </c>
      <c r="B511" s="2"/>
      <c r="C511" s="2"/>
      <c r="D511" s="7"/>
      <c r="E511" s="7"/>
      <c r="F511" s="15"/>
      <c r="G511" s="48"/>
      <c r="H511" s="52" t="str">
        <f t="shared" si="7"/>
        <v>NON</v>
      </c>
      <c r="I511" s="51" t="str">
        <f>IF(H511="","",H511&amp;"_"&amp;COUNTIF($H$2:H511,H511))</f>
        <v>NON_424</v>
      </c>
      <c r="J511" s="26"/>
    </row>
    <row r="512" spans="1:10" s="16" customFormat="1" ht="20.100000000000001" customHeight="1" x14ac:dyDescent="0.25">
      <c r="A512" s="16">
        <v>2021</v>
      </c>
      <c r="B512" s="2"/>
      <c r="C512" s="2"/>
      <c r="D512" s="7"/>
      <c r="E512" s="7"/>
      <c r="F512" s="15"/>
      <c r="G512" s="48"/>
      <c r="H512" s="52" t="str">
        <f t="shared" si="7"/>
        <v>NON</v>
      </c>
      <c r="I512" s="51" t="str">
        <f>IF(H512="","",H512&amp;"_"&amp;COUNTIF($H$2:H512,H512))</f>
        <v>NON_425</v>
      </c>
      <c r="J512" s="26"/>
    </row>
    <row r="513" spans="1:10" s="16" customFormat="1" ht="20.100000000000001" customHeight="1" x14ac:dyDescent="0.25">
      <c r="A513" s="16">
        <v>2021</v>
      </c>
      <c r="B513" s="2"/>
      <c r="C513" s="2"/>
      <c r="D513" s="7"/>
      <c r="E513" s="7"/>
      <c r="F513" s="15"/>
      <c r="G513" s="48"/>
      <c r="H513" s="52" t="str">
        <f t="shared" si="7"/>
        <v>NON</v>
      </c>
      <c r="I513" s="51" t="str">
        <f>IF(H513="","",H513&amp;"_"&amp;COUNTIF($H$2:H513,H513))</f>
        <v>NON_426</v>
      </c>
      <c r="J513" s="26"/>
    </row>
    <row r="514" spans="1:10" s="16" customFormat="1" ht="20.100000000000001" customHeight="1" x14ac:dyDescent="0.25">
      <c r="A514" s="16">
        <v>2021</v>
      </c>
      <c r="B514" s="2"/>
      <c r="C514" s="2"/>
      <c r="D514" s="7"/>
      <c r="E514" s="7"/>
      <c r="F514" s="15"/>
      <c r="G514" s="48"/>
      <c r="H514" s="52" t="str">
        <f t="shared" si="7"/>
        <v>NON</v>
      </c>
      <c r="I514" s="51" t="str">
        <f>IF(H514="","",H514&amp;"_"&amp;COUNTIF($H$2:H514,H514))</f>
        <v>NON_427</v>
      </c>
      <c r="J514" s="26"/>
    </row>
    <row r="515" spans="1:10" s="16" customFormat="1" ht="20.100000000000001" customHeight="1" x14ac:dyDescent="0.25">
      <c r="A515" s="16">
        <v>2021</v>
      </c>
      <c r="B515" s="2"/>
      <c r="C515" s="2"/>
      <c r="D515" s="7"/>
      <c r="E515" s="7"/>
      <c r="F515" s="15"/>
      <c r="G515" s="48"/>
      <c r="H515" s="52" t="str">
        <f t="shared" si="7"/>
        <v>NON</v>
      </c>
      <c r="I515" s="51" t="str">
        <f>IF(H515="","",H515&amp;"_"&amp;COUNTIF($H$2:H515,H515))</f>
        <v>NON_428</v>
      </c>
      <c r="J515" s="26"/>
    </row>
    <row r="516" spans="1:10" s="16" customFormat="1" ht="20.100000000000001" customHeight="1" x14ac:dyDescent="0.25">
      <c r="A516" s="16">
        <v>2021</v>
      </c>
      <c r="B516" s="2"/>
      <c r="C516" s="2"/>
      <c r="D516" s="7"/>
      <c r="E516" s="7"/>
      <c r="F516" s="15"/>
      <c r="G516" s="48"/>
      <c r="H516" s="52" t="str">
        <f t="shared" si="7"/>
        <v>NON</v>
      </c>
      <c r="I516" s="51" t="str">
        <f>IF(H516="","",H516&amp;"_"&amp;COUNTIF($H$2:H516,H516))</f>
        <v>NON_429</v>
      </c>
      <c r="J516" s="26"/>
    </row>
    <row r="517" spans="1:10" s="16" customFormat="1" ht="14.4" x14ac:dyDescent="0.25">
      <c r="A517" s="16">
        <v>2021</v>
      </c>
      <c r="B517" s="2"/>
      <c r="C517" s="2"/>
      <c r="D517" s="7"/>
      <c r="E517" s="7"/>
      <c r="F517" s="15"/>
      <c r="G517" s="48"/>
      <c r="H517" s="52" t="str">
        <f t="shared" si="7"/>
        <v>NON</v>
      </c>
      <c r="I517" s="51" t="str">
        <f>IF(H517="","",H517&amp;"_"&amp;COUNTIF($H$2:H517,H517))</f>
        <v>NON_430</v>
      </c>
      <c r="J517" s="26"/>
    </row>
    <row r="518" spans="1:10" s="16" customFormat="1" ht="20.100000000000001" customHeight="1" x14ac:dyDescent="0.25">
      <c r="A518" s="16">
        <v>2021</v>
      </c>
      <c r="B518" s="2"/>
      <c r="C518" s="2"/>
      <c r="D518" s="7"/>
      <c r="E518" s="7"/>
      <c r="F518" s="15"/>
      <c r="G518" s="48"/>
      <c r="H518" s="52" t="str">
        <f t="shared" ref="H518:H581" si="8">IF(G518="","NON","OUI")</f>
        <v>NON</v>
      </c>
      <c r="I518" s="51" t="str">
        <f>IF(H518="","",H518&amp;"_"&amp;COUNTIF($H$2:H518,H518))</f>
        <v>NON_431</v>
      </c>
      <c r="J518" s="26"/>
    </row>
    <row r="519" spans="1:10" s="16" customFormat="1" ht="20.100000000000001" customHeight="1" x14ac:dyDescent="0.25">
      <c r="A519" s="16">
        <v>2021</v>
      </c>
      <c r="B519" s="2"/>
      <c r="C519" s="2"/>
      <c r="D519" s="7"/>
      <c r="E519" s="7"/>
      <c r="F519" s="15"/>
      <c r="G519" s="48"/>
      <c r="H519" s="52" t="str">
        <f t="shared" si="8"/>
        <v>NON</v>
      </c>
      <c r="I519" s="51" t="str">
        <f>IF(H519="","",H519&amp;"_"&amp;COUNTIF($H$2:H519,H519))</f>
        <v>NON_432</v>
      </c>
      <c r="J519" s="26"/>
    </row>
    <row r="520" spans="1:10" s="16" customFormat="1" ht="20.100000000000001" customHeight="1" x14ac:dyDescent="0.25">
      <c r="A520" s="16">
        <v>2021</v>
      </c>
      <c r="B520" s="2"/>
      <c r="C520" s="2"/>
      <c r="D520" s="7"/>
      <c r="E520" s="7"/>
      <c r="F520" s="15"/>
      <c r="G520" s="48"/>
      <c r="H520" s="52" t="str">
        <f t="shared" si="8"/>
        <v>NON</v>
      </c>
      <c r="I520" s="51" t="str">
        <f>IF(H520="","",H520&amp;"_"&amp;COUNTIF($H$2:H520,H520))</f>
        <v>NON_433</v>
      </c>
      <c r="J520" s="26"/>
    </row>
    <row r="521" spans="1:10" s="16" customFormat="1" ht="20.100000000000001" customHeight="1" x14ac:dyDescent="0.25">
      <c r="A521" s="16">
        <v>2021</v>
      </c>
      <c r="B521" s="2"/>
      <c r="C521" s="2"/>
      <c r="D521" s="7"/>
      <c r="E521" s="7"/>
      <c r="F521" s="15"/>
      <c r="G521" s="48"/>
      <c r="H521" s="52" t="str">
        <f t="shared" si="8"/>
        <v>NON</v>
      </c>
      <c r="I521" s="51" t="str">
        <f>IF(H521="","",H521&amp;"_"&amp;COUNTIF($H$2:H521,H521))</f>
        <v>NON_434</v>
      </c>
      <c r="J521" s="26"/>
    </row>
    <row r="522" spans="1:10" s="16" customFormat="1" ht="20.100000000000001" customHeight="1" x14ac:dyDescent="0.25">
      <c r="A522" s="16">
        <v>2021</v>
      </c>
      <c r="B522" s="2"/>
      <c r="C522" s="2"/>
      <c r="D522" s="7"/>
      <c r="E522" s="7"/>
      <c r="F522" s="15"/>
      <c r="G522" s="48"/>
      <c r="H522" s="52" t="str">
        <f t="shared" si="8"/>
        <v>NON</v>
      </c>
      <c r="I522" s="51" t="str">
        <f>IF(H522="","",H522&amp;"_"&amp;COUNTIF($H$2:H522,H522))</f>
        <v>NON_435</v>
      </c>
      <c r="J522" s="26"/>
    </row>
    <row r="523" spans="1:10" s="16" customFormat="1" ht="20.100000000000001" customHeight="1" x14ac:dyDescent="0.25">
      <c r="A523" s="16">
        <v>2021</v>
      </c>
      <c r="B523" s="2"/>
      <c r="C523" s="2"/>
      <c r="D523" s="7"/>
      <c r="E523" s="7"/>
      <c r="F523" s="15"/>
      <c r="G523" s="48"/>
      <c r="H523" s="52" t="str">
        <f t="shared" si="8"/>
        <v>NON</v>
      </c>
      <c r="I523" s="51" t="str">
        <f>IF(H523="","",H523&amp;"_"&amp;COUNTIF($H$2:H523,H523))</f>
        <v>NON_436</v>
      </c>
      <c r="J523" s="26"/>
    </row>
    <row r="524" spans="1:10" s="16" customFormat="1" ht="20.100000000000001" customHeight="1" x14ac:dyDescent="0.25">
      <c r="A524" s="16">
        <v>2021</v>
      </c>
      <c r="B524" s="2"/>
      <c r="C524" s="2"/>
      <c r="D524" s="7"/>
      <c r="E524" s="7"/>
      <c r="F524" s="15"/>
      <c r="G524" s="48"/>
      <c r="H524" s="52" t="str">
        <f t="shared" si="8"/>
        <v>NON</v>
      </c>
      <c r="I524" s="51" t="str">
        <f>IF(H524="","",H524&amp;"_"&amp;COUNTIF($H$2:H524,H524))</f>
        <v>NON_437</v>
      </c>
      <c r="J524" s="26"/>
    </row>
    <row r="525" spans="1:10" s="16" customFormat="1" ht="20.100000000000001" customHeight="1" x14ac:dyDescent="0.25">
      <c r="A525" s="16">
        <v>2021</v>
      </c>
      <c r="B525" s="2"/>
      <c r="C525" s="2"/>
      <c r="D525" s="7"/>
      <c r="E525" s="7"/>
      <c r="F525" s="15"/>
      <c r="G525" s="48" t="s">
        <v>7</v>
      </c>
      <c r="H525" s="52" t="str">
        <f t="shared" si="8"/>
        <v>OUI</v>
      </c>
      <c r="I525" s="51" t="str">
        <f>IF(H525="","",H525&amp;"_"&amp;COUNTIF($H$2:H525,H525))</f>
        <v>OUI_87</v>
      </c>
      <c r="J525" s="26"/>
    </row>
    <row r="526" spans="1:10" s="16" customFormat="1" ht="20.100000000000001" customHeight="1" x14ac:dyDescent="0.25">
      <c r="A526" s="16">
        <v>2021</v>
      </c>
      <c r="B526" s="2"/>
      <c r="C526" s="2"/>
      <c r="D526" s="7"/>
      <c r="E526" s="7"/>
      <c r="F526" s="15"/>
      <c r="G526" s="48"/>
      <c r="H526" s="52" t="str">
        <f t="shared" si="8"/>
        <v>NON</v>
      </c>
      <c r="I526" s="51" t="str">
        <f>IF(H526="","",H526&amp;"_"&amp;COUNTIF($H$2:H526,H526))</f>
        <v>NON_438</v>
      </c>
      <c r="J526" s="26"/>
    </row>
    <row r="527" spans="1:10" s="16" customFormat="1" ht="20.100000000000001" customHeight="1" x14ac:dyDescent="0.25">
      <c r="A527" s="16">
        <v>2021</v>
      </c>
      <c r="B527" s="2"/>
      <c r="C527" s="2"/>
      <c r="D527" s="7"/>
      <c r="E527" s="7"/>
      <c r="F527" s="15"/>
      <c r="G527" s="48"/>
      <c r="H527" s="52" t="str">
        <f t="shared" si="8"/>
        <v>NON</v>
      </c>
      <c r="I527" s="51" t="str">
        <f>IF(H527="","",H527&amp;"_"&amp;COUNTIF($H$2:H527,H527))</f>
        <v>NON_439</v>
      </c>
      <c r="J527" s="26"/>
    </row>
    <row r="528" spans="1:10" s="16" customFormat="1" ht="20.100000000000001" customHeight="1" x14ac:dyDescent="0.25">
      <c r="A528" s="16">
        <v>2021</v>
      </c>
      <c r="B528" s="2"/>
      <c r="C528" s="2"/>
      <c r="D528" s="7"/>
      <c r="E528" s="7"/>
      <c r="F528" s="15"/>
      <c r="G528" s="48" t="s">
        <v>5</v>
      </c>
      <c r="H528" s="52" t="str">
        <f t="shared" si="8"/>
        <v>OUI</v>
      </c>
      <c r="I528" s="51" t="str">
        <f>IF(H528="","",H528&amp;"_"&amp;COUNTIF($H$2:H528,H528))</f>
        <v>OUI_88</v>
      </c>
      <c r="J528" s="26"/>
    </row>
    <row r="529" spans="1:10" s="16" customFormat="1" ht="20.100000000000001" customHeight="1" x14ac:dyDescent="0.25">
      <c r="A529" s="16">
        <v>2021</v>
      </c>
      <c r="B529" s="2"/>
      <c r="C529" s="2"/>
      <c r="D529" s="7"/>
      <c r="E529" s="7"/>
      <c r="F529" s="15"/>
      <c r="G529" s="48"/>
      <c r="H529" s="52" t="str">
        <f t="shared" si="8"/>
        <v>NON</v>
      </c>
      <c r="I529" s="51" t="str">
        <f>IF(H529="","",H529&amp;"_"&amp;COUNTIF($H$2:H529,H529))</f>
        <v>NON_440</v>
      </c>
      <c r="J529" s="26"/>
    </row>
    <row r="530" spans="1:10" s="16" customFormat="1" ht="20.100000000000001" customHeight="1" x14ac:dyDescent="0.25">
      <c r="A530" s="16">
        <v>2021</v>
      </c>
      <c r="B530" s="2"/>
      <c r="C530" s="2"/>
      <c r="D530" s="7"/>
      <c r="E530" s="7"/>
      <c r="F530" s="15"/>
      <c r="G530" s="48"/>
      <c r="H530" s="52" t="str">
        <f t="shared" si="8"/>
        <v>NON</v>
      </c>
      <c r="I530" s="51" t="str">
        <f>IF(H530="","",H530&amp;"_"&amp;COUNTIF($H$2:H530,H530))</f>
        <v>NON_441</v>
      </c>
      <c r="J530" s="26"/>
    </row>
    <row r="531" spans="1:10" s="16" customFormat="1" ht="20.100000000000001" customHeight="1" x14ac:dyDescent="0.25">
      <c r="A531" s="16">
        <v>2021</v>
      </c>
      <c r="B531" s="2"/>
      <c r="C531" s="2"/>
      <c r="D531" s="7"/>
      <c r="E531" s="7"/>
      <c r="F531" s="15"/>
      <c r="G531" s="48" t="s">
        <v>5</v>
      </c>
      <c r="H531" s="52" t="str">
        <f t="shared" si="8"/>
        <v>OUI</v>
      </c>
      <c r="I531" s="51" t="str">
        <f>IF(H531="","",H531&amp;"_"&amp;COUNTIF($H$2:H531,H531))</f>
        <v>OUI_89</v>
      </c>
      <c r="J531" s="26"/>
    </row>
    <row r="532" spans="1:10" s="16" customFormat="1" ht="20.100000000000001" customHeight="1" x14ac:dyDescent="0.25">
      <c r="A532" s="16">
        <v>2021</v>
      </c>
      <c r="B532" s="2"/>
      <c r="C532" s="2"/>
      <c r="D532" s="7"/>
      <c r="E532" s="7"/>
      <c r="F532" s="15"/>
      <c r="G532" s="48"/>
      <c r="H532" s="52" t="str">
        <f t="shared" si="8"/>
        <v>NON</v>
      </c>
      <c r="I532" s="51" t="str">
        <f>IF(H532="","",H532&amp;"_"&amp;COUNTIF($H$2:H532,H532))</f>
        <v>NON_442</v>
      </c>
      <c r="J532" s="26"/>
    </row>
    <row r="533" spans="1:10" s="16" customFormat="1" ht="20.100000000000001" customHeight="1" x14ac:dyDescent="0.25">
      <c r="A533" s="16">
        <v>2021</v>
      </c>
      <c r="B533" s="2"/>
      <c r="C533" s="2"/>
      <c r="D533" s="7"/>
      <c r="E533" s="7"/>
      <c r="F533" s="15"/>
      <c r="G533" s="48"/>
      <c r="H533" s="52" t="str">
        <f t="shared" si="8"/>
        <v>NON</v>
      </c>
      <c r="I533" s="51" t="str">
        <f>IF(H533="","",H533&amp;"_"&amp;COUNTIF($H$2:H533,H533))</f>
        <v>NON_443</v>
      </c>
      <c r="J533" s="26"/>
    </row>
    <row r="534" spans="1:10" s="16" customFormat="1" ht="20.100000000000001" customHeight="1" x14ac:dyDescent="0.25">
      <c r="A534" s="16">
        <v>2021</v>
      </c>
      <c r="B534" s="2"/>
      <c r="C534" s="2"/>
      <c r="D534" s="7"/>
      <c r="E534" s="7"/>
      <c r="F534" s="15"/>
      <c r="G534" s="48" t="s">
        <v>5</v>
      </c>
      <c r="H534" s="52" t="str">
        <f t="shared" si="8"/>
        <v>OUI</v>
      </c>
      <c r="I534" s="51" t="str">
        <f>IF(H534="","",H534&amp;"_"&amp;COUNTIF($H$2:H534,H534))</f>
        <v>OUI_90</v>
      </c>
      <c r="J534" s="26"/>
    </row>
    <row r="535" spans="1:10" s="16" customFormat="1" ht="20.100000000000001" customHeight="1" x14ac:dyDescent="0.25">
      <c r="A535" s="16">
        <v>2021</v>
      </c>
      <c r="B535" s="2"/>
      <c r="C535" s="2"/>
      <c r="D535" s="7"/>
      <c r="E535" s="7"/>
      <c r="F535" s="15"/>
      <c r="G535" s="48"/>
      <c r="H535" s="52" t="str">
        <f t="shared" si="8"/>
        <v>NON</v>
      </c>
      <c r="I535" s="51" t="str">
        <f>IF(H535="","",H535&amp;"_"&amp;COUNTIF($H$2:H535,H535))</f>
        <v>NON_444</v>
      </c>
      <c r="J535" s="26"/>
    </row>
    <row r="536" spans="1:10" s="16" customFormat="1" ht="20.100000000000001" customHeight="1" x14ac:dyDescent="0.25">
      <c r="A536" s="16">
        <v>2021</v>
      </c>
      <c r="B536" s="2"/>
      <c r="C536" s="2"/>
      <c r="D536" s="7"/>
      <c r="E536" s="7"/>
      <c r="F536" s="15"/>
      <c r="G536" s="48"/>
      <c r="H536" s="52" t="str">
        <f t="shared" si="8"/>
        <v>NON</v>
      </c>
      <c r="I536" s="51" t="str">
        <f>IF(H536="","",H536&amp;"_"&amp;COUNTIF($H$2:H536,H536))</f>
        <v>NON_445</v>
      </c>
      <c r="J536" s="26"/>
    </row>
    <row r="537" spans="1:10" s="16" customFormat="1" ht="20.100000000000001" customHeight="1" x14ac:dyDescent="0.25">
      <c r="A537" s="16">
        <v>2022</v>
      </c>
      <c r="B537" s="2"/>
      <c r="C537" s="2"/>
      <c r="D537" s="7"/>
      <c r="E537" s="7"/>
      <c r="F537" s="15"/>
      <c r="G537" s="48"/>
      <c r="H537" s="52" t="str">
        <f t="shared" si="8"/>
        <v>NON</v>
      </c>
      <c r="I537" s="51" t="str">
        <f>IF(H537="","",H537&amp;"_"&amp;COUNTIF($H$2:H537,H537))</f>
        <v>NON_446</v>
      </c>
      <c r="J537" s="26"/>
    </row>
    <row r="538" spans="1:10" s="16" customFormat="1" ht="20.100000000000001" customHeight="1" x14ac:dyDescent="0.25">
      <c r="A538" s="16">
        <v>2022</v>
      </c>
      <c r="B538" s="2"/>
      <c r="C538" s="2"/>
      <c r="D538" s="7"/>
      <c r="E538" s="7"/>
      <c r="F538" s="15"/>
      <c r="G538" s="48"/>
      <c r="H538" s="52" t="str">
        <f t="shared" si="8"/>
        <v>NON</v>
      </c>
      <c r="I538" s="51" t="str">
        <f>IF(H538="","",H538&amp;"_"&amp;COUNTIF($H$2:H538,H538))</f>
        <v>NON_447</v>
      </c>
      <c r="J538" s="26"/>
    </row>
    <row r="539" spans="1:10" s="16" customFormat="1" ht="20.100000000000001" customHeight="1" x14ac:dyDescent="0.25">
      <c r="A539" s="16">
        <v>2022</v>
      </c>
      <c r="B539" s="2"/>
      <c r="C539" s="2"/>
      <c r="D539" s="43"/>
      <c r="E539" s="43"/>
      <c r="F539" s="15"/>
      <c r="G539" s="48"/>
      <c r="H539" s="52" t="str">
        <f t="shared" si="8"/>
        <v>NON</v>
      </c>
      <c r="I539" s="51" t="str">
        <f>IF(H539="","",H539&amp;"_"&amp;COUNTIF($H$2:H539,H539))</f>
        <v>NON_448</v>
      </c>
      <c r="J539" s="26"/>
    </row>
    <row r="540" spans="1:10" s="16" customFormat="1" ht="20.100000000000001" customHeight="1" x14ac:dyDescent="0.25">
      <c r="A540" s="16">
        <v>2022</v>
      </c>
      <c r="B540" s="2"/>
      <c r="C540" s="2"/>
      <c r="D540" s="7"/>
      <c r="E540" s="7"/>
      <c r="F540" s="15"/>
      <c r="G540" s="48" t="s">
        <v>5</v>
      </c>
      <c r="H540" s="52" t="str">
        <f t="shared" si="8"/>
        <v>OUI</v>
      </c>
      <c r="I540" s="51" t="str">
        <f>IF(H540="","",H540&amp;"_"&amp;COUNTIF($H$2:H540,H540))</f>
        <v>OUI_91</v>
      </c>
      <c r="J540" s="26"/>
    </row>
    <row r="541" spans="1:10" s="16" customFormat="1" ht="20.100000000000001" customHeight="1" x14ac:dyDescent="0.25">
      <c r="A541" s="16">
        <v>2022</v>
      </c>
      <c r="B541" s="2"/>
      <c r="C541" s="2"/>
      <c r="D541" s="7"/>
      <c r="E541" s="7"/>
      <c r="F541" s="15"/>
      <c r="G541" s="48"/>
      <c r="H541" s="52" t="str">
        <f t="shared" si="8"/>
        <v>NON</v>
      </c>
      <c r="I541" s="51" t="str">
        <f>IF(H541="","",H541&amp;"_"&amp;COUNTIF($H$2:H541,H541))</f>
        <v>NON_449</v>
      </c>
      <c r="J541" s="26"/>
    </row>
    <row r="542" spans="1:10" s="16" customFormat="1" ht="20.100000000000001" customHeight="1" x14ac:dyDescent="0.25">
      <c r="A542" s="16">
        <v>2022</v>
      </c>
      <c r="B542" s="2"/>
      <c r="C542" s="2"/>
      <c r="D542" s="43"/>
      <c r="E542" s="43"/>
      <c r="F542" s="15"/>
      <c r="G542" s="48" t="s">
        <v>5</v>
      </c>
      <c r="H542" s="52" t="str">
        <f t="shared" si="8"/>
        <v>OUI</v>
      </c>
      <c r="I542" s="51" t="str">
        <f>IF(H542="","",H542&amp;"_"&amp;COUNTIF($H$2:H542,H542))</f>
        <v>OUI_92</v>
      </c>
      <c r="J542" s="26"/>
    </row>
    <row r="543" spans="1:10" s="16" customFormat="1" ht="20.100000000000001" customHeight="1" x14ac:dyDescent="0.25">
      <c r="A543" s="16">
        <v>2022</v>
      </c>
      <c r="B543" s="2"/>
      <c r="C543" s="2"/>
      <c r="D543" s="43"/>
      <c r="E543" s="43"/>
      <c r="F543" s="15"/>
      <c r="G543" s="48"/>
      <c r="H543" s="52" t="str">
        <f t="shared" si="8"/>
        <v>NON</v>
      </c>
      <c r="I543" s="51" t="str">
        <f>IF(H543="","",H543&amp;"_"&amp;COUNTIF($H$2:H543,H543))</f>
        <v>NON_450</v>
      </c>
      <c r="J543" s="26"/>
    </row>
    <row r="544" spans="1:10" s="16" customFormat="1" ht="20.100000000000001" customHeight="1" x14ac:dyDescent="0.25">
      <c r="A544" s="16">
        <v>2022</v>
      </c>
      <c r="B544" s="2"/>
      <c r="C544" s="2"/>
      <c r="D544" s="7"/>
      <c r="E544" s="7"/>
      <c r="F544" s="15"/>
      <c r="G544" s="48"/>
      <c r="H544" s="52" t="str">
        <f t="shared" si="8"/>
        <v>NON</v>
      </c>
      <c r="I544" s="51" t="str">
        <f>IF(H544="","",H544&amp;"_"&amp;COUNTIF($H$2:H544,H544))</f>
        <v>NON_451</v>
      </c>
      <c r="J544" s="26"/>
    </row>
    <row r="545" spans="1:10" s="16" customFormat="1" ht="20.100000000000001" customHeight="1" x14ac:dyDescent="0.25">
      <c r="A545" s="16">
        <v>2022</v>
      </c>
      <c r="B545" s="2"/>
      <c r="C545" s="2"/>
      <c r="D545" s="7"/>
      <c r="E545" s="7"/>
      <c r="F545" s="15"/>
      <c r="G545" s="48"/>
      <c r="H545" s="52" t="str">
        <f t="shared" si="8"/>
        <v>NON</v>
      </c>
      <c r="I545" s="51" t="str">
        <f>IF(H545="","",H545&amp;"_"&amp;COUNTIF($H$2:H545,H545))</f>
        <v>NON_452</v>
      </c>
      <c r="J545" s="26"/>
    </row>
    <row r="546" spans="1:10" s="16" customFormat="1" ht="20.100000000000001" customHeight="1" x14ac:dyDescent="0.25">
      <c r="A546" s="16">
        <v>2022</v>
      </c>
      <c r="B546" s="2"/>
      <c r="C546" s="2"/>
      <c r="D546" s="7"/>
      <c r="E546" s="7"/>
      <c r="F546" s="15"/>
      <c r="G546" s="48"/>
      <c r="H546" s="52" t="str">
        <f t="shared" si="8"/>
        <v>NON</v>
      </c>
      <c r="I546" s="51" t="str">
        <f>IF(H546="","",H546&amp;"_"&amp;COUNTIF($H$2:H546,H546))</f>
        <v>NON_453</v>
      </c>
      <c r="J546" s="26"/>
    </row>
    <row r="547" spans="1:10" s="16" customFormat="1" ht="20.100000000000001" customHeight="1" x14ac:dyDescent="0.25">
      <c r="A547" s="16">
        <v>2022</v>
      </c>
      <c r="B547" s="2"/>
      <c r="C547" s="2"/>
      <c r="D547" s="43"/>
      <c r="E547" s="43"/>
      <c r="F547" s="15"/>
      <c r="G547" s="48"/>
      <c r="H547" s="52" t="str">
        <f t="shared" si="8"/>
        <v>NON</v>
      </c>
      <c r="I547" s="51" t="str">
        <f>IF(H547="","",H547&amp;"_"&amp;COUNTIF($H$2:H547,H547))</f>
        <v>NON_454</v>
      </c>
      <c r="J547" s="26"/>
    </row>
    <row r="548" spans="1:10" s="16" customFormat="1" ht="20.100000000000001" customHeight="1" x14ac:dyDescent="0.25">
      <c r="A548" s="16">
        <v>2022</v>
      </c>
      <c r="B548" s="2"/>
      <c r="C548" s="2"/>
      <c r="D548" s="7"/>
      <c r="E548" s="7"/>
      <c r="F548" s="15"/>
      <c r="G548" s="48"/>
      <c r="H548" s="52" t="str">
        <f t="shared" si="8"/>
        <v>NON</v>
      </c>
      <c r="I548" s="51" t="str">
        <f>IF(H548="","",H548&amp;"_"&amp;COUNTIF($H$2:H548,H548))</f>
        <v>NON_455</v>
      </c>
      <c r="J548" s="26"/>
    </row>
    <row r="549" spans="1:10" s="16" customFormat="1" ht="20.100000000000001" customHeight="1" x14ac:dyDescent="0.25">
      <c r="A549" s="16">
        <v>2022</v>
      </c>
      <c r="B549" s="2"/>
      <c r="C549" s="2"/>
      <c r="D549" s="43"/>
      <c r="E549" s="43"/>
      <c r="F549" s="15"/>
      <c r="G549" s="48"/>
      <c r="H549" s="52" t="str">
        <f t="shared" si="8"/>
        <v>NON</v>
      </c>
      <c r="I549" s="51" t="str">
        <f>IF(H549="","",H549&amp;"_"&amp;COUNTIF($H$2:H549,H549))</f>
        <v>NON_456</v>
      </c>
      <c r="J549" s="26"/>
    </row>
    <row r="550" spans="1:10" s="16" customFormat="1" ht="20.100000000000001" customHeight="1" x14ac:dyDescent="0.25">
      <c r="A550" s="16">
        <v>2022</v>
      </c>
      <c r="B550" s="2"/>
      <c r="C550" s="2"/>
      <c r="D550" s="7"/>
      <c r="E550" s="7"/>
      <c r="F550" s="15"/>
      <c r="G550" s="48"/>
      <c r="H550" s="52" t="str">
        <f t="shared" si="8"/>
        <v>NON</v>
      </c>
      <c r="I550" s="51" t="str">
        <f>IF(H550="","",H550&amp;"_"&amp;COUNTIF($H$2:H550,H550))</f>
        <v>NON_457</v>
      </c>
      <c r="J550" s="26"/>
    </row>
    <row r="551" spans="1:10" s="16" customFormat="1" ht="20.100000000000001" customHeight="1" x14ac:dyDescent="0.25">
      <c r="A551" s="16">
        <v>2022</v>
      </c>
      <c r="B551" s="2"/>
      <c r="C551" s="2"/>
      <c r="D551" s="43"/>
      <c r="E551" s="43"/>
      <c r="F551" s="15"/>
      <c r="G551" s="48"/>
      <c r="H551" s="52" t="str">
        <f t="shared" si="8"/>
        <v>NON</v>
      </c>
      <c r="I551" s="51" t="str">
        <f>IF(H551="","",H551&amp;"_"&amp;COUNTIF($H$2:H551,H551))</f>
        <v>NON_458</v>
      </c>
      <c r="J551" s="26"/>
    </row>
    <row r="552" spans="1:10" s="16" customFormat="1" ht="20.100000000000001" customHeight="1" x14ac:dyDescent="0.25">
      <c r="A552" s="16">
        <v>2022</v>
      </c>
      <c r="B552" s="2"/>
      <c r="C552" s="2"/>
      <c r="D552" s="7"/>
      <c r="E552" s="7"/>
      <c r="F552" s="15"/>
      <c r="G552" s="48"/>
      <c r="H552" s="52" t="str">
        <f t="shared" si="8"/>
        <v>NON</v>
      </c>
      <c r="I552" s="51" t="str">
        <f>IF(H552="","",H552&amp;"_"&amp;COUNTIF($H$2:H552,H552))</f>
        <v>NON_459</v>
      </c>
      <c r="J552" s="26"/>
    </row>
    <row r="553" spans="1:10" s="16" customFormat="1" ht="20.100000000000001" customHeight="1" x14ac:dyDescent="0.25">
      <c r="A553" s="16">
        <v>2022</v>
      </c>
      <c r="B553" s="2"/>
      <c r="C553" s="2"/>
      <c r="D553" s="7"/>
      <c r="E553" s="7"/>
      <c r="F553" s="15"/>
      <c r="G553" s="48"/>
      <c r="H553" s="52" t="str">
        <f t="shared" si="8"/>
        <v>NON</v>
      </c>
      <c r="I553" s="51" t="str">
        <f>IF(H553="","",H553&amp;"_"&amp;COUNTIF($H$2:H553,H553))</f>
        <v>NON_460</v>
      </c>
      <c r="J553" s="26"/>
    </row>
    <row r="554" spans="1:10" s="16" customFormat="1" ht="20.100000000000001" customHeight="1" x14ac:dyDescent="0.25">
      <c r="A554" s="16">
        <v>2022</v>
      </c>
      <c r="B554" s="2"/>
      <c r="C554" s="2"/>
      <c r="D554" s="7"/>
      <c r="E554" s="7"/>
      <c r="F554" s="15"/>
      <c r="G554" s="48"/>
      <c r="H554" s="52" t="str">
        <f t="shared" si="8"/>
        <v>NON</v>
      </c>
      <c r="I554" s="51" t="str">
        <f>IF(H554="","",H554&amp;"_"&amp;COUNTIF($H$2:H554,H554))</f>
        <v>NON_461</v>
      </c>
      <c r="J554" s="26"/>
    </row>
    <row r="555" spans="1:10" s="16" customFormat="1" ht="20.100000000000001" customHeight="1" x14ac:dyDescent="0.25">
      <c r="A555" s="16">
        <v>2022</v>
      </c>
      <c r="B555" s="2"/>
      <c r="C555" s="2"/>
      <c r="D555" s="43"/>
      <c r="E555" s="43"/>
      <c r="F555" s="15"/>
      <c r="G555" s="48"/>
      <c r="H555" s="52" t="str">
        <f t="shared" si="8"/>
        <v>NON</v>
      </c>
      <c r="I555" s="51" t="str">
        <f>IF(H555="","",H555&amp;"_"&amp;COUNTIF($H$2:H555,H555))</f>
        <v>NON_462</v>
      </c>
      <c r="J555" s="26"/>
    </row>
    <row r="556" spans="1:10" ht="18" customHeight="1" x14ac:dyDescent="0.3">
      <c r="A556" s="16">
        <v>2022</v>
      </c>
      <c r="B556" s="2"/>
      <c r="C556" s="2"/>
      <c r="D556" s="7"/>
      <c r="E556" s="7"/>
      <c r="G556" s="48"/>
      <c r="H556" s="52" t="str">
        <f t="shared" si="8"/>
        <v>NON</v>
      </c>
      <c r="I556" s="51" t="str">
        <f>IF(H556="","",H556&amp;"_"&amp;COUNTIF($H$2:H556,H556))</f>
        <v>NON_463</v>
      </c>
      <c r="J556" s="26"/>
    </row>
    <row r="557" spans="1:10" ht="18" customHeight="1" x14ac:dyDescent="0.3">
      <c r="A557" s="16">
        <v>2022</v>
      </c>
      <c r="B557" s="2"/>
      <c r="C557" s="2"/>
      <c r="D557" s="7"/>
      <c r="E557" s="7"/>
      <c r="G557" s="48"/>
      <c r="H557" s="52" t="str">
        <f t="shared" si="8"/>
        <v>NON</v>
      </c>
      <c r="I557" s="51" t="str">
        <f>IF(H557="","",H557&amp;"_"&amp;COUNTIF($H$2:H557,H557))</f>
        <v>NON_464</v>
      </c>
      <c r="J557" s="26"/>
    </row>
    <row r="558" spans="1:10" ht="18" customHeight="1" x14ac:dyDescent="0.3">
      <c r="A558" s="16">
        <v>2022</v>
      </c>
      <c r="B558" s="2"/>
      <c r="C558" s="2"/>
      <c r="D558" s="7"/>
      <c r="E558" s="7"/>
      <c r="G558" s="48"/>
      <c r="H558" s="52" t="str">
        <f t="shared" si="8"/>
        <v>NON</v>
      </c>
      <c r="I558" s="51" t="str">
        <f>IF(H558="","",H558&amp;"_"&amp;COUNTIF($H$2:H558,H558))</f>
        <v>NON_465</v>
      </c>
      <c r="J558" s="26"/>
    </row>
    <row r="559" spans="1:10" ht="18" customHeight="1" x14ac:dyDescent="0.3">
      <c r="A559" s="16">
        <v>2022</v>
      </c>
      <c r="B559" s="2"/>
      <c r="C559" s="2"/>
      <c r="D559" s="7"/>
      <c r="E559" s="7"/>
      <c r="G559" s="48"/>
      <c r="H559" s="52" t="str">
        <f t="shared" si="8"/>
        <v>NON</v>
      </c>
      <c r="I559" s="51" t="str">
        <f>IF(H559="","",H559&amp;"_"&amp;COUNTIF($H$2:H559,H559))</f>
        <v>NON_466</v>
      </c>
      <c r="J559" s="26"/>
    </row>
    <row r="560" spans="1:10" ht="18" customHeight="1" x14ac:dyDescent="0.3">
      <c r="A560" s="16">
        <v>2022</v>
      </c>
      <c r="B560" s="2"/>
      <c r="C560" s="44"/>
      <c r="D560" s="43"/>
      <c r="E560" s="43"/>
      <c r="F560" s="45"/>
      <c r="G560" s="48"/>
      <c r="H560" s="52" t="str">
        <f t="shared" si="8"/>
        <v>NON</v>
      </c>
      <c r="I560" s="51" t="str">
        <f>IF(H560="","",H560&amp;"_"&amp;COUNTIF($H$2:H560,H560))</f>
        <v>NON_467</v>
      </c>
      <c r="J560" s="26"/>
    </row>
    <row r="561" spans="1:10" ht="18" customHeight="1" x14ac:dyDescent="0.3">
      <c r="A561" s="16">
        <v>2022</v>
      </c>
      <c r="B561" s="2"/>
      <c r="C561" s="2"/>
      <c r="D561" s="7"/>
      <c r="E561" s="7"/>
      <c r="G561" s="48"/>
      <c r="H561" s="52" t="str">
        <f t="shared" si="8"/>
        <v>NON</v>
      </c>
      <c r="I561" s="51" t="str">
        <f>IF(H561="","",H561&amp;"_"&amp;COUNTIF($H$2:H561,H561))</f>
        <v>NON_468</v>
      </c>
      <c r="J561" s="26"/>
    </row>
    <row r="562" spans="1:10" ht="19.5" customHeight="1" x14ac:dyDescent="0.3">
      <c r="A562" s="16">
        <v>2022</v>
      </c>
      <c r="B562" s="2"/>
      <c r="C562" s="2"/>
      <c r="D562" s="7"/>
      <c r="E562" s="7"/>
      <c r="G562" s="48"/>
      <c r="H562" s="52" t="str">
        <f t="shared" si="8"/>
        <v>NON</v>
      </c>
      <c r="I562" s="51" t="str">
        <f>IF(H562="","",H562&amp;"_"&amp;COUNTIF($H$2:H562,H562))</f>
        <v>NON_469</v>
      </c>
      <c r="J562" s="26"/>
    </row>
    <row r="563" spans="1:10" ht="18" customHeight="1" x14ac:dyDescent="0.3">
      <c r="A563" s="16">
        <v>2022</v>
      </c>
      <c r="B563" s="2"/>
      <c r="C563" s="2"/>
      <c r="D563" s="7"/>
      <c r="E563" s="7"/>
      <c r="G563" s="48"/>
      <c r="H563" s="52" t="str">
        <f t="shared" si="8"/>
        <v>NON</v>
      </c>
      <c r="I563" s="51" t="str">
        <f>IF(H563="","",H563&amp;"_"&amp;COUNTIF($H$2:H563,H563))</f>
        <v>NON_470</v>
      </c>
      <c r="J563" s="26"/>
    </row>
    <row r="564" spans="1:10" ht="18" customHeight="1" x14ac:dyDescent="0.3">
      <c r="A564" s="16">
        <v>2022</v>
      </c>
      <c r="B564" s="2"/>
      <c r="C564" s="2"/>
      <c r="D564" s="7"/>
      <c r="E564" s="7"/>
      <c r="G564" s="48"/>
      <c r="H564" s="52" t="str">
        <f t="shared" si="8"/>
        <v>NON</v>
      </c>
      <c r="I564" s="51" t="str">
        <f>IF(H564="","",H564&amp;"_"&amp;COUNTIF($H$2:H564,H564))</f>
        <v>NON_471</v>
      </c>
      <c r="J564" s="26"/>
    </row>
    <row r="565" spans="1:10" ht="18" customHeight="1" x14ac:dyDescent="0.3">
      <c r="A565" s="16">
        <v>2022</v>
      </c>
      <c r="B565" s="2"/>
      <c r="C565" s="2"/>
      <c r="D565" s="7"/>
      <c r="E565" s="7"/>
      <c r="G565" s="48"/>
      <c r="H565" s="52" t="str">
        <f t="shared" si="8"/>
        <v>NON</v>
      </c>
      <c r="I565" s="51" t="str">
        <f>IF(H565="","",H565&amp;"_"&amp;COUNTIF($H$2:H565,H565))</f>
        <v>NON_472</v>
      </c>
      <c r="J565" s="26"/>
    </row>
    <row r="566" spans="1:10" ht="18" customHeight="1" x14ac:dyDescent="0.3">
      <c r="A566" s="16">
        <v>2022</v>
      </c>
      <c r="B566" s="2"/>
      <c r="C566" s="2"/>
      <c r="D566" s="7"/>
      <c r="E566" s="7"/>
      <c r="G566" s="48"/>
      <c r="H566" s="52" t="str">
        <f t="shared" si="8"/>
        <v>NON</v>
      </c>
      <c r="I566" s="51" t="str">
        <f>IF(H566="","",H566&amp;"_"&amp;COUNTIF($H$2:H566,H566))</f>
        <v>NON_473</v>
      </c>
      <c r="J566" s="26"/>
    </row>
    <row r="567" spans="1:10" ht="18" customHeight="1" x14ac:dyDescent="0.3">
      <c r="A567" s="16">
        <v>2022</v>
      </c>
      <c r="B567" s="2"/>
      <c r="C567" s="2"/>
      <c r="D567" s="7"/>
      <c r="E567" s="7"/>
      <c r="G567" s="48"/>
      <c r="H567" s="52" t="str">
        <f t="shared" si="8"/>
        <v>NON</v>
      </c>
      <c r="I567" s="51" t="str">
        <f>IF(H567="","",H567&amp;"_"&amp;COUNTIF($H$2:H567,H567))</f>
        <v>NON_474</v>
      </c>
      <c r="J567" s="26"/>
    </row>
    <row r="568" spans="1:10" ht="18" customHeight="1" x14ac:dyDescent="0.3">
      <c r="A568" s="16">
        <v>2022</v>
      </c>
      <c r="B568" s="2"/>
      <c r="C568" s="2"/>
      <c r="D568" s="7"/>
      <c r="E568" s="40"/>
      <c r="G568" s="48"/>
      <c r="H568" s="52" t="str">
        <f t="shared" si="8"/>
        <v>NON</v>
      </c>
      <c r="I568" s="51" t="str">
        <f>IF(H568="","",H568&amp;"_"&amp;COUNTIF($H$2:H568,H568))</f>
        <v>NON_475</v>
      </c>
      <c r="J568" s="26"/>
    </row>
    <row r="569" spans="1:10" ht="18" customHeight="1" x14ac:dyDescent="0.3">
      <c r="A569" s="16">
        <v>2022</v>
      </c>
      <c r="B569" s="2"/>
      <c r="C569" s="2"/>
      <c r="D569" s="7"/>
      <c r="E569" s="7"/>
      <c r="G569" s="48"/>
      <c r="H569" s="52" t="str">
        <f t="shared" si="8"/>
        <v>NON</v>
      </c>
      <c r="I569" s="51" t="str">
        <f>IF(H569="","",H569&amp;"_"&amp;COUNTIF($H$2:H569,H569))</f>
        <v>NON_476</v>
      </c>
      <c r="J569" s="26"/>
    </row>
    <row r="570" spans="1:10" ht="18" customHeight="1" x14ac:dyDescent="0.3">
      <c r="A570" s="16">
        <v>2022</v>
      </c>
      <c r="B570" s="2"/>
      <c r="C570" s="2"/>
      <c r="D570" s="7"/>
      <c r="E570" s="7"/>
      <c r="G570" s="48" t="s">
        <v>5</v>
      </c>
      <c r="H570" s="52" t="str">
        <f t="shared" si="8"/>
        <v>OUI</v>
      </c>
      <c r="I570" s="51" t="str">
        <f>IF(H570="","",H570&amp;"_"&amp;COUNTIF($H$2:H570,H570))</f>
        <v>OUI_93</v>
      </c>
      <c r="J570" s="26"/>
    </row>
    <row r="571" spans="1:10" ht="18" customHeight="1" x14ac:dyDescent="0.3">
      <c r="A571" s="16">
        <v>2022</v>
      </c>
      <c r="B571" s="2"/>
      <c r="C571" s="2"/>
      <c r="D571" s="7"/>
      <c r="E571" s="7"/>
      <c r="G571" s="48" t="s">
        <v>10</v>
      </c>
      <c r="H571" s="52" t="str">
        <f t="shared" si="8"/>
        <v>OUI</v>
      </c>
      <c r="I571" s="51" t="str">
        <f>IF(H571="","",H571&amp;"_"&amp;COUNTIF($H$2:H571,H571))</f>
        <v>OUI_94</v>
      </c>
      <c r="J571" s="26"/>
    </row>
    <row r="572" spans="1:10" ht="18" customHeight="1" x14ac:dyDescent="0.3">
      <c r="A572" s="16">
        <v>2022</v>
      </c>
      <c r="B572" s="2"/>
      <c r="D572" s="7"/>
      <c r="E572" s="7"/>
      <c r="G572" s="48"/>
      <c r="H572" s="52" t="str">
        <f t="shared" si="8"/>
        <v>NON</v>
      </c>
      <c r="I572" s="51" t="str">
        <f>IF(H572="","",H572&amp;"_"&amp;COUNTIF($H$2:H572,H572))</f>
        <v>NON_477</v>
      </c>
    </row>
    <row r="573" spans="1:10" ht="18" customHeight="1" x14ac:dyDescent="0.3">
      <c r="A573" s="16">
        <v>2022</v>
      </c>
      <c r="B573" s="2"/>
      <c r="C573" s="2"/>
      <c r="D573" s="7"/>
      <c r="E573" s="7"/>
      <c r="G573" s="48"/>
      <c r="H573" s="52" t="str">
        <f t="shared" si="8"/>
        <v>NON</v>
      </c>
      <c r="I573" s="51" t="str">
        <f>IF(H573="","",H573&amp;"_"&amp;COUNTIF($H$2:H573,H573))</f>
        <v>NON_478</v>
      </c>
      <c r="J573" s="26"/>
    </row>
    <row r="574" spans="1:10" ht="18" customHeight="1" x14ac:dyDescent="0.3">
      <c r="A574" s="16">
        <v>2022</v>
      </c>
      <c r="B574" s="2"/>
      <c r="C574" s="2"/>
      <c r="D574" s="7"/>
      <c r="E574" s="7"/>
      <c r="G574" s="48"/>
      <c r="H574" s="52" t="str">
        <f t="shared" si="8"/>
        <v>NON</v>
      </c>
      <c r="I574" s="51" t="str">
        <f>IF(H574="","",H574&amp;"_"&amp;COUNTIF($H$2:H574,H574))</f>
        <v>NON_479</v>
      </c>
      <c r="J574" s="26"/>
    </row>
    <row r="575" spans="1:10" ht="18" customHeight="1" x14ac:dyDescent="0.3">
      <c r="A575" s="16">
        <v>2022</v>
      </c>
      <c r="B575" s="2"/>
      <c r="C575" s="2"/>
      <c r="D575" s="7"/>
      <c r="E575" s="7"/>
      <c r="G575" s="48"/>
      <c r="H575" s="52" t="str">
        <f t="shared" si="8"/>
        <v>NON</v>
      </c>
      <c r="I575" s="51" t="str">
        <f>IF(H575="","",H575&amp;"_"&amp;COUNTIF($H$2:H575,H575))</f>
        <v>NON_480</v>
      </c>
      <c r="J575" s="26"/>
    </row>
    <row r="576" spans="1:10" ht="18" customHeight="1" x14ac:dyDescent="0.3">
      <c r="A576" s="16">
        <v>2022</v>
      </c>
      <c r="B576" s="2"/>
      <c r="C576" s="2"/>
      <c r="D576" s="7"/>
      <c r="E576" s="7"/>
      <c r="G576" s="48"/>
      <c r="H576" s="52" t="str">
        <f t="shared" si="8"/>
        <v>NON</v>
      </c>
      <c r="I576" s="51" t="str">
        <f>IF(H576="","",H576&amp;"_"&amp;COUNTIF($H$2:H576,H576))</f>
        <v>NON_481</v>
      </c>
      <c r="J576" s="26"/>
    </row>
    <row r="577" spans="1:10" ht="18" customHeight="1" x14ac:dyDescent="0.3">
      <c r="A577" s="16">
        <v>2022</v>
      </c>
      <c r="B577" s="2"/>
      <c r="C577" s="2"/>
      <c r="D577" s="7"/>
      <c r="E577" s="7"/>
      <c r="G577" s="48"/>
      <c r="H577" s="52" t="str">
        <f t="shared" si="8"/>
        <v>NON</v>
      </c>
      <c r="I577" s="51" t="str">
        <f>IF(H577="","",H577&amp;"_"&amp;COUNTIF($H$2:H577,H577))</f>
        <v>NON_482</v>
      </c>
      <c r="J577" s="26"/>
    </row>
    <row r="578" spans="1:10" ht="18" customHeight="1" x14ac:dyDescent="0.3">
      <c r="A578" s="16">
        <v>2022</v>
      </c>
      <c r="B578" s="2"/>
      <c r="C578" s="2"/>
      <c r="D578" s="7"/>
      <c r="E578" s="7"/>
      <c r="G578" s="48"/>
      <c r="H578" s="52" t="str">
        <f t="shared" si="8"/>
        <v>NON</v>
      </c>
      <c r="I578" s="51" t="str">
        <f>IF(H578="","",H578&amp;"_"&amp;COUNTIF($H$2:H578,H578))</f>
        <v>NON_483</v>
      </c>
      <c r="J578" s="26"/>
    </row>
    <row r="579" spans="1:10" ht="18" customHeight="1" x14ac:dyDescent="0.3">
      <c r="A579" s="16">
        <v>2022</v>
      </c>
      <c r="B579" s="2"/>
      <c r="C579" s="2"/>
      <c r="D579" s="7"/>
      <c r="E579" s="7"/>
      <c r="G579" s="48"/>
      <c r="H579" s="52" t="str">
        <f t="shared" si="8"/>
        <v>NON</v>
      </c>
      <c r="I579" s="51" t="str">
        <f>IF(H579="","",H579&amp;"_"&amp;COUNTIF($H$2:H579,H579))</f>
        <v>NON_484</v>
      </c>
      <c r="J579" s="26"/>
    </row>
    <row r="580" spans="1:10" ht="18" customHeight="1" x14ac:dyDescent="0.3">
      <c r="A580" s="16">
        <v>2022</v>
      </c>
      <c r="B580" s="2"/>
      <c r="C580" s="2"/>
      <c r="D580" s="7"/>
      <c r="E580" s="7"/>
      <c r="G580" s="48"/>
      <c r="H580" s="52" t="str">
        <f t="shared" si="8"/>
        <v>NON</v>
      </c>
      <c r="I580" s="51" t="str">
        <f>IF(H580="","",H580&amp;"_"&amp;COUNTIF($H$2:H580,H580))</f>
        <v>NON_485</v>
      </c>
      <c r="J580" s="26"/>
    </row>
    <row r="581" spans="1:10" ht="25.5" customHeight="1" x14ac:dyDescent="0.3">
      <c r="A581" s="16">
        <v>2022</v>
      </c>
      <c r="B581" s="2"/>
      <c r="C581" s="2"/>
      <c r="D581" s="7"/>
      <c r="E581" s="7"/>
      <c r="F581" s="15"/>
      <c r="G581" s="48"/>
      <c r="H581" s="52" t="str">
        <f t="shared" si="8"/>
        <v>NON</v>
      </c>
      <c r="I581" s="51" t="str">
        <f>IF(H581="","",H581&amp;"_"&amp;COUNTIF($H$2:H581,H581))</f>
        <v>NON_486</v>
      </c>
      <c r="J581" s="26"/>
    </row>
    <row r="582" spans="1:10" ht="18" customHeight="1" x14ac:dyDescent="0.3">
      <c r="A582" s="16">
        <v>2022</v>
      </c>
      <c r="B582" s="2"/>
      <c r="C582" s="2"/>
      <c r="D582" s="7"/>
      <c r="E582" s="7"/>
      <c r="G582" s="48" t="s">
        <v>5</v>
      </c>
      <c r="H582" s="52" t="str">
        <f t="shared" ref="H582:H642" si="9">IF(G582="","NON","OUI")</f>
        <v>OUI</v>
      </c>
      <c r="I582" s="51" t="str">
        <f>IF(H582="","",H582&amp;"_"&amp;COUNTIF($H$2:H582,H582))</f>
        <v>OUI_95</v>
      </c>
      <c r="J582" s="26"/>
    </row>
    <row r="583" spans="1:10" ht="18" customHeight="1" x14ac:dyDescent="0.3">
      <c r="A583" s="16">
        <v>2022</v>
      </c>
      <c r="B583" s="2"/>
      <c r="C583" s="2"/>
      <c r="D583" s="7"/>
      <c r="E583" s="7"/>
      <c r="G583" s="48"/>
      <c r="H583" s="52" t="str">
        <f t="shared" si="9"/>
        <v>NON</v>
      </c>
      <c r="I583" s="51" t="str">
        <f>IF(H583="","",H583&amp;"_"&amp;COUNTIF($H$2:H583,H583))</f>
        <v>NON_487</v>
      </c>
      <c r="J583" s="26"/>
    </row>
    <row r="584" spans="1:10" ht="18" customHeight="1" x14ac:dyDescent="0.3">
      <c r="A584" s="16">
        <v>2022</v>
      </c>
      <c r="B584" s="2"/>
      <c r="C584" s="2"/>
      <c r="D584" s="7"/>
      <c r="E584" s="7"/>
      <c r="G584" s="48"/>
      <c r="H584" s="52" t="str">
        <f t="shared" si="9"/>
        <v>NON</v>
      </c>
      <c r="I584" s="51" t="str">
        <f>IF(H584="","",H584&amp;"_"&amp;COUNTIF($H$2:H584,H584))</f>
        <v>NON_488</v>
      </c>
      <c r="J584" s="26"/>
    </row>
    <row r="585" spans="1:10" ht="18" customHeight="1" x14ac:dyDescent="0.3">
      <c r="A585" s="16">
        <v>2022</v>
      </c>
      <c r="B585" s="2"/>
      <c r="C585" s="2"/>
      <c r="D585" s="7"/>
      <c r="E585" s="7"/>
      <c r="G585" s="48"/>
      <c r="H585" s="52" t="str">
        <f t="shared" si="9"/>
        <v>NON</v>
      </c>
      <c r="I585" s="51" t="str">
        <f>IF(H585="","",H585&amp;"_"&amp;COUNTIF($H$2:H585,H585))</f>
        <v>NON_489</v>
      </c>
      <c r="J585" s="26"/>
    </row>
    <row r="586" spans="1:10" ht="18" customHeight="1" x14ac:dyDescent="0.3">
      <c r="A586" s="16">
        <v>2022</v>
      </c>
      <c r="B586" s="2"/>
      <c r="C586" s="2"/>
      <c r="D586" s="7"/>
      <c r="E586" s="7"/>
      <c r="G586" s="48"/>
      <c r="H586" s="52" t="str">
        <f t="shared" si="9"/>
        <v>NON</v>
      </c>
      <c r="I586" s="51" t="str">
        <f>IF(H586="","",H586&amp;"_"&amp;COUNTIF($H$2:H586,H586))</f>
        <v>NON_490</v>
      </c>
      <c r="J586" s="26"/>
    </row>
    <row r="587" spans="1:10" ht="18" customHeight="1" x14ac:dyDescent="0.3">
      <c r="A587" s="16">
        <v>2022</v>
      </c>
      <c r="B587" s="2"/>
      <c r="C587" s="2"/>
      <c r="D587" s="7"/>
      <c r="E587" s="7"/>
      <c r="G587" s="48"/>
      <c r="H587" s="52" t="str">
        <f t="shared" si="9"/>
        <v>NON</v>
      </c>
      <c r="I587" s="51" t="str">
        <f>IF(H587="","",H587&amp;"_"&amp;COUNTIF($H$2:H587,H587))</f>
        <v>NON_491</v>
      </c>
      <c r="J587" s="26"/>
    </row>
    <row r="588" spans="1:10" ht="21" customHeight="1" x14ac:dyDescent="0.3">
      <c r="A588" s="16">
        <v>2022</v>
      </c>
      <c r="B588" s="2"/>
      <c r="C588" s="2"/>
      <c r="D588" s="7"/>
      <c r="E588" s="7"/>
      <c r="G588" s="48"/>
      <c r="H588" s="52" t="str">
        <f t="shared" si="9"/>
        <v>NON</v>
      </c>
      <c r="I588" s="51" t="str">
        <f>IF(H588="","",H588&amp;"_"&amp;COUNTIF($H$2:H588,H588))</f>
        <v>NON_492</v>
      </c>
      <c r="J588" s="26"/>
    </row>
    <row r="589" spans="1:10" ht="18" customHeight="1" x14ac:dyDescent="0.3">
      <c r="A589" s="16">
        <v>2022</v>
      </c>
      <c r="B589" s="2"/>
      <c r="C589" s="2"/>
      <c r="D589" s="7"/>
      <c r="E589" s="7"/>
      <c r="G589" s="48"/>
      <c r="H589" s="52" t="str">
        <f t="shared" si="9"/>
        <v>NON</v>
      </c>
      <c r="I589" s="51" t="str">
        <f>IF(H589="","",H589&amp;"_"&amp;COUNTIF($H$2:H589,H589))</f>
        <v>NON_493</v>
      </c>
      <c r="J589" s="26"/>
    </row>
    <row r="590" spans="1:10" ht="18" customHeight="1" x14ac:dyDescent="0.3">
      <c r="A590" s="16">
        <v>2019</v>
      </c>
      <c r="B590" s="2"/>
      <c r="C590" s="2"/>
      <c r="D590" s="7"/>
      <c r="E590" s="7"/>
      <c r="G590" s="48" t="s">
        <v>5</v>
      </c>
      <c r="H590" s="52" t="str">
        <f t="shared" si="9"/>
        <v>OUI</v>
      </c>
      <c r="I590" s="51" t="str">
        <f>IF(H590="","",H590&amp;"_"&amp;COUNTIF($H$2:H590,H590))</f>
        <v>OUI_96</v>
      </c>
      <c r="J590" s="26"/>
    </row>
    <row r="591" spans="1:10" ht="18" customHeight="1" x14ac:dyDescent="0.3">
      <c r="A591" s="16">
        <v>2022</v>
      </c>
      <c r="B591" s="2"/>
      <c r="C591" s="2"/>
      <c r="D591" s="7"/>
      <c r="E591" s="7"/>
      <c r="G591" s="48"/>
      <c r="H591" s="52" t="str">
        <f t="shared" si="9"/>
        <v>NON</v>
      </c>
      <c r="I591" s="51" t="str">
        <f>IF(H591="","",H591&amp;"_"&amp;COUNTIF($H$2:H591,H591))</f>
        <v>NON_494</v>
      </c>
      <c r="J591" s="26"/>
    </row>
    <row r="592" spans="1:10" ht="18" customHeight="1" x14ac:dyDescent="0.3">
      <c r="A592" s="16">
        <v>2022</v>
      </c>
      <c r="B592" s="2"/>
      <c r="C592" s="2"/>
      <c r="D592" s="7"/>
      <c r="E592" s="7"/>
      <c r="G592" s="48"/>
      <c r="H592" s="52"/>
      <c r="I592" s="51"/>
      <c r="J592" s="26"/>
    </row>
    <row r="593" spans="1:10" ht="18" customHeight="1" x14ac:dyDescent="0.3">
      <c r="A593" s="16">
        <v>2022</v>
      </c>
      <c r="B593" s="2"/>
      <c r="C593" s="2"/>
      <c r="D593" s="7"/>
      <c r="E593" s="7"/>
      <c r="G593" s="48"/>
      <c r="H593" s="52" t="str">
        <f t="shared" si="9"/>
        <v>NON</v>
      </c>
      <c r="I593" s="51" t="str">
        <f>IF(H593="","",H593&amp;"_"&amp;COUNTIF($H$2:H593,H593))</f>
        <v>NON_495</v>
      </c>
      <c r="J593" s="26"/>
    </row>
    <row r="594" spans="1:10" ht="18" customHeight="1" x14ac:dyDescent="0.3">
      <c r="A594" s="16">
        <v>2022</v>
      </c>
      <c r="B594" s="2"/>
      <c r="C594" s="2"/>
      <c r="D594" s="7"/>
      <c r="E594" s="7"/>
      <c r="G594" s="48"/>
      <c r="H594" s="52" t="str">
        <f t="shared" si="9"/>
        <v>NON</v>
      </c>
      <c r="I594" s="51" t="str">
        <f>IF(H594="","",H594&amp;"_"&amp;COUNTIF($H$2:H594,H594))</f>
        <v>NON_496</v>
      </c>
      <c r="J594" s="26"/>
    </row>
    <row r="595" spans="1:10" ht="18" customHeight="1" x14ac:dyDescent="0.3">
      <c r="A595" s="16">
        <v>2022</v>
      </c>
      <c r="B595" s="2"/>
      <c r="C595" s="2"/>
      <c r="D595" s="7"/>
      <c r="E595" s="7"/>
      <c r="G595" s="48"/>
      <c r="H595" s="52" t="str">
        <f t="shared" si="9"/>
        <v>NON</v>
      </c>
      <c r="I595" s="51" t="str">
        <f>IF(H595="","",H595&amp;"_"&amp;COUNTIF($H$2:H595,H595))</f>
        <v>NON_497</v>
      </c>
      <c r="J595" s="26"/>
    </row>
    <row r="596" spans="1:10" ht="18" customHeight="1" x14ac:dyDescent="0.3">
      <c r="A596" s="16"/>
      <c r="B596" s="2"/>
      <c r="C596" s="2"/>
      <c r="D596" s="7"/>
      <c r="E596" s="7"/>
      <c r="G596" s="48"/>
      <c r="H596" s="52" t="str">
        <f t="shared" si="9"/>
        <v>NON</v>
      </c>
      <c r="I596" s="51" t="str">
        <f>IF(H596="","",H596&amp;"_"&amp;COUNTIF($H$2:H596,H596))</f>
        <v>NON_498</v>
      </c>
      <c r="J596" s="26"/>
    </row>
    <row r="597" spans="1:10" ht="18" customHeight="1" x14ac:dyDescent="0.3">
      <c r="A597" s="16"/>
      <c r="B597" s="2"/>
      <c r="C597" s="2"/>
      <c r="D597" s="7"/>
      <c r="E597" s="7"/>
      <c r="H597" s="52" t="str">
        <f t="shared" si="9"/>
        <v>NON</v>
      </c>
      <c r="I597" s="51" t="str">
        <f>IF(H597="","",H597&amp;"_"&amp;COUNTIF($H$2:H597,H597))</f>
        <v>NON_499</v>
      </c>
      <c r="J597" s="26"/>
    </row>
    <row r="598" spans="1:10" ht="18" customHeight="1" x14ac:dyDescent="0.3">
      <c r="A598" s="16"/>
      <c r="B598" s="2"/>
      <c r="C598" s="2"/>
      <c r="D598" s="7"/>
      <c r="E598" s="7"/>
      <c r="H598" s="52" t="str">
        <f t="shared" si="9"/>
        <v>NON</v>
      </c>
      <c r="I598" s="51" t="str">
        <f>IF(H598="","",H598&amp;"_"&amp;COUNTIF($H$2:H598,H598))</f>
        <v>NON_500</v>
      </c>
      <c r="J598" s="26"/>
    </row>
    <row r="599" spans="1:10" ht="18" customHeight="1" x14ac:dyDescent="0.3">
      <c r="A599" s="16"/>
      <c r="B599" s="2"/>
      <c r="C599" s="2"/>
      <c r="D599" s="7"/>
      <c r="E599" s="7"/>
      <c r="H599" s="52" t="str">
        <f t="shared" si="9"/>
        <v>NON</v>
      </c>
      <c r="I599" s="51" t="str">
        <f>IF(H599="","",H599&amp;"_"&amp;COUNTIF($H$2:H599,H599))</f>
        <v>NON_501</v>
      </c>
      <c r="J599" s="26"/>
    </row>
    <row r="600" spans="1:10" ht="18" customHeight="1" x14ac:dyDescent="0.3">
      <c r="A600" s="16"/>
      <c r="B600" s="2"/>
      <c r="C600" s="2"/>
      <c r="D600" s="7"/>
      <c r="E600" s="7"/>
      <c r="H600" s="52" t="str">
        <f t="shared" si="9"/>
        <v>NON</v>
      </c>
      <c r="I600" s="51" t="str">
        <f>IF(H600="","",H600&amp;"_"&amp;COUNTIF($H$2:H600,H600))</f>
        <v>NON_502</v>
      </c>
      <c r="J600" s="26"/>
    </row>
    <row r="601" spans="1:10" ht="18" customHeight="1" x14ac:dyDescent="0.3">
      <c r="A601" s="16"/>
      <c r="B601" s="2"/>
      <c r="C601" s="2"/>
      <c r="D601" s="7"/>
      <c r="E601" s="7"/>
      <c r="H601" s="52" t="str">
        <f t="shared" si="9"/>
        <v>NON</v>
      </c>
      <c r="I601" s="51" t="str">
        <f>IF(H601="","",H601&amp;"_"&amp;COUNTIF($H$2:H601,H601))</f>
        <v>NON_503</v>
      </c>
      <c r="J601" s="26"/>
    </row>
    <row r="602" spans="1:10" ht="18" customHeight="1" x14ac:dyDescent="0.3">
      <c r="A602" s="16"/>
      <c r="B602" s="2"/>
      <c r="C602" s="2"/>
      <c r="D602" s="7"/>
      <c r="E602" s="7"/>
      <c r="H602" s="52" t="str">
        <f t="shared" si="9"/>
        <v>NON</v>
      </c>
      <c r="I602" s="51" t="str">
        <f>IF(H602="","",H602&amp;"_"&amp;COUNTIF($H$2:H602,H602))</f>
        <v>NON_504</v>
      </c>
      <c r="J602" s="26"/>
    </row>
    <row r="603" spans="1:10" ht="18" customHeight="1" x14ac:dyDescent="0.3">
      <c r="A603" s="16"/>
      <c r="B603" s="2"/>
      <c r="C603" s="2"/>
      <c r="D603" s="7"/>
      <c r="E603" s="7"/>
      <c r="H603" s="52" t="str">
        <f t="shared" si="9"/>
        <v>NON</v>
      </c>
      <c r="I603" s="51" t="str">
        <f>IF(H603="","",H603&amp;"_"&amp;COUNTIF($H$2:H603,H603))</f>
        <v>NON_505</v>
      </c>
      <c r="J603" s="26"/>
    </row>
    <row r="604" spans="1:10" ht="18" customHeight="1" x14ac:dyDescent="0.3">
      <c r="A604" s="16"/>
      <c r="B604" s="2"/>
      <c r="C604" s="2"/>
      <c r="D604" s="7"/>
      <c r="E604" s="7"/>
      <c r="H604" s="52" t="str">
        <f t="shared" si="9"/>
        <v>NON</v>
      </c>
      <c r="I604" s="51" t="str">
        <f>IF(H604="","",H604&amp;"_"&amp;COUNTIF($H$2:H604,H604))</f>
        <v>NON_506</v>
      </c>
      <c r="J604" s="26"/>
    </row>
    <row r="605" spans="1:10" ht="18" customHeight="1" x14ac:dyDescent="0.3">
      <c r="A605" s="16"/>
      <c r="B605" s="2"/>
      <c r="C605" s="2"/>
      <c r="D605" s="7"/>
      <c r="E605" s="7"/>
      <c r="H605" s="52" t="str">
        <f t="shared" si="9"/>
        <v>NON</v>
      </c>
      <c r="I605" s="51" t="str">
        <f>IF(H605="","",H605&amp;"_"&amp;COUNTIF($H$2:H605,H605))</f>
        <v>NON_507</v>
      </c>
      <c r="J605" s="26"/>
    </row>
    <row r="606" spans="1:10" ht="18" customHeight="1" x14ac:dyDescent="0.3">
      <c r="A606" s="16"/>
      <c r="B606" s="2"/>
      <c r="C606" s="2"/>
      <c r="D606" s="7"/>
      <c r="E606" s="7"/>
      <c r="H606" s="52" t="str">
        <f t="shared" si="9"/>
        <v>NON</v>
      </c>
      <c r="I606" s="51" t="str">
        <f>IF(H606="","",H606&amp;"_"&amp;COUNTIF($H$2:H606,H606))</f>
        <v>NON_508</v>
      </c>
      <c r="J606" s="26"/>
    </row>
    <row r="607" spans="1:10" ht="18" customHeight="1" x14ac:dyDescent="0.3">
      <c r="A607" s="16"/>
      <c r="B607" s="2"/>
      <c r="C607" s="2"/>
      <c r="D607" s="7"/>
      <c r="E607" s="7"/>
      <c r="H607" s="52" t="str">
        <f t="shared" si="9"/>
        <v>NON</v>
      </c>
      <c r="I607" s="51" t="str">
        <f>IF(H607="","",H607&amp;"_"&amp;COUNTIF($H$2:H607,H607))</f>
        <v>NON_509</v>
      </c>
      <c r="J607" s="26"/>
    </row>
    <row r="608" spans="1:10" ht="18" customHeight="1" x14ac:dyDescent="0.3">
      <c r="A608" s="16"/>
      <c r="B608" s="2"/>
      <c r="C608" s="2"/>
      <c r="D608" s="7"/>
      <c r="E608" s="7"/>
      <c r="H608" s="52" t="str">
        <f t="shared" si="9"/>
        <v>NON</v>
      </c>
      <c r="I608" s="51" t="str">
        <f>IF(H608="","",H608&amp;"_"&amp;COUNTIF($H$2:H608,H608))</f>
        <v>NON_510</v>
      </c>
      <c r="J608" s="26"/>
    </row>
    <row r="609" spans="1:10" ht="18" customHeight="1" x14ac:dyDescent="0.3">
      <c r="A609" s="16"/>
      <c r="B609" s="2"/>
      <c r="C609" s="2"/>
      <c r="D609" s="7"/>
      <c r="E609" s="7"/>
      <c r="H609" s="52" t="str">
        <f t="shared" si="9"/>
        <v>NON</v>
      </c>
      <c r="I609" s="51" t="str">
        <f>IF(H609="","",H609&amp;"_"&amp;COUNTIF($H$2:H609,H609))</f>
        <v>NON_511</v>
      </c>
      <c r="J609" s="26"/>
    </row>
    <row r="610" spans="1:10" ht="18" customHeight="1" x14ac:dyDescent="0.3">
      <c r="A610" s="16"/>
      <c r="B610" s="2"/>
      <c r="C610" s="2"/>
      <c r="D610" s="7"/>
      <c r="E610" s="7"/>
      <c r="H610" s="52" t="str">
        <f t="shared" si="9"/>
        <v>NON</v>
      </c>
      <c r="I610" s="51" t="str">
        <f>IF(H610="","",H610&amp;"_"&amp;COUNTIF($H$2:H610,H610))</f>
        <v>NON_512</v>
      </c>
      <c r="J610" s="26"/>
    </row>
    <row r="611" spans="1:10" ht="18" customHeight="1" x14ac:dyDescent="0.3">
      <c r="A611" s="16"/>
      <c r="B611" s="2"/>
      <c r="C611" s="2"/>
      <c r="D611" s="7"/>
      <c r="E611" s="7"/>
      <c r="H611" s="52" t="str">
        <f t="shared" si="9"/>
        <v>NON</v>
      </c>
      <c r="I611" s="51" t="str">
        <f>IF(H611="","",H611&amp;"_"&amp;COUNTIF($H$2:H611,H611))</f>
        <v>NON_513</v>
      </c>
      <c r="J611" s="26"/>
    </row>
    <row r="612" spans="1:10" ht="18" customHeight="1" x14ac:dyDescent="0.3">
      <c r="A612" s="16"/>
      <c r="B612" s="2"/>
      <c r="C612" s="2"/>
      <c r="D612" s="7"/>
      <c r="E612" s="7"/>
      <c r="H612" s="52" t="str">
        <f t="shared" si="9"/>
        <v>NON</v>
      </c>
      <c r="I612" s="51" t="str">
        <f>IF(H612="","",H612&amp;"_"&amp;COUNTIF($H$2:H612,H612))</f>
        <v>NON_514</v>
      </c>
      <c r="J612" s="26"/>
    </row>
    <row r="613" spans="1:10" ht="18" customHeight="1" x14ac:dyDescent="0.3">
      <c r="A613" s="16"/>
      <c r="B613" s="2"/>
      <c r="C613" s="2"/>
      <c r="D613" s="7"/>
      <c r="E613" s="7"/>
      <c r="H613" s="52" t="str">
        <f t="shared" si="9"/>
        <v>NON</v>
      </c>
      <c r="I613" s="51" t="str">
        <f>IF(H613="","",H613&amp;"_"&amp;COUNTIF($H$2:H613,H613))</f>
        <v>NON_515</v>
      </c>
      <c r="J613" s="26"/>
    </row>
    <row r="614" spans="1:10" ht="18" customHeight="1" x14ac:dyDescent="0.3">
      <c r="A614" s="16"/>
      <c r="B614" s="2"/>
      <c r="C614" s="2"/>
      <c r="D614" s="7"/>
      <c r="E614" s="7"/>
      <c r="H614" s="52" t="str">
        <f t="shared" si="9"/>
        <v>NON</v>
      </c>
      <c r="I614" s="51" t="str">
        <f>IF(H614="","",H614&amp;"_"&amp;COUNTIF($H$2:H614,H614))</f>
        <v>NON_516</v>
      </c>
      <c r="J614" s="26"/>
    </row>
    <row r="615" spans="1:10" ht="18" customHeight="1" x14ac:dyDescent="0.3">
      <c r="A615" s="16"/>
      <c r="B615" s="2"/>
      <c r="C615" s="2"/>
      <c r="D615" s="7"/>
      <c r="E615" s="7"/>
      <c r="H615" s="52" t="str">
        <f t="shared" si="9"/>
        <v>NON</v>
      </c>
      <c r="I615" s="51" t="str">
        <f>IF(H615="","",H615&amp;"_"&amp;COUNTIF($H$2:H615,H615))</f>
        <v>NON_517</v>
      </c>
      <c r="J615" s="26"/>
    </row>
    <row r="616" spans="1:10" ht="18" customHeight="1" x14ac:dyDescent="0.3">
      <c r="A616" s="16"/>
      <c r="B616" s="2"/>
      <c r="C616" s="2"/>
      <c r="D616" s="7"/>
      <c r="E616" s="7"/>
      <c r="H616" s="52" t="str">
        <f t="shared" si="9"/>
        <v>NON</v>
      </c>
      <c r="I616" s="51" t="str">
        <f>IF(H616="","",H616&amp;"_"&amp;COUNTIF($H$2:H616,H616))</f>
        <v>NON_518</v>
      </c>
      <c r="J616" s="26"/>
    </row>
    <row r="617" spans="1:10" ht="18" customHeight="1" x14ac:dyDescent="0.3">
      <c r="A617" s="16"/>
      <c r="B617" s="2"/>
      <c r="C617" s="2"/>
      <c r="D617" s="7"/>
      <c r="E617" s="7"/>
      <c r="H617" s="52" t="str">
        <f t="shared" si="9"/>
        <v>NON</v>
      </c>
      <c r="I617" s="51" t="str">
        <f>IF(H617="","",H617&amp;"_"&amp;COUNTIF($H$2:H617,H617))</f>
        <v>NON_519</v>
      </c>
      <c r="J617" s="26"/>
    </row>
    <row r="618" spans="1:10" ht="18" customHeight="1" x14ac:dyDescent="0.3">
      <c r="A618" s="16"/>
      <c r="B618" s="2"/>
      <c r="C618" s="2"/>
      <c r="D618" s="7"/>
      <c r="E618" s="7"/>
      <c r="H618" s="52" t="str">
        <f t="shared" si="9"/>
        <v>NON</v>
      </c>
      <c r="I618" s="51" t="str">
        <f>IF(H618="","",H618&amp;"_"&amp;COUNTIF($H$2:H618,H618))</f>
        <v>NON_520</v>
      </c>
      <c r="J618" s="26"/>
    </row>
    <row r="619" spans="1:10" ht="18" customHeight="1" x14ac:dyDescent="0.3">
      <c r="A619" s="16"/>
      <c r="B619" s="2"/>
      <c r="C619" s="2"/>
      <c r="D619" s="7"/>
      <c r="E619" s="7"/>
      <c r="H619" s="52" t="str">
        <f t="shared" si="9"/>
        <v>NON</v>
      </c>
      <c r="I619" s="51" t="str">
        <f>IF(H619="","",H619&amp;"_"&amp;COUNTIF($H$2:H619,H619))</f>
        <v>NON_521</v>
      </c>
      <c r="J619" s="26"/>
    </row>
    <row r="620" spans="1:10" ht="18" customHeight="1" x14ac:dyDescent="0.3">
      <c r="A620" s="16"/>
      <c r="B620" s="2"/>
      <c r="C620" s="2"/>
      <c r="D620" s="7"/>
      <c r="E620" s="7"/>
      <c r="H620" s="52" t="str">
        <f t="shared" si="9"/>
        <v>NON</v>
      </c>
      <c r="I620" s="51" t="str">
        <f>IF(H620="","",H620&amp;"_"&amp;COUNTIF($H$2:H620,H620))</f>
        <v>NON_522</v>
      </c>
      <c r="J620" s="26"/>
    </row>
    <row r="621" spans="1:10" ht="18" customHeight="1" x14ac:dyDescent="0.3">
      <c r="A621" s="16"/>
      <c r="B621" s="2"/>
      <c r="C621" s="2"/>
      <c r="D621" s="7"/>
      <c r="E621" s="7"/>
      <c r="H621" s="52" t="str">
        <f t="shared" si="9"/>
        <v>NON</v>
      </c>
      <c r="I621" s="51" t="str">
        <f>IF(H621="","",H621&amp;"_"&amp;COUNTIF($H$2:H621,H621))</f>
        <v>NON_523</v>
      </c>
      <c r="J621" s="26"/>
    </row>
    <row r="622" spans="1:10" ht="18" customHeight="1" x14ac:dyDescent="0.3">
      <c r="A622" s="16"/>
      <c r="B622" s="2"/>
      <c r="C622" s="2"/>
      <c r="D622" s="7"/>
      <c r="E622" s="7"/>
      <c r="H622" s="52" t="str">
        <f t="shared" si="9"/>
        <v>NON</v>
      </c>
      <c r="I622" s="51" t="str">
        <f>IF(H622="","",H622&amp;"_"&amp;COUNTIF($H$2:H622,H622))</f>
        <v>NON_524</v>
      </c>
      <c r="J622" s="26"/>
    </row>
    <row r="623" spans="1:10" ht="18" customHeight="1" x14ac:dyDescent="0.3">
      <c r="A623" s="16"/>
      <c r="B623" s="2"/>
      <c r="C623" s="2"/>
      <c r="D623" s="7"/>
      <c r="E623" s="7"/>
      <c r="H623" s="52" t="str">
        <f t="shared" si="9"/>
        <v>NON</v>
      </c>
      <c r="I623" s="51" t="str">
        <f>IF(H623="","",H623&amp;"_"&amp;COUNTIF($H$2:H623,H623))</f>
        <v>NON_525</v>
      </c>
      <c r="J623" s="26"/>
    </row>
    <row r="624" spans="1:10" ht="18" customHeight="1" x14ac:dyDescent="0.3">
      <c r="A624" s="16"/>
      <c r="B624" s="2"/>
      <c r="C624" s="2"/>
      <c r="D624" s="7"/>
      <c r="E624" s="7"/>
      <c r="H624" s="52" t="str">
        <f t="shared" si="9"/>
        <v>NON</v>
      </c>
      <c r="I624" s="51" t="str">
        <f>IF(H624="","",H624&amp;"_"&amp;COUNTIF($H$2:H624,H624))</f>
        <v>NON_526</v>
      </c>
      <c r="J624" s="26"/>
    </row>
    <row r="625" spans="1:10" ht="18" customHeight="1" x14ac:dyDescent="0.3">
      <c r="A625" s="16"/>
      <c r="B625" s="2"/>
      <c r="C625" s="2"/>
      <c r="D625" s="7"/>
      <c r="E625" s="7"/>
      <c r="H625" s="52" t="str">
        <f t="shared" si="9"/>
        <v>NON</v>
      </c>
      <c r="I625" s="51" t="str">
        <f>IF(H625="","",H625&amp;"_"&amp;COUNTIF($H$2:H625,H625))</f>
        <v>NON_527</v>
      </c>
      <c r="J625" s="26"/>
    </row>
    <row r="626" spans="1:10" ht="18" customHeight="1" x14ac:dyDescent="0.3">
      <c r="A626" s="16"/>
      <c r="B626" s="2"/>
      <c r="C626" s="2"/>
      <c r="D626" s="7"/>
      <c r="E626" s="7"/>
      <c r="H626" s="52" t="str">
        <f t="shared" si="9"/>
        <v>NON</v>
      </c>
      <c r="I626" s="51" t="str">
        <f>IF(H626="","",H626&amp;"_"&amp;COUNTIF($H$2:H626,H626))</f>
        <v>NON_528</v>
      </c>
      <c r="J626" s="26"/>
    </row>
    <row r="627" spans="1:10" ht="18" customHeight="1" x14ac:dyDescent="0.3">
      <c r="A627" s="16"/>
      <c r="B627" s="2"/>
      <c r="C627" s="2"/>
      <c r="D627" s="7"/>
      <c r="E627" s="7"/>
      <c r="H627" s="52" t="str">
        <f t="shared" si="9"/>
        <v>NON</v>
      </c>
      <c r="I627" s="51" t="str">
        <f>IF(H627="","",H627&amp;"_"&amp;COUNTIF($H$2:H627,H627))</f>
        <v>NON_529</v>
      </c>
      <c r="J627" s="26"/>
    </row>
    <row r="628" spans="1:10" ht="18" customHeight="1" x14ac:dyDescent="0.3">
      <c r="A628" s="16"/>
      <c r="B628" s="2"/>
      <c r="C628" s="2"/>
      <c r="D628" s="7"/>
      <c r="E628" s="7"/>
      <c r="H628" s="52" t="str">
        <f t="shared" si="9"/>
        <v>NON</v>
      </c>
      <c r="I628" s="51" t="str">
        <f>IF(H628="","",H628&amp;"_"&amp;COUNTIF($H$2:H628,H628))</f>
        <v>NON_530</v>
      </c>
      <c r="J628" s="26"/>
    </row>
    <row r="629" spans="1:10" ht="18" customHeight="1" x14ac:dyDescent="0.3">
      <c r="A629" s="16"/>
      <c r="B629" s="2"/>
      <c r="C629" s="2"/>
      <c r="D629" s="7"/>
      <c r="E629" s="7"/>
      <c r="H629" s="52" t="str">
        <f t="shared" si="9"/>
        <v>NON</v>
      </c>
      <c r="I629" s="51" t="str">
        <f>IF(H629="","",H629&amp;"_"&amp;COUNTIF($H$2:H629,H629))</f>
        <v>NON_531</v>
      </c>
      <c r="J629" s="26"/>
    </row>
    <row r="630" spans="1:10" ht="18" customHeight="1" x14ac:dyDescent="0.3">
      <c r="A630" s="16"/>
      <c r="B630" s="2"/>
      <c r="C630" s="2"/>
      <c r="D630" s="7"/>
      <c r="E630" s="7"/>
      <c r="H630" s="52" t="str">
        <f t="shared" si="9"/>
        <v>NON</v>
      </c>
      <c r="I630" s="51" t="str">
        <f>IF(H630="","",H630&amp;"_"&amp;COUNTIF($H$2:H630,H630))</f>
        <v>NON_532</v>
      </c>
      <c r="J630" s="26"/>
    </row>
    <row r="631" spans="1:10" ht="18" customHeight="1" x14ac:dyDescent="0.3">
      <c r="A631" s="16"/>
      <c r="B631" s="2"/>
      <c r="C631" s="2"/>
      <c r="D631" s="7"/>
      <c r="E631" s="7"/>
      <c r="H631" s="52" t="str">
        <f t="shared" si="9"/>
        <v>NON</v>
      </c>
      <c r="I631" s="51" t="str">
        <f>IF(H631="","",H631&amp;"_"&amp;COUNTIF($H$2:H631,H631))</f>
        <v>NON_533</v>
      </c>
      <c r="J631" s="26"/>
    </row>
    <row r="632" spans="1:10" ht="18" customHeight="1" x14ac:dyDescent="0.3">
      <c r="A632" s="16"/>
      <c r="B632" s="2"/>
      <c r="C632" s="2"/>
      <c r="D632" s="7"/>
      <c r="E632" s="7"/>
      <c r="H632" s="52" t="str">
        <f t="shared" si="9"/>
        <v>NON</v>
      </c>
      <c r="I632" s="51" t="str">
        <f>IF(H632="","",H632&amp;"_"&amp;COUNTIF($H$2:H632,H632))</f>
        <v>NON_534</v>
      </c>
      <c r="J632" s="26"/>
    </row>
    <row r="633" spans="1:10" ht="18" customHeight="1" x14ac:dyDescent="0.3">
      <c r="A633" s="16"/>
      <c r="B633" s="2"/>
      <c r="C633" s="2"/>
      <c r="D633" s="7"/>
      <c r="E633" s="7"/>
      <c r="H633" s="52" t="str">
        <f t="shared" si="9"/>
        <v>NON</v>
      </c>
      <c r="I633" s="51" t="str">
        <f>IF(H633="","",H633&amp;"_"&amp;COUNTIF($H$2:H633,H633))</f>
        <v>NON_535</v>
      </c>
      <c r="J633" s="26"/>
    </row>
    <row r="634" spans="1:10" ht="18" customHeight="1" x14ac:dyDescent="0.3">
      <c r="A634" s="16"/>
      <c r="B634" s="2"/>
      <c r="C634" s="2"/>
      <c r="D634" s="7"/>
      <c r="E634" s="7"/>
      <c r="H634" s="52" t="str">
        <f t="shared" si="9"/>
        <v>NON</v>
      </c>
      <c r="I634" s="51" t="str">
        <f>IF(H634="","",H634&amp;"_"&amp;COUNTIF($H$2:H634,H634))</f>
        <v>NON_536</v>
      </c>
      <c r="J634" s="26"/>
    </row>
    <row r="635" spans="1:10" ht="18" customHeight="1" x14ac:dyDescent="0.3">
      <c r="A635" s="16"/>
      <c r="B635" s="2"/>
      <c r="C635" s="2"/>
      <c r="D635" s="7"/>
      <c r="E635" s="7"/>
      <c r="H635" s="52" t="str">
        <f t="shared" si="9"/>
        <v>NON</v>
      </c>
      <c r="I635" s="51" t="str">
        <f>IF(H635="","",H635&amp;"_"&amp;COUNTIF($H$2:H635,H635))</f>
        <v>NON_537</v>
      </c>
      <c r="J635" s="26"/>
    </row>
    <row r="636" spans="1:10" ht="18" customHeight="1" x14ac:dyDescent="0.3">
      <c r="A636" s="16"/>
      <c r="B636" s="2"/>
      <c r="C636" s="2"/>
      <c r="D636" s="7"/>
      <c r="E636" s="7"/>
      <c r="H636" s="52" t="str">
        <f t="shared" si="9"/>
        <v>NON</v>
      </c>
      <c r="I636" s="51" t="str">
        <f>IF(H636="","",H636&amp;"_"&amp;COUNTIF($H$2:H636,H636))</f>
        <v>NON_538</v>
      </c>
      <c r="J636" s="26"/>
    </row>
    <row r="637" spans="1:10" ht="18" customHeight="1" x14ac:dyDescent="0.3">
      <c r="A637" s="16"/>
      <c r="B637" s="2"/>
      <c r="C637" s="2"/>
      <c r="D637" s="7"/>
      <c r="E637" s="7"/>
      <c r="H637" s="52" t="str">
        <f t="shared" si="9"/>
        <v>NON</v>
      </c>
      <c r="I637" s="51" t="str">
        <f>IF(H637="","",H637&amp;"_"&amp;COUNTIF($H$2:H637,H637))</f>
        <v>NON_539</v>
      </c>
      <c r="J637" s="26"/>
    </row>
    <row r="638" spans="1:10" ht="18" customHeight="1" x14ac:dyDescent="0.3">
      <c r="A638" s="16"/>
      <c r="B638" s="2"/>
      <c r="C638" s="2"/>
      <c r="D638" s="7"/>
      <c r="E638" s="7"/>
      <c r="H638" s="52" t="str">
        <f t="shared" si="9"/>
        <v>NON</v>
      </c>
      <c r="I638" s="51" t="str">
        <f>IF(H638="","",H638&amp;"_"&amp;COUNTIF($H$2:H638,H638))</f>
        <v>NON_540</v>
      </c>
      <c r="J638" s="26"/>
    </row>
    <row r="639" spans="1:10" ht="18" customHeight="1" x14ac:dyDescent="0.3">
      <c r="A639" s="16"/>
      <c r="B639" s="2"/>
      <c r="C639" s="2"/>
      <c r="D639" s="7"/>
      <c r="E639" s="7"/>
      <c r="H639" s="52" t="str">
        <f t="shared" si="9"/>
        <v>NON</v>
      </c>
      <c r="I639" s="51" t="str">
        <f>IF(H639="","",H639&amp;"_"&amp;COUNTIF($H$2:H639,H639))</f>
        <v>NON_541</v>
      </c>
      <c r="J639" s="26"/>
    </row>
    <row r="640" spans="1:10" ht="18" customHeight="1" x14ac:dyDescent="0.3">
      <c r="A640" s="16"/>
      <c r="B640" s="2"/>
      <c r="C640" s="2"/>
      <c r="D640" s="7"/>
      <c r="E640" s="7"/>
      <c r="H640" s="52" t="str">
        <f t="shared" si="9"/>
        <v>NON</v>
      </c>
      <c r="I640" s="51" t="str">
        <f>IF(H640="","",H640&amp;"_"&amp;COUNTIF($H$2:H640,H640))</f>
        <v>NON_542</v>
      </c>
      <c r="J640" s="26"/>
    </row>
    <row r="641" spans="1:10" ht="18" customHeight="1" x14ac:dyDescent="0.3">
      <c r="A641" s="16"/>
      <c r="B641" s="2"/>
      <c r="C641" s="2"/>
      <c r="D641" s="7"/>
      <c r="E641" s="7"/>
      <c r="H641" s="52" t="str">
        <f t="shared" si="9"/>
        <v>NON</v>
      </c>
      <c r="I641" s="51" t="str">
        <f>IF(H641="","",H641&amp;"_"&amp;COUNTIF($H$2:H641,H641))</f>
        <v>NON_543</v>
      </c>
      <c r="J641" s="26"/>
    </row>
    <row r="642" spans="1:10" ht="18" customHeight="1" x14ac:dyDescent="0.3">
      <c r="A642" s="16"/>
      <c r="B642" s="2"/>
      <c r="C642" s="2"/>
      <c r="D642" s="7"/>
      <c r="E642" s="7"/>
      <c r="H642" s="52" t="str">
        <f t="shared" si="9"/>
        <v>NON</v>
      </c>
      <c r="I642" s="51" t="str">
        <f>IF(H642="","",H642&amp;"_"&amp;COUNTIF($H$2:H642,H642))</f>
        <v>NON_544</v>
      </c>
      <c r="J642" s="26"/>
    </row>
    <row r="643" spans="1:10" ht="18" customHeight="1" x14ac:dyDescent="0.3">
      <c r="A643" s="16"/>
      <c r="B643" s="2"/>
      <c r="C643" s="2"/>
      <c r="D643" s="7"/>
      <c r="E643" s="7"/>
      <c r="H643" s="52" t="str">
        <f t="shared" ref="H643:H706" si="10">IF(G643="","NON","OUI")</f>
        <v>NON</v>
      </c>
      <c r="I643" s="51" t="str">
        <f>IF(H643="","",H643&amp;"_"&amp;COUNTIF($H$2:H643,H643))</f>
        <v>NON_545</v>
      </c>
      <c r="J643" s="26"/>
    </row>
    <row r="644" spans="1:10" ht="18" customHeight="1" x14ac:dyDescent="0.3">
      <c r="A644" s="16"/>
      <c r="B644" s="2"/>
      <c r="C644" s="2"/>
      <c r="D644" s="7"/>
      <c r="E644" s="7"/>
      <c r="H644" s="52" t="str">
        <f t="shared" si="10"/>
        <v>NON</v>
      </c>
      <c r="I644" s="51" t="str">
        <f>IF(H644="","",H644&amp;"_"&amp;COUNTIF($H$2:H644,H644))</f>
        <v>NON_546</v>
      </c>
      <c r="J644" s="26"/>
    </row>
    <row r="645" spans="1:10" ht="18" customHeight="1" x14ac:dyDescent="0.3">
      <c r="A645" s="16"/>
      <c r="B645" s="2"/>
      <c r="C645" s="2"/>
      <c r="D645" s="7"/>
      <c r="E645" s="7"/>
      <c r="H645" s="52" t="str">
        <f t="shared" si="10"/>
        <v>NON</v>
      </c>
      <c r="I645" s="51" t="str">
        <f>IF(H645="","",H645&amp;"_"&amp;COUNTIF($H$2:H645,H645))</f>
        <v>NON_547</v>
      </c>
      <c r="J645" s="26"/>
    </row>
    <row r="646" spans="1:10" ht="18" customHeight="1" x14ac:dyDescent="0.3">
      <c r="A646" s="16"/>
      <c r="B646" s="2"/>
      <c r="C646" s="2"/>
      <c r="D646" s="7"/>
      <c r="E646" s="7"/>
      <c r="H646" s="52" t="str">
        <f t="shared" si="10"/>
        <v>NON</v>
      </c>
      <c r="I646" s="51" t="str">
        <f>IF(H646="","",H646&amp;"_"&amp;COUNTIF($H$2:H646,H646))</f>
        <v>NON_548</v>
      </c>
      <c r="J646" s="26"/>
    </row>
    <row r="647" spans="1:10" ht="18" customHeight="1" x14ac:dyDescent="0.3">
      <c r="A647" s="16"/>
      <c r="B647" s="2"/>
      <c r="C647" s="2"/>
      <c r="D647" s="7"/>
      <c r="E647" s="7"/>
      <c r="H647" s="52" t="str">
        <f t="shared" si="10"/>
        <v>NON</v>
      </c>
      <c r="I647" s="51" t="str">
        <f>IF(H647="","",H647&amp;"_"&amp;COUNTIF($H$2:H647,H647))</f>
        <v>NON_549</v>
      </c>
      <c r="J647" s="26"/>
    </row>
    <row r="648" spans="1:10" ht="18" customHeight="1" x14ac:dyDescent="0.3">
      <c r="A648" s="16"/>
      <c r="B648" s="2"/>
      <c r="C648" s="2"/>
      <c r="D648" s="7"/>
      <c r="E648" s="7"/>
      <c r="H648" s="52" t="str">
        <f t="shared" si="10"/>
        <v>NON</v>
      </c>
      <c r="I648" s="51" t="str">
        <f>IF(H648="","",H648&amp;"_"&amp;COUNTIF($H$2:H648,H648))</f>
        <v>NON_550</v>
      </c>
      <c r="J648" s="26"/>
    </row>
    <row r="649" spans="1:10" ht="18" customHeight="1" x14ac:dyDescent="0.3">
      <c r="A649" s="16"/>
      <c r="B649" s="2"/>
      <c r="C649" s="2"/>
      <c r="D649" s="7"/>
      <c r="E649" s="7"/>
      <c r="H649" s="52" t="str">
        <f t="shared" si="10"/>
        <v>NON</v>
      </c>
      <c r="I649" s="51" t="str">
        <f>IF(H649="","",H649&amp;"_"&amp;COUNTIF($H$2:H649,H649))</f>
        <v>NON_551</v>
      </c>
      <c r="J649" s="26"/>
    </row>
    <row r="650" spans="1:10" ht="18" customHeight="1" x14ac:dyDescent="0.3">
      <c r="A650" s="16"/>
      <c r="B650" s="2"/>
      <c r="C650" s="2"/>
      <c r="D650" s="7"/>
      <c r="E650" s="7"/>
      <c r="H650" s="52" t="str">
        <f t="shared" si="10"/>
        <v>NON</v>
      </c>
      <c r="I650" s="51" t="str">
        <f>IF(H650="","",H650&amp;"_"&amp;COUNTIF($H$2:H650,H650))</f>
        <v>NON_552</v>
      </c>
      <c r="J650" s="26"/>
    </row>
    <row r="651" spans="1:10" ht="18" customHeight="1" x14ac:dyDescent="0.3">
      <c r="A651" s="16"/>
      <c r="B651" s="2"/>
      <c r="C651" s="2"/>
      <c r="D651" s="7"/>
      <c r="E651" s="7"/>
      <c r="H651" s="52" t="str">
        <f t="shared" si="10"/>
        <v>NON</v>
      </c>
      <c r="I651" s="51" t="str">
        <f>IF(H651="","",H651&amp;"_"&amp;COUNTIF($H$2:H651,H651))</f>
        <v>NON_553</v>
      </c>
      <c r="J651" s="26"/>
    </row>
    <row r="652" spans="1:10" ht="18" customHeight="1" x14ac:dyDescent="0.3">
      <c r="A652" s="16"/>
      <c r="B652" s="2"/>
      <c r="C652" s="2"/>
      <c r="D652" s="7"/>
      <c r="E652" s="7"/>
      <c r="H652" s="52" t="str">
        <f t="shared" si="10"/>
        <v>NON</v>
      </c>
      <c r="I652" s="51" t="str">
        <f>IF(H652="","",H652&amp;"_"&amp;COUNTIF($H$2:H652,H652))</f>
        <v>NON_554</v>
      </c>
      <c r="J652" s="26"/>
    </row>
    <row r="653" spans="1:10" ht="18" customHeight="1" x14ac:dyDescent="0.3">
      <c r="A653" s="16"/>
      <c r="B653" s="2"/>
      <c r="C653" s="2"/>
      <c r="D653" s="7"/>
      <c r="E653" s="7"/>
      <c r="H653" s="52" t="str">
        <f t="shared" si="10"/>
        <v>NON</v>
      </c>
      <c r="I653" s="51" t="str">
        <f>IF(H653="","",H653&amp;"_"&amp;COUNTIF($H$2:H653,H653))</f>
        <v>NON_555</v>
      </c>
      <c r="J653" s="26"/>
    </row>
    <row r="654" spans="1:10" ht="18" customHeight="1" x14ac:dyDescent="0.3">
      <c r="A654" s="16"/>
      <c r="B654" s="2"/>
      <c r="C654" s="2"/>
      <c r="D654" s="7"/>
      <c r="E654" s="7"/>
      <c r="H654" s="52" t="str">
        <f t="shared" si="10"/>
        <v>NON</v>
      </c>
      <c r="I654" s="51" t="str">
        <f>IF(H654="","",H654&amp;"_"&amp;COUNTIF($H$2:H654,H654))</f>
        <v>NON_556</v>
      </c>
      <c r="J654" s="26"/>
    </row>
    <row r="655" spans="1:10" ht="18" customHeight="1" x14ac:dyDescent="0.3">
      <c r="A655" s="16"/>
      <c r="B655" s="2"/>
      <c r="C655" s="2"/>
      <c r="D655" s="7"/>
      <c r="E655" s="7"/>
      <c r="H655" s="52" t="str">
        <f t="shared" si="10"/>
        <v>NON</v>
      </c>
      <c r="I655" s="51" t="str">
        <f>IF(H655="","",H655&amp;"_"&amp;COUNTIF($H$2:H655,H655))</f>
        <v>NON_557</v>
      </c>
      <c r="J655" s="26"/>
    </row>
    <row r="656" spans="1:10" ht="18" customHeight="1" x14ac:dyDescent="0.3">
      <c r="A656" s="16"/>
      <c r="B656" s="2"/>
      <c r="C656" s="2"/>
      <c r="D656" s="7"/>
      <c r="E656" s="7"/>
      <c r="H656" s="52" t="str">
        <f t="shared" si="10"/>
        <v>NON</v>
      </c>
      <c r="I656" s="51" t="str">
        <f>IF(H656="","",H656&amp;"_"&amp;COUNTIF($H$2:H656,H656))</f>
        <v>NON_558</v>
      </c>
      <c r="J656" s="26"/>
    </row>
    <row r="657" spans="1:10" ht="18" customHeight="1" x14ac:dyDescent="0.3">
      <c r="A657" s="16"/>
      <c r="B657" s="2"/>
      <c r="C657" s="2"/>
      <c r="D657" s="7"/>
      <c r="E657" s="7"/>
      <c r="H657" s="52" t="str">
        <f t="shared" si="10"/>
        <v>NON</v>
      </c>
      <c r="I657" s="51" t="str">
        <f>IF(H657="","",H657&amp;"_"&amp;COUNTIF($H$2:H657,H657))</f>
        <v>NON_559</v>
      </c>
      <c r="J657" s="26"/>
    </row>
    <row r="658" spans="1:10" ht="18" customHeight="1" x14ac:dyDescent="0.3">
      <c r="A658" s="16"/>
      <c r="B658" s="2"/>
      <c r="C658" s="2"/>
      <c r="D658" s="7"/>
      <c r="E658" s="7"/>
      <c r="H658" s="52" t="str">
        <f t="shared" si="10"/>
        <v>NON</v>
      </c>
      <c r="I658" s="51" t="str">
        <f>IF(H658="","",H658&amp;"_"&amp;COUNTIF($H$2:H658,H658))</f>
        <v>NON_560</v>
      </c>
      <c r="J658" s="26"/>
    </row>
    <row r="659" spans="1:10" ht="18" customHeight="1" x14ac:dyDescent="0.3">
      <c r="A659" s="16"/>
      <c r="B659" s="2"/>
      <c r="C659" s="2"/>
      <c r="D659" s="7"/>
      <c r="E659" s="7"/>
      <c r="H659" s="52" t="str">
        <f t="shared" si="10"/>
        <v>NON</v>
      </c>
      <c r="I659" s="51" t="str">
        <f>IF(H659="","",H659&amp;"_"&amp;COUNTIF($H$2:H659,H659))</f>
        <v>NON_561</v>
      </c>
      <c r="J659" s="26"/>
    </row>
    <row r="660" spans="1:10" ht="18" customHeight="1" x14ac:dyDescent="0.3">
      <c r="A660" s="16"/>
      <c r="B660" s="2"/>
      <c r="C660" s="2"/>
      <c r="D660" s="7"/>
      <c r="E660" s="7"/>
      <c r="H660" s="52" t="str">
        <f t="shared" si="10"/>
        <v>NON</v>
      </c>
      <c r="I660" s="51" t="str">
        <f>IF(H660="","",H660&amp;"_"&amp;COUNTIF($H$2:H660,H660))</f>
        <v>NON_562</v>
      </c>
      <c r="J660" s="26"/>
    </row>
    <row r="661" spans="1:10" ht="18" customHeight="1" x14ac:dyDescent="0.3">
      <c r="A661" s="16"/>
      <c r="B661" s="2"/>
      <c r="C661" s="2"/>
      <c r="D661" s="7"/>
      <c r="E661" s="7"/>
      <c r="H661" s="52" t="str">
        <f t="shared" si="10"/>
        <v>NON</v>
      </c>
      <c r="I661" s="51" t="str">
        <f>IF(H661="","",H661&amp;"_"&amp;COUNTIF($H$2:H661,H661))</f>
        <v>NON_563</v>
      </c>
      <c r="J661" s="26"/>
    </row>
    <row r="662" spans="1:10" ht="18" customHeight="1" x14ac:dyDescent="0.3">
      <c r="A662" s="16"/>
      <c r="B662" s="2"/>
      <c r="C662" s="2"/>
      <c r="D662" s="7"/>
      <c r="E662" s="7"/>
      <c r="H662" s="52" t="str">
        <f t="shared" si="10"/>
        <v>NON</v>
      </c>
      <c r="I662" s="51" t="str">
        <f>IF(H662="","",H662&amp;"_"&amp;COUNTIF($H$2:H662,H662))</f>
        <v>NON_564</v>
      </c>
      <c r="J662" s="26"/>
    </row>
    <row r="663" spans="1:10" ht="18" customHeight="1" x14ac:dyDescent="0.3">
      <c r="A663" s="16"/>
      <c r="B663" s="2"/>
      <c r="C663" s="2"/>
      <c r="D663" s="7"/>
      <c r="E663" s="7"/>
      <c r="H663" s="52" t="str">
        <f t="shared" si="10"/>
        <v>NON</v>
      </c>
      <c r="I663" s="51" t="str">
        <f>IF(H663="","",H663&amp;"_"&amp;COUNTIF($H$2:H663,H663))</f>
        <v>NON_565</v>
      </c>
      <c r="J663" s="26"/>
    </row>
    <row r="664" spans="1:10" ht="18" customHeight="1" x14ac:dyDescent="0.3">
      <c r="A664" s="16"/>
      <c r="B664" s="2"/>
      <c r="C664" s="2"/>
      <c r="D664" s="7"/>
      <c r="E664" s="7"/>
      <c r="H664" s="52" t="str">
        <f t="shared" si="10"/>
        <v>NON</v>
      </c>
      <c r="I664" s="51" t="str">
        <f>IF(H664="","",H664&amp;"_"&amp;COUNTIF($H$2:H664,H664))</f>
        <v>NON_566</v>
      </c>
      <c r="J664" s="26"/>
    </row>
    <row r="665" spans="1:10" ht="18" customHeight="1" x14ac:dyDescent="0.3">
      <c r="A665" s="16"/>
      <c r="B665" s="2"/>
      <c r="C665" s="2"/>
      <c r="D665" s="7"/>
      <c r="E665" s="7"/>
      <c r="H665" s="52" t="str">
        <f t="shared" si="10"/>
        <v>NON</v>
      </c>
      <c r="I665" s="51" t="str">
        <f>IF(H665="","",H665&amp;"_"&amp;COUNTIF($H$2:H665,H665))</f>
        <v>NON_567</v>
      </c>
      <c r="J665" s="26"/>
    </row>
    <row r="666" spans="1:10" ht="18" customHeight="1" x14ac:dyDescent="0.3">
      <c r="A666" s="16"/>
      <c r="B666" s="2"/>
      <c r="C666" s="2"/>
      <c r="D666" s="7"/>
      <c r="E666" s="7"/>
      <c r="H666" s="52" t="str">
        <f t="shared" si="10"/>
        <v>NON</v>
      </c>
      <c r="I666" s="51" t="str">
        <f>IF(H666="","",H666&amp;"_"&amp;COUNTIF($H$2:H666,H666))</f>
        <v>NON_568</v>
      </c>
      <c r="J666" s="26"/>
    </row>
    <row r="667" spans="1:10" ht="18" customHeight="1" x14ac:dyDescent="0.3">
      <c r="A667" s="16"/>
      <c r="B667" s="2"/>
      <c r="C667" s="2"/>
      <c r="D667" s="7"/>
      <c r="E667" s="7"/>
      <c r="H667" s="52" t="str">
        <f t="shared" si="10"/>
        <v>NON</v>
      </c>
      <c r="I667" s="51" t="str">
        <f>IF(H667="","",H667&amp;"_"&amp;COUNTIF($H$2:H667,H667))</f>
        <v>NON_569</v>
      </c>
      <c r="J667" s="26"/>
    </row>
    <row r="668" spans="1:10" ht="18" customHeight="1" x14ac:dyDescent="0.3">
      <c r="A668" s="16"/>
      <c r="B668" s="2"/>
      <c r="C668" s="2"/>
      <c r="D668" s="7"/>
      <c r="E668" s="7"/>
      <c r="H668" s="52" t="str">
        <f t="shared" si="10"/>
        <v>NON</v>
      </c>
      <c r="I668" s="51" t="str">
        <f>IF(H668="","",H668&amp;"_"&amp;COUNTIF($H$2:H668,H668))</f>
        <v>NON_570</v>
      </c>
      <c r="J668" s="26"/>
    </row>
    <row r="669" spans="1:10" ht="18" customHeight="1" x14ac:dyDescent="0.3">
      <c r="A669" s="16"/>
      <c r="B669" s="2"/>
      <c r="C669" s="2"/>
      <c r="D669" s="7"/>
      <c r="E669" s="7"/>
      <c r="H669" s="52" t="str">
        <f t="shared" si="10"/>
        <v>NON</v>
      </c>
      <c r="I669" s="51" t="str">
        <f>IF(H669="","",H669&amp;"_"&amp;COUNTIF($H$2:H669,H669))</f>
        <v>NON_571</v>
      </c>
      <c r="J669" s="26"/>
    </row>
    <row r="670" spans="1:10" ht="18" customHeight="1" x14ac:dyDescent="0.3">
      <c r="A670" s="16"/>
      <c r="B670" s="2"/>
      <c r="C670" s="2"/>
      <c r="D670" s="7"/>
      <c r="E670" s="7"/>
      <c r="H670" s="52" t="str">
        <f t="shared" si="10"/>
        <v>NON</v>
      </c>
      <c r="I670" s="51" t="str">
        <f>IF(H670="","",H670&amp;"_"&amp;COUNTIF($H$2:H670,H670))</f>
        <v>NON_572</v>
      </c>
      <c r="J670" s="26"/>
    </row>
    <row r="671" spans="1:10" ht="18" customHeight="1" x14ac:dyDescent="0.3">
      <c r="A671" s="16"/>
      <c r="B671" s="2"/>
      <c r="C671" s="2"/>
      <c r="D671" s="7"/>
      <c r="E671" s="7"/>
      <c r="H671" s="52" t="str">
        <f t="shared" si="10"/>
        <v>NON</v>
      </c>
      <c r="I671" s="51" t="str">
        <f>IF(H671="","",H671&amp;"_"&amp;COUNTIF($H$2:H671,H671))</f>
        <v>NON_573</v>
      </c>
      <c r="J671" s="26"/>
    </row>
    <row r="672" spans="1:10" ht="18" customHeight="1" x14ac:dyDescent="0.3">
      <c r="A672" s="16"/>
      <c r="B672" s="2"/>
      <c r="C672" s="2"/>
      <c r="D672" s="7"/>
      <c r="E672" s="7"/>
      <c r="H672" s="52" t="str">
        <f t="shared" si="10"/>
        <v>NON</v>
      </c>
      <c r="I672" s="51" t="str">
        <f>IF(H672="","",H672&amp;"_"&amp;COUNTIF($H$2:H672,H672))</f>
        <v>NON_574</v>
      </c>
      <c r="J672" s="26"/>
    </row>
    <row r="673" spans="1:10" ht="18" customHeight="1" x14ac:dyDescent="0.3">
      <c r="A673" s="16"/>
      <c r="B673" s="2"/>
      <c r="C673" s="2"/>
      <c r="D673" s="7"/>
      <c r="E673" s="7"/>
      <c r="H673" s="52" t="str">
        <f t="shared" si="10"/>
        <v>NON</v>
      </c>
      <c r="I673" s="51" t="str">
        <f>IF(H673="","",H673&amp;"_"&amp;COUNTIF($H$2:H673,H673))</f>
        <v>NON_575</v>
      </c>
      <c r="J673" s="26"/>
    </row>
    <row r="674" spans="1:10" ht="18" customHeight="1" x14ac:dyDescent="0.3">
      <c r="A674" s="16"/>
      <c r="B674" s="2"/>
      <c r="C674" s="2"/>
      <c r="D674" s="7"/>
      <c r="E674" s="7"/>
      <c r="H674" s="52" t="str">
        <f t="shared" si="10"/>
        <v>NON</v>
      </c>
      <c r="I674" s="51" t="str">
        <f>IF(H674="","",H674&amp;"_"&amp;COUNTIF($H$2:H674,H674))</f>
        <v>NON_576</v>
      </c>
      <c r="J674" s="26"/>
    </row>
    <row r="675" spans="1:10" ht="18" customHeight="1" x14ac:dyDescent="0.3">
      <c r="A675" s="16"/>
      <c r="B675" s="2"/>
      <c r="C675" s="2"/>
      <c r="D675" s="7"/>
      <c r="E675" s="7"/>
      <c r="H675" s="52" t="str">
        <f t="shared" si="10"/>
        <v>NON</v>
      </c>
      <c r="I675" s="51" t="str">
        <f>IF(H675="","",H675&amp;"_"&amp;COUNTIF($H$2:H675,H675))</f>
        <v>NON_577</v>
      </c>
      <c r="J675" s="26"/>
    </row>
    <row r="676" spans="1:10" ht="18" customHeight="1" x14ac:dyDescent="0.3">
      <c r="A676" s="16"/>
      <c r="B676" s="2"/>
      <c r="C676" s="2"/>
      <c r="D676" s="7"/>
      <c r="E676" s="7"/>
      <c r="H676" s="52" t="str">
        <f t="shared" si="10"/>
        <v>NON</v>
      </c>
      <c r="I676" s="51" t="str">
        <f>IF(H676="","",H676&amp;"_"&amp;COUNTIF($H$2:H676,H676))</f>
        <v>NON_578</v>
      </c>
      <c r="J676" s="26"/>
    </row>
    <row r="677" spans="1:10" ht="18" customHeight="1" x14ac:dyDescent="0.3">
      <c r="A677" s="16"/>
      <c r="B677" s="2"/>
      <c r="C677" s="2"/>
      <c r="D677" s="7"/>
      <c r="E677" s="7"/>
      <c r="H677" s="52" t="str">
        <f t="shared" si="10"/>
        <v>NON</v>
      </c>
      <c r="I677" s="51" t="str">
        <f>IF(H677="","",H677&amp;"_"&amp;COUNTIF($H$2:H677,H677))</f>
        <v>NON_579</v>
      </c>
      <c r="J677" s="26"/>
    </row>
    <row r="678" spans="1:10" ht="18" customHeight="1" x14ac:dyDescent="0.3">
      <c r="A678" s="16"/>
      <c r="B678" s="2"/>
      <c r="C678" s="2"/>
      <c r="D678" s="7"/>
      <c r="E678" s="7"/>
      <c r="H678" s="52" t="str">
        <f t="shared" si="10"/>
        <v>NON</v>
      </c>
      <c r="I678" s="51" t="str">
        <f>IF(H678="","",H678&amp;"_"&amp;COUNTIF($H$2:H678,H678))</f>
        <v>NON_580</v>
      </c>
      <c r="J678" s="26"/>
    </row>
    <row r="679" spans="1:10" ht="18" customHeight="1" x14ac:dyDescent="0.3">
      <c r="A679" s="16"/>
      <c r="B679" s="2"/>
      <c r="C679" s="2"/>
      <c r="D679" s="7"/>
      <c r="E679" s="7"/>
      <c r="H679" s="52" t="str">
        <f t="shared" si="10"/>
        <v>NON</v>
      </c>
      <c r="I679" s="51" t="str">
        <f>IF(H679="","",H679&amp;"_"&amp;COUNTIF($H$2:H679,H679))</f>
        <v>NON_581</v>
      </c>
      <c r="J679" s="26"/>
    </row>
    <row r="680" spans="1:10" ht="18" customHeight="1" x14ac:dyDescent="0.3">
      <c r="A680" s="16"/>
      <c r="B680" s="2"/>
      <c r="C680" s="2"/>
      <c r="D680" s="7"/>
      <c r="E680" s="7"/>
      <c r="H680" s="52" t="str">
        <f t="shared" si="10"/>
        <v>NON</v>
      </c>
      <c r="I680" s="51" t="str">
        <f>IF(H680="","",H680&amp;"_"&amp;COUNTIF($H$2:H680,H680))</f>
        <v>NON_582</v>
      </c>
      <c r="J680" s="26"/>
    </row>
    <row r="681" spans="1:10" ht="18" customHeight="1" x14ac:dyDescent="0.3">
      <c r="A681" s="16"/>
      <c r="B681" s="2"/>
      <c r="C681" s="2"/>
      <c r="D681" s="7"/>
      <c r="E681" s="7"/>
      <c r="H681" s="52" t="str">
        <f t="shared" si="10"/>
        <v>NON</v>
      </c>
      <c r="I681" s="51" t="str">
        <f>IF(H681="","",H681&amp;"_"&amp;COUNTIF($H$2:H681,H681))</f>
        <v>NON_583</v>
      </c>
      <c r="J681" s="26"/>
    </row>
    <row r="682" spans="1:10" ht="18" customHeight="1" x14ac:dyDescent="0.3">
      <c r="A682" s="16"/>
      <c r="B682" s="2"/>
      <c r="C682" s="2"/>
      <c r="D682" s="7"/>
      <c r="E682" s="7"/>
      <c r="H682" s="52" t="str">
        <f t="shared" si="10"/>
        <v>NON</v>
      </c>
      <c r="I682" s="51" t="str">
        <f>IF(H682="","",H682&amp;"_"&amp;COUNTIF($H$2:H682,H682))</f>
        <v>NON_584</v>
      </c>
      <c r="J682" s="26"/>
    </row>
    <row r="683" spans="1:10" ht="18" customHeight="1" x14ac:dyDescent="0.3">
      <c r="A683" s="16"/>
      <c r="B683" s="2"/>
      <c r="C683" s="2"/>
      <c r="D683" s="7"/>
      <c r="E683" s="7"/>
      <c r="H683" s="52" t="str">
        <f t="shared" si="10"/>
        <v>NON</v>
      </c>
      <c r="I683" s="51" t="str">
        <f>IF(H683="","",H683&amp;"_"&amp;COUNTIF($H$2:H683,H683))</f>
        <v>NON_585</v>
      </c>
      <c r="J683" s="26"/>
    </row>
    <row r="684" spans="1:10" ht="18" customHeight="1" x14ac:dyDescent="0.3">
      <c r="A684" s="16"/>
      <c r="B684" s="2"/>
      <c r="C684" s="2"/>
      <c r="D684" s="7"/>
      <c r="E684" s="7"/>
      <c r="H684" s="52" t="str">
        <f t="shared" si="10"/>
        <v>NON</v>
      </c>
      <c r="I684" s="51" t="str">
        <f>IF(H684="","",H684&amp;"_"&amp;COUNTIF($H$2:H684,H684))</f>
        <v>NON_586</v>
      </c>
      <c r="J684" s="26"/>
    </row>
    <row r="685" spans="1:10" ht="18" customHeight="1" x14ac:dyDescent="0.3">
      <c r="A685" s="16"/>
      <c r="B685" s="2"/>
      <c r="C685" s="2"/>
      <c r="D685" s="7"/>
      <c r="E685" s="7"/>
      <c r="H685" s="52" t="str">
        <f t="shared" si="10"/>
        <v>NON</v>
      </c>
      <c r="I685" s="51" t="str">
        <f>IF(H685="","",H685&amp;"_"&amp;COUNTIF($H$2:H685,H685))</f>
        <v>NON_587</v>
      </c>
      <c r="J685" s="26"/>
    </row>
    <row r="686" spans="1:10" ht="18" customHeight="1" x14ac:dyDescent="0.3">
      <c r="A686" s="16"/>
      <c r="B686" s="2"/>
      <c r="C686" s="2"/>
      <c r="D686" s="7"/>
      <c r="E686" s="7"/>
      <c r="H686" s="52" t="str">
        <f t="shared" si="10"/>
        <v>NON</v>
      </c>
      <c r="I686" s="51" t="str">
        <f>IF(H686="","",H686&amp;"_"&amp;COUNTIF($H$2:H686,H686))</f>
        <v>NON_588</v>
      </c>
      <c r="J686" s="26"/>
    </row>
    <row r="687" spans="1:10" ht="18" customHeight="1" x14ac:dyDescent="0.3">
      <c r="A687" s="16"/>
      <c r="B687" s="2"/>
      <c r="C687" s="2"/>
      <c r="D687" s="7"/>
      <c r="E687" s="7"/>
      <c r="H687" s="52" t="str">
        <f t="shared" si="10"/>
        <v>NON</v>
      </c>
      <c r="I687" s="51" t="str">
        <f>IF(H687="","",H687&amp;"_"&amp;COUNTIF($H$2:H687,H687))</f>
        <v>NON_589</v>
      </c>
      <c r="J687" s="26"/>
    </row>
    <row r="688" spans="1:10" ht="18" customHeight="1" x14ac:dyDescent="0.3">
      <c r="A688" s="16"/>
      <c r="B688" s="2"/>
      <c r="C688" s="2"/>
      <c r="D688" s="7"/>
      <c r="E688" s="7"/>
      <c r="H688" s="52" t="str">
        <f t="shared" si="10"/>
        <v>NON</v>
      </c>
      <c r="I688" s="51" t="str">
        <f>IF(H688="","",H688&amp;"_"&amp;COUNTIF($H$2:H688,H688))</f>
        <v>NON_590</v>
      </c>
      <c r="J688" s="26"/>
    </row>
    <row r="689" spans="1:10" ht="18" customHeight="1" x14ac:dyDescent="0.3">
      <c r="A689" s="16"/>
      <c r="B689" s="2"/>
      <c r="C689" s="2"/>
      <c r="D689" s="7"/>
      <c r="E689" s="7"/>
      <c r="H689" s="52" t="str">
        <f t="shared" si="10"/>
        <v>NON</v>
      </c>
      <c r="I689" s="51" t="str">
        <f>IF(H689="","",H689&amp;"_"&amp;COUNTIF($H$2:H689,H689))</f>
        <v>NON_591</v>
      </c>
      <c r="J689" s="26"/>
    </row>
    <row r="690" spans="1:10" ht="18" customHeight="1" x14ac:dyDescent="0.3">
      <c r="A690" s="16"/>
      <c r="B690" s="2"/>
      <c r="C690" s="2"/>
      <c r="D690" s="7"/>
      <c r="E690" s="7"/>
      <c r="H690" s="52" t="str">
        <f t="shared" si="10"/>
        <v>NON</v>
      </c>
      <c r="I690" s="51" t="str">
        <f>IF(H690="","",H690&amp;"_"&amp;COUNTIF($H$2:H690,H690))</f>
        <v>NON_592</v>
      </c>
      <c r="J690" s="26"/>
    </row>
    <row r="691" spans="1:10" ht="18" customHeight="1" x14ac:dyDescent="0.3">
      <c r="A691" s="16"/>
      <c r="B691" s="2"/>
      <c r="C691" s="2"/>
      <c r="D691" s="7"/>
      <c r="E691" s="7"/>
      <c r="H691" s="52" t="str">
        <f t="shared" si="10"/>
        <v>NON</v>
      </c>
      <c r="I691" s="51" t="str">
        <f>IF(H691="","",H691&amp;"_"&amp;COUNTIF($H$2:H691,H691))</f>
        <v>NON_593</v>
      </c>
      <c r="J691" s="26"/>
    </row>
    <row r="692" spans="1:10" ht="18" customHeight="1" x14ac:dyDescent="0.3">
      <c r="A692" s="16"/>
      <c r="B692" s="2"/>
      <c r="C692" s="2"/>
      <c r="D692" s="7"/>
      <c r="E692" s="7"/>
      <c r="H692" s="52" t="str">
        <f t="shared" si="10"/>
        <v>NON</v>
      </c>
      <c r="I692" s="51" t="str">
        <f>IF(H692="","",H692&amp;"_"&amp;COUNTIF($H$2:H692,H692))</f>
        <v>NON_594</v>
      </c>
      <c r="J692" s="26"/>
    </row>
    <row r="693" spans="1:10" ht="18" customHeight="1" x14ac:dyDescent="0.3">
      <c r="A693" s="16"/>
      <c r="B693" s="2"/>
      <c r="C693" s="2"/>
      <c r="D693" s="7"/>
      <c r="E693" s="7"/>
      <c r="H693" s="52" t="str">
        <f t="shared" si="10"/>
        <v>NON</v>
      </c>
      <c r="I693" s="51" t="str">
        <f>IF(H693="","",H693&amp;"_"&amp;COUNTIF($H$2:H693,H693))</f>
        <v>NON_595</v>
      </c>
      <c r="J693" s="26"/>
    </row>
    <row r="694" spans="1:10" ht="18" customHeight="1" x14ac:dyDescent="0.3">
      <c r="A694" s="16"/>
      <c r="B694" s="2"/>
      <c r="C694" s="2"/>
      <c r="D694" s="7"/>
      <c r="E694" s="7"/>
      <c r="H694" s="52" t="str">
        <f t="shared" si="10"/>
        <v>NON</v>
      </c>
      <c r="I694" s="51" t="str">
        <f>IF(H694="","",H694&amp;"_"&amp;COUNTIF($H$2:H694,H694))</f>
        <v>NON_596</v>
      </c>
      <c r="J694" s="26"/>
    </row>
    <row r="695" spans="1:10" ht="18" customHeight="1" x14ac:dyDescent="0.3">
      <c r="A695" s="16"/>
      <c r="B695" s="2"/>
      <c r="C695" s="2"/>
      <c r="D695" s="7"/>
      <c r="E695" s="7"/>
      <c r="H695" s="52" t="str">
        <f t="shared" si="10"/>
        <v>NON</v>
      </c>
      <c r="I695" s="51" t="str">
        <f>IF(H695="","",H695&amp;"_"&amp;COUNTIF($H$2:H695,H695))</f>
        <v>NON_597</v>
      </c>
      <c r="J695" s="26"/>
    </row>
    <row r="696" spans="1:10" ht="18" customHeight="1" x14ac:dyDescent="0.3">
      <c r="A696" s="16"/>
      <c r="B696" s="2"/>
      <c r="C696" s="2"/>
      <c r="D696" s="7"/>
      <c r="E696" s="7"/>
      <c r="H696" s="52" t="str">
        <f t="shared" si="10"/>
        <v>NON</v>
      </c>
      <c r="I696" s="51" t="str">
        <f>IF(H696="","",H696&amp;"_"&amp;COUNTIF($H$2:H696,H696))</f>
        <v>NON_598</v>
      </c>
      <c r="J696" s="26"/>
    </row>
    <row r="697" spans="1:10" ht="18" customHeight="1" x14ac:dyDescent="0.3">
      <c r="A697" s="16"/>
      <c r="B697" s="2"/>
      <c r="C697" s="2"/>
      <c r="D697" s="7"/>
      <c r="E697" s="7"/>
      <c r="H697" s="52" t="str">
        <f t="shared" si="10"/>
        <v>NON</v>
      </c>
      <c r="I697" s="51" t="str">
        <f>IF(H697="","",H697&amp;"_"&amp;COUNTIF($H$2:H697,H697))</f>
        <v>NON_599</v>
      </c>
      <c r="J697" s="26"/>
    </row>
    <row r="698" spans="1:10" ht="18" customHeight="1" x14ac:dyDescent="0.3">
      <c r="A698" s="16"/>
      <c r="B698" s="2"/>
      <c r="C698" s="2"/>
      <c r="D698" s="7"/>
      <c r="E698" s="7"/>
      <c r="H698" s="52" t="str">
        <f t="shared" si="10"/>
        <v>NON</v>
      </c>
      <c r="I698" s="51" t="str">
        <f>IF(H698="","",H698&amp;"_"&amp;COUNTIF($H$2:H698,H698))</f>
        <v>NON_600</v>
      </c>
      <c r="J698" s="26"/>
    </row>
    <row r="699" spans="1:10" ht="18" customHeight="1" x14ac:dyDescent="0.3">
      <c r="A699" s="16"/>
      <c r="B699" s="2"/>
      <c r="C699" s="2"/>
      <c r="D699" s="7"/>
      <c r="E699" s="7"/>
      <c r="H699" s="52" t="str">
        <f t="shared" si="10"/>
        <v>NON</v>
      </c>
      <c r="I699" s="51" t="str">
        <f>IF(H699="","",H699&amp;"_"&amp;COUNTIF($H$2:H699,H699))</f>
        <v>NON_601</v>
      </c>
      <c r="J699" s="26"/>
    </row>
    <row r="700" spans="1:10" ht="18" customHeight="1" x14ac:dyDescent="0.3">
      <c r="A700" s="16"/>
      <c r="B700" s="2"/>
      <c r="C700" s="2"/>
      <c r="D700" s="7"/>
      <c r="E700" s="7"/>
      <c r="H700" s="52" t="str">
        <f t="shared" si="10"/>
        <v>NON</v>
      </c>
      <c r="I700" s="51" t="str">
        <f>IF(H700="","",H700&amp;"_"&amp;COUNTIF($H$2:H700,H700))</f>
        <v>NON_602</v>
      </c>
      <c r="J700" s="26"/>
    </row>
    <row r="701" spans="1:10" ht="18" customHeight="1" x14ac:dyDescent="0.3">
      <c r="A701" s="16"/>
      <c r="B701" s="2"/>
      <c r="C701" s="2"/>
      <c r="D701" s="7"/>
      <c r="E701" s="7"/>
      <c r="H701" s="52" t="str">
        <f t="shared" si="10"/>
        <v>NON</v>
      </c>
      <c r="I701" s="51" t="str">
        <f>IF(H701="","",H701&amp;"_"&amp;COUNTIF($H$2:H701,H701))</f>
        <v>NON_603</v>
      </c>
      <c r="J701" s="26"/>
    </row>
    <row r="702" spans="1:10" ht="18" customHeight="1" x14ac:dyDescent="0.3">
      <c r="A702" s="16"/>
      <c r="B702" s="2"/>
      <c r="C702" s="2"/>
      <c r="D702" s="7"/>
      <c r="E702" s="7"/>
      <c r="H702" s="52" t="str">
        <f t="shared" si="10"/>
        <v>NON</v>
      </c>
      <c r="I702" s="51" t="str">
        <f>IF(H702="","",H702&amp;"_"&amp;COUNTIF($H$2:H702,H702))</f>
        <v>NON_604</v>
      </c>
      <c r="J702" s="26"/>
    </row>
    <row r="703" spans="1:10" ht="18" customHeight="1" x14ac:dyDescent="0.3">
      <c r="A703" s="16"/>
      <c r="B703" s="2"/>
      <c r="C703" s="2"/>
      <c r="D703" s="7"/>
      <c r="E703" s="7"/>
      <c r="H703" s="52" t="str">
        <f t="shared" si="10"/>
        <v>NON</v>
      </c>
      <c r="I703" s="51" t="str">
        <f>IF(H703="","",H703&amp;"_"&amp;COUNTIF($H$2:H703,H703))</f>
        <v>NON_605</v>
      </c>
      <c r="J703" s="26"/>
    </row>
    <row r="704" spans="1:10" ht="18" customHeight="1" x14ac:dyDescent="0.3">
      <c r="A704" s="16"/>
      <c r="B704" s="2"/>
      <c r="C704" s="2"/>
      <c r="D704" s="7"/>
      <c r="E704" s="7"/>
      <c r="H704" s="52" t="str">
        <f t="shared" si="10"/>
        <v>NON</v>
      </c>
      <c r="I704" s="51" t="str">
        <f>IF(H704="","",H704&amp;"_"&amp;COUNTIF($H$2:H704,H704))</f>
        <v>NON_606</v>
      </c>
      <c r="J704" s="26"/>
    </row>
    <row r="705" spans="1:10" ht="18" customHeight="1" x14ac:dyDescent="0.3">
      <c r="A705" s="16"/>
      <c r="B705" s="2"/>
      <c r="C705" s="2"/>
      <c r="D705" s="7"/>
      <c r="E705" s="7"/>
      <c r="H705" s="52" t="str">
        <f t="shared" si="10"/>
        <v>NON</v>
      </c>
      <c r="I705" s="51" t="str">
        <f>IF(H705="","",H705&amp;"_"&amp;COUNTIF($H$2:H705,H705))</f>
        <v>NON_607</v>
      </c>
      <c r="J705" s="26"/>
    </row>
    <row r="706" spans="1:10" ht="18" customHeight="1" x14ac:dyDescent="0.3">
      <c r="A706" s="16"/>
      <c r="B706" s="2"/>
      <c r="C706" s="2"/>
      <c r="D706" s="7"/>
      <c r="E706" s="7"/>
      <c r="H706" s="52" t="str">
        <f t="shared" si="10"/>
        <v>NON</v>
      </c>
      <c r="I706" s="51" t="str">
        <f>IF(H706="","",H706&amp;"_"&amp;COUNTIF($H$2:H706,H706))</f>
        <v>NON_608</v>
      </c>
      <c r="J706" s="26"/>
    </row>
    <row r="707" spans="1:10" ht="18" customHeight="1" x14ac:dyDescent="0.3">
      <c r="A707" s="16"/>
      <c r="B707" s="2"/>
      <c r="C707" s="2"/>
      <c r="D707" s="7"/>
      <c r="E707" s="7"/>
      <c r="H707" s="52" t="str">
        <f t="shared" ref="H707:H770" si="11">IF(G707="","NON","OUI")</f>
        <v>NON</v>
      </c>
      <c r="I707" s="51" t="str">
        <f>IF(H707="","",H707&amp;"_"&amp;COUNTIF($H$2:H707,H707))</f>
        <v>NON_609</v>
      </c>
      <c r="J707" s="26"/>
    </row>
    <row r="708" spans="1:10" ht="18" customHeight="1" x14ac:dyDescent="0.3">
      <c r="A708" s="16"/>
      <c r="B708" s="2"/>
      <c r="C708" s="2"/>
      <c r="D708" s="7"/>
      <c r="E708" s="7"/>
      <c r="H708" s="52" t="str">
        <f t="shared" si="11"/>
        <v>NON</v>
      </c>
      <c r="I708" s="51" t="str">
        <f>IF(H708="","",H708&amp;"_"&amp;COUNTIF($H$2:H708,H708))</f>
        <v>NON_610</v>
      </c>
      <c r="J708" s="26"/>
    </row>
    <row r="709" spans="1:10" ht="18" customHeight="1" x14ac:dyDescent="0.3">
      <c r="A709" s="16"/>
      <c r="B709" s="2"/>
      <c r="C709" s="2"/>
      <c r="D709" s="7"/>
      <c r="E709" s="7"/>
      <c r="H709" s="52" t="str">
        <f t="shared" si="11"/>
        <v>NON</v>
      </c>
      <c r="I709" s="51" t="str">
        <f>IF(H709="","",H709&amp;"_"&amp;COUNTIF($H$2:H709,H709))</f>
        <v>NON_611</v>
      </c>
      <c r="J709" s="26"/>
    </row>
    <row r="710" spans="1:10" ht="18" customHeight="1" x14ac:dyDescent="0.3">
      <c r="A710" s="16"/>
      <c r="B710" s="2"/>
      <c r="C710" s="2"/>
      <c r="D710" s="7"/>
      <c r="E710" s="7"/>
      <c r="H710" s="52" t="str">
        <f t="shared" si="11"/>
        <v>NON</v>
      </c>
      <c r="I710" s="51" t="str">
        <f>IF(H710="","",H710&amp;"_"&amp;COUNTIF($H$2:H710,H710))</f>
        <v>NON_612</v>
      </c>
      <c r="J710" s="26"/>
    </row>
    <row r="711" spans="1:10" ht="18" customHeight="1" x14ac:dyDescent="0.3">
      <c r="A711" s="16"/>
      <c r="B711" s="2"/>
      <c r="C711" s="2"/>
      <c r="D711" s="7"/>
      <c r="E711" s="7"/>
      <c r="H711" s="52" t="str">
        <f t="shared" si="11"/>
        <v>NON</v>
      </c>
      <c r="I711" s="51" t="str">
        <f>IF(H711="","",H711&amp;"_"&amp;COUNTIF($H$2:H711,H711))</f>
        <v>NON_613</v>
      </c>
      <c r="J711" s="26"/>
    </row>
    <row r="712" spans="1:10" ht="18" customHeight="1" x14ac:dyDescent="0.3">
      <c r="A712" s="16"/>
      <c r="B712" s="2"/>
      <c r="C712" s="2"/>
      <c r="D712" s="7"/>
      <c r="E712" s="7"/>
      <c r="H712" s="52" t="str">
        <f t="shared" si="11"/>
        <v>NON</v>
      </c>
      <c r="I712" s="51" t="str">
        <f>IF(H712="","",H712&amp;"_"&amp;COUNTIF($H$2:H712,H712))</f>
        <v>NON_614</v>
      </c>
      <c r="J712" s="26"/>
    </row>
    <row r="713" spans="1:10" ht="18" customHeight="1" x14ac:dyDescent="0.3">
      <c r="A713" s="16"/>
      <c r="B713" s="2"/>
      <c r="C713" s="2"/>
      <c r="D713" s="7"/>
      <c r="E713" s="7"/>
      <c r="H713" s="52" t="str">
        <f t="shared" si="11"/>
        <v>NON</v>
      </c>
      <c r="I713" s="51" t="str">
        <f>IF(H713="","",H713&amp;"_"&amp;COUNTIF($H$2:H713,H713))</f>
        <v>NON_615</v>
      </c>
      <c r="J713" s="26"/>
    </row>
    <row r="714" spans="1:10" ht="18" customHeight="1" x14ac:dyDescent="0.3">
      <c r="A714" s="16"/>
      <c r="B714" s="2"/>
      <c r="C714" s="2"/>
      <c r="D714" s="7"/>
      <c r="E714" s="7"/>
      <c r="H714" s="52" t="str">
        <f t="shared" si="11"/>
        <v>NON</v>
      </c>
      <c r="I714" s="51" t="str">
        <f>IF(H714="","",H714&amp;"_"&amp;COUNTIF($H$2:H714,H714))</f>
        <v>NON_616</v>
      </c>
      <c r="J714" s="26"/>
    </row>
    <row r="715" spans="1:10" ht="18" customHeight="1" x14ac:dyDescent="0.3">
      <c r="A715" s="16"/>
      <c r="B715" s="2"/>
      <c r="C715" s="2"/>
      <c r="D715" s="7"/>
      <c r="E715" s="7"/>
      <c r="H715" s="52" t="str">
        <f t="shared" si="11"/>
        <v>NON</v>
      </c>
      <c r="I715" s="51" t="str">
        <f>IF(H715="","",H715&amp;"_"&amp;COUNTIF($H$2:H715,H715))</f>
        <v>NON_617</v>
      </c>
      <c r="J715" s="26"/>
    </row>
    <row r="716" spans="1:10" ht="18" customHeight="1" x14ac:dyDescent="0.3">
      <c r="A716" s="16"/>
      <c r="B716" s="2"/>
      <c r="C716" s="2"/>
      <c r="D716" s="7"/>
      <c r="E716" s="7"/>
      <c r="H716" s="52" t="str">
        <f t="shared" si="11"/>
        <v>NON</v>
      </c>
      <c r="I716" s="51" t="str">
        <f>IF(H716="","",H716&amp;"_"&amp;COUNTIF($H$2:H716,H716))</f>
        <v>NON_618</v>
      </c>
      <c r="J716" s="26"/>
    </row>
    <row r="717" spans="1:10" ht="18" customHeight="1" x14ac:dyDescent="0.3">
      <c r="A717" s="16"/>
      <c r="B717" s="2"/>
      <c r="C717" s="2"/>
      <c r="D717" s="7"/>
      <c r="E717" s="7"/>
      <c r="H717" s="52" t="str">
        <f t="shared" si="11"/>
        <v>NON</v>
      </c>
      <c r="I717" s="51" t="str">
        <f>IF(H717="","",H717&amp;"_"&amp;COUNTIF($H$2:H717,H717))</f>
        <v>NON_619</v>
      </c>
      <c r="J717" s="26"/>
    </row>
    <row r="718" spans="1:10" ht="18" customHeight="1" x14ac:dyDescent="0.3">
      <c r="A718" s="16"/>
      <c r="B718" s="2"/>
      <c r="C718" s="2"/>
      <c r="D718" s="7"/>
      <c r="E718" s="7"/>
      <c r="H718" s="52" t="str">
        <f t="shared" si="11"/>
        <v>NON</v>
      </c>
      <c r="I718" s="51" t="str">
        <f>IF(H718="","",H718&amp;"_"&amp;COUNTIF($H$2:H718,H718))</f>
        <v>NON_620</v>
      </c>
      <c r="J718" s="26"/>
    </row>
    <row r="719" spans="1:10" ht="18" customHeight="1" x14ac:dyDescent="0.3">
      <c r="A719" s="16"/>
      <c r="B719" s="2"/>
      <c r="C719" s="2"/>
      <c r="D719" s="7"/>
      <c r="E719" s="7"/>
      <c r="H719" s="52" t="str">
        <f t="shared" si="11"/>
        <v>NON</v>
      </c>
      <c r="I719" s="51" t="str">
        <f>IF(H719="","",H719&amp;"_"&amp;COUNTIF($H$2:H719,H719))</f>
        <v>NON_621</v>
      </c>
      <c r="J719" s="26"/>
    </row>
    <row r="720" spans="1:10" ht="18" customHeight="1" x14ac:dyDescent="0.3">
      <c r="A720" s="16"/>
      <c r="B720" s="2"/>
      <c r="C720" s="2"/>
      <c r="D720" s="7"/>
      <c r="E720" s="7"/>
      <c r="H720" s="52" t="str">
        <f t="shared" si="11"/>
        <v>NON</v>
      </c>
      <c r="I720" s="51" t="str">
        <f>IF(H720="","",H720&amp;"_"&amp;COUNTIF($H$2:H720,H720))</f>
        <v>NON_622</v>
      </c>
      <c r="J720" s="26"/>
    </row>
    <row r="721" spans="1:10" ht="18" customHeight="1" x14ac:dyDescent="0.3">
      <c r="A721" s="16"/>
      <c r="B721" s="2"/>
      <c r="C721" s="2"/>
      <c r="D721" s="7"/>
      <c r="E721" s="7"/>
      <c r="H721" s="52" t="str">
        <f t="shared" si="11"/>
        <v>NON</v>
      </c>
      <c r="I721" s="51" t="str">
        <f>IF(H721="","",H721&amp;"_"&amp;COUNTIF($H$2:H721,H721))</f>
        <v>NON_623</v>
      </c>
      <c r="J721" s="26"/>
    </row>
    <row r="722" spans="1:10" ht="18" customHeight="1" x14ac:dyDescent="0.3">
      <c r="A722" s="16"/>
      <c r="B722" s="2"/>
      <c r="C722" s="2"/>
      <c r="D722" s="7"/>
      <c r="E722" s="7"/>
      <c r="H722" s="52" t="str">
        <f t="shared" si="11"/>
        <v>NON</v>
      </c>
      <c r="I722" s="51" t="str">
        <f>IF(H722="","",H722&amp;"_"&amp;COUNTIF($H$2:H722,H722))</f>
        <v>NON_624</v>
      </c>
      <c r="J722" s="26"/>
    </row>
    <row r="723" spans="1:10" ht="18" customHeight="1" x14ac:dyDescent="0.3">
      <c r="A723" s="16"/>
      <c r="B723" s="2"/>
      <c r="C723" s="2"/>
      <c r="D723" s="7"/>
      <c r="E723" s="7"/>
      <c r="H723" s="52" t="str">
        <f t="shared" si="11"/>
        <v>NON</v>
      </c>
      <c r="I723" s="51" t="str">
        <f>IF(H723="","",H723&amp;"_"&amp;COUNTIF($H$2:H723,H723))</f>
        <v>NON_625</v>
      </c>
      <c r="J723" s="26"/>
    </row>
    <row r="724" spans="1:10" ht="18" customHeight="1" x14ac:dyDescent="0.3">
      <c r="A724" s="16"/>
      <c r="B724" s="2"/>
      <c r="C724" s="2"/>
      <c r="D724" s="7"/>
      <c r="E724" s="7"/>
      <c r="H724" s="52" t="str">
        <f t="shared" si="11"/>
        <v>NON</v>
      </c>
      <c r="I724" s="51" t="str">
        <f>IF(H724="","",H724&amp;"_"&amp;COUNTIF($H$2:H724,H724))</f>
        <v>NON_626</v>
      </c>
      <c r="J724" s="26"/>
    </row>
    <row r="725" spans="1:10" ht="18" customHeight="1" x14ac:dyDescent="0.3">
      <c r="A725" s="16"/>
      <c r="B725" s="2"/>
      <c r="C725" s="2"/>
      <c r="D725" s="7"/>
      <c r="E725" s="7"/>
      <c r="H725" s="52" t="str">
        <f t="shared" si="11"/>
        <v>NON</v>
      </c>
      <c r="I725" s="51" t="str">
        <f>IF(H725="","",H725&amp;"_"&amp;COUNTIF($H$2:H725,H725))</f>
        <v>NON_627</v>
      </c>
      <c r="J725" s="26"/>
    </row>
    <row r="726" spans="1:10" ht="18" customHeight="1" x14ac:dyDescent="0.3">
      <c r="A726" s="16"/>
      <c r="B726" s="2"/>
      <c r="C726" s="2"/>
      <c r="D726" s="7"/>
      <c r="E726" s="7"/>
      <c r="H726" s="52" t="str">
        <f t="shared" si="11"/>
        <v>NON</v>
      </c>
      <c r="I726" s="51" t="str">
        <f>IF(H726="","",H726&amp;"_"&amp;COUNTIF($H$2:H726,H726))</f>
        <v>NON_628</v>
      </c>
      <c r="J726" s="26"/>
    </row>
    <row r="727" spans="1:10" ht="18" customHeight="1" x14ac:dyDescent="0.3">
      <c r="A727" s="16"/>
      <c r="B727" s="2"/>
      <c r="C727" s="2"/>
      <c r="D727" s="7"/>
      <c r="E727" s="7"/>
      <c r="H727" s="52" t="str">
        <f t="shared" si="11"/>
        <v>NON</v>
      </c>
      <c r="I727" s="51" t="str">
        <f>IF(H727="","",H727&amp;"_"&amp;COUNTIF($H$2:H727,H727))</f>
        <v>NON_629</v>
      </c>
      <c r="J727" s="26"/>
    </row>
    <row r="728" spans="1:10" ht="18" customHeight="1" x14ac:dyDescent="0.3">
      <c r="A728" s="16"/>
      <c r="B728" s="2"/>
      <c r="C728" s="2"/>
      <c r="D728" s="7"/>
      <c r="E728" s="7"/>
      <c r="H728" s="52" t="str">
        <f t="shared" si="11"/>
        <v>NON</v>
      </c>
      <c r="I728" s="51" t="str">
        <f>IF(H728="","",H728&amp;"_"&amp;COUNTIF($H$2:H728,H728))</f>
        <v>NON_630</v>
      </c>
      <c r="J728" s="26"/>
    </row>
    <row r="729" spans="1:10" ht="18" customHeight="1" x14ac:dyDescent="0.3">
      <c r="A729" s="16"/>
      <c r="B729" s="2"/>
      <c r="C729" s="2"/>
      <c r="D729" s="7"/>
      <c r="E729" s="7"/>
      <c r="H729" s="52" t="str">
        <f t="shared" si="11"/>
        <v>NON</v>
      </c>
      <c r="I729" s="51" t="str">
        <f>IF(H729="","",H729&amp;"_"&amp;COUNTIF($H$2:H729,H729))</f>
        <v>NON_631</v>
      </c>
      <c r="J729" s="26"/>
    </row>
    <row r="730" spans="1:10" ht="18" customHeight="1" x14ac:dyDescent="0.3">
      <c r="A730" s="16"/>
      <c r="B730" s="2"/>
      <c r="C730" s="2"/>
      <c r="D730" s="7"/>
      <c r="E730" s="7"/>
      <c r="H730" s="52" t="str">
        <f t="shared" si="11"/>
        <v>NON</v>
      </c>
      <c r="I730" s="51" t="str">
        <f>IF(H730="","",H730&amp;"_"&amp;COUNTIF($H$2:H730,H730))</f>
        <v>NON_632</v>
      </c>
      <c r="J730" s="26"/>
    </row>
    <row r="731" spans="1:10" ht="18" customHeight="1" x14ac:dyDescent="0.3">
      <c r="A731" s="16"/>
      <c r="B731" s="2"/>
      <c r="C731" s="2"/>
      <c r="D731" s="7"/>
      <c r="E731" s="7"/>
      <c r="H731" s="52" t="str">
        <f t="shared" si="11"/>
        <v>NON</v>
      </c>
      <c r="I731" s="51" t="str">
        <f>IF(H731="","",H731&amp;"_"&amp;COUNTIF($H$2:H731,H731))</f>
        <v>NON_633</v>
      </c>
      <c r="J731" s="26"/>
    </row>
    <row r="732" spans="1:10" ht="18" customHeight="1" x14ac:dyDescent="0.3">
      <c r="A732" s="16"/>
      <c r="B732" s="2"/>
      <c r="C732" s="2"/>
      <c r="D732" s="7"/>
      <c r="E732" s="7"/>
      <c r="H732" s="52" t="str">
        <f t="shared" si="11"/>
        <v>NON</v>
      </c>
      <c r="I732" s="51" t="str">
        <f>IF(H732="","",H732&amp;"_"&amp;COUNTIF($H$2:H732,H732))</f>
        <v>NON_634</v>
      </c>
      <c r="J732" s="26"/>
    </row>
    <row r="733" spans="1:10" ht="18" customHeight="1" x14ac:dyDescent="0.3">
      <c r="A733" s="16"/>
      <c r="B733" s="2"/>
      <c r="C733" s="2"/>
      <c r="D733" s="7"/>
      <c r="E733" s="7"/>
      <c r="H733" s="52" t="str">
        <f t="shared" si="11"/>
        <v>NON</v>
      </c>
      <c r="I733" s="51" t="str">
        <f>IF(H733="","",H733&amp;"_"&amp;COUNTIF($H$2:H733,H733))</f>
        <v>NON_635</v>
      </c>
      <c r="J733" s="26"/>
    </row>
    <row r="734" spans="1:10" ht="18" customHeight="1" x14ac:dyDescent="0.3">
      <c r="A734" s="16"/>
      <c r="B734" s="2"/>
      <c r="C734" s="2"/>
      <c r="D734" s="7"/>
      <c r="E734" s="7"/>
      <c r="H734" s="52" t="str">
        <f t="shared" si="11"/>
        <v>NON</v>
      </c>
      <c r="I734" s="51" t="str">
        <f>IF(H734="","",H734&amp;"_"&amp;COUNTIF($H$2:H734,H734))</f>
        <v>NON_636</v>
      </c>
      <c r="J734" s="26"/>
    </row>
    <row r="735" spans="1:10" ht="18" customHeight="1" x14ac:dyDescent="0.3">
      <c r="A735" s="16"/>
      <c r="B735" s="2"/>
      <c r="C735" s="2"/>
      <c r="D735" s="7"/>
      <c r="E735" s="7"/>
      <c r="H735" s="52" t="str">
        <f t="shared" si="11"/>
        <v>NON</v>
      </c>
      <c r="I735" s="51" t="str">
        <f>IF(H735="","",H735&amp;"_"&amp;COUNTIF($H$2:H735,H735))</f>
        <v>NON_637</v>
      </c>
      <c r="J735" s="26"/>
    </row>
    <row r="736" spans="1:10" ht="18" customHeight="1" x14ac:dyDescent="0.3">
      <c r="A736" s="16"/>
      <c r="B736" s="2"/>
      <c r="C736" s="2"/>
      <c r="D736" s="7"/>
      <c r="E736" s="7"/>
      <c r="H736" s="52" t="str">
        <f t="shared" si="11"/>
        <v>NON</v>
      </c>
      <c r="I736" s="51" t="str">
        <f>IF(H736="","",H736&amp;"_"&amp;COUNTIF($H$2:H736,H736))</f>
        <v>NON_638</v>
      </c>
      <c r="J736" s="26"/>
    </row>
    <row r="737" spans="1:10" ht="18" customHeight="1" x14ac:dyDescent="0.3">
      <c r="A737" s="16"/>
      <c r="B737" s="2"/>
      <c r="C737" s="2"/>
      <c r="D737" s="7"/>
      <c r="E737" s="7"/>
      <c r="H737" s="52" t="str">
        <f t="shared" si="11"/>
        <v>NON</v>
      </c>
      <c r="I737" s="51" t="str">
        <f>IF(H737="","",H737&amp;"_"&amp;COUNTIF($H$2:H737,H737))</f>
        <v>NON_639</v>
      </c>
      <c r="J737" s="26"/>
    </row>
    <row r="738" spans="1:10" ht="18" customHeight="1" x14ac:dyDescent="0.3">
      <c r="A738" s="16"/>
      <c r="B738" s="2"/>
      <c r="C738" s="2"/>
      <c r="D738" s="7"/>
      <c r="E738" s="7"/>
      <c r="H738" s="52" t="str">
        <f t="shared" si="11"/>
        <v>NON</v>
      </c>
      <c r="I738" s="51" t="str">
        <f>IF(H738="","",H738&amp;"_"&amp;COUNTIF($H$2:H738,H738))</f>
        <v>NON_640</v>
      </c>
      <c r="J738" s="26"/>
    </row>
    <row r="739" spans="1:10" ht="18" customHeight="1" x14ac:dyDescent="0.3">
      <c r="A739" s="16"/>
      <c r="B739" s="2"/>
      <c r="C739" s="2"/>
      <c r="D739" s="7"/>
      <c r="E739" s="7"/>
      <c r="H739" s="52" t="str">
        <f t="shared" si="11"/>
        <v>NON</v>
      </c>
      <c r="I739" s="51" t="str">
        <f>IF(H739="","",H739&amp;"_"&amp;COUNTIF($H$2:H739,H739))</f>
        <v>NON_641</v>
      </c>
      <c r="J739" s="26"/>
    </row>
    <row r="740" spans="1:10" ht="18" customHeight="1" x14ac:dyDescent="0.3">
      <c r="A740" s="16"/>
      <c r="B740" s="2"/>
      <c r="C740" s="2"/>
      <c r="D740" s="7"/>
      <c r="E740" s="7"/>
      <c r="H740" s="52" t="str">
        <f t="shared" si="11"/>
        <v>NON</v>
      </c>
      <c r="I740" s="51" t="str">
        <f>IF(H740="","",H740&amp;"_"&amp;COUNTIF($H$2:H740,H740))</f>
        <v>NON_642</v>
      </c>
      <c r="J740" s="26"/>
    </row>
    <row r="741" spans="1:10" ht="18" customHeight="1" x14ac:dyDescent="0.3">
      <c r="A741" s="16"/>
      <c r="B741" s="2"/>
      <c r="C741" s="2"/>
      <c r="D741" s="7"/>
      <c r="E741" s="7"/>
      <c r="H741" s="52" t="str">
        <f t="shared" si="11"/>
        <v>NON</v>
      </c>
      <c r="I741" s="51" t="str">
        <f>IF(H741="","",H741&amp;"_"&amp;COUNTIF($H$2:H741,H741))</f>
        <v>NON_643</v>
      </c>
      <c r="J741" s="26"/>
    </row>
    <row r="742" spans="1:10" ht="18" customHeight="1" x14ac:dyDescent="0.3">
      <c r="A742" s="16"/>
      <c r="B742" s="2"/>
      <c r="C742" s="2"/>
      <c r="D742" s="7"/>
      <c r="E742" s="7"/>
      <c r="H742" s="52" t="str">
        <f t="shared" si="11"/>
        <v>NON</v>
      </c>
      <c r="I742" s="51" t="str">
        <f>IF(H742="","",H742&amp;"_"&amp;COUNTIF($H$2:H742,H742))</f>
        <v>NON_644</v>
      </c>
      <c r="J742" s="26"/>
    </row>
    <row r="743" spans="1:10" ht="18" customHeight="1" x14ac:dyDescent="0.3">
      <c r="A743" s="16"/>
      <c r="B743" s="2"/>
      <c r="C743" s="2"/>
      <c r="D743" s="7"/>
      <c r="E743" s="7"/>
      <c r="H743" s="52" t="str">
        <f t="shared" si="11"/>
        <v>NON</v>
      </c>
      <c r="I743" s="51" t="str">
        <f>IF(H743="","",H743&amp;"_"&amp;COUNTIF($H$2:H743,H743))</f>
        <v>NON_645</v>
      </c>
      <c r="J743" s="26"/>
    </row>
    <row r="744" spans="1:10" ht="18" customHeight="1" x14ac:dyDescent="0.3">
      <c r="A744" s="16"/>
      <c r="B744" s="2"/>
      <c r="C744" s="2"/>
      <c r="D744" s="7"/>
      <c r="E744" s="7"/>
      <c r="H744" s="52" t="str">
        <f t="shared" si="11"/>
        <v>NON</v>
      </c>
      <c r="I744" s="51" t="str">
        <f>IF(H744="","",H744&amp;"_"&amp;COUNTIF($H$2:H744,H744))</f>
        <v>NON_646</v>
      </c>
      <c r="J744" s="26"/>
    </row>
    <row r="745" spans="1:10" ht="18" customHeight="1" x14ac:dyDescent="0.3">
      <c r="A745" s="16"/>
      <c r="B745" s="2"/>
      <c r="C745" s="2"/>
      <c r="D745" s="7"/>
      <c r="E745" s="7"/>
      <c r="H745" s="52" t="str">
        <f t="shared" si="11"/>
        <v>NON</v>
      </c>
      <c r="I745" s="51" t="str">
        <f>IF(H745="","",H745&amp;"_"&amp;COUNTIF($H$2:H745,H745))</f>
        <v>NON_647</v>
      </c>
      <c r="J745" s="26"/>
    </row>
    <row r="746" spans="1:10" ht="18" customHeight="1" x14ac:dyDescent="0.3">
      <c r="A746" s="16"/>
      <c r="B746" s="2"/>
      <c r="C746" s="2"/>
      <c r="D746" s="7"/>
      <c r="E746" s="7"/>
      <c r="H746" s="52" t="str">
        <f t="shared" si="11"/>
        <v>NON</v>
      </c>
      <c r="I746" s="51" t="str">
        <f>IF(H746="","",H746&amp;"_"&amp;COUNTIF($H$2:H746,H746))</f>
        <v>NON_648</v>
      </c>
      <c r="J746" s="26"/>
    </row>
    <row r="747" spans="1:10" ht="18" customHeight="1" x14ac:dyDescent="0.3">
      <c r="A747" s="16"/>
      <c r="B747" s="2"/>
      <c r="C747" s="2"/>
      <c r="D747" s="7"/>
      <c r="E747" s="7"/>
      <c r="H747" s="52" t="str">
        <f t="shared" si="11"/>
        <v>NON</v>
      </c>
      <c r="I747" s="51" t="str">
        <f>IF(H747="","",H747&amp;"_"&amp;COUNTIF($H$2:H747,H747))</f>
        <v>NON_649</v>
      </c>
      <c r="J747" s="26"/>
    </row>
    <row r="748" spans="1:10" ht="18" customHeight="1" x14ac:dyDescent="0.3">
      <c r="A748" s="16"/>
      <c r="B748" s="2"/>
      <c r="C748" s="2"/>
      <c r="D748" s="7"/>
      <c r="E748" s="7"/>
      <c r="H748" s="52" t="str">
        <f t="shared" si="11"/>
        <v>NON</v>
      </c>
      <c r="I748" s="51" t="str">
        <f>IF(H748="","",H748&amp;"_"&amp;COUNTIF($H$2:H748,H748))</f>
        <v>NON_650</v>
      </c>
      <c r="J748" s="26"/>
    </row>
    <row r="749" spans="1:10" ht="18" customHeight="1" x14ac:dyDescent="0.3">
      <c r="A749" s="16"/>
      <c r="B749" s="2"/>
      <c r="C749" s="2"/>
      <c r="D749" s="7"/>
      <c r="E749" s="7"/>
      <c r="H749" s="52" t="str">
        <f t="shared" si="11"/>
        <v>NON</v>
      </c>
      <c r="I749" s="51" t="str">
        <f>IF(H749="","",H749&amp;"_"&amp;COUNTIF($H$2:H749,H749))</f>
        <v>NON_651</v>
      </c>
      <c r="J749" s="26"/>
    </row>
    <row r="750" spans="1:10" ht="18" customHeight="1" x14ac:dyDescent="0.3">
      <c r="A750" s="16"/>
      <c r="B750" s="2"/>
      <c r="C750" s="2"/>
      <c r="D750" s="7"/>
      <c r="E750" s="7"/>
      <c r="H750" s="52" t="str">
        <f t="shared" si="11"/>
        <v>NON</v>
      </c>
      <c r="I750" s="51" t="str">
        <f>IF(H750="","",H750&amp;"_"&amp;COUNTIF($H$2:H750,H750))</f>
        <v>NON_652</v>
      </c>
      <c r="J750" s="26"/>
    </row>
    <row r="751" spans="1:10" ht="18" customHeight="1" x14ac:dyDescent="0.3">
      <c r="A751" s="16"/>
      <c r="B751" s="2"/>
      <c r="C751" s="2"/>
      <c r="D751" s="7"/>
      <c r="E751" s="7"/>
      <c r="H751" s="52" t="str">
        <f t="shared" si="11"/>
        <v>NON</v>
      </c>
      <c r="I751" s="51" t="str">
        <f>IF(H751="","",H751&amp;"_"&amp;COUNTIF($H$2:H751,H751))</f>
        <v>NON_653</v>
      </c>
      <c r="J751" s="26"/>
    </row>
    <row r="752" spans="1:10" ht="18" customHeight="1" x14ac:dyDescent="0.3">
      <c r="A752" s="16"/>
      <c r="B752" s="2"/>
      <c r="C752" s="2"/>
      <c r="D752" s="7"/>
      <c r="E752" s="7"/>
      <c r="H752" s="52" t="str">
        <f t="shared" si="11"/>
        <v>NON</v>
      </c>
      <c r="I752" s="51" t="str">
        <f>IF(H752="","",H752&amp;"_"&amp;COUNTIF($H$2:H752,H752))</f>
        <v>NON_654</v>
      </c>
      <c r="J752" s="26"/>
    </row>
    <row r="753" spans="1:10" ht="18" customHeight="1" x14ac:dyDescent="0.3">
      <c r="A753" s="16"/>
      <c r="B753" s="2"/>
      <c r="C753" s="2"/>
      <c r="D753" s="7"/>
      <c r="E753" s="7"/>
      <c r="H753" s="52" t="str">
        <f t="shared" si="11"/>
        <v>NON</v>
      </c>
      <c r="I753" s="51" t="str">
        <f>IF(H753="","",H753&amp;"_"&amp;COUNTIF($H$2:H753,H753))</f>
        <v>NON_655</v>
      </c>
      <c r="J753" s="26"/>
    </row>
    <row r="754" spans="1:10" ht="18" customHeight="1" x14ac:dyDescent="0.3">
      <c r="A754" s="16"/>
      <c r="B754" s="2"/>
      <c r="C754" s="2"/>
      <c r="D754" s="7"/>
      <c r="E754" s="7"/>
      <c r="H754" s="52" t="str">
        <f t="shared" si="11"/>
        <v>NON</v>
      </c>
      <c r="I754" s="51" t="str">
        <f>IF(H754="","",H754&amp;"_"&amp;COUNTIF($H$2:H754,H754))</f>
        <v>NON_656</v>
      </c>
      <c r="J754" s="26"/>
    </row>
    <row r="755" spans="1:10" ht="18" customHeight="1" x14ac:dyDescent="0.3">
      <c r="A755" s="16"/>
      <c r="B755" s="2"/>
      <c r="C755" s="2"/>
      <c r="D755" s="7"/>
      <c r="E755" s="7"/>
      <c r="H755" s="52" t="str">
        <f t="shared" si="11"/>
        <v>NON</v>
      </c>
      <c r="I755" s="51" t="str">
        <f>IF(H755="","",H755&amp;"_"&amp;COUNTIF($H$2:H755,H755))</f>
        <v>NON_657</v>
      </c>
      <c r="J755" s="26"/>
    </row>
    <row r="756" spans="1:10" ht="18" customHeight="1" x14ac:dyDescent="0.3">
      <c r="A756" s="16"/>
      <c r="B756" s="2"/>
      <c r="C756" s="2"/>
      <c r="D756" s="7"/>
      <c r="E756" s="7"/>
      <c r="H756" s="52" t="str">
        <f t="shared" si="11"/>
        <v>NON</v>
      </c>
      <c r="I756" s="51" t="str">
        <f>IF(H756="","",H756&amp;"_"&amp;COUNTIF($H$2:H756,H756))</f>
        <v>NON_658</v>
      </c>
      <c r="J756" s="26"/>
    </row>
    <row r="757" spans="1:10" ht="18" customHeight="1" x14ac:dyDescent="0.3">
      <c r="A757" s="16"/>
      <c r="B757" s="2"/>
      <c r="C757" s="2"/>
      <c r="D757" s="7"/>
      <c r="E757" s="7"/>
      <c r="H757" s="52" t="str">
        <f t="shared" si="11"/>
        <v>NON</v>
      </c>
      <c r="I757" s="51" t="str">
        <f>IF(H757="","",H757&amp;"_"&amp;COUNTIF($H$2:H757,H757))</f>
        <v>NON_659</v>
      </c>
      <c r="J757" s="26"/>
    </row>
    <row r="758" spans="1:10" ht="18" customHeight="1" x14ac:dyDescent="0.3">
      <c r="A758" s="16"/>
      <c r="B758" s="2"/>
      <c r="C758" s="2"/>
      <c r="D758" s="7"/>
      <c r="E758" s="7"/>
      <c r="H758" s="52" t="str">
        <f t="shared" si="11"/>
        <v>NON</v>
      </c>
      <c r="I758" s="51" t="str">
        <f>IF(H758="","",H758&amp;"_"&amp;COUNTIF($H$2:H758,H758))</f>
        <v>NON_660</v>
      </c>
      <c r="J758" s="26"/>
    </row>
    <row r="759" spans="1:10" ht="18" customHeight="1" x14ac:dyDescent="0.3">
      <c r="A759" s="16"/>
      <c r="B759" s="2"/>
      <c r="C759" s="2"/>
      <c r="D759" s="7"/>
      <c r="E759" s="7"/>
      <c r="H759" s="52" t="str">
        <f t="shared" si="11"/>
        <v>NON</v>
      </c>
      <c r="I759" s="51" t="str">
        <f>IF(H759="","",H759&amp;"_"&amp;COUNTIF($H$2:H759,H759))</f>
        <v>NON_661</v>
      </c>
      <c r="J759" s="26"/>
    </row>
    <row r="760" spans="1:10" ht="18" customHeight="1" x14ac:dyDescent="0.3">
      <c r="A760" s="16"/>
      <c r="B760" s="2"/>
      <c r="C760" s="2"/>
      <c r="D760" s="7"/>
      <c r="E760" s="7"/>
      <c r="H760" s="52" t="str">
        <f t="shared" si="11"/>
        <v>NON</v>
      </c>
      <c r="I760" s="51" t="str">
        <f>IF(H760="","",H760&amp;"_"&amp;COUNTIF($H$2:H760,H760))</f>
        <v>NON_662</v>
      </c>
      <c r="J760" s="26"/>
    </row>
    <row r="761" spans="1:10" ht="18" customHeight="1" x14ac:dyDescent="0.3">
      <c r="A761" s="16"/>
      <c r="B761" s="2"/>
      <c r="C761" s="2"/>
      <c r="D761" s="7"/>
      <c r="E761" s="7"/>
      <c r="H761" s="52" t="str">
        <f t="shared" si="11"/>
        <v>NON</v>
      </c>
      <c r="I761" s="51" t="str">
        <f>IF(H761="","",H761&amp;"_"&amp;COUNTIF($H$2:H761,H761))</f>
        <v>NON_663</v>
      </c>
      <c r="J761" s="26"/>
    </row>
    <row r="762" spans="1:10" ht="18" customHeight="1" x14ac:dyDescent="0.3">
      <c r="A762" s="16"/>
      <c r="B762" s="2"/>
      <c r="C762" s="2"/>
      <c r="D762" s="7"/>
      <c r="E762" s="7"/>
      <c r="H762" s="52" t="str">
        <f t="shared" si="11"/>
        <v>NON</v>
      </c>
      <c r="I762" s="51" t="str">
        <f>IF(H762="","",H762&amp;"_"&amp;COUNTIF($H$2:H762,H762))</f>
        <v>NON_664</v>
      </c>
      <c r="J762" s="26"/>
    </row>
    <row r="763" spans="1:10" ht="18" customHeight="1" x14ac:dyDescent="0.3">
      <c r="A763" s="16"/>
      <c r="B763" s="2"/>
      <c r="C763" s="2"/>
      <c r="D763" s="7"/>
      <c r="E763" s="7"/>
      <c r="H763" s="52" t="str">
        <f t="shared" si="11"/>
        <v>NON</v>
      </c>
      <c r="I763" s="51" t="str">
        <f>IF(H763="","",H763&amp;"_"&amp;COUNTIF($H$2:H763,H763))</f>
        <v>NON_665</v>
      </c>
      <c r="J763" s="26"/>
    </row>
    <row r="764" spans="1:10" ht="18" customHeight="1" x14ac:dyDescent="0.3">
      <c r="A764" s="16"/>
      <c r="B764" s="2"/>
      <c r="C764" s="2"/>
      <c r="D764" s="7"/>
      <c r="E764" s="7"/>
      <c r="H764" s="52" t="str">
        <f t="shared" si="11"/>
        <v>NON</v>
      </c>
      <c r="I764" s="51" t="str">
        <f>IF(H764="","",H764&amp;"_"&amp;COUNTIF($H$2:H764,H764))</f>
        <v>NON_666</v>
      </c>
      <c r="J764" s="26"/>
    </row>
    <row r="765" spans="1:10" ht="18" customHeight="1" x14ac:dyDescent="0.3">
      <c r="A765" s="16"/>
      <c r="B765" s="2"/>
      <c r="C765" s="2"/>
      <c r="D765" s="7"/>
      <c r="E765" s="7"/>
      <c r="H765" s="52" t="str">
        <f t="shared" si="11"/>
        <v>NON</v>
      </c>
      <c r="I765" s="51" t="str">
        <f>IF(H765="","",H765&amp;"_"&amp;COUNTIF($H$2:H765,H765))</f>
        <v>NON_667</v>
      </c>
      <c r="J765" s="26"/>
    </row>
    <row r="766" spans="1:10" ht="18" customHeight="1" x14ac:dyDescent="0.3">
      <c r="A766" s="16"/>
      <c r="B766" s="2"/>
      <c r="C766" s="2"/>
      <c r="D766" s="7"/>
      <c r="E766" s="7"/>
      <c r="H766" s="52" t="str">
        <f t="shared" si="11"/>
        <v>NON</v>
      </c>
      <c r="I766" s="51" t="str">
        <f>IF(H766="","",H766&amp;"_"&amp;COUNTIF($H$2:H766,H766))</f>
        <v>NON_668</v>
      </c>
      <c r="J766" s="26"/>
    </row>
    <row r="767" spans="1:10" ht="18" customHeight="1" x14ac:dyDescent="0.3">
      <c r="A767" s="16"/>
      <c r="B767" s="2"/>
      <c r="C767" s="2"/>
      <c r="D767" s="7"/>
      <c r="E767" s="7"/>
      <c r="H767" s="52" t="str">
        <f t="shared" si="11"/>
        <v>NON</v>
      </c>
      <c r="I767" s="51" t="str">
        <f>IF(H767="","",H767&amp;"_"&amp;COUNTIF($H$2:H767,H767))</f>
        <v>NON_669</v>
      </c>
      <c r="J767" s="26"/>
    </row>
    <row r="768" spans="1:10" ht="18" customHeight="1" x14ac:dyDescent="0.3">
      <c r="A768" s="16"/>
      <c r="B768" s="2"/>
      <c r="C768" s="2"/>
      <c r="D768" s="7"/>
      <c r="E768" s="7"/>
      <c r="H768" s="52" t="str">
        <f t="shared" si="11"/>
        <v>NON</v>
      </c>
      <c r="I768" s="51" t="str">
        <f>IF(H768="","",H768&amp;"_"&amp;COUNTIF($H$2:H768,H768))</f>
        <v>NON_670</v>
      </c>
      <c r="J768" s="26"/>
    </row>
    <row r="769" spans="1:10" ht="18" customHeight="1" x14ac:dyDescent="0.3">
      <c r="A769" s="16"/>
      <c r="B769" s="2"/>
      <c r="C769" s="2"/>
      <c r="D769" s="7"/>
      <c r="E769" s="7"/>
      <c r="H769" s="52" t="str">
        <f t="shared" si="11"/>
        <v>NON</v>
      </c>
      <c r="I769" s="51" t="str">
        <f>IF(H769="","",H769&amp;"_"&amp;COUNTIF($H$2:H769,H769))</f>
        <v>NON_671</v>
      </c>
      <c r="J769" s="26"/>
    </row>
    <row r="770" spans="1:10" ht="18" customHeight="1" x14ac:dyDescent="0.3">
      <c r="A770" s="16"/>
      <c r="B770" s="2"/>
      <c r="C770" s="2"/>
      <c r="D770" s="7"/>
      <c r="E770" s="7"/>
      <c r="H770" s="52" t="str">
        <f t="shared" si="11"/>
        <v>NON</v>
      </c>
      <c r="I770" s="51" t="str">
        <f>IF(H770="","",H770&amp;"_"&amp;COUNTIF($H$2:H770,H770))</f>
        <v>NON_672</v>
      </c>
      <c r="J770" s="26"/>
    </row>
    <row r="771" spans="1:10" ht="18" customHeight="1" x14ac:dyDescent="0.3">
      <c r="A771" s="16"/>
      <c r="B771" s="2"/>
      <c r="C771" s="2"/>
      <c r="D771" s="7"/>
      <c r="E771" s="7"/>
      <c r="H771" s="52" t="str">
        <f t="shared" ref="H771:H834" si="12">IF(G771="","NON","OUI")</f>
        <v>NON</v>
      </c>
      <c r="I771" s="51" t="str">
        <f>IF(H771="","",H771&amp;"_"&amp;COUNTIF($H$2:H771,H771))</f>
        <v>NON_673</v>
      </c>
      <c r="J771" s="26"/>
    </row>
    <row r="772" spans="1:10" ht="18" customHeight="1" x14ac:dyDescent="0.3">
      <c r="A772" s="16"/>
      <c r="B772" s="2"/>
      <c r="C772" s="2"/>
      <c r="D772" s="7"/>
      <c r="E772" s="7"/>
      <c r="H772" s="52" t="str">
        <f t="shared" si="12"/>
        <v>NON</v>
      </c>
      <c r="I772" s="51" t="str">
        <f>IF(H772="","",H772&amp;"_"&amp;COUNTIF($H$2:H772,H772))</f>
        <v>NON_674</v>
      </c>
      <c r="J772" s="26"/>
    </row>
    <row r="773" spans="1:10" ht="18" customHeight="1" x14ac:dyDescent="0.3">
      <c r="A773" s="16"/>
      <c r="B773" s="2"/>
      <c r="C773" s="2"/>
      <c r="D773" s="7"/>
      <c r="E773" s="7"/>
      <c r="H773" s="52" t="str">
        <f t="shared" si="12"/>
        <v>NON</v>
      </c>
      <c r="I773" s="51" t="str">
        <f>IF(H773="","",H773&amp;"_"&amp;COUNTIF($H$2:H773,H773))</f>
        <v>NON_675</v>
      </c>
      <c r="J773" s="26"/>
    </row>
    <row r="774" spans="1:10" ht="18" customHeight="1" x14ac:dyDescent="0.3">
      <c r="A774" s="16"/>
      <c r="B774" s="2"/>
      <c r="C774" s="2"/>
      <c r="D774" s="7"/>
      <c r="E774" s="7"/>
      <c r="H774" s="52" t="str">
        <f t="shared" si="12"/>
        <v>NON</v>
      </c>
      <c r="I774" s="51" t="str">
        <f>IF(H774="","",H774&amp;"_"&amp;COUNTIF($H$2:H774,H774))</f>
        <v>NON_676</v>
      </c>
      <c r="J774" s="26"/>
    </row>
    <row r="775" spans="1:10" ht="18" customHeight="1" x14ac:dyDescent="0.3">
      <c r="A775" s="16"/>
      <c r="B775" s="2"/>
      <c r="C775" s="2"/>
      <c r="D775" s="7"/>
      <c r="E775" s="7"/>
      <c r="H775" s="52" t="str">
        <f t="shared" si="12"/>
        <v>NON</v>
      </c>
      <c r="I775" s="51" t="str">
        <f>IF(H775="","",H775&amp;"_"&amp;COUNTIF($H$2:H775,H775))</f>
        <v>NON_677</v>
      </c>
      <c r="J775" s="26"/>
    </row>
    <row r="776" spans="1:10" ht="18" customHeight="1" x14ac:dyDescent="0.3">
      <c r="A776" s="16"/>
      <c r="B776" s="2"/>
      <c r="C776" s="2"/>
      <c r="D776" s="7"/>
      <c r="E776" s="7"/>
      <c r="H776" s="52" t="str">
        <f t="shared" si="12"/>
        <v>NON</v>
      </c>
      <c r="I776" s="51" t="str">
        <f>IF(H776="","",H776&amp;"_"&amp;COUNTIF($H$2:H776,H776))</f>
        <v>NON_678</v>
      </c>
      <c r="J776" s="26"/>
    </row>
    <row r="777" spans="1:10" ht="18" customHeight="1" x14ac:dyDescent="0.3">
      <c r="A777" s="16"/>
      <c r="B777" s="2"/>
      <c r="C777" s="2"/>
      <c r="D777" s="7"/>
      <c r="E777" s="7"/>
      <c r="H777" s="52" t="str">
        <f t="shared" si="12"/>
        <v>NON</v>
      </c>
      <c r="I777" s="51" t="str">
        <f>IF(H777="","",H777&amp;"_"&amp;COUNTIF($H$2:H777,H777))</f>
        <v>NON_679</v>
      </c>
      <c r="J777" s="26"/>
    </row>
    <row r="778" spans="1:10" ht="18" customHeight="1" x14ac:dyDescent="0.3">
      <c r="A778" s="16"/>
      <c r="B778" s="2"/>
      <c r="C778" s="2"/>
      <c r="D778" s="7"/>
      <c r="E778" s="7"/>
      <c r="H778" s="52" t="str">
        <f t="shared" si="12"/>
        <v>NON</v>
      </c>
      <c r="I778" s="51" t="str">
        <f>IF(H778="","",H778&amp;"_"&amp;COUNTIF($H$2:H778,H778))</f>
        <v>NON_680</v>
      </c>
      <c r="J778" s="26"/>
    </row>
    <row r="779" spans="1:10" ht="18" customHeight="1" x14ac:dyDescent="0.3">
      <c r="A779" s="16"/>
      <c r="B779" s="2"/>
      <c r="C779" s="2"/>
      <c r="D779" s="7"/>
      <c r="E779" s="7"/>
      <c r="H779" s="52" t="str">
        <f t="shared" si="12"/>
        <v>NON</v>
      </c>
      <c r="I779" s="51" t="str">
        <f>IF(H779="","",H779&amp;"_"&amp;COUNTIF($H$2:H779,H779))</f>
        <v>NON_681</v>
      </c>
      <c r="J779" s="26"/>
    </row>
    <row r="780" spans="1:10" ht="18" customHeight="1" x14ac:dyDescent="0.3">
      <c r="A780" s="16"/>
      <c r="B780" s="2"/>
      <c r="C780" s="2"/>
      <c r="D780" s="7"/>
      <c r="E780" s="7"/>
      <c r="H780" s="52" t="str">
        <f t="shared" si="12"/>
        <v>NON</v>
      </c>
      <c r="I780" s="51" t="str">
        <f>IF(H780="","",H780&amp;"_"&amp;COUNTIF($H$2:H780,H780))</f>
        <v>NON_682</v>
      </c>
      <c r="J780" s="26"/>
    </row>
    <row r="781" spans="1:10" ht="18" customHeight="1" x14ac:dyDescent="0.3">
      <c r="A781" s="16"/>
      <c r="B781" s="2"/>
      <c r="C781" s="2"/>
      <c r="D781" s="7"/>
      <c r="E781" s="7"/>
      <c r="H781" s="52" t="str">
        <f t="shared" si="12"/>
        <v>NON</v>
      </c>
      <c r="I781" s="51" t="str">
        <f>IF(H781="","",H781&amp;"_"&amp;COUNTIF($H$2:H781,H781))</f>
        <v>NON_683</v>
      </c>
      <c r="J781" s="26"/>
    </row>
    <row r="782" spans="1:10" ht="18" customHeight="1" x14ac:dyDescent="0.3">
      <c r="A782" s="16"/>
      <c r="B782" s="2"/>
      <c r="C782" s="2"/>
      <c r="D782" s="7"/>
      <c r="E782" s="7"/>
      <c r="H782" s="52" t="str">
        <f t="shared" si="12"/>
        <v>NON</v>
      </c>
      <c r="I782" s="51" t="str">
        <f>IF(H782="","",H782&amp;"_"&amp;COUNTIF($H$2:H782,H782))</f>
        <v>NON_684</v>
      </c>
      <c r="J782" s="26"/>
    </row>
    <row r="783" spans="1:10" ht="18" customHeight="1" x14ac:dyDescent="0.3">
      <c r="B783" s="2"/>
      <c r="C783" s="2"/>
      <c r="D783" s="7"/>
      <c r="E783" s="7"/>
      <c r="H783" s="52" t="str">
        <f t="shared" si="12"/>
        <v>NON</v>
      </c>
      <c r="I783" s="51" t="str">
        <f>IF(H783="","",H783&amp;"_"&amp;COUNTIF($H$2:H783,H783))</f>
        <v>NON_685</v>
      </c>
      <c r="J783" s="26"/>
    </row>
    <row r="784" spans="1:10" ht="18" customHeight="1" x14ac:dyDescent="0.3">
      <c r="B784" s="2"/>
      <c r="C784" s="2"/>
      <c r="D784" s="7"/>
      <c r="E784" s="7"/>
      <c r="H784" s="52" t="str">
        <f t="shared" si="12"/>
        <v>NON</v>
      </c>
      <c r="I784" s="51" t="str">
        <f>IF(H784="","",H784&amp;"_"&amp;COUNTIF($H$2:H784,H784))</f>
        <v>NON_686</v>
      </c>
      <c r="J784" s="26"/>
    </row>
    <row r="785" spans="2:10" ht="18" customHeight="1" x14ac:dyDescent="0.3">
      <c r="B785" s="2"/>
      <c r="C785" s="2"/>
      <c r="D785" s="7"/>
      <c r="E785" s="7"/>
      <c r="H785" s="52" t="str">
        <f t="shared" si="12"/>
        <v>NON</v>
      </c>
      <c r="I785" s="51" t="str">
        <f>IF(H785="","",H785&amp;"_"&amp;COUNTIF($H$2:H785,H785))</f>
        <v>NON_687</v>
      </c>
      <c r="J785" s="26"/>
    </row>
    <row r="786" spans="2:10" ht="18" customHeight="1" x14ac:dyDescent="0.3">
      <c r="B786" s="2"/>
      <c r="C786" s="2"/>
      <c r="D786" s="7"/>
      <c r="E786" s="7"/>
      <c r="H786" s="52" t="str">
        <f t="shared" si="12"/>
        <v>NON</v>
      </c>
      <c r="I786" s="51" t="str">
        <f>IF(H786="","",H786&amp;"_"&amp;COUNTIF($H$2:H786,H786))</f>
        <v>NON_688</v>
      </c>
      <c r="J786" s="26"/>
    </row>
    <row r="787" spans="2:10" ht="18" customHeight="1" x14ac:dyDescent="0.3">
      <c r="B787" s="2"/>
      <c r="C787" s="2"/>
      <c r="D787" s="7"/>
      <c r="E787" s="7"/>
      <c r="H787" s="52" t="str">
        <f t="shared" si="12"/>
        <v>NON</v>
      </c>
      <c r="I787" s="51" t="str">
        <f>IF(H787="","",H787&amp;"_"&amp;COUNTIF($H$2:H787,H787))</f>
        <v>NON_689</v>
      </c>
      <c r="J787" s="26"/>
    </row>
    <row r="788" spans="2:10" ht="18" customHeight="1" x14ac:dyDescent="0.3">
      <c r="B788" s="2"/>
      <c r="C788" s="2"/>
      <c r="D788" s="7"/>
      <c r="E788" s="7"/>
      <c r="H788" s="52" t="str">
        <f t="shared" si="12"/>
        <v>NON</v>
      </c>
      <c r="I788" s="51" t="str">
        <f>IF(H788="","",H788&amp;"_"&amp;COUNTIF($H$2:H788,H788))</f>
        <v>NON_690</v>
      </c>
      <c r="J788" s="26"/>
    </row>
    <row r="789" spans="2:10" ht="18" customHeight="1" x14ac:dyDescent="0.3">
      <c r="B789" s="2"/>
      <c r="C789" s="2"/>
      <c r="D789" s="7"/>
      <c r="E789" s="7"/>
      <c r="H789" s="52" t="str">
        <f t="shared" si="12"/>
        <v>NON</v>
      </c>
      <c r="I789" s="51" t="str">
        <f>IF(H789="","",H789&amp;"_"&amp;COUNTIF($H$2:H789,H789))</f>
        <v>NON_691</v>
      </c>
      <c r="J789" s="26"/>
    </row>
    <row r="790" spans="2:10" ht="18" customHeight="1" x14ac:dyDescent="0.3">
      <c r="B790" s="2"/>
      <c r="C790" s="2"/>
      <c r="D790" s="7"/>
      <c r="E790" s="7"/>
      <c r="H790" s="52" t="str">
        <f t="shared" si="12"/>
        <v>NON</v>
      </c>
      <c r="I790" s="51" t="str">
        <f>IF(H790="","",H790&amp;"_"&amp;COUNTIF($H$2:H790,H790))</f>
        <v>NON_692</v>
      </c>
      <c r="J790" s="26"/>
    </row>
    <row r="791" spans="2:10" ht="18" customHeight="1" x14ac:dyDescent="0.3">
      <c r="B791" s="2"/>
      <c r="C791" s="2"/>
      <c r="D791" s="7"/>
      <c r="E791" s="7"/>
      <c r="H791" s="52" t="str">
        <f t="shared" si="12"/>
        <v>NON</v>
      </c>
      <c r="I791" s="51" t="str">
        <f>IF(H791="","",H791&amp;"_"&amp;COUNTIF($H$2:H791,H791))</f>
        <v>NON_693</v>
      </c>
      <c r="J791" s="26"/>
    </row>
    <row r="792" spans="2:10" ht="18" customHeight="1" x14ac:dyDescent="0.3">
      <c r="B792" s="2"/>
      <c r="C792" s="2"/>
      <c r="D792" s="7"/>
      <c r="E792" s="7"/>
      <c r="H792" s="52" t="str">
        <f t="shared" si="12"/>
        <v>NON</v>
      </c>
      <c r="I792" s="51" t="str">
        <f>IF(H792="","",H792&amp;"_"&amp;COUNTIF($H$2:H792,H792))</f>
        <v>NON_694</v>
      </c>
      <c r="J792" s="26"/>
    </row>
    <row r="793" spans="2:10" ht="18" customHeight="1" x14ac:dyDescent="0.3">
      <c r="B793" s="2"/>
      <c r="C793" s="2"/>
      <c r="D793" s="7"/>
      <c r="E793" s="7"/>
      <c r="H793" s="52" t="str">
        <f t="shared" si="12"/>
        <v>NON</v>
      </c>
      <c r="I793" s="51" t="str">
        <f>IF(H793="","",H793&amp;"_"&amp;COUNTIF($H$2:H793,H793))</f>
        <v>NON_695</v>
      </c>
      <c r="J793" s="26"/>
    </row>
    <row r="794" spans="2:10" ht="18" customHeight="1" x14ac:dyDescent="0.3">
      <c r="B794" s="2"/>
      <c r="C794" s="2"/>
      <c r="D794" s="7"/>
      <c r="E794" s="7"/>
      <c r="H794" s="52" t="str">
        <f t="shared" si="12"/>
        <v>NON</v>
      </c>
      <c r="I794" s="51" t="str">
        <f>IF(H794="","",H794&amp;"_"&amp;COUNTIF($H$2:H794,H794))</f>
        <v>NON_696</v>
      </c>
      <c r="J794" s="26"/>
    </row>
    <row r="795" spans="2:10" ht="18" customHeight="1" x14ac:dyDescent="0.3">
      <c r="B795" s="2"/>
      <c r="C795" s="2"/>
      <c r="D795" s="7"/>
      <c r="E795" s="7"/>
      <c r="H795" s="52" t="str">
        <f t="shared" si="12"/>
        <v>NON</v>
      </c>
      <c r="I795" s="51" t="str">
        <f>IF(H795="","",H795&amp;"_"&amp;COUNTIF($H$2:H795,H795))</f>
        <v>NON_697</v>
      </c>
      <c r="J795" s="26"/>
    </row>
    <row r="796" spans="2:10" ht="18" customHeight="1" x14ac:dyDescent="0.3">
      <c r="B796" s="2"/>
      <c r="C796" s="2"/>
      <c r="D796" s="7"/>
      <c r="E796" s="7"/>
      <c r="H796" s="52" t="str">
        <f t="shared" si="12"/>
        <v>NON</v>
      </c>
      <c r="I796" s="51" t="str">
        <f>IF(H796="","",H796&amp;"_"&amp;COUNTIF($H$2:H796,H796))</f>
        <v>NON_698</v>
      </c>
      <c r="J796" s="26"/>
    </row>
    <row r="797" spans="2:10" ht="18" customHeight="1" x14ac:dyDescent="0.3">
      <c r="B797" s="2"/>
      <c r="C797" s="2"/>
      <c r="D797" s="7"/>
      <c r="E797" s="7"/>
      <c r="H797" s="52" t="str">
        <f t="shared" si="12"/>
        <v>NON</v>
      </c>
      <c r="I797" s="51" t="str">
        <f>IF(H797="","",H797&amp;"_"&amp;COUNTIF($H$2:H797,H797))</f>
        <v>NON_699</v>
      </c>
      <c r="J797" s="26"/>
    </row>
    <row r="798" spans="2:10" ht="18" customHeight="1" x14ac:dyDescent="0.3">
      <c r="B798" s="2"/>
      <c r="C798" s="2"/>
      <c r="D798" s="7"/>
      <c r="E798" s="7"/>
      <c r="H798" s="52" t="str">
        <f t="shared" si="12"/>
        <v>NON</v>
      </c>
      <c r="I798" s="51" t="str">
        <f>IF(H798="","",H798&amp;"_"&amp;COUNTIF($H$2:H798,H798))</f>
        <v>NON_700</v>
      </c>
      <c r="J798" s="26"/>
    </row>
    <row r="799" spans="2:10" ht="18" customHeight="1" x14ac:dyDescent="0.3">
      <c r="B799" s="2"/>
      <c r="C799" s="2"/>
      <c r="D799" s="7"/>
      <c r="E799" s="7"/>
      <c r="H799" s="52" t="str">
        <f t="shared" si="12"/>
        <v>NON</v>
      </c>
      <c r="I799" s="51" t="str">
        <f>IF(H799="","",H799&amp;"_"&amp;COUNTIF($H$2:H799,H799))</f>
        <v>NON_701</v>
      </c>
      <c r="J799" s="26"/>
    </row>
    <row r="800" spans="2:10" ht="18" customHeight="1" x14ac:dyDescent="0.3">
      <c r="B800" s="2"/>
      <c r="C800" s="2"/>
      <c r="D800" s="7"/>
      <c r="E800" s="7"/>
      <c r="H800" s="52" t="str">
        <f t="shared" si="12"/>
        <v>NON</v>
      </c>
      <c r="I800" s="51" t="str">
        <f>IF(H800="","",H800&amp;"_"&amp;COUNTIF($H$2:H800,H800))</f>
        <v>NON_702</v>
      </c>
      <c r="J800" s="26"/>
    </row>
    <row r="801" spans="2:10" ht="18" customHeight="1" x14ac:dyDescent="0.3">
      <c r="B801" s="2"/>
      <c r="C801" s="2"/>
      <c r="D801" s="7"/>
      <c r="E801" s="7"/>
      <c r="H801" s="52" t="str">
        <f t="shared" si="12"/>
        <v>NON</v>
      </c>
      <c r="I801" s="51" t="str">
        <f>IF(H801="","",H801&amp;"_"&amp;COUNTIF($H$2:H801,H801))</f>
        <v>NON_703</v>
      </c>
      <c r="J801" s="26"/>
    </row>
    <row r="802" spans="2:10" ht="18" customHeight="1" x14ac:dyDescent="0.3">
      <c r="B802" s="2"/>
      <c r="C802" s="2"/>
      <c r="D802" s="7"/>
      <c r="E802" s="7"/>
      <c r="H802" s="52" t="str">
        <f t="shared" si="12"/>
        <v>NON</v>
      </c>
      <c r="I802" s="51" t="str">
        <f>IF(H802="","",H802&amp;"_"&amp;COUNTIF($H$2:H802,H802))</f>
        <v>NON_704</v>
      </c>
      <c r="J802" s="26"/>
    </row>
    <row r="803" spans="2:10" ht="18" customHeight="1" x14ac:dyDescent="0.3">
      <c r="B803" s="2"/>
      <c r="C803" s="2"/>
      <c r="D803" s="7"/>
      <c r="E803" s="7"/>
      <c r="H803" s="52" t="str">
        <f t="shared" si="12"/>
        <v>NON</v>
      </c>
      <c r="I803" s="51" t="str">
        <f>IF(H803="","",H803&amp;"_"&amp;COUNTIF($H$2:H803,H803))</f>
        <v>NON_705</v>
      </c>
      <c r="J803" s="26"/>
    </row>
    <row r="804" spans="2:10" ht="18" customHeight="1" x14ac:dyDescent="0.3">
      <c r="B804" s="2"/>
      <c r="C804" s="2"/>
      <c r="D804" s="7"/>
      <c r="E804" s="7"/>
      <c r="H804" s="52" t="str">
        <f t="shared" si="12"/>
        <v>NON</v>
      </c>
      <c r="I804" s="51" t="str">
        <f>IF(H804="","",H804&amp;"_"&amp;COUNTIF($H$2:H804,H804))</f>
        <v>NON_706</v>
      </c>
      <c r="J804" s="26"/>
    </row>
    <row r="805" spans="2:10" ht="18" customHeight="1" x14ac:dyDescent="0.3">
      <c r="B805" s="2"/>
      <c r="C805" s="2"/>
      <c r="D805" s="7"/>
      <c r="E805" s="7"/>
      <c r="H805" s="52" t="str">
        <f t="shared" si="12"/>
        <v>NON</v>
      </c>
      <c r="I805" s="51" t="str">
        <f>IF(H805="","",H805&amp;"_"&amp;COUNTIF($H$2:H805,H805))</f>
        <v>NON_707</v>
      </c>
      <c r="J805" s="26"/>
    </row>
    <row r="806" spans="2:10" ht="18" customHeight="1" x14ac:dyDescent="0.3">
      <c r="B806" s="2"/>
      <c r="C806" s="2"/>
      <c r="D806" s="7"/>
      <c r="E806" s="7"/>
      <c r="H806" s="52" t="str">
        <f t="shared" si="12"/>
        <v>NON</v>
      </c>
      <c r="I806" s="51" t="str">
        <f>IF(H806="","",H806&amp;"_"&amp;COUNTIF($H$2:H806,H806))</f>
        <v>NON_708</v>
      </c>
      <c r="J806" s="26"/>
    </row>
    <row r="807" spans="2:10" ht="18" customHeight="1" x14ac:dyDescent="0.3">
      <c r="B807" s="2"/>
      <c r="C807" s="2"/>
      <c r="D807" s="7"/>
      <c r="E807" s="7"/>
      <c r="H807" s="52" t="str">
        <f t="shared" si="12"/>
        <v>NON</v>
      </c>
      <c r="I807" s="51" t="str">
        <f>IF(H807="","",H807&amp;"_"&amp;COUNTIF($H$2:H807,H807))</f>
        <v>NON_709</v>
      </c>
      <c r="J807" s="26"/>
    </row>
    <row r="808" spans="2:10" ht="18" customHeight="1" x14ac:dyDescent="0.3">
      <c r="B808" s="2"/>
      <c r="C808" s="2"/>
      <c r="D808" s="7"/>
      <c r="E808" s="7"/>
      <c r="H808" s="52" t="str">
        <f t="shared" si="12"/>
        <v>NON</v>
      </c>
      <c r="I808" s="51" t="str">
        <f>IF(H808="","",H808&amp;"_"&amp;COUNTIF($H$2:H808,H808))</f>
        <v>NON_710</v>
      </c>
      <c r="J808" s="26"/>
    </row>
    <row r="809" spans="2:10" ht="18" customHeight="1" x14ac:dyDescent="0.3">
      <c r="B809" s="2"/>
      <c r="C809" s="2"/>
      <c r="D809" s="7"/>
      <c r="E809" s="7"/>
      <c r="H809" s="52" t="str">
        <f t="shared" si="12"/>
        <v>NON</v>
      </c>
      <c r="I809" s="51" t="str">
        <f>IF(H809="","",H809&amp;"_"&amp;COUNTIF($H$2:H809,H809))</f>
        <v>NON_711</v>
      </c>
      <c r="J809" s="26"/>
    </row>
    <row r="810" spans="2:10" ht="18" customHeight="1" x14ac:dyDescent="0.3">
      <c r="B810" s="2"/>
      <c r="C810" s="2"/>
      <c r="D810" s="7"/>
      <c r="E810" s="7"/>
      <c r="H810" s="52" t="str">
        <f t="shared" si="12"/>
        <v>NON</v>
      </c>
      <c r="I810" s="51" t="str">
        <f>IF(H810="","",H810&amp;"_"&amp;COUNTIF($H$2:H810,H810))</f>
        <v>NON_712</v>
      </c>
      <c r="J810" s="26"/>
    </row>
    <row r="811" spans="2:10" ht="18" customHeight="1" x14ac:dyDescent="0.3">
      <c r="B811" s="2"/>
      <c r="C811" s="2"/>
      <c r="D811" s="7"/>
      <c r="E811" s="7"/>
      <c r="H811" s="52" t="str">
        <f t="shared" si="12"/>
        <v>NON</v>
      </c>
      <c r="I811" s="51" t="str">
        <f>IF(H811="","",H811&amp;"_"&amp;COUNTIF($H$2:H811,H811))</f>
        <v>NON_713</v>
      </c>
      <c r="J811" s="26"/>
    </row>
    <row r="812" spans="2:10" ht="18" customHeight="1" x14ac:dyDescent="0.3">
      <c r="B812" s="2"/>
      <c r="C812" s="2"/>
      <c r="D812" s="7"/>
      <c r="E812" s="7"/>
      <c r="H812" s="52" t="str">
        <f t="shared" si="12"/>
        <v>NON</v>
      </c>
      <c r="I812" s="51" t="str">
        <f>IF(H812="","",H812&amp;"_"&amp;COUNTIF($H$2:H812,H812))</f>
        <v>NON_714</v>
      </c>
      <c r="J812" s="26"/>
    </row>
    <row r="813" spans="2:10" ht="18" customHeight="1" x14ac:dyDescent="0.3">
      <c r="B813" s="2"/>
      <c r="C813" s="2"/>
      <c r="D813" s="7"/>
      <c r="E813" s="7"/>
      <c r="H813" s="52" t="str">
        <f t="shared" si="12"/>
        <v>NON</v>
      </c>
      <c r="I813" s="51" t="str">
        <f>IF(H813="","",H813&amp;"_"&amp;COUNTIF($H$2:H813,H813))</f>
        <v>NON_715</v>
      </c>
      <c r="J813" s="26"/>
    </row>
    <row r="814" spans="2:10" ht="18" customHeight="1" x14ac:dyDescent="0.3">
      <c r="B814" s="2"/>
      <c r="C814" s="2"/>
      <c r="D814" s="7"/>
      <c r="E814" s="7"/>
      <c r="H814" s="52" t="str">
        <f t="shared" si="12"/>
        <v>NON</v>
      </c>
      <c r="I814" s="51" t="str">
        <f>IF(H814="","",H814&amp;"_"&amp;COUNTIF($H$2:H814,H814))</f>
        <v>NON_716</v>
      </c>
      <c r="J814" s="26"/>
    </row>
    <row r="815" spans="2:10" ht="18" customHeight="1" x14ac:dyDescent="0.3">
      <c r="B815" s="2"/>
      <c r="C815" s="2"/>
      <c r="D815" s="7"/>
      <c r="E815" s="7"/>
      <c r="H815" s="52" t="str">
        <f t="shared" si="12"/>
        <v>NON</v>
      </c>
      <c r="I815" s="51" t="str">
        <f>IF(H815="","",H815&amp;"_"&amp;COUNTIF($H$2:H815,H815))</f>
        <v>NON_717</v>
      </c>
      <c r="J815" s="26"/>
    </row>
    <row r="816" spans="2:10" ht="18" customHeight="1" x14ac:dyDescent="0.3">
      <c r="B816" s="2"/>
      <c r="C816" s="2"/>
      <c r="D816" s="7"/>
      <c r="E816" s="7"/>
      <c r="H816" s="52" t="str">
        <f t="shared" si="12"/>
        <v>NON</v>
      </c>
      <c r="I816" s="51" t="str">
        <f>IF(H816="","",H816&amp;"_"&amp;COUNTIF($H$2:H816,H816))</f>
        <v>NON_718</v>
      </c>
      <c r="J816" s="26"/>
    </row>
    <row r="817" spans="2:10" ht="18" customHeight="1" x14ac:dyDescent="0.3">
      <c r="B817" s="2"/>
      <c r="C817" s="2"/>
      <c r="D817" s="7"/>
      <c r="E817" s="7"/>
      <c r="H817" s="52" t="str">
        <f t="shared" si="12"/>
        <v>NON</v>
      </c>
      <c r="I817" s="51" t="str">
        <f>IF(H817="","",H817&amp;"_"&amp;COUNTIF($H$2:H817,H817))</f>
        <v>NON_719</v>
      </c>
      <c r="J817" s="26"/>
    </row>
    <row r="818" spans="2:10" ht="18" customHeight="1" x14ac:dyDescent="0.3">
      <c r="B818" s="2"/>
      <c r="C818" s="2"/>
      <c r="D818" s="7"/>
      <c r="E818" s="7"/>
      <c r="H818" s="52" t="str">
        <f t="shared" si="12"/>
        <v>NON</v>
      </c>
      <c r="I818" s="51" t="str">
        <f>IF(H818="","",H818&amp;"_"&amp;COUNTIF($H$2:H818,H818))</f>
        <v>NON_720</v>
      </c>
      <c r="J818" s="26"/>
    </row>
    <row r="819" spans="2:10" ht="18" customHeight="1" x14ac:dyDescent="0.3">
      <c r="B819" s="2"/>
      <c r="C819" s="2"/>
      <c r="D819" s="7"/>
      <c r="E819" s="7"/>
      <c r="H819" s="52" t="str">
        <f t="shared" si="12"/>
        <v>NON</v>
      </c>
      <c r="I819" s="51" t="str">
        <f>IF(H819="","",H819&amp;"_"&amp;COUNTIF($H$2:H819,H819))</f>
        <v>NON_721</v>
      </c>
      <c r="J819" s="26"/>
    </row>
    <row r="820" spans="2:10" ht="18" customHeight="1" x14ac:dyDescent="0.3">
      <c r="B820" s="2"/>
      <c r="C820" s="2"/>
      <c r="D820" s="7"/>
      <c r="E820" s="7"/>
      <c r="H820" s="52" t="str">
        <f t="shared" si="12"/>
        <v>NON</v>
      </c>
      <c r="I820" s="51" t="str">
        <f>IF(H820="","",H820&amp;"_"&amp;COUNTIF($H$2:H820,H820))</f>
        <v>NON_722</v>
      </c>
      <c r="J820" s="26"/>
    </row>
    <row r="821" spans="2:10" ht="18" customHeight="1" x14ac:dyDescent="0.3">
      <c r="B821" s="2"/>
      <c r="C821" s="2"/>
      <c r="D821" s="7"/>
      <c r="E821" s="7"/>
      <c r="H821" s="52" t="str">
        <f t="shared" si="12"/>
        <v>NON</v>
      </c>
      <c r="I821" s="51" t="str">
        <f>IF(H821="","",H821&amp;"_"&amp;COUNTIF($H$2:H821,H821))</f>
        <v>NON_723</v>
      </c>
      <c r="J821" s="26"/>
    </row>
    <row r="822" spans="2:10" ht="18" customHeight="1" x14ac:dyDescent="0.3">
      <c r="B822" s="2"/>
      <c r="C822" s="2"/>
      <c r="D822" s="7"/>
      <c r="E822" s="7"/>
      <c r="H822" s="52" t="str">
        <f t="shared" si="12"/>
        <v>NON</v>
      </c>
      <c r="I822" s="51" t="str">
        <f>IF(H822="","",H822&amp;"_"&amp;COUNTIF($H$2:H822,H822))</f>
        <v>NON_724</v>
      </c>
      <c r="J822" s="26"/>
    </row>
    <row r="823" spans="2:10" ht="18" customHeight="1" x14ac:dyDescent="0.3">
      <c r="B823" s="2"/>
      <c r="C823" s="2"/>
      <c r="D823" s="7"/>
      <c r="E823" s="7"/>
      <c r="H823" s="52" t="str">
        <f t="shared" si="12"/>
        <v>NON</v>
      </c>
      <c r="I823" s="51" t="str">
        <f>IF(H823="","",H823&amp;"_"&amp;COUNTIF($H$2:H823,H823))</f>
        <v>NON_725</v>
      </c>
      <c r="J823" s="26"/>
    </row>
    <row r="824" spans="2:10" ht="18" customHeight="1" x14ac:dyDescent="0.3">
      <c r="B824" s="2"/>
      <c r="C824" s="2"/>
      <c r="D824" s="7"/>
      <c r="E824" s="7"/>
      <c r="H824" s="52" t="str">
        <f t="shared" si="12"/>
        <v>NON</v>
      </c>
      <c r="I824" s="51" t="str">
        <f>IF(H824="","",H824&amp;"_"&amp;COUNTIF($H$2:H824,H824))</f>
        <v>NON_726</v>
      </c>
      <c r="J824" s="26"/>
    </row>
    <row r="825" spans="2:10" ht="18" customHeight="1" x14ac:dyDescent="0.3">
      <c r="B825" s="2"/>
      <c r="C825" s="2"/>
      <c r="D825" s="7"/>
      <c r="E825" s="7"/>
      <c r="H825" s="52" t="str">
        <f t="shared" si="12"/>
        <v>NON</v>
      </c>
      <c r="I825" s="51" t="str">
        <f>IF(H825="","",H825&amp;"_"&amp;COUNTIF($H$2:H825,H825))</f>
        <v>NON_727</v>
      </c>
      <c r="J825" s="26"/>
    </row>
    <row r="826" spans="2:10" ht="18" customHeight="1" x14ac:dyDescent="0.3">
      <c r="B826" s="2"/>
      <c r="C826" s="2"/>
      <c r="D826" s="7"/>
      <c r="E826" s="7"/>
      <c r="H826" s="52" t="str">
        <f t="shared" si="12"/>
        <v>NON</v>
      </c>
      <c r="I826" s="51" t="str">
        <f>IF(H826="","",H826&amp;"_"&amp;COUNTIF($H$2:H826,H826))</f>
        <v>NON_728</v>
      </c>
      <c r="J826" s="26"/>
    </row>
    <row r="827" spans="2:10" ht="18" customHeight="1" x14ac:dyDescent="0.3">
      <c r="B827" s="2"/>
      <c r="C827" s="2"/>
      <c r="D827" s="7"/>
      <c r="E827" s="7"/>
      <c r="H827" s="52" t="str">
        <f t="shared" si="12"/>
        <v>NON</v>
      </c>
      <c r="I827" s="51" t="str">
        <f>IF(H827="","",H827&amp;"_"&amp;COUNTIF($H$2:H827,H827))</f>
        <v>NON_729</v>
      </c>
      <c r="J827" s="26"/>
    </row>
    <row r="828" spans="2:10" ht="18" customHeight="1" x14ac:dyDescent="0.3">
      <c r="B828" s="2"/>
      <c r="C828" s="2"/>
      <c r="D828" s="7"/>
      <c r="E828" s="7"/>
      <c r="H828" s="52" t="str">
        <f t="shared" si="12"/>
        <v>NON</v>
      </c>
      <c r="I828" s="51" t="str">
        <f>IF(H828="","",H828&amp;"_"&amp;COUNTIF($H$2:H828,H828))</f>
        <v>NON_730</v>
      </c>
      <c r="J828" s="26"/>
    </row>
    <row r="829" spans="2:10" ht="18" customHeight="1" x14ac:dyDescent="0.3">
      <c r="B829" s="2"/>
      <c r="C829" s="2"/>
      <c r="D829" s="7"/>
      <c r="E829" s="7"/>
      <c r="H829" s="52" t="str">
        <f t="shared" si="12"/>
        <v>NON</v>
      </c>
      <c r="I829" s="51" t="str">
        <f>IF(H829="","",H829&amp;"_"&amp;COUNTIF($H$2:H829,H829))</f>
        <v>NON_731</v>
      </c>
      <c r="J829" s="26"/>
    </row>
    <row r="830" spans="2:10" ht="18" customHeight="1" x14ac:dyDescent="0.3">
      <c r="B830" s="2"/>
      <c r="C830" s="2"/>
      <c r="D830" s="7"/>
      <c r="E830" s="7"/>
      <c r="H830" s="52" t="str">
        <f t="shared" si="12"/>
        <v>NON</v>
      </c>
      <c r="I830" s="51" t="str">
        <f>IF(H830="","",H830&amp;"_"&amp;COUNTIF($H$2:H830,H830))</f>
        <v>NON_732</v>
      </c>
      <c r="J830" s="26"/>
    </row>
    <row r="831" spans="2:10" ht="18" customHeight="1" x14ac:dyDescent="0.3">
      <c r="B831" s="2"/>
      <c r="C831" s="2"/>
      <c r="D831" s="7"/>
      <c r="E831" s="7"/>
      <c r="H831" s="52" t="str">
        <f t="shared" si="12"/>
        <v>NON</v>
      </c>
      <c r="I831" s="51" t="str">
        <f>IF(H831="","",H831&amp;"_"&amp;COUNTIF($H$2:H831,H831))</f>
        <v>NON_733</v>
      </c>
      <c r="J831" s="26"/>
    </row>
    <row r="832" spans="2:10" ht="18" customHeight="1" x14ac:dyDescent="0.3">
      <c r="B832" s="2"/>
      <c r="C832" s="2"/>
      <c r="D832" s="7"/>
      <c r="E832" s="7"/>
      <c r="H832" s="52" t="str">
        <f t="shared" si="12"/>
        <v>NON</v>
      </c>
      <c r="I832" s="51" t="str">
        <f>IF(H832="","",H832&amp;"_"&amp;COUNTIF($H$2:H832,H832))</f>
        <v>NON_734</v>
      </c>
      <c r="J832" s="26"/>
    </row>
    <row r="833" spans="2:10" ht="18" customHeight="1" x14ac:dyDescent="0.3">
      <c r="B833" s="2"/>
      <c r="C833" s="2"/>
      <c r="D833" s="7"/>
      <c r="E833" s="7"/>
      <c r="H833" s="52" t="str">
        <f t="shared" si="12"/>
        <v>NON</v>
      </c>
      <c r="I833" s="51" t="str">
        <f>IF(H833="","",H833&amp;"_"&amp;COUNTIF($H$2:H833,H833))</f>
        <v>NON_735</v>
      </c>
      <c r="J833" s="26"/>
    </row>
    <row r="834" spans="2:10" ht="18" customHeight="1" x14ac:dyDescent="0.3">
      <c r="B834" s="2"/>
      <c r="C834" s="2"/>
      <c r="D834" s="7"/>
      <c r="E834" s="7"/>
      <c r="H834" s="52" t="str">
        <f t="shared" si="12"/>
        <v>NON</v>
      </c>
      <c r="I834" s="51" t="str">
        <f>IF(H834="","",H834&amp;"_"&amp;COUNTIF($H$2:H834,H834))</f>
        <v>NON_736</v>
      </c>
      <c r="J834" s="26"/>
    </row>
    <row r="835" spans="2:10" ht="18" customHeight="1" x14ac:dyDescent="0.3">
      <c r="B835" s="2"/>
      <c r="C835" s="2"/>
      <c r="D835" s="7"/>
      <c r="E835" s="7"/>
      <c r="H835" s="52" t="str">
        <f t="shared" ref="H835:H898" si="13">IF(G835="","NON","OUI")</f>
        <v>NON</v>
      </c>
      <c r="I835" s="51" t="str">
        <f>IF(H835="","",H835&amp;"_"&amp;COUNTIF($H$2:H835,H835))</f>
        <v>NON_737</v>
      </c>
      <c r="J835" s="26"/>
    </row>
    <row r="836" spans="2:10" ht="18" customHeight="1" x14ac:dyDescent="0.3">
      <c r="B836" s="2"/>
      <c r="C836" s="2"/>
      <c r="D836" s="7"/>
      <c r="E836" s="7"/>
      <c r="H836" s="52" t="str">
        <f t="shared" si="13"/>
        <v>NON</v>
      </c>
      <c r="I836" s="51" t="str">
        <f>IF(H836="","",H836&amp;"_"&amp;COUNTIF($H$2:H836,H836))</f>
        <v>NON_738</v>
      </c>
      <c r="J836" s="26"/>
    </row>
    <row r="837" spans="2:10" ht="18" customHeight="1" x14ac:dyDescent="0.3">
      <c r="B837" s="2"/>
      <c r="C837" s="2"/>
      <c r="D837" s="7"/>
      <c r="E837" s="7"/>
      <c r="H837" s="52" t="str">
        <f t="shared" si="13"/>
        <v>NON</v>
      </c>
      <c r="I837" s="51" t="str">
        <f>IF(H837="","",H837&amp;"_"&amp;COUNTIF($H$2:H837,H837))</f>
        <v>NON_739</v>
      </c>
      <c r="J837" s="26"/>
    </row>
    <row r="838" spans="2:10" ht="18" customHeight="1" x14ac:dyDescent="0.3">
      <c r="B838" s="2"/>
      <c r="C838" s="2"/>
      <c r="D838" s="7"/>
      <c r="E838" s="7"/>
      <c r="H838" s="52" t="str">
        <f t="shared" si="13"/>
        <v>NON</v>
      </c>
      <c r="I838" s="51" t="str">
        <f>IF(H838="","",H838&amp;"_"&amp;COUNTIF($H$2:H838,H838))</f>
        <v>NON_740</v>
      </c>
      <c r="J838" s="26"/>
    </row>
    <row r="839" spans="2:10" ht="18" customHeight="1" x14ac:dyDescent="0.3">
      <c r="B839" s="2"/>
      <c r="C839" s="2"/>
      <c r="D839" s="7"/>
      <c r="E839" s="7"/>
      <c r="H839" s="52" t="str">
        <f t="shared" si="13"/>
        <v>NON</v>
      </c>
      <c r="I839" s="51" t="str">
        <f>IF(H839="","",H839&amp;"_"&amp;COUNTIF($H$2:H839,H839))</f>
        <v>NON_741</v>
      </c>
      <c r="J839" s="26"/>
    </row>
    <row r="840" spans="2:10" ht="18" customHeight="1" x14ac:dyDescent="0.3">
      <c r="B840" s="2"/>
      <c r="C840" s="2"/>
      <c r="D840" s="7"/>
      <c r="E840" s="7"/>
      <c r="H840" s="52" t="str">
        <f t="shared" si="13"/>
        <v>NON</v>
      </c>
      <c r="I840" s="51" t="str">
        <f>IF(H840="","",H840&amp;"_"&amp;COUNTIF($H$2:H840,H840))</f>
        <v>NON_742</v>
      </c>
      <c r="J840" s="26" t="e">
        <f>IF(ISBLANK(#REF!),"",SUM(#REF!)-#REF!)</f>
        <v>#REF!</v>
      </c>
    </row>
    <row r="841" spans="2:10" ht="18" customHeight="1" x14ac:dyDescent="0.3">
      <c r="B841" s="2"/>
      <c r="C841" s="2"/>
      <c r="D841" s="7"/>
      <c r="E841" s="7"/>
      <c r="H841" s="52" t="str">
        <f t="shared" si="13"/>
        <v>NON</v>
      </c>
      <c r="I841" s="51" t="str">
        <f>IF(H841="","",H841&amp;"_"&amp;COUNTIF($H$2:H841,H841))</f>
        <v>NON_743</v>
      </c>
      <c r="J841" s="26" t="e">
        <f>IF(ISBLANK(#REF!),"",SUM(#REF!)-#REF!)</f>
        <v>#REF!</v>
      </c>
    </row>
    <row r="842" spans="2:10" ht="18" customHeight="1" x14ac:dyDescent="0.3">
      <c r="B842" s="2"/>
      <c r="C842" s="2"/>
      <c r="D842" s="7"/>
      <c r="E842" s="7"/>
      <c r="H842" s="52" t="str">
        <f t="shared" si="13"/>
        <v>NON</v>
      </c>
      <c r="I842" s="51" t="str">
        <f>IF(H842="","",H842&amp;"_"&amp;COUNTIF($H$2:H842,H842))</f>
        <v>NON_744</v>
      </c>
      <c r="J842" s="26" t="e">
        <f>IF(ISBLANK(#REF!),"",SUM(#REF!)-#REF!)</f>
        <v>#REF!</v>
      </c>
    </row>
    <row r="843" spans="2:10" ht="18" customHeight="1" x14ac:dyDescent="0.3">
      <c r="B843" s="2"/>
      <c r="C843" s="2"/>
      <c r="D843" s="7"/>
      <c r="E843" s="7"/>
      <c r="H843" s="52" t="str">
        <f t="shared" si="13"/>
        <v>NON</v>
      </c>
      <c r="I843" s="51" t="str">
        <f>IF(H843="","",H843&amp;"_"&amp;COUNTIF($H$2:H843,H843))</f>
        <v>NON_745</v>
      </c>
      <c r="J843" s="26" t="e">
        <f>IF(ISBLANK(#REF!),"",SUM(#REF!)-#REF!)</f>
        <v>#REF!</v>
      </c>
    </row>
    <row r="844" spans="2:10" ht="18" customHeight="1" x14ac:dyDescent="0.3">
      <c r="B844" s="2"/>
      <c r="C844" s="2"/>
      <c r="D844" s="7"/>
      <c r="E844" s="7"/>
      <c r="H844" s="52" t="str">
        <f t="shared" si="13"/>
        <v>NON</v>
      </c>
      <c r="I844" s="51" t="str">
        <f>IF(H844="","",H844&amp;"_"&amp;COUNTIF($H$2:H844,H844))</f>
        <v>NON_746</v>
      </c>
      <c r="J844" s="26" t="e">
        <f>IF(ISBLANK(#REF!),"",SUM(#REF!)-#REF!)</f>
        <v>#REF!</v>
      </c>
    </row>
    <row r="845" spans="2:10" ht="18" customHeight="1" x14ac:dyDescent="0.3">
      <c r="B845" s="2"/>
      <c r="C845" s="2"/>
      <c r="D845" s="7"/>
      <c r="E845" s="7"/>
      <c r="H845" s="52" t="str">
        <f t="shared" si="13"/>
        <v>NON</v>
      </c>
      <c r="I845" s="51" t="str">
        <f>IF(H845="","",H845&amp;"_"&amp;COUNTIF($H$2:H845,H845))</f>
        <v>NON_747</v>
      </c>
      <c r="J845" s="26" t="e">
        <f>IF(ISBLANK(#REF!),"",SUM(#REF!)-#REF!)</f>
        <v>#REF!</v>
      </c>
    </row>
    <row r="846" spans="2:10" ht="18" customHeight="1" x14ac:dyDescent="0.3">
      <c r="B846" s="2"/>
      <c r="C846" s="2"/>
      <c r="D846" s="7"/>
      <c r="E846" s="7"/>
      <c r="H846" s="52" t="str">
        <f t="shared" si="13"/>
        <v>NON</v>
      </c>
      <c r="I846" s="51" t="str">
        <f>IF(H846="","",H846&amp;"_"&amp;COUNTIF($H$2:H846,H846))</f>
        <v>NON_748</v>
      </c>
      <c r="J846" s="26" t="e">
        <f>IF(ISBLANK(#REF!),"",SUM(#REF!)-#REF!)</f>
        <v>#REF!</v>
      </c>
    </row>
    <row r="847" spans="2:10" ht="18" customHeight="1" x14ac:dyDescent="0.3">
      <c r="B847" s="2"/>
      <c r="C847" s="2"/>
      <c r="D847" s="7"/>
      <c r="E847" s="7"/>
      <c r="H847" s="52" t="str">
        <f t="shared" si="13"/>
        <v>NON</v>
      </c>
      <c r="I847" s="51" t="str">
        <f>IF(H847="","",H847&amp;"_"&amp;COUNTIF($H$2:H847,H847))</f>
        <v>NON_749</v>
      </c>
      <c r="J847" s="26" t="e">
        <f>IF(ISBLANK(#REF!),"",SUM(#REF!)-#REF!)</f>
        <v>#REF!</v>
      </c>
    </row>
    <row r="848" spans="2:10" ht="18" customHeight="1" x14ac:dyDescent="0.3">
      <c r="B848" s="2"/>
      <c r="C848" s="2"/>
      <c r="D848" s="7"/>
      <c r="E848" s="7"/>
      <c r="H848" s="52" t="str">
        <f t="shared" si="13"/>
        <v>NON</v>
      </c>
      <c r="I848" s="51" t="str">
        <f>IF(H848="","",H848&amp;"_"&amp;COUNTIF($H$2:H848,H848))</f>
        <v>NON_750</v>
      </c>
      <c r="J848" s="26" t="e">
        <f>IF(ISBLANK(#REF!),"",SUM(#REF!)-#REF!)</f>
        <v>#REF!</v>
      </c>
    </row>
    <row r="849" spans="2:10" ht="18" customHeight="1" x14ac:dyDescent="0.3">
      <c r="B849" s="2"/>
      <c r="C849" s="2"/>
      <c r="D849" s="7"/>
      <c r="E849" s="7"/>
      <c r="H849" s="52" t="str">
        <f t="shared" si="13"/>
        <v>NON</v>
      </c>
      <c r="I849" s="51" t="str">
        <f>IF(H849="","",H849&amp;"_"&amp;COUNTIF($H$2:H849,H849))</f>
        <v>NON_751</v>
      </c>
      <c r="J849" s="26" t="e">
        <f>IF(ISBLANK(#REF!),"",SUM(#REF!)-#REF!)</f>
        <v>#REF!</v>
      </c>
    </row>
    <row r="850" spans="2:10" ht="18" customHeight="1" x14ac:dyDescent="0.3">
      <c r="B850" s="2"/>
      <c r="C850" s="2"/>
      <c r="D850" s="7"/>
      <c r="E850" s="7"/>
      <c r="H850" s="52" t="str">
        <f t="shared" si="13"/>
        <v>NON</v>
      </c>
      <c r="I850" s="51" t="str">
        <f>IF(H850="","",H850&amp;"_"&amp;COUNTIF($H$2:H850,H850))</f>
        <v>NON_752</v>
      </c>
      <c r="J850" s="26" t="e">
        <f>IF(ISBLANK(#REF!),"",SUM(#REF!)-#REF!)</f>
        <v>#REF!</v>
      </c>
    </row>
    <row r="851" spans="2:10" ht="18" customHeight="1" x14ac:dyDescent="0.3">
      <c r="B851" s="2"/>
      <c r="C851" s="2"/>
      <c r="D851" s="7"/>
      <c r="E851" s="7"/>
      <c r="H851" s="52" t="str">
        <f t="shared" si="13"/>
        <v>NON</v>
      </c>
      <c r="I851" s="51" t="str">
        <f>IF(H851="","",H851&amp;"_"&amp;COUNTIF($H$2:H851,H851))</f>
        <v>NON_753</v>
      </c>
      <c r="J851" s="26" t="e">
        <f>IF(ISBLANK(#REF!),"",SUM(#REF!)-#REF!)</f>
        <v>#REF!</v>
      </c>
    </row>
    <row r="852" spans="2:10" ht="18" customHeight="1" x14ac:dyDescent="0.3">
      <c r="B852" s="2"/>
      <c r="C852" s="2"/>
      <c r="D852" s="7"/>
      <c r="E852" s="7"/>
      <c r="H852" s="52" t="str">
        <f t="shared" si="13"/>
        <v>NON</v>
      </c>
      <c r="I852" s="51" t="str">
        <f>IF(H852="","",H852&amp;"_"&amp;COUNTIF($H$2:H852,H852))</f>
        <v>NON_754</v>
      </c>
      <c r="J852" s="26" t="e">
        <f>IF(ISBLANK(#REF!),"",SUM(#REF!)-#REF!)</f>
        <v>#REF!</v>
      </c>
    </row>
    <row r="853" spans="2:10" ht="18" customHeight="1" x14ac:dyDescent="0.3">
      <c r="B853" s="2"/>
      <c r="C853" s="2"/>
      <c r="D853" s="7"/>
      <c r="E853" s="7"/>
      <c r="H853" s="52" t="str">
        <f t="shared" si="13"/>
        <v>NON</v>
      </c>
      <c r="I853" s="51" t="str">
        <f>IF(H853="","",H853&amp;"_"&amp;COUNTIF($H$2:H853,H853))</f>
        <v>NON_755</v>
      </c>
      <c r="J853" s="26" t="e">
        <f>IF(ISBLANK(#REF!),"",SUM(#REF!)-#REF!)</f>
        <v>#REF!</v>
      </c>
    </row>
    <row r="854" spans="2:10" ht="18" customHeight="1" x14ac:dyDescent="0.3">
      <c r="B854" s="2"/>
      <c r="C854" s="2"/>
      <c r="D854" s="7"/>
      <c r="E854" s="7"/>
      <c r="H854" s="52" t="str">
        <f t="shared" si="13"/>
        <v>NON</v>
      </c>
      <c r="I854" s="51" t="str">
        <f>IF(H854="","",H854&amp;"_"&amp;COUNTIF($H$2:H854,H854))</f>
        <v>NON_756</v>
      </c>
      <c r="J854" s="26" t="e">
        <f>IF(ISBLANK(#REF!),"",SUM(#REF!)-#REF!)</f>
        <v>#REF!</v>
      </c>
    </row>
    <row r="855" spans="2:10" ht="18" customHeight="1" x14ac:dyDescent="0.3">
      <c r="B855" s="2"/>
      <c r="C855" s="2"/>
      <c r="D855" s="7"/>
      <c r="E855" s="7"/>
      <c r="H855" s="52" t="str">
        <f t="shared" si="13"/>
        <v>NON</v>
      </c>
      <c r="I855" s="51" t="str">
        <f>IF(H855="","",H855&amp;"_"&amp;COUNTIF($H$2:H855,H855))</f>
        <v>NON_757</v>
      </c>
      <c r="J855" s="26" t="e">
        <f>IF(ISBLANK(#REF!),"",SUM(#REF!)-#REF!)</f>
        <v>#REF!</v>
      </c>
    </row>
    <row r="856" spans="2:10" ht="18" customHeight="1" x14ac:dyDescent="0.3">
      <c r="B856" s="2"/>
      <c r="C856" s="2"/>
      <c r="D856" s="7"/>
      <c r="E856" s="7"/>
      <c r="H856" s="52" t="str">
        <f t="shared" si="13"/>
        <v>NON</v>
      </c>
      <c r="I856" s="51" t="str">
        <f>IF(H856="","",H856&amp;"_"&amp;COUNTIF($H$2:H856,H856))</f>
        <v>NON_758</v>
      </c>
      <c r="J856" s="26" t="e">
        <f>IF(ISBLANK(#REF!),"",SUM(#REF!)-#REF!)</f>
        <v>#REF!</v>
      </c>
    </row>
    <row r="857" spans="2:10" ht="18" customHeight="1" x14ac:dyDescent="0.3">
      <c r="B857" s="2"/>
      <c r="C857" s="2"/>
      <c r="D857" s="7"/>
      <c r="E857" s="7"/>
      <c r="H857" s="52" t="str">
        <f t="shared" si="13"/>
        <v>NON</v>
      </c>
      <c r="I857" s="51" t="str">
        <f>IF(H857="","",H857&amp;"_"&amp;COUNTIF($H$2:H857,H857))</f>
        <v>NON_759</v>
      </c>
      <c r="J857" s="26" t="e">
        <f>IF(ISBLANK(#REF!),"",SUM(#REF!)-#REF!)</f>
        <v>#REF!</v>
      </c>
    </row>
    <row r="858" spans="2:10" ht="18" customHeight="1" x14ac:dyDescent="0.3">
      <c r="B858" s="2"/>
      <c r="C858" s="2"/>
      <c r="D858" s="7"/>
      <c r="E858" s="7"/>
      <c r="H858" s="52" t="str">
        <f t="shared" si="13"/>
        <v>NON</v>
      </c>
      <c r="I858" s="51" t="str">
        <f>IF(H858="","",H858&amp;"_"&amp;COUNTIF($H$2:H858,H858))</f>
        <v>NON_760</v>
      </c>
      <c r="J858" s="26" t="e">
        <f>IF(ISBLANK(#REF!),"",SUM(#REF!)-#REF!)</f>
        <v>#REF!</v>
      </c>
    </row>
    <row r="859" spans="2:10" ht="18" customHeight="1" x14ac:dyDescent="0.3">
      <c r="B859" s="2"/>
      <c r="C859" s="2"/>
      <c r="D859" s="7"/>
      <c r="E859" s="7"/>
      <c r="H859" s="52" t="str">
        <f t="shared" si="13"/>
        <v>NON</v>
      </c>
      <c r="I859" s="51" t="str">
        <f>IF(H859="","",H859&amp;"_"&amp;COUNTIF($H$2:H859,H859))</f>
        <v>NON_761</v>
      </c>
      <c r="J859" s="26" t="e">
        <f>IF(ISBLANK(#REF!),"",SUM(#REF!)-#REF!)</f>
        <v>#REF!</v>
      </c>
    </row>
    <row r="860" spans="2:10" ht="18" customHeight="1" x14ac:dyDescent="0.3">
      <c r="B860" s="2"/>
      <c r="C860" s="2"/>
      <c r="D860" s="7"/>
      <c r="E860" s="7"/>
      <c r="H860" s="52" t="str">
        <f t="shared" si="13"/>
        <v>NON</v>
      </c>
      <c r="I860" s="51" t="str">
        <f>IF(H860="","",H860&amp;"_"&amp;COUNTIF($H$2:H860,H860))</f>
        <v>NON_762</v>
      </c>
      <c r="J860" s="26" t="e">
        <f>IF(ISBLANK(#REF!),"",SUM(#REF!)-#REF!)</f>
        <v>#REF!</v>
      </c>
    </row>
    <row r="861" spans="2:10" ht="18" customHeight="1" x14ac:dyDescent="0.3">
      <c r="B861" s="2"/>
      <c r="C861" s="2"/>
      <c r="D861" s="7"/>
      <c r="E861" s="7"/>
      <c r="H861" s="52" t="str">
        <f t="shared" si="13"/>
        <v>NON</v>
      </c>
      <c r="I861" s="51" t="str">
        <f>IF(H861="","",H861&amp;"_"&amp;COUNTIF($H$2:H861,H861))</f>
        <v>NON_763</v>
      </c>
      <c r="J861" s="26" t="e">
        <f>IF(ISBLANK(#REF!),"",SUM(#REF!)-#REF!)</f>
        <v>#REF!</v>
      </c>
    </row>
    <row r="862" spans="2:10" ht="18" customHeight="1" x14ac:dyDescent="0.3">
      <c r="B862" s="2"/>
      <c r="C862" s="2"/>
      <c r="D862" s="7"/>
      <c r="E862" s="7"/>
      <c r="H862" s="52" t="str">
        <f t="shared" si="13"/>
        <v>NON</v>
      </c>
      <c r="I862" s="51" t="str">
        <f>IF(H862="","",H862&amp;"_"&amp;COUNTIF($H$2:H862,H862))</f>
        <v>NON_764</v>
      </c>
      <c r="J862" s="26" t="e">
        <f>IF(ISBLANK(#REF!),"",SUM(#REF!)-#REF!)</f>
        <v>#REF!</v>
      </c>
    </row>
    <row r="863" spans="2:10" ht="18" customHeight="1" x14ac:dyDescent="0.3">
      <c r="B863" s="2"/>
      <c r="C863" s="2"/>
      <c r="D863" s="7"/>
      <c r="E863" s="7"/>
      <c r="H863" s="52" t="str">
        <f t="shared" si="13"/>
        <v>NON</v>
      </c>
      <c r="I863" s="51" t="str">
        <f>IF(H863="","",H863&amp;"_"&amp;COUNTIF($H$2:H863,H863))</f>
        <v>NON_765</v>
      </c>
      <c r="J863" s="26" t="e">
        <f>IF(ISBLANK(#REF!),"",SUM(#REF!)-#REF!)</f>
        <v>#REF!</v>
      </c>
    </row>
    <row r="864" spans="2:10" ht="18" customHeight="1" x14ac:dyDescent="0.3">
      <c r="B864" s="2"/>
      <c r="C864" s="2"/>
      <c r="D864" s="7"/>
      <c r="E864" s="7"/>
      <c r="H864" s="52" t="str">
        <f t="shared" si="13"/>
        <v>NON</v>
      </c>
      <c r="I864" s="51" t="str">
        <f>IF(H864="","",H864&amp;"_"&amp;COUNTIF($H$2:H864,H864))</f>
        <v>NON_766</v>
      </c>
      <c r="J864" s="26" t="e">
        <f>IF(ISBLANK(#REF!),"",SUM(#REF!)-#REF!)</f>
        <v>#REF!</v>
      </c>
    </row>
    <row r="865" spans="2:10" ht="18" customHeight="1" x14ac:dyDescent="0.3">
      <c r="B865" s="2"/>
      <c r="C865" s="2"/>
      <c r="D865" s="7"/>
      <c r="E865" s="7"/>
      <c r="H865" s="52" t="str">
        <f t="shared" si="13"/>
        <v>NON</v>
      </c>
      <c r="I865" s="51" t="str">
        <f>IF(H865="","",H865&amp;"_"&amp;COUNTIF($H$2:H865,H865))</f>
        <v>NON_767</v>
      </c>
      <c r="J865" s="26" t="e">
        <f>IF(ISBLANK(#REF!),"",SUM(#REF!)-#REF!)</f>
        <v>#REF!</v>
      </c>
    </row>
    <row r="866" spans="2:10" ht="18" customHeight="1" x14ac:dyDescent="0.3">
      <c r="B866" s="2"/>
      <c r="C866" s="2"/>
      <c r="D866" s="7"/>
      <c r="E866" s="7"/>
      <c r="H866" s="52" t="str">
        <f t="shared" si="13"/>
        <v>NON</v>
      </c>
      <c r="I866" s="51" t="str">
        <f>IF(H866="","",H866&amp;"_"&amp;COUNTIF($H$2:H866,H866))</f>
        <v>NON_768</v>
      </c>
      <c r="J866" s="26" t="e">
        <f>IF(ISBLANK(#REF!),"",SUM(#REF!)-#REF!)</f>
        <v>#REF!</v>
      </c>
    </row>
    <row r="867" spans="2:10" ht="18" customHeight="1" x14ac:dyDescent="0.3">
      <c r="B867" s="2"/>
      <c r="C867" s="2"/>
      <c r="D867" s="7"/>
      <c r="E867" s="7"/>
      <c r="H867" s="52" t="str">
        <f t="shared" si="13"/>
        <v>NON</v>
      </c>
      <c r="I867" s="51" t="str">
        <f>IF(H867="","",H867&amp;"_"&amp;COUNTIF($H$2:H867,H867))</f>
        <v>NON_769</v>
      </c>
      <c r="J867" s="26" t="e">
        <f>IF(ISBLANK(#REF!),"",SUM(#REF!)-#REF!)</f>
        <v>#REF!</v>
      </c>
    </row>
    <row r="868" spans="2:10" ht="18" customHeight="1" x14ac:dyDescent="0.3">
      <c r="B868" s="2"/>
      <c r="C868" s="2"/>
      <c r="D868" s="7"/>
      <c r="E868" s="7"/>
      <c r="H868" s="52" t="str">
        <f t="shared" si="13"/>
        <v>NON</v>
      </c>
      <c r="I868" s="51" t="str">
        <f>IF(H868="","",H868&amp;"_"&amp;COUNTIF($H$2:H868,H868))</f>
        <v>NON_770</v>
      </c>
      <c r="J868" s="26" t="e">
        <f>IF(ISBLANK(#REF!),"",SUM(#REF!)-#REF!)</f>
        <v>#REF!</v>
      </c>
    </row>
    <row r="869" spans="2:10" ht="18" customHeight="1" x14ac:dyDescent="0.3">
      <c r="B869" s="2"/>
      <c r="C869" s="2"/>
      <c r="D869" s="7"/>
      <c r="E869" s="7"/>
      <c r="H869" s="52" t="str">
        <f t="shared" si="13"/>
        <v>NON</v>
      </c>
      <c r="I869" s="51" t="str">
        <f>IF(H869="","",H869&amp;"_"&amp;COUNTIF($H$2:H869,H869))</f>
        <v>NON_771</v>
      </c>
      <c r="J869" s="26" t="e">
        <f>IF(ISBLANK(#REF!),"",SUM(#REF!)-#REF!)</f>
        <v>#REF!</v>
      </c>
    </row>
    <row r="870" spans="2:10" ht="18" customHeight="1" x14ac:dyDescent="0.3">
      <c r="B870" s="2"/>
      <c r="C870" s="2"/>
      <c r="D870" s="7"/>
      <c r="E870" s="7"/>
      <c r="H870" s="52" t="str">
        <f t="shared" si="13"/>
        <v>NON</v>
      </c>
      <c r="I870" s="51" t="str">
        <f>IF(H870="","",H870&amp;"_"&amp;COUNTIF($H$2:H870,H870))</f>
        <v>NON_772</v>
      </c>
      <c r="J870" s="26" t="e">
        <f>IF(ISBLANK(#REF!),"",SUM(#REF!)-#REF!)</f>
        <v>#REF!</v>
      </c>
    </row>
    <row r="871" spans="2:10" ht="18" customHeight="1" x14ac:dyDescent="0.3">
      <c r="B871" s="2"/>
      <c r="C871" s="2"/>
      <c r="D871" s="7"/>
      <c r="E871" s="7"/>
      <c r="H871" s="52" t="str">
        <f t="shared" si="13"/>
        <v>NON</v>
      </c>
      <c r="I871" s="51" t="str">
        <f>IF(H871="","",H871&amp;"_"&amp;COUNTIF($H$2:H871,H871))</f>
        <v>NON_773</v>
      </c>
      <c r="J871" s="26" t="e">
        <f>IF(ISBLANK(#REF!),"",SUM(#REF!)-#REF!)</f>
        <v>#REF!</v>
      </c>
    </row>
    <row r="872" spans="2:10" ht="18" customHeight="1" x14ac:dyDescent="0.3">
      <c r="B872" s="2"/>
      <c r="C872" s="2"/>
      <c r="D872" s="7"/>
      <c r="E872" s="7"/>
      <c r="H872" s="52" t="str">
        <f t="shared" si="13"/>
        <v>NON</v>
      </c>
      <c r="I872" s="51" t="str">
        <f>IF(H872="","",H872&amp;"_"&amp;COUNTIF($H$2:H872,H872))</f>
        <v>NON_774</v>
      </c>
      <c r="J872" s="26" t="e">
        <f>IF(ISBLANK(#REF!),"",SUM(#REF!)-#REF!)</f>
        <v>#REF!</v>
      </c>
    </row>
    <row r="873" spans="2:10" ht="18" customHeight="1" x14ac:dyDescent="0.3">
      <c r="B873" s="2"/>
      <c r="C873" s="2"/>
      <c r="D873" s="7"/>
      <c r="E873" s="7"/>
      <c r="H873" s="52" t="str">
        <f t="shared" si="13"/>
        <v>NON</v>
      </c>
      <c r="I873" s="51" t="str">
        <f>IF(H873="","",H873&amp;"_"&amp;COUNTIF($H$2:H873,H873))</f>
        <v>NON_775</v>
      </c>
      <c r="J873" s="26" t="e">
        <f>IF(ISBLANK(#REF!),"",SUM(#REF!)-#REF!)</f>
        <v>#REF!</v>
      </c>
    </row>
    <row r="874" spans="2:10" ht="18" customHeight="1" x14ac:dyDescent="0.3">
      <c r="B874" s="2"/>
      <c r="C874" s="2"/>
      <c r="D874" s="7"/>
      <c r="E874" s="7"/>
      <c r="H874" s="52" t="str">
        <f t="shared" si="13"/>
        <v>NON</v>
      </c>
      <c r="I874" s="51" t="str">
        <f>IF(H874="","",H874&amp;"_"&amp;COUNTIF($H$2:H874,H874))</f>
        <v>NON_776</v>
      </c>
      <c r="J874" s="26" t="e">
        <f>IF(ISBLANK(#REF!),"",SUM(#REF!)-#REF!)</f>
        <v>#REF!</v>
      </c>
    </row>
    <row r="875" spans="2:10" ht="18" customHeight="1" x14ac:dyDescent="0.3">
      <c r="B875" s="2"/>
      <c r="C875" s="2"/>
      <c r="D875" s="7"/>
      <c r="E875" s="7"/>
      <c r="H875" s="52" t="str">
        <f t="shared" si="13"/>
        <v>NON</v>
      </c>
      <c r="I875" s="51" t="str">
        <f>IF(H875="","",H875&amp;"_"&amp;COUNTIF($H$2:H875,H875))</f>
        <v>NON_777</v>
      </c>
      <c r="J875" s="26" t="e">
        <f>IF(ISBLANK(#REF!),"",SUM(#REF!)-#REF!)</f>
        <v>#REF!</v>
      </c>
    </row>
    <row r="876" spans="2:10" ht="18" customHeight="1" x14ac:dyDescent="0.3">
      <c r="B876" s="2"/>
      <c r="C876" s="2"/>
      <c r="D876" s="7"/>
      <c r="E876" s="7"/>
      <c r="H876" s="52" t="str">
        <f t="shared" si="13"/>
        <v>NON</v>
      </c>
      <c r="I876" s="51" t="str">
        <f>IF(H876="","",H876&amp;"_"&amp;COUNTIF($H$2:H876,H876))</f>
        <v>NON_778</v>
      </c>
      <c r="J876" s="26" t="e">
        <f>IF(ISBLANK(#REF!),"",SUM(#REF!)-#REF!)</f>
        <v>#REF!</v>
      </c>
    </row>
    <row r="877" spans="2:10" ht="18" customHeight="1" x14ac:dyDescent="0.3">
      <c r="B877" s="2"/>
      <c r="C877" s="2"/>
      <c r="D877" s="7"/>
      <c r="E877" s="7"/>
      <c r="H877" s="52" t="str">
        <f t="shared" si="13"/>
        <v>NON</v>
      </c>
      <c r="I877" s="51" t="str">
        <f>IF(H877="","",H877&amp;"_"&amp;COUNTIF($H$2:H877,H877))</f>
        <v>NON_779</v>
      </c>
      <c r="J877" s="26" t="e">
        <f>IF(ISBLANK(#REF!),"",SUM(#REF!)-#REF!)</f>
        <v>#REF!</v>
      </c>
    </row>
    <row r="878" spans="2:10" ht="18" customHeight="1" x14ac:dyDescent="0.3">
      <c r="B878" s="2"/>
      <c r="C878" s="2"/>
      <c r="D878" s="7"/>
      <c r="E878" s="7"/>
      <c r="H878" s="52" t="str">
        <f t="shared" si="13"/>
        <v>NON</v>
      </c>
      <c r="I878" s="51" t="str">
        <f>IF(H878="","",H878&amp;"_"&amp;COUNTIF($H$2:H878,H878))</f>
        <v>NON_780</v>
      </c>
      <c r="J878" s="26" t="e">
        <f>IF(ISBLANK(#REF!),"",SUM(#REF!)-#REF!)</f>
        <v>#REF!</v>
      </c>
    </row>
    <row r="879" spans="2:10" ht="18" customHeight="1" x14ac:dyDescent="0.3">
      <c r="B879" s="2"/>
      <c r="C879" s="2"/>
      <c r="D879" s="7"/>
      <c r="E879" s="7"/>
      <c r="H879" s="52" t="str">
        <f t="shared" si="13"/>
        <v>NON</v>
      </c>
      <c r="I879" s="51" t="str">
        <f>IF(H879="","",H879&amp;"_"&amp;COUNTIF($H$2:H879,H879))</f>
        <v>NON_781</v>
      </c>
      <c r="J879" s="26" t="e">
        <f>IF(ISBLANK(#REF!),"",SUM(#REF!)-#REF!)</f>
        <v>#REF!</v>
      </c>
    </row>
    <row r="880" spans="2:10" ht="18" customHeight="1" x14ac:dyDescent="0.3">
      <c r="B880" s="2"/>
      <c r="C880" s="2"/>
      <c r="D880" s="7"/>
      <c r="E880" s="7"/>
      <c r="H880" s="52" t="str">
        <f t="shared" si="13"/>
        <v>NON</v>
      </c>
      <c r="I880" s="51" t="str">
        <f>IF(H880="","",H880&amp;"_"&amp;COUNTIF($H$2:H880,H880))</f>
        <v>NON_782</v>
      </c>
      <c r="J880" s="26" t="e">
        <f>IF(ISBLANK(#REF!),"",SUM(#REF!)-#REF!)</f>
        <v>#REF!</v>
      </c>
    </row>
    <row r="881" spans="2:10" ht="18" customHeight="1" x14ac:dyDescent="0.3">
      <c r="B881" s="2"/>
      <c r="C881" s="2"/>
      <c r="D881" s="7"/>
      <c r="E881" s="7"/>
      <c r="H881" s="52" t="str">
        <f t="shared" si="13"/>
        <v>NON</v>
      </c>
      <c r="I881" s="51" t="str">
        <f>IF(H881="","",H881&amp;"_"&amp;COUNTIF($H$2:H881,H881))</f>
        <v>NON_783</v>
      </c>
      <c r="J881" s="26" t="e">
        <f>IF(ISBLANK(#REF!),"",SUM(#REF!)-#REF!)</f>
        <v>#REF!</v>
      </c>
    </row>
    <row r="882" spans="2:10" ht="18" customHeight="1" x14ac:dyDescent="0.3">
      <c r="B882" s="2"/>
      <c r="C882" s="2"/>
      <c r="D882" s="7"/>
      <c r="E882" s="7"/>
      <c r="H882" s="52" t="str">
        <f t="shared" si="13"/>
        <v>NON</v>
      </c>
      <c r="I882" s="51" t="str">
        <f>IF(H882="","",H882&amp;"_"&amp;COUNTIF($H$2:H882,H882))</f>
        <v>NON_784</v>
      </c>
      <c r="J882" s="26" t="e">
        <f>IF(ISBLANK(#REF!),"",SUM(#REF!)-#REF!)</f>
        <v>#REF!</v>
      </c>
    </row>
    <row r="883" spans="2:10" ht="18" customHeight="1" x14ac:dyDescent="0.3">
      <c r="B883" s="2"/>
      <c r="C883" s="2"/>
      <c r="E883" s="7"/>
      <c r="H883" s="52" t="str">
        <f t="shared" si="13"/>
        <v>NON</v>
      </c>
      <c r="I883" s="51" t="str">
        <f>IF(H883="","",H883&amp;"_"&amp;COUNTIF($H$2:H883,H883))</f>
        <v>NON_785</v>
      </c>
      <c r="J883" s="26" t="e">
        <f>IF(ISBLANK(#REF!),"",SUM(#REF!)-#REF!)</f>
        <v>#REF!</v>
      </c>
    </row>
    <row r="884" spans="2:10" ht="18" customHeight="1" x14ac:dyDescent="0.3">
      <c r="B884" s="2"/>
      <c r="C884" s="2"/>
      <c r="E884" s="7"/>
      <c r="H884" s="52" t="str">
        <f t="shared" si="13"/>
        <v>NON</v>
      </c>
      <c r="I884" s="51" t="str">
        <f>IF(H884="","",H884&amp;"_"&amp;COUNTIF($H$2:H884,H884))</f>
        <v>NON_786</v>
      </c>
      <c r="J884" s="26" t="e">
        <f>IF(ISBLANK(#REF!),"",SUM(#REF!)-#REF!)</f>
        <v>#REF!</v>
      </c>
    </row>
    <row r="885" spans="2:10" ht="18" customHeight="1" x14ac:dyDescent="0.3">
      <c r="B885" s="2"/>
      <c r="C885" s="2"/>
      <c r="E885" s="7"/>
      <c r="H885" s="52" t="str">
        <f t="shared" si="13"/>
        <v>NON</v>
      </c>
      <c r="I885" s="51" t="str">
        <f>IF(H885="","",H885&amp;"_"&amp;COUNTIF($H$2:H885,H885))</f>
        <v>NON_787</v>
      </c>
      <c r="J885" s="26" t="e">
        <f>IF(ISBLANK(#REF!),"",SUM(#REF!)-#REF!)</f>
        <v>#REF!</v>
      </c>
    </row>
    <row r="886" spans="2:10" ht="18" customHeight="1" x14ac:dyDescent="0.3">
      <c r="B886" s="2"/>
      <c r="C886" s="2"/>
      <c r="E886" s="7"/>
      <c r="H886" s="52" t="str">
        <f t="shared" si="13"/>
        <v>NON</v>
      </c>
      <c r="I886" s="51" t="str">
        <f>IF(H886="","",H886&amp;"_"&amp;COUNTIF($H$2:H886,H886))</f>
        <v>NON_788</v>
      </c>
      <c r="J886" s="26" t="e">
        <f>IF(ISBLANK(#REF!),"",SUM(#REF!)-#REF!)</f>
        <v>#REF!</v>
      </c>
    </row>
    <row r="887" spans="2:10" ht="18" customHeight="1" x14ac:dyDescent="0.3">
      <c r="B887" s="2"/>
      <c r="C887" s="2"/>
      <c r="E887" s="7"/>
      <c r="H887" s="52" t="str">
        <f t="shared" si="13"/>
        <v>NON</v>
      </c>
      <c r="I887" s="51" t="str">
        <f>IF(H887="","",H887&amp;"_"&amp;COUNTIF($H$2:H887,H887))</f>
        <v>NON_789</v>
      </c>
      <c r="J887" s="26" t="e">
        <f>IF(ISBLANK(#REF!),"",SUM(#REF!)-#REF!)</f>
        <v>#REF!</v>
      </c>
    </row>
    <row r="888" spans="2:10" ht="18" customHeight="1" x14ac:dyDescent="0.3">
      <c r="B888" s="2"/>
      <c r="C888" s="2"/>
      <c r="E888" s="7"/>
      <c r="H888" s="52" t="str">
        <f t="shared" si="13"/>
        <v>NON</v>
      </c>
      <c r="I888" s="51" t="str">
        <f>IF(H888="","",H888&amp;"_"&amp;COUNTIF($H$2:H888,H888))</f>
        <v>NON_790</v>
      </c>
      <c r="J888" s="26" t="e">
        <f>IF(ISBLANK(#REF!),"",SUM(#REF!)-#REF!)</f>
        <v>#REF!</v>
      </c>
    </row>
    <row r="889" spans="2:10" ht="18" customHeight="1" x14ac:dyDescent="0.3">
      <c r="B889" s="2"/>
      <c r="C889" s="2"/>
      <c r="E889" s="7"/>
      <c r="H889" s="52" t="str">
        <f t="shared" si="13"/>
        <v>NON</v>
      </c>
      <c r="I889" s="51" t="str">
        <f>IF(H889="","",H889&amp;"_"&amp;COUNTIF($H$2:H889,H889))</f>
        <v>NON_791</v>
      </c>
      <c r="J889" s="26" t="e">
        <f>IF(ISBLANK(#REF!),"",SUM(#REF!)-#REF!)</f>
        <v>#REF!</v>
      </c>
    </row>
    <row r="890" spans="2:10" ht="18" customHeight="1" x14ac:dyDescent="0.3">
      <c r="B890" s="2"/>
      <c r="C890" s="2"/>
      <c r="E890" s="7"/>
      <c r="H890" s="52" t="str">
        <f t="shared" si="13"/>
        <v>NON</v>
      </c>
      <c r="I890" s="51" t="str">
        <f>IF(H890="","",H890&amp;"_"&amp;COUNTIF($H$2:H890,H890))</f>
        <v>NON_792</v>
      </c>
      <c r="J890" s="26" t="e">
        <f>IF(ISBLANK(#REF!),"",SUM(#REF!)-#REF!)</f>
        <v>#REF!</v>
      </c>
    </row>
    <row r="891" spans="2:10" ht="18" customHeight="1" x14ac:dyDescent="0.3">
      <c r="B891" s="2"/>
      <c r="C891" s="2"/>
      <c r="E891" s="7"/>
      <c r="H891" s="52" t="str">
        <f t="shared" si="13"/>
        <v>NON</v>
      </c>
      <c r="I891" s="51" t="str">
        <f>IF(H891="","",H891&amp;"_"&amp;COUNTIF($H$2:H891,H891))</f>
        <v>NON_793</v>
      </c>
      <c r="J891" s="26" t="e">
        <f>IF(ISBLANK(#REF!),"",SUM(#REF!)-#REF!)</f>
        <v>#REF!</v>
      </c>
    </row>
    <row r="892" spans="2:10" ht="18" customHeight="1" x14ac:dyDescent="0.3">
      <c r="B892" s="2"/>
      <c r="C892" s="2"/>
      <c r="E892" s="7"/>
      <c r="H892" s="52" t="str">
        <f t="shared" si="13"/>
        <v>NON</v>
      </c>
      <c r="I892" s="51" t="str">
        <f>IF(H892="","",H892&amp;"_"&amp;COUNTIF($H$2:H892,H892))</f>
        <v>NON_794</v>
      </c>
      <c r="J892" s="26" t="e">
        <f>IF(ISBLANK(#REF!),"",SUM(#REF!)-#REF!)</f>
        <v>#REF!</v>
      </c>
    </row>
    <row r="893" spans="2:10" ht="18" customHeight="1" x14ac:dyDescent="0.3">
      <c r="B893" s="2"/>
      <c r="C893" s="2"/>
      <c r="E893" s="7"/>
      <c r="H893" s="52" t="str">
        <f t="shared" si="13"/>
        <v>NON</v>
      </c>
      <c r="I893" s="51" t="str">
        <f>IF(H893="","",H893&amp;"_"&amp;COUNTIF($H$2:H893,H893))</f>
        <v>NON_795</v>
      </c>
      <c r="J893" s="26" t="e">
        <f>IF(ISBLANK(#REF!),"",SUM(#REF!)-#REF!)</f>
        <v>#REF!</v>
      </c>
    </row>
    <row r="894" spans="2:10" ht="18" customHeight="1" x14ac:dyDescent="0.3">
      <c r="B894" s="2"/>
      <c r="C894" s="2"/>
      <c r="E894" s="7"/>
      <c r="H894" s="52" t="str">
        <f t="shared" si="13"/>
        <v>NON</v>
      </c>
      <c r="I894" s="51" t="str">
        <f>IF(H894="","",H894&amp;"_"&amp;COUNTIF($H$2:H894,H894))</f>
        <v>NON_796</v>
      </c>
      <c r="J894" s="26" t="e">
        <f>IF(ISBLANK(#REF!),"",SUM(#REF!)-#REF!)</f>
        <v>#REF!</v>
      </c>
    </row>
    <row r="895" spans="2:10" ht="18" customHeight="1" x14ac:dyDescent="0.3">
      <c r="B895" s="2"/>
      <c r="C895" s="2"/>
      <c r="E895" s="7"/>
      <c r="H895" s="52" t="str">
        <f t="shared" si="13"/>
        <v>NON</v>
      </c>
      <c r="I895" s="51" t="str">
        <f>IF(H895="","",H895&amp;"_"&amp;COUNTIF($H$2:H895,H895))</f>
        <v>NON_797</v>
      </c>
      <c r="J895" s="26" t="e">
        <f>IF(ISBLANK(#REF!),"",SUM(#REF!)-#REF!)</f>
        <v>#REF!</v>
      </c>
    </row>
    <row r="896" spans="2:10" ht="18" customHeight="1" x14ac:dyDescent="0.3">
      <c r="B896" s="2"/>
      <c r="C896" s="2"/>
      <c r="E896" s="7"/>
      <c r="H896" s="52" t="str">
        <f t="shared" si="13"/>
        <v>NON</v>
      </c>
      <c r="I896" s="51" t="str">
        <f>IF(H896="","",H896&amp;"_"&amp;COUNTIF($H$2:H896,H896))</f>
        <v>NON_798</v>
      </c>
      <c r="J896" s="26" t="e">
        <f>IF(ISBLANK(#REF!),"",SUM(#REF!)-#REF!)</f>
        <v>#REF!</v>
      </c>
    </row>
    <row r="897" spans="2:10" ht="18" customHeight="1" x14ac:dyDescent="0.3">
      <c r="B897" s="2"/>
      <c r="C897" s="2"/>
      <c r="E897" s="7"/>
      <c r="H897" s="52" t="str">
        <f t="shared" si="13"/>
        <v>NON</v>
      </c>
      <c r="I897" s="51" t="str">
        <f>IF(H897="","",H897&amp;"_"&amp;COUNTIF($H$2:H897,H897))</f>
        <v>NON_799</v>
      </c>
      <c r="J897" s="26" t="e">
        <f>IF(ISBLANK(#REF!),"",SUM(#REF!)-#REF!)</f>
        <v>#REF!</v>
      </c>
    </row>
    <row r="898" spans="2:10" ht="18" customHeight="1" x14ac:dyDescent="0.3">
      <c r="B898" s="2"/>
      <c r="C898" s="2"/>
      <c r="E898" s="7"/>
      <c r="H898" s="52" t="str">
        <f t="shared" si="13"/>
        <v>NON</v>
      </c>
      <c r="I898" s="51" t="str">
        <f>IF(H898="","",H898&amp;"_"&amp;COUNTIF($H$2:H898,H898))</f>
        <v>NON_800</v>
      </c>
      <c r="J898" s="26" t="e">
        <f>IF(ISBLANK(#REF!),"",SUM(#REF!)-#REF!)</f>
        <v>#REF!</v>
      </c>
    </row>
    <row r="899" spans="2:10" ht="18" customHeight="1" x14ac:dyDescent="0.3">
      <c r="B899" s="2"/>
      <c r="C899" s="2"/>
      <c r="E899" s="7"/>
      <c r="H899" s="52" t="str">
        <f t="shared" ref="H899:H962" si="14">IF(G899="","NON","OUI")</f>
        <v>NON</v>
      </c>
      <c r="I899" s="51" t="str">
        <f>IF(H899="","",H899&amp;"_"&amp;COUNTIF($H$2:H899,H899))</f>
        <v>NON_801</v>
      </c>
      <c r="J899" s="26" t="e">
        <f>IF(ISBLANK(#REF!),"",SUM(#REF!)-#REF!)</f>
        <v>#REF!</v>
      </c>
    </row>
    <row r="900" spans="2:10" ht="18" customHeight="1" x14ac:dyDescent="0.3">
      <c r="B900" s="2"/>
      <c r="C900" s="2"/>
      <c r="E900" s="7"/>
      <c r="H900" s="52" t="str">
        <f t="shared" si="14"/>
        <v>NON</v>
      </c>
      <c r="I900" s="51" t="str">
        <f>IF(H900="","",H900&amp;"_"&amp;COUNTIF($H$2:H900,H900))</f>
        <v>NON_802</v>
      </c>
      <c r="J900" s="26" t="e">
        <f>IF(ISBLANK(#REF!),"",SUM(#REF!)-#REF!)</f>
        <v>#REF!</v>
      </c>
    </row>
    <row r="901" spans="2:10" ht="18" customHeight="1" x14ac:dyDescent="0.3">
      <c r="B901" s="2"/>
      <c r="C901" s="2"/>
      <c r="E901" s="7"/>
      <c r="H901" s="52" t="str">
        <f t="shared" si="14"/>
        <v>NON</v>
      </c>
      <c r="I901" s="51" t="str">
        <f>IF(H901="","",H901&amp;"_"&amp;COUNTIF($H$2:H901,H901))</f>
        <v>NON_803</v>
      </c>
      <c r="J901" s="26" t="e">
        <f>IF(ISBLANK(#REF!),"",SUM(#REF!)-#REF!)</f>
        <v>#REF!</v>
      </c>
    </row>
    <row r="902" spans="2:10" ht="18" customHeight="1" x14ac:dyDescent="0.3">
      <c r="B902" s="2"/>
      <c r="C902" s="2"/>
      <c r="E902" s="7"/>
      <c r="H902" s="52" t="str">
        <f t="shared" si="14"/>
        <v>NON</v>
      </c>
      <c r="I902" s="51" t="str">
        <f>IF(H902="","",H902&amp;"_"&amp;COUNTIF($H$2:H902,H902))</f>
        <v>NON_804</v>
      </c>
      <c r="J902" s="26" t="e">
        <f>IF(ISBLANK(#REF!),"",SUM(#REF!)-#REF!)</f>
        <v>#REF!</v>
      </c>
    </row>
    <row r="903" spans="2:10" ht="18" customHeight="1" x14ac:dyDescent="0.3">
      <c r="B903" s="2"/>
      <c r="C903" s="2"/>
      <c r="E903" s="7"/>
      <c r="H903" s="52" t="str">
        <f t="shared" si="14"/>
        <v>NON</v>
      </c>
      <c r="I903" s="51" t="str">
        <f>IF(H903="","",H903&amp;"_"&amp;COUNTIF($H$2:H903,H903))</f>
        <v>NON_805</v>
      </c>
      <c r="J903" s="26" t="e">
        <f>IF(ISBLANK(#REF!),"",SUM(#REF!)-#REF!)</f>
        <v>#REF!</v>
      </c>
    </row>
    <row r="904" spans="2:10" ht="18" customHeight="1" x14ac:dyDescent="0.3">
      <c r="B904" s="2"/>
      <c r="C904" s="2"/>
      <c r="E904" s="7"/>
      <c r="H904" s="52" t="str">
        <f t="shared" si="14"/>
        <v>NON</v>
      </c>
      <c r="I904" s="51" t="str">
        <f>IF(H904="","",H904&amp;"_"&amp;COUNTIF($H$2:H904,H904))</f>
        <v>NON_806</v>
      </c>
      <c r="J904" s="26" t="e">
        <f>IF(ISBLANK(#REF!),"",SUM(#REF!)-#REF!)</f>
        <v>#REF!</v>
      </c>
    </row>
    <row r="905" spans="2:10" ht="18" customHeight="1" x14ac:dyDescent="0.3">
      <c r="B905" s="2"/>
      <c r="C905" s="2"/>
      <c r="E905" s="7"/>
      <c r="H905" s="52" t="str">
        <f t="shared" si="14"/>
        <v>NON</v>
      </c>
      <c r="I905" s="51" t="str">
        <f>IF(H905="","",H905&amp;"_"&amp;COUNTIF($H$2:H905,H905))</f>
        <v>NON_807</v>
      </c>
      <c r="J905" s="26" t="e">
        <f>IF(ISBLANK(#REF!),"",SUM(#REF!)-#REF!)</f>
        <v>#REF!</v>
      </c>
    </row>
    <row r="906" spans="2:10" ht="18" customHeight="1" x14ac:dyDescent="0.3">
      <c r="B906" s="2"/>
      <c r="C906" s="2"/>
      <c r="E906" s="7"/>
      <c r="H906" s="52" t="str">
        <f t="shared" si="14"/>
        <v>NON</v>
      </c>
      <c r="I906" s="51" t="str">
        <f>IF(H906="","",H906&amp;"_"&amp;COUNTIF($H$2:H906,H906))</f>
        <v>NON_808</v>
      </c>
      <c r="J906" s="26" t="e">
        <f>IF(ISBLANK(#REF!),"",SUM(#REF!)-#REF!)</f>
        <v>#REF!</v>
      </c>
    </row>
    <row r="907" spans="2:10" ht="18" customHeight="1" x14ac:dyDescent="0.3">
      <c r="B907" s="2"/>
      <c r="C907" s="2"/>
      <c r="E907" s="7"/>
      <c r="H907" s="52" t="str">
        <f t="shared" si="14"/>
        <v>NON</v>
      </c>
      <c r="I907" s="51" t="str">
        <f>IF(H907="","",H907&amp;"_"&amp;COUNTIF($H$2:H907,H907))</f>
        <v>NON_809</v>
      </c>
      <c r="J907" s="26" t="e">
        <f>IF(ISBLANK(#REF!),"",SUM(#REF!)-#REF!)</f>
        <v>#REF!</v>
      </c>
    </row>
    <row r="908" spans="2:10" ht="18" customHeight="1" x14ac:dyDescent="0.3">
      <c r="B908" s="2"/>
      <c r="C908" s="2"/>
      <c r="E908" s="7"/>
      <c r="H908" s="52" t="str">
        <f t="shared" si="14"/>
        <v>NON</v>
      </c>
      <c r="I908" s="51" t="str">
        <f>IF(H908="","",H908&amp;"_"&amp;COUNTIF($H$2:H908,H908))</f>
        <v>NON_810</v>
      </c>
      <c r="J908" s="26" t="e">
        <f>IF(ISBLANK(#REF!),"",SUM(#REF!)-#REF!)</f>
        <v>#REF!</v>
      </c>
    </row>
    <row r="909" spans="2:10" ht="18" customHeight="1" x14ac:dyDescent="0.3">
      <c r="B909" s="2"/>
      <c r="C909" s="2"/>
      <c r="E909" s="7"/>
      <c r="H909" s="52" t="str">
        <f t="shared" si="14"/>
        <v>NON</v>
      </c>
      <c r="I909" s="51" t="str">
        <f>IF(H909="","",H909&amp;"_"&amp;COUNTIF($H$2:H909,H909))</f>
        <v>NON_811</v>
      </c>
      <c r="J909" s="26" t="e">
        <f>IF(ISBLANK(#REF!),"",SUM(#REF!)-#REF!)</f>
        <v>#REF!</v>
      </c>
    </row>
    <row r="910" spans="2:10" ht="18" customHeight="1" x14ac:dyDescent="0.3">
      <c r="B910" s="2"/>
      <c r="C910" s="2"/>
      <c r="E910" s="7"/>
      <c r="H910" s="52" t="str">
        <f t="shared" si="14"/>
        <v>NON</v>
      </c>
      <c r="I910" s="51" t="str">
        <f>IF(H910="","",H910&amp;"_"&amp;COUNTIF($H$2:H910,H910))</f>
        <v>NON_812</v>
      </c>
      <c r="J910" s="26" t="e">
        <f>IF(ISBLANK(#REF!),"",SUM(#REF!)-#REF!)</f>
        <v>#REF!</v>
      </c>
    </row>
    <row r="911" spans="2:10" ht="18" customHeight="1" x14ac:dyDescent="0.3">
      <c r="B911" s="2"/>
      <c r="C911" s="2"/>
      <c r="E911" s="7"/>
      <c r="H911" s="52" t="str">
        <f t="shared" si="14"/>
        <v>NON</v>
      </c>
      <c r="I911" s="51" t="str">
        <f>IF(H911="","",H911&amp;"_"&amp;COUNTIF($H$2:H911,H911))</f>
        <v>NON_813</v>
      </c>
      <c r="J911" s="26" t="e">
        <f>IF(ISBLANK(#REF!),"",SUM(#REF!)-#REF!)</f>
        <v>#REF!</v>
      </c>
    </row>
    <row r="912" spans="2:10" ht="18" customHeight="1" x14ac:dyDescent="0.3">
      <c r="B912" s="2"/>
      <c r="C912" s="2"/>
      <c r="E912" s="7"/>
      <c r="H912" s="52" t="str">
        <f t="shared" si="14"/>
        <v>NON</v>
      </c>
      <c r="I912" s="51" t="str">
        <f>IF(H912="","",H912&amp;"_"&amp;COUNTIF($H$2:H912,H912))</f>
        <v>NON_814</v>
      </c>
      <c r="J912" s="26" t="e">
        <f>IF(ISBLANK(#REF!),"",SUM(#REF!)-#REF!)</f>
        <v>#REF!</v>
      </c>
    </row>
    <row r="913" spans="2:10" ht="18" customHeight="1" x14ac:dyDescent="0.3">
      <c r="B913" s="2"/>
      <c r="C913" s="2"/>
      <c r="E913" s="7"/>
      <c r="H913" s="52" t="str">
        <f t="shared" si="14"/>
        <v>NON</v>
      </c>
      <c r="I913" s="51" t="str">
        <f>IF(H913="","",H913&amp;"_"&amp;COUNTIF($H$2:H913,H913))</f>
        <v>NON_815</v>
      </c>
      <c r="J913" s="26" t="e">
        <f>IF(ISBLANK(#REF!),"",SUM(#REF!)-#REF!)</f>
        <v>#REF!</v>
      </c>
    </row>
    <row r="914" spans="2:10" ht="18" customHeight="1" x14ac:dyDescent="0.3">
      <c r="B914" s="2"/>
      <c r="C914" s="2"/>
      <c r="E914" s="7"/>
      <c r="H914" s="52" t="str">
        <f t="shared" si="14"/>
        <v>NON</v>
      </c>
      <c r="I914" s="51" t="str">
        <f>IF(H914="","",H914&amp;"_"&amp;COUNTIF($H$2:H914,H914))</f>
        <v>NON_816</v>
      </c>
      <c r="J914" s="26" t="e">
        <f>IF(ISBLANK(#REF!),"",SUM(#REF!)-#REF!)</f>
        <v>#REF!</v>
      </c>
    </row>
    <row r="915" spans="2:10" ht="18" customHeight="1" x14ac:dyDescent="0.3">
      <c r="B915" s="2"/>
      <c r="C915" s="2"/>
      <c r="E915" s="7"/>
      <c r="H915" s="52" t="str">
        <f t="shared" si="14"/>
        <v>NON</v>
      </c>
      <c r="I915" s="51" t="str">
        <f>IF(H915="","",H915&amp;"_"&amp;COUNTIF($H$2:H915,H915))</f>
        <v>NON_817</v>
      </c>
      <c r="J915" s="26" t="e">
        <f>IF(ISBLANK(#REF!),"",SUM(#REF!)-#REF!)</f>
        <v>#REF!</v>
      </c>
    </row>
    <row r="916" spans="2:10" ht="18" customHeight="1" x14ac:dyDescent="0.3">
      <c r="B916" s="2"/>
      <c r="C916" s="2"/>
      <c r="E916" s="7"/>
      <c r="H916" s="52" t="str">
        <f t="shared" si="14"/>
        <v>NON</v>
      </c>
      <c r="I916" s="51" t="str">
        <f>IF(H916="","",H916&amp;"_"&amp;COUNTIF($H$2:H916,H916))</f>
        <v>NON_818</v>
      </c>
      <c r="J916" s="26" t="e">
        <f>IF(ISBLANK(#REF!),"",SUM(#REF!)-#REF!)</f>
        <v>#REF!</v>
      </c>
    </row>
    <row r="917" spans="2:10" ht="18" customHeight="1" x14ac:dyDescent="0.3">
      <c r="B917" s="2"/>
      <c r="C917" s="2"/>
      <c r="E917" s="7"/>
      <c r="H917" s="52" t="str">
        <f t="shared" si="14"/>
        <v>NON</v>
      </c>
      <c r="I917" s="51" t="str">
        <f>IF(H917="","",H917&amp;"_"&amp;COUNTIF($H$2:H917,H917))</f>
        <v>NON_819</v>
      </c>
      <c r="J917" s="26" t="e">
        <f>IF(ISBLANK(#REF!),"",SUM(#REF!)-#REF!)</f>
        <v>#REF!</v>
      </c>
    </row>
    <row r="918" spans="2:10" ht="18" customHeight="1" x14ac:dyDescent="0.3">
      <c r="B918" s="2"/>
      <c r="C918" s="2"/>
      <c r="E918" s="7"/>
      <c r="H918" s="52" t="str">
        <f t="shared" si="14"/>
        <v>NON</v>
      </c>
      <c r="I918" s="51" t="str">
        <f>IF(H918="","",H918&amp;"_"&amp;COUNTIF($H$2:H918,H918))</f>
        <v>NON_820</v>
      </c>
      <c r="J918" s="26"/>
    </row>
    <row r="919" spans="2:10" ht="18" customHeight="1" x14ac:dyDescent="0.3">
      <c r="B919" s="2"/>
      <c r="C919" s="2"/>
      <c r="E919" s="7"/>
      <c r="H919" s="52" t="str">
        <f t="shared" si="14"/>
        <v>NON</v>
      </c>
      <c r="I919" s="51" t="str">
        <f>IF(H919="","",H919&amp;"_"&amp;COUNTIF($H$2:H919,H919))</f>
        <v>NON_821</v>
      </c>
      <c r="J919" s="26"/>
    </row>
    <row r="920" spans="2:10" ht="18" customHeight="1" x14ac:dyDescent="0.3">
      <c r="B920" s="2"/>
      <c r="C920" s="2"/>
      <c r="E920" s="7"/>
      <c r="H920" s="52" t="str">
        <f t="shared" si="14"/>
        <v>NON</v>
      </c>
      <c r="I920" s="51" t="str">
        <f>IF(H920="","",H920&amp;"_"&amp;COUNTIF($H$2:H920,H920))</f>
        <v>NON_822</v>
      </c>
      <c r="J920" s="26"/>
    </row>
    <row r="921" spans="2:10" ht="18" customHeight="1" x14ac:dyDescent="0.3">
      <c r="B921" s="2"/>
      <c r="C921" s="2"/>
      <c r="E921" s="7"/>
      <c r="H921" s="52" t="str">
        <f t="shared" si="14"/>
        <v>NON</v>
      </c>
      <c r="I921" s="51" t="str">
        <f>IF(H921="","",H921&amp;"_"&amp;COUNTIF($H$2:H921,H921))</f>
        <v>NON_823</v>
      </c>
      <c r="J921" s="26"/>
    </row>
    <row r="922" spans="2:10" ht="18" customHeight="1" x14ac:dyDescent="0.3">
      <c r="B922" s="2"/>
      <c r="C922" s="2"/>
      <c r="E922" s="7"/>
      <c r="H922" s="52" t="str">
        <f t="shared" si="14"/>
        <v>NON</v>
      </c>
      <c r="I922" s="51" t="str">
        <f>IF(H922="","",H922&amp;"_"&amp;COUNTIF($H$2:H922,H922))</f>
        <v>NON_824</v>
      </c>
      <c r="J922" s="26"/>
    </row>
    <row r="923" spans="2:10" ht="18" customHeight="1" x14ac:dyDescent="0.3">
      <c r="B923" s="2"/>
      <c r="C923" s="2"/>
      <c r="E923" s="7"/>
      <c r="H923" s="52" t="str">
        <f t="shared" si="14"/>
        <v>NON</v>
      </c>
      <c r="I923" s="51" t="str">
        <f>IF(H923="","",H923&amp;"_"&amp;COUNTIF($H$2:H923,H923))</f>
        <v>NON_825</v>
      </c>
      <c r="J923" s="26"/>
    </row>
    <row r="924" spans="2:10" ht="18" customHeight="1" x14ac:dyDescent="0.3">
      <c r="B924" s="2"/>
      <c r="C924" s="2"/>
      <c r="E924" s="7"/>
      <c r="H924" s="52" t="str">
        <f t="shared" si="14"/>
        <v>NON</v>
      </c>
      <c r="I924" s="51" t="str">
        <f>IF(H924="","",H924&amp;"_"&amp;COUNTIF($H$2:H924,H924))</f>
        <v>NON_826</v>
      </c>
      <c r="J924" s="26"/>
    </row>
    <row r="925" spans="2:10" ht="18" customHeight="1" x14ac:dyDescent="0.3">
      <c r="B925" s="2"/>
      <c r="C925" s="2"/>
      <c r="E925" s="7"/>
      <c r="H925" s="52" t="str">
        <f t="shared" si="14"/>
        <v>NON</v>
      </c>
      <c r="I925" s="51" t="str">
        <f>IF(H925="","",H925&amp;"_"&amp;COUNTIF($H$2:H925,H925))</f>
        <v>NON_827</v>
      </c>
      <c r="J925" s="26"/>
    </row>
    <row r="926" spans="2:10" ht="18" customHeight="1" x14ac:dyDescent="0.3">
      <c r="B926" s="2"/>
      <c r="C926" s="2"/>
      <c r="E926" s="7"/>
      <c r="H926" s="52" t="str">
        <f t="shared" si="14"/>
        <v>NON</v>
      </c>
      <c r="I926" s="51" t="str">
        <f>IF(H926="","",H926&amp;"_"&amp;COUNTIF($H$2:H926,H926))</f>
        <v>NON_828</v>
      </c>
      <c r="J926" s="26"/>
    </row>
    <row r="927" spans="2:10" ht="18" customHeight="1" x14ac:dyDescent="0.3">
      <c r="B927" s="2"/>
      <c r="C927" s="2"/>
      <c r="E927" s="7"/>
      <c r="H927" s="52" t="str">
        <f t="shared" si="14"/>
        <v>NON</v>
      </c>
      <c r="I927" s="51" t="str">
        <f>IF(H927="","",H927&amp;"_"&amp;COUNTIF($H$2:H927,H927))</f>
        <v>NON_829</v>
      </c>
      <c r="J927" s="26"/>
    </row>
    <row r="928" spans="2:10" ht="18" customHeight="1" x14ac:dyDescent="0.3">
      <c r="B928" s="2"/>
      <c r="C928" s="2"/>
      <c r="E928" s="7"/>
      <c r="H928" s="52" t="str">
        <f t="shared" si="14"/>
        <v>NON</v>
      </c>
      <c r="I928" s="51" t="str">
        <f>IF(H928="","",H928&amp;"_"&amp;COUNTIF($H$2:H928,H928))</f>
        <v>NON_830</v>
      </c>
      <c r="J928" s="26"/>
    </row>
    <row r="929" spans="2:10" ht="18" customHeight="1" x14ac:dyDescent="0.3">
      <c r="B929" s="2"/>
      <c r="C929" s="2"/>
      <c r="E929" s="7"/>
      <c r="H929" s="52" t="str">
        <f t="shared" si="14"/>
        <v>NON</v>
      </c>
      <c r="I929" s="51" t="str">
        <f>IF(H929="","",H929&amp;"_"&amp;COUNTIF($H$2:H929,H929))</f>
        <v>NON_831</v>
      </c>
      <c r="J929" s="26"/>
    </row>
    <row r="930" spans="2:10" ht="18" customHeight="1" x14ac:dyDescent="0.3">
      <c r="B930" s="2"/>
      <c r="C930" s="2"/>
      <c r="E930" s="7"/>
      <c r="H930" s="52" t="str">
        <f t="shared" si="14"/>
        <v>NON</v>
      </c>
      <c r="I930" s="51" t="str">
        <f>IF(H930="","",H930&amp;"_"&amp;COUNTIF($H$2:H930,H930))</f>
        <v>NON_832</v>
      </c>
      <c r="J930" s="26"/>
    </row>
    <row r="931" spans="2:10" ht="18" customHeight="1" x14ac:dyDescent="0.3">
      <c r="B931" s="2"/>
      <c r="C931" s="2"/>
      <c r="E931" s="7"/>
      <c r="H931" s="52" t="str">
        <f t="shared" si="14"/>
        <v>NON</v>
      </c>
      <c r="I931" s="51" t="str">
        <f>IF(H931="","",H931&amp;"_"&amp;COUNTIF($H$2:H931,H931))</f>
        <v>NON_833</v>
      </c>
      <c r="J931" s="26"/>
    </row>
    <row r="932" spans="2:10" ht="18" customHeight="1" x14ac:dyDescent="0.3">
      <c r="B932" s="2"/>
      <c r="C932" s="2"/>
      <c r="E932" s="7"/>
      <c r="H932" s="52" t="str">
        <f t="shared" si="14"/>
        <v>NON</v>
      </c>
      <c r="I932" s="51" t="str">
        <f>IF(H932="","",H932&amp;"_"&amp;COUNTIF($H$2:H932,H932))</f>
        <v>NON_834</v>
      </c>
      <c r="J932" s="26"/>
    </row>
    <row r="933" spans="2:10" ht="18" customHeight="1" x14ac:dyDescent="0.3">
      <c r="B933" s="2"/>
      <c r="C933" s="2"/>
      <c r="E933" s="7"/>
      <c r="H933" s="52" t="str">
        <f t="shared" si="14"/>
        <v>NON</v>
      </c>
      <c r="I933" s="51" t="str">
        <f>IF(H933="","",H933&amp;"_"&amp;COUNTIF($H$2:H933,H933))</f>
        <v>NON_835</v>
      </c>
      <c r="J933" s="26"/>
    </row>
    <row r="934" spans="2:10" ht="18" customHeight="1" x14ac:dyDescent="0.3">
      <c r="B934" s="2"/>
      <c r="C934" s="2"/>
      <c r="E934" s="7"/>
      <c r="H934" s="52" t="str">
        <f t="shared" si="14"/>
        <v>NON</v>
      </c>
      <c r="I934" s="51" t="str">
        <f>IF(H934="","",H934&amp;"_"&amp;COUNTIF($H$2:H934,H934))</f>
        <v>NON_836</v>
      </c>
      <c r="J934" s="26"/>
    </row>
    <row r="935" spans="2:10" ht="18" customHeight="1" x14ac:dyDescent="0.3">
      <c r="B935" s="2"/>
      <c r="C935" s="2"/>
      <c r="E935" s="7"/>
      <c r="H935" s="52" t="str">
        <f t="shared" si="14"/>
        <v>NON</v>
      </c>
      <c r="I935" s="51" t="str">
        <f>IF(H935="","",H935&amp;"_"&amp;COUNTIF($H$2:H935,H935))</f>
        <v>NON_837</v>
      </c>
      <c r="J935" s="26"/>
    </row>
    <row r="936" spans="2:10" ht="18" customHeight="1" x14ac:dyDescent="0.3">
      <c r="B936" s="2"/>
      <c r="C936" s="2"/>
      <c r="E936" s="7"/>
      <c r="H936" s="52" t="str">
        <f t="shared" si="14"/>
        <v>NON</v>
      </c>
      <c r="I936" s="51" t="str">
        <f>IF(H936="","",H936&amp;"_"&amp;COUNTIF($H$2:H936,H936))</f>
        <v>NON_838</v>
      </c>
      <c r="J936" s="26"/>
    </row>
    <row r="937" spans="2:10" ht="18" customHeight="1" x14ac:dyDescent="0.3">
      <c r="B937" s="2"/>
      <c r="C937" s="2"/>
      <c r="E937" s="7"/>
      <c r="H937" s="52" t="str">
        <f t="shared" si="14"/>
        <v>NON</v>
      </c>
      <c r="I937" s="51" t="str">
        <f>IF(H937="","",H937&amp;"_"&amp;COUNTIF($H$2:H937,H937))</f>
        <v>NON_839</v>
      </c>
      <c r="J937" s="26"/>
    </row>
    <row r="938" spans="2:10" ht="18" customHeight="1" x14ac:dyDescent="0.3">
      <c r="B938" s="2"/>
      <c r="C938" s="2"/>
      <c r="E938" s="7"/>
      <c r="H938" s="52" t="str">
        <f t="shared" si="14"/>
        <v>NON</v>
      </c>
      <c r="I938" s="51" t="str">
        <f>IF(H938="","",H938&amp;"_"&amp;COUNTIF($H$2:H938,H938))</f>
        <v>NON_840</v>
      </c>
      <c r="J938" s="26"/>
    </row>
    <row r="939" spans="2:10" ht="18" customHeight="1" x14ac:dyDescent="0.3">
      <c r="B939" s="2"/>
      <c r="C939" s="2"/>
      <c r="E939" s="7"/>
      <c r="H939" s="52" t="str">
        <f t="shared" si="14"/>
        <v>NON</v>
      </c>
      <c r="I939" s="51" t="str">
        <f>IF(H939="","",H939&amp;"_"&amp;COUNTIF($H$2:H939,H939))</f>
        <v>NON_841</v>
      </c>
      <c r="J939" s="26"/>
    </row>
    <row r="940" spans="2:10" ht="18" customHeight="1" x14ac:dyDescent="0.3">
      <c r="B940" s="2"/>
      <c r="C940" s="2"/>
      <c r="E940" s="7"/>
      <c r="H940" s="52" t="str">
        <f t="shared" si="14"/>
        <v>NON</v>
      </c>
      <c r="I940" s="51" t="str">
        <f>IF(H940="","",H940&amp;"_"&amp;COUNTIF($H$2:H940,H940))</f>
        <v>NON_842</v>
      </c>
      <c r="J940" s="26"/>
    </row>
    <row r="941" spans="2:10" ht="18" customHeight="1" x14ac:dyDescent="0.3">
      <c r="B941" s="2"/>
      <c r="C941" s="2"/>
      <c r="E941" s="7"/>
      <c r="H941" s="52" t="str">
        <f t="shared" si="14"/>
        <v>NON</v>
      </c>
      <c r="I941" s="51" t="str">
        <f>IF(H941="","",H941&amp;"_"&amp;COUNTIF($H$2:H941,H941))</f>
        <v>NON_843</v>
      </c>
      <c r="J941" s="26"/>
    </row>
    <row r="942" spans="2:10" ht="18" customHeight="1" x14ac:dyDescent="0.3">
      <c r="B942" s="2"/>
      <c r="C942" s="2"/>
      <c r="E942" s="7"/>
      <c r="H942" s="52" t="str">
        <f t="shared" si="14"/>
        <v>NON</v>
      </c>
      <c r="I942" s="51" t="str">
        <f>IF(H942="","",H942&amp;"_"&amp;COUNTIF($H$2:H942,H942))</f>
        <v>NON_844</v>
      </c>
      <c r="J942" s="26"/>
    </row>
    <row r="943" spans="2:10" ht="18" customHeight="1" x14ac:dyDescent="0.3">
      <c r="B943" s="2"/>
      <c r="C943" s="2"/>
      <c r="E943" s="7"/>
      <c r="H943" s="52" t="str">
        <f t="shared" si="14"/>
        <v>NON</v>
      </c>
      <c r="I943" s="51" t="str">
        <f>IF(H943="","",H943&amp;"_"&amp;COUNTIF($H$2:H943,H943))</f>
        <v>NON_845</v>
      </c>
      <c r="J943" s="26"/>
    </row>
    <row r="944" spans="2:10" ht="18" customHeight="1" x14ac:dyDescent="0.3">
      <c r="B944" s="2"/>
      <c r="C944" s="2"/>
      <c r="E944" s="7"/>
      <c r="H944" s="52" t="str">
        <f t="shared" si="14"/>
        <v>NON</v>
      </c>
      <c r="I944" s="51" t="str">
        <f>IF(H944="","",H944&amp;"_"&amp;COUNTIF($H$2:H944,H944))</f>
        <v>NON_846</v>
      </c>
      <c r="J944" s="26"/>
    </row>
    <row r="945" spans="2:10" ht="18" customHeight="1" x14ac:dyDescent="0.3">
      <c r="B945" s="2"/>
      <c r="C945" s="2"/>
      <c r="E945" s="7"/>
      <c r="H945" s="52" t="str">
        <f t="shared" si="14"/>
        <v>NON</v>
      </c>
      <c r="I945" s="51" t="str">
        <f>IF(H945="","",H945&amp;"_"&amp;COUNTIF($H$2:H945,H945))</f>
        <v>NON_847</v>
      </c>
      <c r="J945" s="26"/>
    </row>
    <row r="946" spans="2:10" ht="18" customHeight="1" x14ac:dyDescent="0.3">
      <c r="B946" s="2"/>
      <c r="C946" s="2"/>
      <c r="E946" s="7"/>
      <c r="H946" s="52" t="str">
        <f t="shared" si="14"/>
        <v>NON</v>
      </c>
      <c r="I946" s="51" t="str">
        <f>IF(H946="","",H946&amp;"_"&amp;COUNTIF($H$2:H946,H946))</f>
        <v>NON_848</v>
      </c>
      <c r="J946" s="26"/>
    </row>
    <row r="947" spans="2:10" ht="18" customHeight="1" x14ac:dyDescent="0.3">
      <c r="B947" s="2"/>
      <c r="C947" s="2"/>
      <c r="E947" s="7"/>
      <c r="H947" s="52" t="str">
        <f t="shared" si="14"/>
        <v>NON</v>
      </c>
      <c r="I947" s="51" t="str">
        <f>IF(H947="","",H947&amp;"_"&amp;COUNTIF($H$2:H947,H947))</f>
        <v>NON_849</v>
      </c>
      <c r="J947" s="26"/>
    </row>
    <row r="948" spans="2:10" ht="18" customHeight="1" x14ac:dyDescent="0.3">
      <c r="B948" s="2"/>
      <c r="C948" s="2"/>
      <c r="E948" s="7"/>
      <c r="H948" s="52" t="str">
        <f t="shared" si="14"/>
        <v>NON</v>
      </c>
      <c r="I948" s="51" t="str">
        <f>IF(H948="","",H948&amp;"_"&amp;COUNTIF($H$2:H948,H948))</f>
        <v>NON_850</v>
      </c>
      <c r="J948" s="26"/>
    </row>
    <row r="949" spans="2:10" ht="18" customHeight="1" x14ac:dyDescent="0.3">
      <c r="B949" s="2"/>
      <c r="C949" s="2"/>
      <c r="E949" s="7"/>
      <c r="H949" s="52" t="str">
        <f t="shared" si="14"/>
        <v>NON</v>
      </c>
      <c r="I949" s="51" t="str">
        <f>IF(H949="","",H949&amp;"_"&amp;COUNTIF($H$2:H949,H949))</f>
        <v>NON_851</v>
      </c>
      <c r="J949" s="26"/>
    </row>
    <row r="950" spans="2:10" ht="18" customHeight="1" x14ac:dyDescent="0.3">
      <c r="B950" s="2"/>
      <c r="C950" s="2"/>
      <c r="E950" s="7"/>
      <c r="H950" s="52" t="str">
        <f t="shared" si="14"/>
        <v>NON</v>
      </c>
      <c r="I950" s="51" t="str">
        <f>IF(H950="","",H950&amp;"_"&amp;COUNTIF($H$2:H950,H950))</f>
        <v>NON_852</v>
      </c>
      <c r="J950" s="26"/>
    </row>
    <row r="951" spans="2:10" ht="18" customHeight="1" x14ac:dyDescent="0.3">
      <c r="B951" s="2"/>
      <c r="C951" s="2"/>
      <c r="E951" s="7"/>
      <c r="H951" s="52" t="str">
        <f t="shared" si="14"/>
        <v>NON</v>
      </c>
      <c r="I951" s="51" t="str">
        <f>IF(H951="","",H951&amp;"_"&amp;COUNTIF($H$2:H951,H951))</f>
        <v>NON_853</v>
      </c>
      <c r="J951" s="26"/>
    </row>
    <row r="952" spans="2:10" ht="18" customHeight="1" x14ac:dyDescent="0.3">
      <c r="B952" s="2"/>
      <c r="C952" s="2"/>
      <c r="E952" s="7"/>
      <c r="H952" s="52" t="str">
        <f t="shared" si="14"/>
        <v>NON</v>
      </c>
      <c r="I952" s="51" t="str">
        <f>IF(H952="","",H952&amp;"_"&amp;COUNTIF($H$2:H952,H952))</f>
        <v>NON_854</v>
      </c>
      <c r="J952" s="26"/>
    </row>
    <row r="953" spans="2:10" ht="18" customHeight="1" x14ac:dyDescent="0.3">
      <c r="B953" s="2"/>
      <c r="C953" s="2"/>
      <c r="E953" s="7"/>
      <c r="H953" s="52" t="str">
        <f t="shared" si="14"/>
        <v>NON</v>
      </c>
      <c r="I953" s="51" t="str">
        <f>IF(H953="","",H953&amp;"_"&amp;COUNTIF($H$2:H953,H953))</f>
        <v>NON_855</v>
      </c>
      <c r="J953" s="26"/>
    </row>
    <row r="954" spans="2:10" ht="18" customHeight="1" x14ac:dyDescent="0.3">
      <c r="B954" s="2"/>
      <c r="C954" s="2"/>
      <c r="E954" s="7"/>
      <c r="H954" s="52" t="str">
        <f t="shared" si="14"/>
        <v>NON</v>
      </c>
      <c r="I954" s="51" t="str">
        <f>IF(H954="","",H954&amp;"_"&amp;COUNTIF($H$2:H954,H954))</f>
        <v>NON_856</v>
      </c>
      <c r="J954" s="26"/>
    </row>
    <row r="955" spans="2:10" ht="18" customHeight="1" x14ac:dyDescent="0.3">
      <c r="B955" s="2"/>
      <c r="C955" s="2"/>
      <c r="E955" s="7"/>
      <c r="H955" s="52" t="str">
        <f t="shared" si="14"/>
        <v>NON</v>
      </c>
      <c r="I955" s="51" t="str">
        <f>IF(H955="","",H955&amp;"_"&amp;COUNTIF($H$2:H955,H955))</f>
        <v>NON_857</v>
      </c>
      <c r="J955" s="26"/>
    </row>
    <row r="956" spans="2:10" ht="18" customHeight="1" x14ac:dyDescent="0.3">
      <c r="B956" s="2"/>
      <c r="C956" s="2"/>
      <c r="E956" s="7"/>
      <c r="H956" s="52" t="str">
        <f t="shared" si="14"/>
        <v>NON</v>
      </c>
      <c r="I956" s="51" t="str">
        <f>IF(H956="","",H956&amp;"_"&amp;COUNTIF($H$2:H956,H956))</f>
        <v>NON_858</v>
      </c>
      <c r="J956" s="26"/>
    </row>
    <row r="957" spans="2:10" ht="18" customHeight="1" x14ac:dyDescent="0.3">
      <c r="B957" s="2"/>
      <c r="C957" s="2"/>
      <c r="E957" s="7"/>
      <c r="H957" s="52" t="str">
        <f t="shared" si="14"/>
        <v>NON</v>
      </c>
      <c r="I957" s="51" t="str">
        <f>IF(H957="","",H957&amp;"_"&amp;COUNTIF($H$2:H957,H957))</f>
        <v>NON_859</v>
      </c>
      <c r="J957" s="26"/>
    </row>
    <row r="958" spans="2:10" ht="18" customHeight="1" x14ac:dyDescent="0.3">
      <c r="B958" s="2"/>
      <c r="C958" s="2"/>
      <c r="E958" s="7"/>
      <c r="H958" s="52" t="str">
        <f t="shared" si="14"/>
        <v>NON</v>
      </c>
      <c r="I958" s="51" t="str">
        <f>IF(H958="","",H958&amp;"_"&amp;COUNTIF($H$2:H958,H958))</f>
        <v>NON_860</v>
      </c>
      <c r="J958" s="26"/>
    </row>
    <row r="959" spans="2:10" ht="18" customHeight="1" x14ac:dyDescent="0.3">
      <c r="B959" s="2"/>
      <c r="C959" s="2"/>
      <c r="E959" s="7"/>
      <c r="H959" s="52" t="str">
        <f t="shared" si="14"/>
        <v>NON</v>
      </c>
      <c r="I959" s="51" t="str">
        <f>IF(H959="","",H959&amp;"_"&amp;COUNTIF($H$2:H959,H959))</f>
        <v>NON_861</v>
      </c>
      <c r="J959" s="26"/>
    </row>
    <row r="960" spans="2:10" ht="18" customHeight="1" x14ac:dyDescent="0.3">
      <c r="B960" s="2"/>
      <c r="C960" s="2"/>
      <c r="E960" s="7"/>
      <c r="H960" s="52" t="str">
        <f t="shared" si="14"/>
        <v>NON</v>
      </c>
      <c r="I960" s="51" t="str">
        <f>IF(H960="","",H960&amp;"_"&amp;COUNTIF($H$2:H960,H960))</f>
        <v>NON_862</v>
      </c>
      <c r="J960" s="26"/>
    </row>
    <row r="961" spans="2:10" ht="18" customHeight="1" x14ac:dyDescent="0.3">
      <c r="B961" s="2"/>
      <c r="C961" s="2"/>
      <c r="E961" s="7"/>
      <c r="H961" s="52" t="str">
        <f t="shared" si="14"/>
        <v>NON</v>
      </c>
      <c r="I961" s="51" t="str">
        <f>IF(H961="","",H961&amp;"_"&amp;COUNTIF($H$2:H961,H961))</f>
        <v>NON_863</v>
      </c>
      <c r="J961" s="26"/>
    </row>
    <row r="962" spans="2:10" ht="18" customHeight="1" x14ac:dyDescent="0.3">
      <c r="B962" s="2"/>
      <c r="C962" s="2"/>
      <c r="E962" s="7"/>
      <c r="H962" s="52" t="str">
        <f t="shared" si="14"/>
        <v>NON</v>
      </c>
      <c r="I962" s="51" t="str">
        <f>IF(H962="","",H962&amp;"_"&amp;COUNTIF($H$2:H962,H962))</f>
        <v>NON_864</v>
      </c>
      <c r="J962" s="26"/>
    </row>
    <row r="963" spans="2:10" ht="18" customHeight="1" x14ac:dyDescent="0.3">
      <c r="B963" s="2"/>
      <c r="C963" s="2"/>
      <c r="E963" s="7"/>
      <c r="H963" s="52" t="str">
        <f t="shared" ref="H963:H1026" si="15">IF(G963="","NON","OUI")</f>
        <v>NON</v>
      </c>
      <c r="I963" s="51" t="str">
        <f>IF(H963="","",H963&amp;"_"&amp;COUNTIF($H$2:H963,H963))</f>
        <v>NON_865</v>
      </c>
      <c r="J963" s="26"/>
    </row>
    <row r="964" spans="2:10" ht="18" customHeight="1" x14ac:dyDescent="0.3">
      <c r="B964" s="2"/>
      <c r="C964" s="2"/>
      <c r="E964" s="7"/>
      <c r="H964" s="52" t="str">
        <f t="shared" si="15"/>
        <v>NON</v>
      </c>
      <c r="I964" s="51" t="str">
        <f>IF(H964="","",H964&amp;"_"&amp;COUNTIF($H$2:H964,H964))</f>
        <v>NON_866</v>
      </c>
      <c r="J964" s="26"/>
    </row>
    <row r="965" spans="2:10" ht="18" customHeight="1" x14ac:dyDescent="0.3">
      <c r="B965" s="2"/>
      <c r="C965" s="2"/>
      <c r="E965" s="7"/>
      <c r="H965" s="52" t="str">
        <f t="shared" si="15"/>
        <v>NON</v>
      </c>
      <c r="I965" s="51" t="str">
        <f>IF(H965="","",H965&amp;"_"&amp;COUNTIF($H$2:H965,H965))</f>
        <v>NON_867</v>
      </c>
      <c r="J965" s="26"/>
    </row>
    <row r="966" spans="2:10" ht="18" customHeight="1" x14ac:dyDescent="0.3">
      <c r="B966" s="2"/>
      <c r="C966" s="2"/>
      <c r="E966" s="7"/>
      <c r="H966" s="52" t="str">
        <f t="shared" si="15"/>
        <v>NON</v>
      </c>
      <c r="I966" s="51" t="str">
        <f>IF(H966="","",H966&amp;"_"&amp;COUNTIF($H$2:H966,H966))</f>
        <v>NON_868</v>
      </c>
      <c r="J966" s="26"/>
    </row>
    <row r="967" spans="2:10" ht="18" customHeight="1" x14ac:dyDescent="0.3">
      <c r="B967" s="2"/>
      <c r="C967" s="2"/>
      <c r="E967" s="7"/>
      <c r="H967" s="52" t="str">
        <f t="shared" si="15"/>
        <v>NON</v>
      </c>
      <c r="I967" s="51" t="str">
        <f>IF(H967="","",H967&amp;"_"&amp;COUNTIF($H$2:H967,H967))</f>
        <v>NON_869</v>
      </c>
      <c r="J967" s="26"/>
    </row>
    <row r="968" spans="2:10" ht="18" customHeight="1" x14ac:dyDescent="0.3">
      <c r="B968" s="2"/>
      <c r="C968" s="2"/>
      <c r="E968" s="7"/>
      <c r="H968" s="52" t="str">
        <f t="shared" si="15"/>
        <v>NON</v>
      </c>
      <c r="I968" s="51" t="str">
        <f>IF(H968="","",H968&amp;"_"&amp;COUNTIF($H$2:H968,H968))</f>
        <v>NON_870</v>
      </c>
      <c r="J968" s="26"/>
    </row>
    <row r="969" spans="2:10" ht="18" customHeight="1" x14ac:dyDescent="0.3">
      <c r="B969" s="2"/>
      <c r="C969" s="2"/>
      <c r="E969" s="7"/>
      <c r="H969" s="52" t="str">
        <f t="shared" si="15"/>
        <v>NON</v>
      </c>
      <c r="I969" s="51" t="str">
        <f>IF(H969="","",H969&amp;"_"&amp;COUNTIF($H$2:H969,H969))</f>
        <v>NON_871</v>
      </c>
      <c r="J969" s="26"/>
    </row>
    <row r="970" spans="2:10" ht="18" customHeight="1" x14ac:dyDescent="0.3">
      <c r="B970" s="2"/>
      <c r="C970" s="2"/>
      <c r="E970" s="7"/>
      <c r="H970" s="52" t="str">
        <f t="shared" si="15"/>
        <v>NON</v>
      </c>
      <c r="I970" s="51" t="str">
        <f>IF(H970="","",H970&amp;"_"&amp;COUNTIF($H$2:H970,H970))</f>
        <v>NON_872</v>
      </c>
      <c r="J970" s="26"/>
    </row>
    <row r="971" spans="2:10" ht="18" customHeight="1" x14ac:dyDescent="0.3">
      <c r="B971" s="2"/>
      <c r="C971" s="2"/>
      <c r="E971" s="7"/>
      <c r="H971" s="52" t="str">
        <f t="shared" si="15"/>
        <v>NON</v>
      </c>
      <c r="I971" s="51" t="str">
        <f>IF(H971="","",H971&amp;"_"&amp;COUNTIF($H$2:H971,H971))</f>
        <v>NON_873</v>
      </c>
      <c r="J971" s="26"/>
    </row>
    <row r="972" spans="2:10" ht="18" customHeight="1" x14ac:dyDescent="0.3">
      <c r="B972" s="2"/>
      <c r="C972" s="2"/>
      <c r="E972" s="7"/>
      <c r="H972" s="52" t="str">
        <f t="shared" si="15"/>
        <v>NON</v>
      </c>
      <c r="I972" s="51" t="str">
        <f>IF(H972="","",H972&amp;"_"&amp;COUNTIF($H$2:H972,H972))</f>
        <v>NON_874</v>
      </c>
      <c r="J972" s="26"/>
    </row>
    <row r="973" spans="2:10" ht="18" customHeight="1" x14ac:dyDescent="0.3">
      <c r="B973" s="2"/>
      <c r="C973" s="2"/>
      <c r="E973" s="7"/>
      <c r="H973" s="52" t="str">
        <f t="shared" si="15"/>
        <v>NON</v>
      </c>
      <c r="I973" s="51" t="str">
        <f>IF(H973="","",H973&amp;"_"&amp;COUNTIF($H$2:H973,H973))</f>
        <v>NON_875</v>
      </c>
      <c r="J973" s="26"/>
    </row>
    <row r="974" spans="2:10" ht="18" customHeight="1" x14ac:dyDescent="0.3">
      <c r="B974" s="2"/>
      <c r="C974" s="2"/>
      <c r="E974" s="7"/>
      <c r="H974" s="52" t="str">
        <f t="shared" si="15"/>
        <v>NON</v>
      </c>
      <c r="I974" s="51" t="str">
        <f>IF(H974="","",H974&amp;"_"&amp;COUNTIF($H$2:H974,H974))</f>
        <v>NON_876</v>
      </c>
      <c r="J974" s="26"/>
    </row>
    <row r="975" spans="2:10" ht="18" customHeight="1" x14ac:dyDescent="0.3">
      <c r="B975" s="2"/>
      <c r="C975" s="2"/>
      <c r="E975" s="7"/>
      <c r="H975" s="52" t="str">
        <f t="shared" si="15"/>
        <v>NON</v>
      </c>
      <c r="I975" s="51" t="str">
        <f>IF(H975="","",H975&amp;"_"&amp;COUNTIF($H$2:H975,H975))</f>
        <v>NON_877</v>
      </c>
      <c r="J975" s="26"/>
    </row>
    <row r="976" spans="2:10" ht="18" customHeight="1" x14ac:dyDescent="0.3">
      <c r="B976" s="2"/>
      <c r="C976" s="2"/>
      <c r="E976" s="7"/>
      <c r="H976" s="52" t="str">
        <f t="shared" si="15"/>
        <v>NON</v>
      </c>
      <c r="I976" s="51" t="str">
        <f>IF(H976="","",H976&amp;"_"&amp;COUNTIF($H$2:H976,H976))</f>
        <v>NON_878</v>
      </c>
      <c r="J976" s="26"/>
    </row>
    <row r="977" spans="2:10" ht="18" customHeight="1" x14ac:dyDescent="0.3">
      <c r="B977" s="2"/>
      <c r="C977" s="2"/>
      <c r="E977" s="7"/>
      <c r="H977" s="52" t="str">
        <f t="shared" si="15"/>
        <v>NON</v>
      </c>
      <c r="I977" s="51" t="str">
        <f>IF(H977="","",H977&amp;"_"&amp;COUNTIF($H$2:H977,H977))</f>
        <v>NON_879</v>
      </c>
      <c r="J977" s="26"/>
    </row>
    <row r="978" spans="2:10" ht="18" customHeight="1" x14ac:dyDescent="0.3">
      <c r="B978" s="2"/>
      <c r="C978" s="2"/>
      <c r="E978" s="7"/>
      <c r="H978" s="52" t="str">
        <f t="shared" si="15"/>
        <v>NON</v>
      </c>
      <c r="I978" s="51" t="str">
        <f>IF(H978="","",H978&amp;"_"&amp;COUNTIF($H$2:H978,H978))</f>
        <v>NON_880</v>
      </c>
      <c r="J978" s="26"/>
    </row>
    <row r="979" spans="2:10" ht="18" customHeight="1" x14ac:dyDescent="0.3">
      <c r="B979" s="2"/>
      <c r="C979" s="2"/>
      <c r="E979" s="7"/>
      <c r="H979" s="52" t="str">
        <f t="shared" si="15"/>
        <v>NON</v>
      </c>
      <c r="I979" s="51" t="str">
        <f>IF(H979="","",H979&amp;"_"&amp;COUNTIF($H$2:H979,H979))</f>
        <v>NON_881</v>
      </c>
      <c r="J979" s="26"/>
    </row>
    <row r="980" spans="2:10" ht="18" customHeight="1" x14ac:dyDescent="0.3">
      <c r="B980" s="2"/>
      <c r="C980" s="2"/>
      <c r="E980" s="7"/>
      <c r="H980" s="52" t="str">
        <f t="shared" si="15"/>
        <v>NON</v>
      </c>
      <c r="I980" s="51" t="str">
        <f>IF(H980="","",H980&amp;"_"&amp;COUNTIF($H$2:H980,H980))</f>
        <v>NON_882</v>
      </c>
      <c r="J980" s="26"/>
    </row>
    <row r="981" spans="2:10" ht="18" customHeight="1" x14ac:dyDescent="0.3">
      <c r="B981" s="2"/>
      <c r="C981" s="2"/>
      <c r="E981" s="7"/>
      <c r="H981" s="52" t="str">
        <f t="shared" si="15"/>
        <v>NON</v>
      </c>
      <c r="I981" s="51" t="str">
        <f>IF(H981="","",H981&amp;"_"&amp;COUNTIF($H$2:H981,H981))</f>
        <v>NON_883</v>
      </c>
      <c r="J981" s="26"/>
    </row>
    <row r="982" spans="2:10" ht="18" customHeight="1" x14ac:dyDescent="0.3">
      <c r="B982" s="2"/>
      <c r="C982" s="2"/>
      <c r="E982" s="7"/>
      <c r="H982" s="52" t="str">
        <f t="shared" si="15"/>
        <v>NON</v>
      </c>
      <c r="I982" s="51" t="str">
        <f>IF(H982="","",H982&amp;"_"&amp;COUNTIF($H$2:H982,H982))</f>
        <v>NON_884</v>
      </c>
      <c r="J982" s="26"/>
    </row>
    <row r="983" spans="2:10" ht="18" customHeight="1" x14ac:dyDescent="0.3">
      <c r="B983" s="2"/>
      <c r="C983" s="2"/>
      <c r="E983" s="7"/>
      <c r="H983" s="52" t="str">
        <f t="shared" si="15"/>
        <v>NON</v>
      </c>
      <c r="I983" s="51" t="str">
        <f>IF(H983="","",H983&amp;"_"&amp;COUNTIF($H$2:H983,H983))</f>
        <v>NON_885</v>
      </c>
      <c r="J983" s="26"/>
    </row>
    <row r="984" spans="2:10" ht="18" customHeight="1" x14ac:dyDescent="0.3">
      <c r="B984" s="2"/>
      <c r="C984" s="2"/>
      <c r="E984" s="7"/>
      <c r="H984" s="52" t="str">
        <f t="shared" si="15"/>
        <v>NON</v>
      </c>
      <c r="I984" s="51" t="str">
        <f>IF(H984="","",H984&amp;"_"&amp;COUNTIF($H$2:H984,H984))</f>
        <v>NON_886</v>
      </c>
      <c r="J984" s="26"/>
    </row>
    <row r="985" spans="2:10" ht="18" customHeight="1" x14ac:dyDescent="0.3">
      <c r="B985" s="2"/>
      <c r="C985" s="2"/>
      <c r="E985" s="7"/>
      <c r="H985" s="52" t="str">
        <f t="shared" si="15"/>
        <v>NON</v>
      </c>
      <c r="I985" s="51" t="str">
        <f>IF(H985="","",H985&amp;"_"&amp;COUNTIF($H$2:H985,H985))</f>
        <v>NON_887</v>
      </c>
      <c r="J985" s="26"/>
    </row>
    <row r="986" spans="2:10" ht="18" customHeight="1" x14ac:dyDescent="0.3">
      <c r="B986" s="2"/>
      <c r="C986" s="2"/>
      <c r="E986" s="7"/>
      <c r="H986" s="52" t="str">
        <f t="shared" si="15"/>
        <v>NON</v>
      </c>
      <c r="I986" s="51" t="str">
        <f>IF(H986="","",H986&amp;"_"&amp;COUNTIF($H$2:H986,H986))</f>
        <v>NON_888</v>
      </c>
      <c r="J986" s="26"/>
    </row>
    <row r="987" spans="2:10" ht="18" customHeight="1" x14ac:dyDescent="0.3">
      <c r="B987" s="2"/>
      <c r="C987" s="2"/>
      <c r="E987" s="7"/>
      <c r="H987" s="52" t="str">
        <f t="shared" si="15"/>
        <v>NON</v>
      </c>
      <c r="I987" s="51" t="str">
        <f>IF(H987="","",H987&amp;"_"&amp;COUNTIF($H$2:H987,H987))</f>
        <v>NON_889</v>
      </c>
      <c r="J987" s="26"/>
    </row>
    <row r="988" spans="2:10" ht="18" customHeight="1" x14ac:dyDescent="0.3">
      <c r="B988" s="2"/>
      <c r="C988" s="2"/>
      <c r="E988" s="7"/>
      <c r="H988" s="52" t="str">
        <f t="shared" si="15"/>
        <v>NON</v>
      </c>
      <c r="I988" s="51" t="str">
        <f>IF(H988="","",H988&amp;"_"&amp;COUNTIF($H$2:H988,H988))</f>
        <v>NON_890</v>
      </c>
      <c r="J988" s="26"/>
    </row>
    <row r="989" spans="2:10" ht="18" customHeight="1" x14ac:dyDescent="0.3">
      <c r="B989" s="2"/>
      <c r="C989" s="2"/>
      <c r="E989" s="7"/>
      <c r="H989" s="52" t="str">
        <f t="shared" si="15"/>
        <v>NON</v>
      </c>
      <c r="I989" s="51" t="str">
        <f>IF(H989="","",H989&amp;"_"&amp;COUNTIF($H$2:H989,H989))</f>
        <v>NON_891</v>
      </c>
      <c r="J989" s="26"/>
    </row>
    <row r="990" spans="2:10" ht="18" customHeight="1" x14ac:dyDescent="0.3">
      <c r="B990" s="2"/>
      <c r="C990" s="2"/>
      <c r="E990" s="7"/>
      <c r="H990" s="52" t="str">
        <f t="shared" si="15"/>
        <v>NON</v>
      </c>
      <c r="I990" s="51" t="str">
        <f>IF(H990="","",H990&amp;"_"&amp;COUNTIF($H$2:H990,H990))</f>
        <v>NON_892</v>
      </c>
      <c r="J990" s="26"/>
    </row>
    <row r="991" spans="2:10" ht="18" customHeight="1" x14ac:dyDescent="0.3">
      <c r="B991" s="2"/>
      <c r="C991" s="2"/>
      <c r="E991" s="7"/>
      <c r="H991" s="52" t="str">
        <f t="shared" si="15"/>
        <v>NON</v>
      </c>
      <c r="I991" s="51" t="str">
        <f>IF(H991="","",H991&amp;"_"&amp;COUNTIF($H$2:H991,H991))</f>
        <v>NON_893</v>
      </c>
      <c r="J991" s="26"/>
    </row>
    <row r="992" spans="2:10" ht="18" customHeight="1" x14ac:dyDescent="0.3">
      <c r="B992" s="2"/>
      <c r="C992" s="2"/>
      <c r="E992" s="7"/>
      <c r="H992" s="52" t="str">
        <f t="shared" si="15"/>
        <v>NON</v>
      </c>
      <c r="I992" s="51" t="str">
        <f>IF(H992="","",H992&amp;"_"&amp;COUNTIF($H$2:H992,H992))</f>
        <v>NON_894</v>
      </c>
      <c r="J992" s="26"/>
    </row>
    <row r="993" spans="2:10" ht="18" customHeight="1" x14ac:dyDescent="0.3">
      <c r="B993" s="2"/>
      <c r="C993" s="2"/>
      <c r="E993" s="7"/>
      <c r="H993" s="52" t="str">
        <f t="shared" si="15"/>
        <v>NON</v>
      </c>
      <c r="I993" s="51" t="str">
        <f>IF(H993="","",H993&amp;"_"&amp;COUNTIF($H$2:H993,H993))</f>
        <v>NON_895</v>
      </c>
      <c r="J993" s="26"/>
    </row>
    <row r="994" spans="2:10" ht="18" customHeight="1" x14ac:dyDescent="0.3">
      <c r="B994" s="2"/>
      <c r="C994" s="2"/>
      <c r="E994" s="7"/>
      <c r="H994" s="52" t="str">
        <f t="shared" si="15"/>
        <v>NON</v>
      </c>
      <c r="I994" s="51" t="str">
        <f>IF(H994="","",H994&amp;"_"&amp;COUNTIF($H$2:H994,H994))</f>
        <v>NON_896</v>
      </c>
      <c r="J994" s="26"/>
    </row>
    <row r="995" spans="2:10" ht="18" customHeight="1" x14ac:dyDescent="0.3">
      <c r="B995" s="2"/>
      <c r="C995" s="2"/>
      <c r="E995" s="7"/>
      <c r="H995" s="52" t="str">
        <f t="shared" si="15"/>
        <v>NON</v>
      </c>
      <c r="I995" s="51" t="str">
        <f>IF(H995="","",H995&amp;"_"&amp;COUNTIF($H$2:H995,H995))</f>
        <v>NON_897</v>
      </c>
      <c r="J995" s="26"/>
    </row>
    <row r="996" spans="2:10" ht="18" customHeight="1" x14ac:dyDescent="0.3">
      <c r="B996" s="2"/>
      <c r="C996" s="2"/>
      <c r="E996" s="7"/>
      <c r="H996" s="52" t="str">
        <f t="shared" si="15"/>
        <v>NON</v>
      </c>
      <c r="I996" s="51" t="str">
        <f>IF(H996="","",H996&amp;"_"&amp;COUNTIF($H$2:H996,H996))</f>
        <v>NON_898</v>
      </c>
      <c r="J996" s="26"/>
    </row>
    <row r="997" spans="2:10" ht="18" customHeight="1" x14ac:dyDescent="0.3">
      <c r="B997" s="2"/>
      <c r="C997" s="2"/>
      <c r="E997" s="7"/>
      <c r="H997" s="52" t="str">
        <f t="shared" si="15"/>
        <v>NON</v>
      </c>
      <c r="I997" s="51" t="str">
        <f>IF(H997="","",H997&amp;"_"&amp;COUNTIF($H$2:H997,H997))</f>
        <v>NON_899</v>
      </c>
      <c r="J997" s="26"/>
    </row>
    <row r="998" spans="2:10" ht="18" customHeight="1" x14ac:dyDescent="0.3">
      <c r="B998" s="2"/>
      <c r="C998" s="2"/>
      <c r="E998" s="7"/>
      <c r="H998" s="52" t="str">
        <f t="shared" si="15"/>
        <v>NON</v>
      </c>
      <c r="I998" s="51" t="str">
        <f>IF(H998="","",H998&amp;"_"&amp;COUNTIF($H$2:H998,H998))</f>
        <v>NON_900</v>
      </c>
      <c r="J998" s="26"/>
    </row>
    <row r="999" spans="2:10" ht="18" customHeight="1" x14ac:dyDescent="0.3">
      <c r="B999" s="2"/>
      <c r="C999" s="2"/>
      <c r="E999" s="7"/>
      <c r="H999" s="52" t="str">
        <f t="shared" si="15"/>
        <v>NON</v>
      </c>
      <c r="I999" s="51" t="str">
        <f>IF(H999="","",H999&amp;"_"&amp;COUNTIF($H$2:H999,H999))</f>
        <v>NON_901</v>
      </c>
      <c r="J999" s="26"/>
    </row>
    <row r="1000" spans="2:10" ht="18" customHeight="1" x14ac:dyDescent="0.3">
      <c r="B1000" s="2"/>
      <c r="C1000" s="2"/>
      <c r="E1000" s="7"/>
      <c r="H1000" s="52" t="str">
        <f t="shared" si="15"/>
        <v>NON</v>
      </c>
      <c r="I1000" s="51" t="str">
        <f>IF(H1000="","",H1000&amp;"_"&amp;COUNTIF($H$2:H1000,H1000))</f>
        <v>NON_902</v>
      </c>
      <c r="J1000" s="26"/>
    </row>
    <row r="1001" spans="2:10" ht="18" customHeight="1" x14ac:dyDescent="0.3">
      <c r="B1001" s="2"/>
      <c r="C1001" s="2"/>
      <c r="E1001" s="7"/>
      <c r="H1001" s="52" t="str">
        <f t="shared" si="15"/>
        <v>NON</v>
      </c>
      <c r="I1001" s="51" t="str">
        <f>IF(H1001="","",H1001&amp;"_"&amp;COUNTIF($H$2:H1001,H1001))</f>
        <v>NON_903</v>
      </c>
      <c r="J1001" s="26"/>
    </row>
    <row r="1002" spans="2:10" ht="18" customHeight="1" x14ac:dyDescent="0.3">
      <c r="B1002" s="2"/>
      <c r="C1002" s="2"/>
      <c r="E1002" s="7"/>
      <c r="H1002" s="52" t="str">
        <f t="shared" si="15"/>
        <v>NON</v>
      </c>
      <c r="I1002" s="51" t="str">
        <f>IF(H1002="","",H1002&amp;"_"&amp;COUNTIF($H$2:H1002,H1002))</f>
        <v>NON_904</v>
      </c>
      <c r="J1002" s="26"/>
    </row>
    <row r="1003" spans="2:10" ht="18" customHeight="1" x14ac:dyDescent="0.3">
      <c r="B1003" s="2"/>
      <c r="C1003" s="2"/>
      <c r="E1003" s="7"/>
      <c r="H1003" s="52" t="str">
        <f t="shared" si="15"/>
        <v>NON</v>
      </c>
      <c r="I1003" s="51" t="str">
        <f>IF(H1003="","",H1003&amp;"_"&amp;COUNTIF($H$2:H1003,H1003))</f>
        <v>NON_905</v>
      </c>
      <c r="J1003" s="26"/>
    </row>
    <row r="1004" spans="2:10" ht="18" customHeight="1" x14ac:dyDescent="0.3">
      <c r="B1004" s="2"/>
      <c r="C1004" s="2"/>
      <c r="E1004" s="7"/>
      <c r="H1004" s="52" t="str">
        <f t="shared" si="15"/>
        <v>NON</v>
      </c>
      <c r="I1004" s="51" t="str">
        <f>IF(H1004="","",H1004&amp;"_"&amp;COUNTIF($H$2:H1004,H1004))</f>
        <v>NON_906</v>
      </c>
      <c r="J1004" s="26"/>
    </row>
    <row r="1005" spans="2:10" ht="18" customHeight="1" x14ac:dyDescent="0.3">
      <c r="B1005" s="2"/>
      <c r="C1005" s="2"/>
      <c r="E1005" s="7"/>
      <c r="H1005" s="52" t="str">
        <f t="shared" si="15"/>
        <v>NON</v>
      </c>
      <c r="I1005" s="51" t="str">
        <f>IF(H1005="","",H1005&amp;"_"&amp;COUNTIF($H$2:H1005,H1005))</f>
        <v>NON_907</v>
      </c>
      <c r="J1005" s="26"/>
    </row>
    <row r="1006" spans="2:10" ht="18" customHeight="1" x14ac:dyDescent="0.3">
      <c r="B1006" s="2"/>
      <c r="C1006" s="2"/>
      <c r="E1006" s="7"/>
      <c r="H1006" s="52" t="str">
        <f t="shared" si="15"/>
        <v>NON</v>
      </c>
      <c r="I1006" s="51" t="str">
        <f>IF(H1006="","",H1006&amp;"_"&amp;COUNTIF($H$2:H1006,H1006))</f>
        <v>NON_908</v>
      </c>
      <c r="J1006" s="26"/>
    </row>
    <row r="1007" spans="2:10" ht="18" customHeight="1" x14ac:dyDescent="0.3">
      <c r="B1007" s="2"/>
      <c r="C1007" s="2"/>
      <c r="E1007" s="7"/>
      <c r="H1007" s="52" t="str">
        <f t="shared" si="15"/>
        <v>NON</v>
      </c>
      <c r="I1007" s="51" t="str">
        <f>IF(H1007="","",H1007&amp;"_"&amp;COUNTIF($H$2:H1007,H1007))</f>
        <v>NON_909</v>
      </c>
      <c r="J1007" s="26"/>
    </row>
    <row r="1008" spans="2:10" ht="18" customHeight="1" x14ac:dyDescent="0.3">
      <c r="B1008" s="2"/>
      <c r="C1008" s="2"/>
      <c r="E1008" s="7"/>
      <c r="H1008" s="52" t="str">
        <f t="shared" si="15"/>
        <v>NON</v>
      </c>
      <c r="I1008" s="51" t="str">
        <f>IF(H1008="","",H1008&amp;"_"&amp;COUNTIF($H$2:H1008,H1008))</f>
        <v>NON_910</v>
      </c>
      <c r="J1008" s="26"/>
    </row>
    <row r="1009" spans="2:10" ht="18" customHeight="1" x14ac:dyDescent="0.3">
      <c r="B1009" s="2"/>
      <c r="C1009" s="2"/>
      <c r="E1009" s="7"/>
      <c r="H1009" s="52" t="str">
        <f t="shared" si="15"/>
        <v>NON</v>
      </c>
      <c r="I1009" s="51" t="str">
        <f>IF(H1009="","",H1009&amp;"_"&amp;COUNTIF($H$2:H1009,H1009))</f>
        <v>NON_911</v>
      </c>
      <c r="J1009" s="26"/>
    </row>
    <row r="1010" spans="2:10" ht="18" customHeight="1" x14ac:dyDescent="0.3">
      <c r="B1010" s="2"/>
      <c r="C1010" s="2"/>
      <c r="E1010" s="7"/>
      <c r="H1010" s="52" t="str">
        <f t="shared" si="15"/>
        <v>NON</v>
      </c>
      <c r="I1010" s="51" t="str">
        <f>IF(H1010="","",H1010&amp;"_"&amp;COUNTIF($H$2:H1010,H1010))</f>
        <v>NON_912</v>
      </c>
      <c r="J1010" s="26"/>
    </row>
    <row r="1011" spans="2:10" ht="18" customHeight="1" x14ac:dyDescent="0.3">
      <c r="B1011" s="2"/>
      <c r="C1011" s="2"/>
      <c r="E1011" s="7"/>
      <c r="H1011" s="52" t="str">
        <f t="shared" si="15"/>
        <v>NON</v>
      </c>
      <c r="I1011" s="51" t="str">
        <f>IF(H1011="","",H1011&amp;"_"&amp;COUNTIF($H$2:H1011,H1011))</f>
        <v>NON_913</v>
      </c>
      <c r="J1011" s="26"/>
    </row>
    <row r="1012" spans="2:10" ht="18" customHeight="1" x14ac:dyDescent="0.3">
      <c r="B1012" s="2"/>
      <c r="C1012" s="2"/>
      <c r="E1012" s="7"/>
      <c r="H1012" s="52" t="str">
        <f t="shared" si="15"/>
        <v>NON</v>
      </c>
      <c r="I1012" s="51" t="str">
        <f>IF(H1012="","",H1012&amp;"_"&amp;COUNTIF($H$2:H1012,H1012))</f>
        <v>NON_914</v>
      </c>
      <c r="J1012" s="26"/>
    </row>
    <row r="1013" spans="2:10" ht="18" customHeight="1" x14ac:dyDescent="0.3">
      <c r="B1013" s="2"/>
      <c r="C1013" s="2"/>
      <c r="E1013" s="7"/>
      <c r="H1013" s="52" t="str">
        <f t="shared" si="15"/>
        <v>NON</v>
      </c>
      <c r="I1013" s="51" t="str">
        <f>IF(H1013="","",H1013&amp;"_"&amp;COUNTIF($H$2:H1013,H1013))</f>
        <v>NON_915</v>
      </c>
      <c r="J1013" s="26"/>
    </row>
    <row r="1014" spans="2:10" ht="18" customHeight="1" x14ac:dyDescent="0.3">
      <c r="B1014" s="2"/>
      <c r="C1014" s="2"/>
      <c r="E1014" s="7"/>
      <c r="H1014" s="52" t="str">
        <f t="shared" si="15"/>
        <v>NON</v>
      </c>
      <c r="I1014" s="51" t="str">
        <f>IF(H1014="","",H1014&amp;"_"&amp;COUNTIF($H$2:H1014,H1014))</f>
        <v>NON_916</v>
      </c>
      <c r="J1014" s="26"/>
    </row>
    <row r="1015" spans="2:10" ht="18" customHeight="1" x14ac:dyDescent="0.3">
      <c r="B1015" s="2"/>
      <c r="C1015" s="2"/>
      <c r="E1015" s="7"/>
      <c r="H1015" s="52" t="str">
        <f t="shared" si="15"/>
        <v>NON</v>
      </c>
      <c r="I1015" s="51" t="str">
        <f>IF(H1015="","",H1015&amp;"_"&amp;COUNTIF($H$2:H1015,H1015))</f>
        <v>NON_917</v>
      </c>
      <c r="J1015" s="26"/>
    </row>
    <row r="1016" spans="2:10" ht="18" customHeight="1" x14ac:dyDescent="0.3">
      <c r="B1016" s="2"/>
      <c r="C1016" s="2"/>
      <c r="E1016" s="7"/>
      <c r="H1016" s="52" t="str">
        <f t="shared" si="15"/>
        <v>NON</v>
      </c>
      <c r="I1016" s="51" t="str">
        <f>IF(H1016="","",H1016&amp;"_"&amp;COUNTIF($H$2:H1016,H1016))</f>
        <v>NON_918</v>
      </c>
      <c r="J1016" s="26"/>
    </row>
    <row r="1017" spans="2:10" ht="18" customHeight="1" x14ac:dyDescent="0.3">
      <c r="B1017" s="2"/>
      <c r="C1017" s="2"/>
      <c r="E1017" s="7"/>
      <c r="H1017" s="52" t="str">
        <f t="shared" si="15"/>
        <v>NON</v>
      </c>
      <c r="I1017" s="51" t="str">
        <f>IF(H1017="","",H1017&amp;"_"&amp;COUNTIF($H$2:H1017,H1017))</f>
        <v>NON_919</v>
      </c>
      <c r="J1017" s="26"/>
    </row>
    <row r="1018" spans="2:10" ht="18" customHeight="1" x14ac:dyDescent="0.3">
      <c r="B1018" s="2"/>
      <c r="C1018" s="2"/>
      <c r="E1018" s="7"/>
      <c r="H1018" s="52" t="str">
        <f t="shared" si="15"/>
        <v>NON</v>
      </c>
      <c r="I1018" s="51" t="str">
        <f>IF(H1018="","",H1018&amp;"_"&amp;COUNTIF($H$2:H1018,H1018))</f>
        <v>NON_920</v>
      </c>
      <c r="J1018" s="26"/>
    </row>
    <row r="1019" spans="2:10" ht="18" customHeight="1" x14ac:dyDescent="0.3">
      <c r="B1019" s="2"/>
      <c r="C1019" s="2"/>
      <c r="E1019" s="7"/>
      <c r="H1019" s="52" t="str">
        <f t="shared" si="15"/>
        <v>NON</v>
      </c>
      <c r="I1019" s="51" t="str">
        <f>IF(H1019="","",H1019&amp;"_"&amp;COUNTIF($H$2:H1019,H1019))</f>
        <v>NON_921</v>
      </c>
      <c r="J1019" s="26"/>
    </row>
    <row r="1020" spans="2:10" ht="18" customHeight="1" x14ac:dyDescent="0.3">
      <c r="B1020" s="2"/>
      <c r="C1020" s="2"/>
      <c r="E1020" s="7"/>
      <c r="H1020" s="52" t="str">
        <f t="shared" si="15"/>
        <v>NON</v>
      </c>
      <c r="I1020" s="51" t="str">
        <f>IF(H1020="","",H1020&amp;"_"&amp;COUNTIF($H$2:H1020,H1020))</f>
        <v>NON_922</v>
      </c>
      <c r="J1020" s="26"/>
    </row>
    <row r="1021" spans="2:10" ht="18" customHeight="1" x14ac:dyDescent="0.3">
      <c r="B1021" s="2"/>
      <c r="C1021" s="2"/>
      <c r="E1021" s="7"/>
      <c r="H1021" s="52" t="str">
        <f t="shared" si="15"/>
        <v>NON</v>
      </c>
      <c r="I1021" s="51" t="str">
        <f>IF(H1021="","",H1021&amp;"_"&amp;COUNTIF($H$2:H1021,H1021))</f>
        <v>NON_923</v>
      </c>
      <c r="J1021" s="26"/>
    </row>
    <row r="1022" spans="2:10" ht="18" customHeight="1" x14ac:dyDescent="0.3">
      <c r="B1022" s="2"/>
      <c r="C1022" s="2"/>
      <c r="E1022" s="7"/>
      <c r="H1022" s="52" t="str">
        <f t="shared" si="15"/>
        <v>NON</v>
      </c>
      <c r="I1022" s="51" t="str">
        <f>IF(H1022="","",H1022&amp;"_"&amp;COUNTIF($H$2:H1022,H1022))</f>
        <v>NON_924</v>
      </c>
      <c r="J1022" s="26"/>
    </row>
    <row r="1023" spans="2:10" ht="18" customHeight="1" x14ac:dyDescent="0.3">
      <c r="B1023" s="2"/>
      <c r="C1023" s="2"/>
      <c r="E1023" s="7"/>
      <c r="H1023" s="52" t="str">
        <f t="shared" si="15"/>
        <v>NON</v>
      </c>
      <c r="I1023" s="51" t="str">
        <f>IF(H1023="","",H1023&amp;"_"&amp;COUNTIF($H$2:H1023,H1023))</f>
        <v>NON_925</v>
      </c>
      <c r="J1023" s="26"/>
    </row>
    <row r="1024" spans="2:10" ht="18" customHeight="1" x14ac:dyDescent="0.3">
      <c r="B1024" s="2"/>
      <c r="C1024" s="2"/>
      <c r="E1024" s="7"/>
      <c r="H1024" s="52" t="str">
        <f t="shared" si="15"/>
        <v>NON</v>
      </c>
      <c r="I1024" s="51" t="str">
        <f>IF(H1024="","",H1024&amp;"_"&amp;COUNTIF($H$2:H1024,H1024))</f>
        <v>NON_926</v>
      </c>
      <c r="J1024" s="26"/>
    </row>
    <row r="1025" spans="2:10" ht="18" customHeight="1" x14ac:dyDescent="0.3">
      <c r="B1025" s="2"/>
      <c r="C1025" s="2"/>
      <c r="E1025" s="7"/>
      <c r="H1025" s="52" t="str">
        <f t="shared" si="15"/>
        <v>NON</v>
      </c>
      <c r="I1025" s="51" t="str">
        <f>IF(H1025="","",H1025&amp;"_"&amp;COUNTIF($H$2:H1025,H1025))</f>
        <v>NON_927</v>
      </c>
      <c r="J1025" s="26"/>
    </row>
    <row r="1026" spans="2:10" ht="18" customHeight="1" x14ac:dyDescent="0.3">
      <c r="B1026" s="2"/>
      <c r="C1026" s="2"/>
      <c r="E1026" s="7"/>
      <c r="H1026" s="52" t="str">
        <f t="shared" si="15"/>
        <v>NON</v>
      </c>
      <c r="I1026" s="51" t="str">
        <f>IF(H1026="","",H1026&amp;"_"&amp;COUNTIF($H$2:H1026,H1026))</f>
        <v>NON_928</v>
      </c>
      <c r="J1026" s="26"/>
    </row>
    <row r="1027" spans="2:10" ht="18" customHeight="1" x14ac:dyDescent="0.3">
      <c r="B1027" s="2"/>
      <c r="C1027" s="2"/>
      <c r="E1027" s="7"/>
      <c r="H1027" s="52" t="str">
        <f t="shared" ref="H1027:H1090" si="16">IF(G1027="","NON","OUI")</f>
        <v>NON</v>
      </c>
      <c r="I1027" s="51" t="str">
        <f>IF(H1027="","",H1027&amp;"_"&amp;COUNTIF($H$2:H1027,H1027))</f>
        <v>NON_929</v>
      </c>
      <c r="J1027" s="26"/>
    </row>
    <row r="1028" spans="2:10" ht="18" customHeight="1" x14ac:dyDescent="0.3">
      <c r="B1028" s="2"/>
      <c r="C1028" s="2"/>
      <c r="E1028" s="7"/>
      <c r="H1028" s="52" t="str">
        <f t="shared" si="16"/>
        <v>NON</v>
      </c>
      <c r="I1028" s="51" t="str">
        <f>IF(H1028="","",H1028&amp;"_"&amp;COUNTIF($H$2:H1028,H1028))</f>
        <v>NON_930</v>
      </c>
      <c r="J1028" s="26"/>
    </row>
    <row r="1029" spans="2:10" ht="18" customHeight="1" x14ac:dyDescent="0.3">
      <c r="B1029" s="2"/>
      <c r="C1029" s="2"/>
      <c r="E1029" s="7"/>
      <c r="H1029" s="52" t="str">
        <f t="shared" si="16"/>
        <v>NON</v>
      </c>
      <c r="I1029" s="51" t="str">
        <f>IF(H1029="","",H1029&amp;"_"&amp;COUNTIF($H$2:H1029,H1029))</f>
        <v>NON_931</v>
      </c>
      <c r="J1029" s="26"/>
    </row>
    <row r="1030" spans="2:10" ht="18" customHeight="1" x14ac:dyDescent="0.3">
      <c r="B1030" s="2"/>
      <c r="C1030" s="2"/>
      <c r="E1030" s="7"/>
      <c r="H1030" s="52" t="str">
        <f t="shared" si="16"/>
        <v>NON</v>
      </c>
      <c r="I1030" s="51" t="str">
        <f>IF(H1030="","",H1030&amp;"_"&amp;COUNTIF($H$2:H1030,H1030))</f>
        <v>NON_932</v>
      </c>
      <c r="J1030" s="26"/>
    </row>
    <row r="1031" spans="2:10" ht="18" customHeight="1" x14ac:dyDescent="0.3">
      <c r="B1031" s="2"/>
      <c r="C1031" s="2"/>
      <c r="E1031" s="7"/>
      <c r="H1031" s="52" t="str">
        <f t="shared" si="16"/>
        <v>NON</v>
      </c>
      <c r="I1031" s="51" t="str">
        <f>IF(H1031="","",H1031&amp;"_"&amp;COUNTIF($H$2:H1031,H1031))</f>
        <v>NON_933</v>
      </c>
      <c r="J1031" s="26"/>
    </row>
    <row r="1032" spans="2:10" ht="18" customHeight="1" x14ac:dyDescent="0.3">
      <c r="B1032" s="2"/>
      <c r="C1032" s="2"/>
      <c r="E1032" s="7"/>
      <c r="H1032" s="52" t="str">
        <f t="shared" si="16"/>
        <v>NON</v>
      </c>
      <c r="I1032" s="51" t="str">
        <f>IF(H1032="","",H1032&amp;"_"&amp;COUNTIF($H$2:H1032,H1032))</f>
        <v>NON_934</v>
      </c>
      <c r="J1032" s="26"/>
    </row>
    <row r="1033" spans="2:10" ht="18" customHeight="1" x14ac:dyDescent="0.3">
      <c r="B1033" s="2"/>
      <c r="C1033" s="2"/>
      <c r="E1033" s="7"/>
      <c r="H1033" s="52" t="str">
        <f t="shared" si="16"/>
        <v>NON</v>
      </c>
      <c r="I1033" s="51" t="str">
        <f>IF(H1033="","",H1033&amp;"_"&amp;COUNTIF($H$2:H1033,H1033))</f>
        <v>NON_935</v>
      </c>
      <c r="J1033" s="26"/>
    </row>
    <row r="1034" spans="2:10" ht="18" customHeight="1" x14ac:dyDescent="0.3">
      <c r="B1034" s="2"/>
      <c r="C1034" s="2"/>
      <c r="H1034" s="52" t="str">
        <f t="shared" si="16"/>
        <v>NON</v>
      </c>
      <c r="I1034" s="51" t="str">
        <f>IF(H1034="","",H1034&amp;"_"&amp;COUNTIF($H$2:H1034,H1034))</f>
        <v>NON_936</v>
      </c>
      <c r="J1034" s="26"/>
    </row>
    <row r="1035" spans="2:10" ht="18" customHeight="1" x14ac:dyDescent="0.3">
      <c r="B1035" s="2"/>
      <c r="C1035" s="2"/>
      <c r="H1035" s="52" t="str">
        <f t="shared" si="16"/>
        <v>NON</v>
      </c>
      <c r="I1035" s="51" t="str">
        <f>IF(H1035="","",H1035&amp;"_"&amp;COUNTIF($H$2:H1035,H1035))</f>
        <v>NON_937</v>
      </c>
      <c r="J1035" s="26"/>
    </row>
    <row r="1036" spans="2:10" ht="18" customHeight="1" x14ac:dyDescent="0.3">
      <c r="B1036" s="2"/>
      <c r="C1036" s="2"/>
      <c r="H1036" s="52" t="str">
        <f t="shared" si="16"/>
        <v>NON</v>
      </c>
      <c r="I1036" s="51" t="str">
        <f>IF(H1036="","",H1036&amp;"_"&amp;COUNTIF($H$2:H1036,H1036))</f>
        <v>NON_938</v>
      </c>
      <c r="J1036" s="26"/>
    </row>
    <row r="1037" spans="2:10" ht="18" customHeight="1" x14ac:dyDescent="0.3">
      <c r="B1037" s="2"/>
      <c r="C1037" s="2"/>
      <c r="H1037" s="52" t="str">
        <f t="shared" si="16"/>
        <v>NON</v>
      </c>
      <c r="I1037" s="51" t="str">
        <f>IF(H1037="","",H1037&amp;"_"&amp;COUNTIF($H$2:H1037,H1037))</f>
        <v>NON_939</v>
      </c>
      <c r="J1037" s="26"/>
    </row>
    <row r="1038" spans="2:10" ht="18" customHeight="1" x14ac:dyDescent="0.3">
      <c r="B1038" s="2"/>
      <c r="C1038" s="2"/>
      <c r="H1038" s="52" t="str">
        <f t="shared" si="16"/>
        <v>NON</v>
      </c>
      <c r="I1038" s="51" t="str">
        <f>IF(H1038="","",H1038&amp;"_"&amp;COUNTIF($H$2:H1038,H1038))</f>
        <v>NON_940</v>
      </c>
      <c r="J1038" s="26"/>
    </row>
    <row r="1039" spans="2:10" ht="18" customHeight="1" x14ac:dyDescent="0.3">
      <c r="B1039" s="2"/>
      <c r="C1039" s="2"/>
      <c r="H1039" s="52" t="str">
        <f t="shared" si="16"/>
        <v>NON</v>
      </c>
      <c r="I1039" s="51" t="str">
        <f>IF(H1039="","",H1039&amp;"_"&amp;COUNTIF($H$2:H1039,H1039))</f>
        <v>NON_941</v>
      </c>
      <c r="J1039" s="26"/>
    </row>
    <row r="1040" spans="2:10" ht="18" customHeight="1" x14ac:dyDescent="0.3">
      <c r="B1040" s="2"/>
      <c r="C1040" s="2"/>
      <c r="H1040" s="52" t="str">
        <f t="shared" si="16"/>
        <v>NON</v>
      </c>
      <c r="I1040" s="51" t="str">
        <f>IF(H1040="","",H1040&amp;"_"&amp;COUNTIF($H$2:H1040,H1040))</f>
        <v>NON_942</v>
      </c>
      <c r="J1040" s="26"/>
    </row>
    <row r="1041" spans="2:10" ht="18" customHeight="1" x14ac:dyDescent="0.3">
      <c r="B1041" s="2"/>
      <c r="C1041" s="2"/>
      <c r="H1041" s="52" t="str">
        <f t="shared" si="16"/>
        <v>NON</v>
      </c>
      <c r="I1041" s="51" t="str">
        <f>IF(H1041="","",H1041&amp;"_"&amp;COUNTIF($H$2:H1041,H1041))</f>
        <v>NON_943</v>
      </c>
      <c r="J1041" s="26"/>
    </row>
    <row r="1042" spans="2:10" ht="18" customHeight="1" x14ac:dyDescent="0.3">
      <c r="B1042" s="2"/>
      <c r="C1042" s="2"/>
      <c r="H1042" s="52" t="str">
        <f t="shared" si="16"/>
        <v>NON</v>
      </c>
      <c r="I1042" s="51" t="str">
        <f>IF(H1042="","",H1042&amp;"_"&amp;COUNTIF($H$2:H1042,H1042))</f>
        <v>NON_944</v>
      </c>
      <c r="J1042" s="26"/>
    </row>
    <row r="1043" spans="2:10" ht="18" customHeight="1" x14ac:dyDescent="0.3">
      <c r="B1043" s="2"/>
      <c r="C1043" s="2"/>
      <c r="H1043" s="52" t="str">
        <f t="shared" si="16"/>
        <v>NON</v>
      </c>
      <c r="I1043" s="51" t="str">
        <f>IF(H1043="","",H1043&amp;"_"&amp;COUNTIF($H$2:H1043,H1043))</f>
        <v>NON_945</v>
      </c>
      <c r="J1043" s="26"/>
    </row>
    <row r="1044" spans="2:10" ht="18" customHeight="1" x14ac:dyDescent="0.3">
      <c r="B1044" s="2"/>
      <c r="C1044" s="2"/>
      <c r="H1044" s="52" t="str">
        <f t="shared" si="16"/>
        <v>NON</v>
      </c>
      <c r="I1044" s="51" t="str">
        <f>IF(H1044="","",H1044&amp;"_"&amp;COUNTIF($H$2:H1044,H1044))</f>
        <v>NON_946</v>
      </c>
      <c r="J1044" s="26"/>
    </row>
    <row r="1045" spans="2:10" ht="18" customHeight="1" x14ac:dyDescent="0.3">
      <c r="B1045" s="2"/>
      <c r="C1045" s="2"/>
      <c r="H1045" s="52" t="str">
        <f t="shared" si="16"/>
        <v>NON</v>
      </c>
      <c r="I1045" s="51" t="str">
        <f>IF(H1045="","",H1045&amp;"_"&amp;COUNTIF($H$2:H1045,H1045))</f>
        <v>NON_947</v>
      </c>
      <c r="J1045" s="26"/>
    </row>
    <row r="1046" spans="2:10" ht="18" customHeight="1" x14ac:dyDescent="0.3">
      <c r="B1046" s="2"/>
      <c r="C1046" s="2"/>
      <c r="H1046" s="52" t="str">
        <f t="shared" si="16"/>
        <v>NON</v>
      </c>
      <c r="I1046" s="51" t="str">
        <f>IF(H1046="","",H1046&amp;"_"&amp;COUNTIF($H$2:H1046,H1046))</f>
        <v>NON_948</v>
      </c>
      <c r="J1046" s="26"/>
    </row>
    <row r="1047" spans="2:10" ht="18" customHeight="1" x14ac:dyDescent="0.3">
      <c r="B1047" s="2"/>
      <c r="C1047" s="2"/>
      <c r="H1047" s="52" t="str">
        <f t="shared" si="16"/>
        <v>NON</v>
      </c>
      <c r="I1047" s="51" t="str">
        <f>IF(H1047="","",H1047&amp;"_"&amp;COUNTIF($H$2:H1047,H1047))</f>
        <v>NON_949</v>
      </c>
      <c r="J1047" s="26"/>
    </row>
    <row r="1048" spans="2:10" ht="18" customHeight="1" x14ac:dyDescent="0.3">
      <c r="B1048" s="2"/>
      <c r="C1048" s="2"/>
      <c r="H1048" s="52" t="str">
        <f t="shared" si="16"/>
        <v>NON</v>
      </c>
      <c r="I1048" s="51" t="str">
        <f>IF(H1048="","",H1048&amp;"_"&amp;COUNTIF($H$2:H1048,H1048))</f>
        <v>NON_950</v>
      </c>
      <c r="J1048" s="26"/>
    </row>
    <row r="1049" spans="2:10" ht="18" customHeight="1" x14ac:dyDescent="0.3">
      <c r="B1049" s="2"/>
      <c r="C1049" s="2"/>
      <c r="H1049" s="52" t="str">
        <f t="shared" si="16"/>
        <v>NON</v>
      </c>
      <c r="I1049" s="51" t="str">
        <f>IF(H1049="","",H1049&amp;"_"&amp;COUNTIF($H$2:H1049,H1049))</f>
        <v>NON_951</v>
      </c>
      <c r="J1049" s="26"/>
    </row>
    <row r="1050" spans="2:10" ht="18" customHeight="1" x14ac:dyDescent="0.3">
      <c r="B1050" s="2"/>
      <c r="C1050" s="2"/>
      <c r="H1050" s="52" t="str">
        <f t="shared" si="16"/>
        <v>NON</v>
      </c>
      <c r="I1050" s="51" t="str">
        <f>IF(H1050="","",H1050&amp;"_"&amp;COUNTIF($H$2:H1050,H1050))</f>
        <v>NON_952</v>
      </c>
      <c r="J1050" s="26"/>
    </row>
    <row r="1051" spans="2:10" ht="18" customHeight="1" x14ac:dyDescent="0.3">
      <c r="B1051" s="2"/>
      <c r="C1051" s="2"/>
      <c r="H1051" s="52" t="str">
        <f t="shared" si="16"/>
        <v>NON</v>
      </c>
      <c r="I1051" s="51" t="str">
        <f>IF(H1051="","",H1051&amp;"_"&amp;COUNTIF($H$2:H1051,H1051))</f>
        <v>NON_953</v>
      </c>
      <c r="J1051" s="26"/>
    </row>
    <row r="1052" spans="2:10" ht="18" customHeight="1" x14ac:dyDescent="0.3">
      <c r="B1052" s="2"/>
      <c r="C1052" s="2"/>
      <c r="H1052" s="52" t="str">
        <f t="shared" si="16"/>
        <v>NON</v>
      </c>
      <c r="I1052" s="51" t="str">
        <f>IF(H1052="","",H1052&amp;"_"&amp;COUNTIF($H$2:H1052,H1052))</f>
        <v>NON_954</v>
      </c>
      <c r="J1052" s="26"/>
    </row>
    <row r="1053" spans="2:10" ht="18" customHeight="1" x14ac:dyDescent="0.3">
      <c r="B1053" s="2"/>
      <c r="C1053" s="2"/>
      <c r="H1053" s="52" t="str">
        <f t="shared" si="16"/>
        <v>NON</v>
      </c>
      <c r="I1053" s="51" t="str">
        <f>IF(H1053="","",H1053&amp;"_"&amp;COUNTIF($H$2:H1053,H1053))</f>
        <v>NON_955</v>
      </c>
      <c r="J1053" s="26"/>
    </row>
    <row r="1054" spans="2:10" ht="18" customHeight="1" x14ac:dyDescent="0.3">
      <c r="B1054" s="2"/>
      <c r="C1054" s="2"/>
      <c r="H1054" s="52" t="str">
        <f t="shared" si="16"/>
        <v>NON</v>
      </c>
      <c r="I1054" s="51" t="str">
        <f>IF(H1054="","",H1054&amp;"_"&amp;COUNTIF($H$2:H1054,H1054))</f>
        <v>NON_956</v>
      </c>
      <c r="J1054" s="26"/>
    </row>
    <row r="1055" spans="2:10" ht="18" customHeight="1" x14ac:dyDescent="0.3">
      <c r="B1055" s="2"/>
      <c r="C1055" s="2"/>
      <c r="H1055" s="52" t="str">
        <f t="shared" si="16"/>
        <v>NON</v>
      </c>
      <c r="I1055" s="51" t="str">
        <f>IF(H1055="","",H1055&amp;"_"&amp;COUNTIF($H$2:H1055,H1055))</f>
        <v>NON_957</v>
      </c>
      <c r="J1055" s="26"/>
    </row>
    <row r="1056" spans="2:10" ht="18" customHeight="1" x14ac:dyDescent="0.3">
      <c r="B1056" s="2"/>
      <c r="C1056" s="2"/>
      <c r="H1056" s="52" t="str">
        <f t="shared" si="16"/>
        <v>NON</v>
      </c>
      <c r="I1056" s="51" t="str">
        <f>IF(H1056="","",H1056&amp;"_"&amp;COUNTIF($H$2:H1056,H1056))</f>
        <v>NON_958</v>
      </c>
      <c r="J1056" s="26"/>
    </row>
    <row r="1057" spans="2:10" ht="18" customHeight="1" x14ac:dyDescent="0.3">
      <c r="B1057" s="2"/>
      <c r="C1057" s="2"/>
      <c r="H1057" s="52" t="str">
        <f t="shared" si="16"/>
        <v>NON</v>
      </c>
      <c r="I1057" s="51" t="str">
        <f>IF(H1057="","",H1057&amp;"_"&amp;COUNTIF($H$2:H1057,H1057))</f>
        <v>NON_959</v>
      </c>
      <c r="J1057" s="26"/>
    </row>
    <row r="1058" spans="2:10" ht="18" customHeight="1" x14ac:dyDescent="0.3">
      <c r="B1058" s="2"/>
      <c r="C1058" s="2"/>
      <c r="H1058" s="52" t="str">
        <f t="shared" si="16"/>
        <v>NON</v>
      </c>
      <c r="I1058" s="51" t="str">
        <f>IF(H1058="","",H1058&amp;"_"&amp;COUNTIF($H$2:H1058,H1058))</f>
        <v>NON_960</v>
      </c>
      <c r="J1058" s="26"/>
    </row>
    <row r="1059" spans="2:10" ht="18" customHeight="1" x14ac:dyDescent="0.3">
      <c r="B1059" s="2"/>
      <c r="C1059" s="2"/>
      <c r="H1059" s="52" t="str">
        <f t="shared" si="16"/>
        <v>NON</v>
      </c>
      <c r="I1059" s="51" t="str">
        <f>IF(H1059="","",H1059&amp;"_"&amp;COUNTIF($H$2:H1059,H1059))</f>
        <v>NON_961</v>
      </c>
      <c r="J1059" s="26"/>
    </row>
    <row r="1060" spans="2:10" ht="18" customHeight="1" x14ac:dyDescent="0.3">
      <c r="B1060" s="2"/>
      <c r="C1060" s="2"/>
      <c r="H1060" s="52" t="str">
        <f t="shared" si="16"/>
        <v>NON</v>
      </c>
      <c r="I1060" s="51" t="str">
        <f>IF(H1060="","",H1060&amp;"_"&amp;COUNTIF($H$2:H1060,H1060))</f>
        <v>NON_962</v>
      </c>
      <c r="J1060" s="26"/>
    </row>
    <row r="1061" spans="2:10" ht="18" customHeight="1" x14ac:dyDescent="0.3">
      <c r="B1061" s="2"/>
      <c r="C1061" s="2"/>
      <c r="H1061" s="52" t="str">
        <f t="shared" si="16"/>
        <v>NON</v>
      </c>
      <c r="I1061" s="51" t="str">
        <f>IF(H1061="","",H1061&amp;"_"&amp;COUNTIF($H$2:H1061,H1061))</f>
        <v>NON_963</v>
      </c>
      <c r="J1061" s="26"/>
    </row>
    <row r="1062" spans="2:10" ht="18" customHeight="1" x14ac:dyDescent="0.3">
      <c r="B1062" s="2"/>
      <c r="C1062" s="2"/>
      <c r="H1062" s="52" t="str">
        <f t="shared" si="16"/>
        <v>NON</v>
      </c>
      <c r="I1062" s="51" t="str">
        <f>IF(H1062="","",H1062&amp;"_"&amp;COUNTIF($H$2:H1062,H1062))</f>
        <v>NON_964</v>
      </c>
      <c r="J1062" s="26"/>
    </row>
    <row r="1063" spans="2:10" ht="18" customHeight="1" x14ac:dyDescent="0.3">
      <c r="B1063" s="2"/>
      <c r="C1063" s="2"/>
      <c r="H1063" s="52" t="str">
        <f t="shared" si="16"/>
        <v>NON</v>
      </c>
      <c r="I1063" s="51" t="str">
        <f>IF(H1063="","",H1063&amp;"_"&amp;COUNTIF($H$2:H1063,H1063))</f>
        <v>NON_965</v>
      </c>
      <c r="J1063" s="26"/>
    </row>
    <row r="1064" spans="2:10" ht="18" customHeight="1" x14ac:dyDescent="0.3">
      <c r="B1064" s="2"/>
      <c r="C1064" s="2"/>
      <c r="H1064" s="52" t="str">
        <f t="shared" si="16"/>
        <v>NON</v>
      </c>
      <c r="I1064" s="51" t="str">
        <f>IF(H1064="","",H1064&amp;"_"&amp;COUNTIF($H$2:H1064,H1064))</f>
        <v>NON_966</v>
      </c>
      <c r="J1064" s="26"/>
    </row>
    <row r="1065" spans="2:10" ht="18" customHeight="1" x14ac:dyDescent="0.3">
      <c r="B1065" s="2"/>
      <c r="C1065" s="2"/>
      <c r="H1065" s="52" t="str">
        <f t="shared" si="16"/>
        <v>NON</v>
      </c>
      <c r="I1065" s="51" t="str">
        <f>IF(H1065="","",H1065&amp;"_"&amp;COUNTIF($H$2:H1065,H1065))</f>
        <v>NON_967</v>
      </c>
      <c r="J1065" s="26"/>
    </row>
    <row r="1066" spans="2:10" ht="18" customHeight="1" x14ac:dyDescent="0.3">
      <c r="B1066" s="2"/>
      <c r="C1066" s="2"/>
      <c r="H1066" s="52" t="str">
        <f t="shared" si="16"/>
        <v>NON</v>
      </c>
      <c r="I1066" s="51" t="str">
        <f>IF(H1066="","",H1066&amp;"_"&amp;COUNTIF($H$2:H1066,H1066))</f>
        <v>NON_968</v>
      </c>
      <c r="J1066" s="26"/>
    </row>
    <row r="1067" spans="2:10" ht="18" customHeight="1" x14ac:dyDescent="0.3">
      <c r="B1067" s="2"/>
      <c r="C1067" s="2"/>
      <c r="H1067" s="52" t="str">
        <f t="shared" si="16"/>
        <v>NON</v>
      </c>
      <c r="I1067" s="51" t="str">
        <f>IF(H1067="","",H1067&amp;"_"&amp;COUNTIF($H$2:H1067,H1067))</f>
        <v>NON_969</v>
      </c>
      <c r="J1067" s="26"/>
    </row>
    <row r="1068" spans="2:10" ht="18" customHeight="1" x14ac:dyDescent="0.3">
      <c r="B1068" s="2"/>
      <c r="C1068" s="2"/>
      <c r="H1068" s="52" t="str">
        <f t="shared" si="16"/>
        <v>NON</v>
      </c>
      <c r="I1068" s="51" t="str">
        <f>IF(H1068="","",H1068&amp;"_"&amp;COUNTIF($H$2:H1068,H1068))</f>
        <v>NON_970</v>
      </c>
      <c r="J1068" s="26"/>
    </row>
    <row r="1069" spans="2:10" ht="18" customHeight="1" x14ac:dyDescent="0.3">
      <c r="B1069" s="2"/>
      <c r="C1069" s="2"/>
      <c r="H1069" s="52" t="str">
        <f t="shared" si="16"/>
        <v>NON</v>
      </c>
      <c r="I1069" s="51" t="str">
        <f>IF(H1069="","",H1069&amp;"_"&amp;COUNTIF($H$2:H1069,H1069))</f>
        <v>NON_971</v>
      </c>
      <c r="J1069" s="26"/>
    </row>
    <row r="1070" spans="2:10" ht="18" customHeight="1" x14ac:dyDescent="0.3">
      <c r="B1070" s="2"/>
      <c r="C1070" s="2"/>
      <c r="H1070" s="52" t="str">
        <f t="shared" si="16"/>
        <v>NON</v>
      </c>
      <c r="I1070" s="51" t="str">
        <f>IF(H1070="","",H1070&amp;"_"&amp;COUNTIF($H$2:H1070,H1070))</f>
        <v>NON_972</v>
      </c>
      <c r="J1070" s="26"/>
    </row>
    <row r="1071" spans="2:10" ht="18" customHeight="1" x14ac:dyDescent="0.3">
      <c r="B1071" s="2"/>
      <c r="C1071" s="2"/>
      <c r="H1071" s="52" t="str">
        <f t="shared" si="16"/>
        <v>NON</v>
      </c>
      <c r="I1071" s="51" t="str">
        <f>IF(H1071="","",H1071&amp;"_"&amp;COUNTIF($H$2:H1071,H1071))</f>
        <v>NON_973</v>
      </c>
      <c r="J1071" s="26"/>
    </row>
    <row r="1072" spans="2:10" ht="18" customHeight="1" x14ac:dyDescent="0.3">
      <c r="B1072" s="2"/>
      <c r="C1072" s="2"/>
      <c r="H1072" s="52" t="str">
        <f t="shared" si="16"/>
        <v>NON</v>
      </c>
      <c r="I1072" s="51" t="str">
        <f>IF(H1072="","",H1072&amp;"_"&amp;COUNTIF($H$2:H1072,H1072))</f>
        <v>NON_974</v>
      </c>
      <c r="J1072" s="26"/>
    </row>
    <row r="1073" spans="2:10" ht="18" customHeight="1" x14ac:dyDescent="0.3">
      <c r="B1073" s="2"/>
      <c r="C1073" s="2"/>
      <c r="H1073" s="52" t="str">
        <f t="shared" si="16"/>
        <v>NON</v>
      </c>
      <c r="I1073" s="51" t="str">
        <f>IF(H1073="","",H1073&amp;"_"&amp;COUNTIF($H$2:H1073,H1073))</f>
        <v>NON_975</v>
      </c>
      <c r="J1073" s="26"/>
    </row>
    <row r="1074" spans="2:10" ht="18" customHeight="1" x14ac:dyDescent="0.3">
      <c r="B1074" s="2"/>
      <c r="C1074" s="2"/>
      <c r="H1074" s="52" t="str">
        <f t="shared" si="16"/>
        <v>NON</v>
      </c>
      <c r="I1074" s="51" t="str">
        <f>IF(H1074="","",H1074&amp;"_"&amp;COUNTIF($H$2:H1074,H1074))</f>
        <v>NON_976</v>
      </c>
      <c r="J1074" s="26"/>
    </row>
    <row r="1075" spans="2:10" ht="18" customHeight="1" x14ac:dyDescent="0.3">
      <c r="B1075" s="2"/>
      <c r="C1075" s="2"/>
      <c r="H1075" s="52" t="str">
        <f t="shared" si="16"/>
        <v>NON</v>
      </c>
      <c r="I1075" s="51" t="str">
        <f>IF(H1075="","",H1075&amp;"_"&amp;COUNTIF($H$2:H1075,H1075))</f>
        <v>NON_977</v>
      </c>
      <c r="J1075" s="26"/>
    </row>
    <row r="1076" spans="2:10" ht="18" customHeight="1" x14ac:dyDescent="0.3">
      <c r="B1076" s="2"/>
      <c r="C1076" s="2"/>
      <c r="H1076" s="52" t="str">
        <f t="shared" si="16"/>
        <v>NON</v>
      </c>
      <c r="I1076" s="51" t="str">
        <f>IF(H1076="","",H1076&amp;"_"&amp;COUNTIF($H$2:H1076,H1076))</f>
        <v>NON_978</v>
      </c>
      <c r="J1076" s="26"/>
    </row>
    <row r="1077" spans="2:10" ht="18" customHeight="1" x14ac:dyDescent="0.3">
      <c r="B1077" s="2"/>
      <c r="C1077" s="2"/>
      <c r="H1077" s="52" t="str">
        <f t="shared" si="16"/>
        <v>NON</v>
      </c>
      <c r="I1077" s="51" t="str">
        <f>IF(H1077="","",H1077&amp;"_"&amp;COUNTIF($H$2:H1077,H1077))</f>
        <v>NON_979</v>
      </c>
      <c r="J1077" s="26"/>
    </row>
    <row r="1078" spans="2:10" ht="18" customHeight="1" x14ac:dyDescent="0.3">
      <c r="B1078" s="2"/>
      <c r="C1078" s="2"/>
      <c r="H1078" s="52" t="str">
        <f t="shared" si="16"/>
        <v>NON</v>
      </c>
      <c r="I1078" s="51" t="str">
        <f>IF(H1078="","",H1078&amp;"_"&amp;COUNTIF($H$2:H1078,H1078))</f>
        <v>NON_980</v>
      </c>
      <c r="J1078" s="26"/>
    </row>
    <row r="1079" spans="2:10" ht="18" customHeight="1" x14ac:dyDescent="0.3">
      <c r="B1079" s="2"/>
      <c r="C1079" s="2"/>
      <c r="H1079" s="52" t="str">
        <f t="shared" si="16"/>
        <v>NON</v>
      </c>
      <c r="I1079" s="51" t="str">
        <f>IF(H1079="","",H1079&amp;"_"&amp;COUNTIF($H$2:H1079,H1079))</f>
        <v>NON_981</v>
      </c>
      <c r="J1079" s="26"/>
    </row>
    <row r="1080" spans="2:10" ht="18" customHeight="1" x14ac:dyDescent="0.3">
      <c r="B1080" s="2"/>
      <c r="C1080" s="2"/>
      <c r="H1080" s="52" t="str">
        <f t="shared" si="16"/>
        <v>NON</v>
      </c>
      <c r="I1080" s="51" t="str">
        <f>IF(H1080="","",H1080&amp;"_"&amp;COUNTIF($H$2:H1080,H1080))</f>
        <v>NON_982</v>
      </c>
      <c r="J1080" s="26"/>
    </row>
    <row r="1081" spans="2:10" ht="18" customHeight="1" x14ac:dyDescent="0.3">
      <c r="B1081" s="2"/>
      <c r="C1081" s="2"/>
      <c r="H1081" s="52" t="str">
        <f t="shared" si="16"/>
        <v>NON</v>
      </c>
      <c r="I1081" s="51" t="str">
        <f>IF(H1081="","",H1081&amp;"_"&amp;COUNTIF($H$2:H1081,H1081))</f>
        <v>NON_983</v>
      </c>
      <c r="J1081" s="26"/>
    </row>
    <row r="1082" spans="2:10" ht="18" customHeight="1" x14ac:dyDescent="0.3">
      <c r="B1082" s="2"/>
      <c r="C1082" s="2"/>
      <c r="H1082" s="52" t="str">
        <f t="shared" si="16"/>
        <v>NON</v>
      </c>
      <c r="I1082" s="51" t="str">
        <f>IF(H1082="","",H1082&amp;"_"&amp;COUNTIF($H$2:H1082,H1082))</f>
        <v>NON_984</v>
      </c>
      <c r="J1082" s="26"/>
    </row>
    <row r="1083" spans="2:10" ht="18" customHeight="1" x14ac:dyDescent="0.3">
      <c r="B1083" s="2"/>
      <c r="C1083" s="2"/>
      <c r="H1083" s="52" t="str">
        <f t="shared" si="16"/>
        <v>NON</v>
      </c>
      <c r="I1083" s="51" t="str">
        <f>IF(H1083="","",H1083&amp;"_"&amp;COUNTIF($H$2:H1083,H1083))</f>
        <v>NON_985</v>
      </c>
      <c r="J1083" s="26"/>
    </row>
    <row r="1084" spans="2:10" ht="18" customHeight="1" x14ac:dyDescent="0.3">
      <c r="B1084" s="2"/>
      <c r="C1084" s="2"/>
      <c r="H1084" s="52" t="str">
        <f t="shared" si="16"/>
        <v>NON</v>
      </c>
      <c r="I1084" s="51" t="str">
        <f>IF(H1084="","",H1084&amp;"_"&amp;COUNTIF($H$2:H1084,H1084))</f>
        <v>NON_986</v>
      </c>
      <c r="J1084" s="26"/>
    </row>
    <row r="1085" spans="2:10" ht="18" customHeight="1" x14ac:dyDescent="0.3">
      <c r="B1085" s="2"/>
      <c r="C1085" s="2"/>
      <c r="H1085" s="52" t="str">
        <f t="shared" si="16"/>
        <v>NON</v>
      </c>
      <c r="I1085" s="51" t="str">
        <f>IF(H1085="","",H1085&amp;"_"&amp;COUNTIF($H$2:H1085,H1085))</f>
        <v>NON_987</v>
      </c>
      <c r="J1085" s="26"/>
    </row>
    <row r="1086" spans="2:10" ht="18" customHeight="1" x14ac:dyDescent="0.3">
      <c r="B1086" s="2"/>
      <c r="C1086" s="2"/>
      <c r="H1086" s="52" t="str">
        <f t="shared" si="16"/>
        <v>NON</v>
      </c>
      <c r="I1086" s="51" t="str">
        <f>IF(H1086="","",H1086&amp;"_"&amp;COUNTIF($H$2:H1086,H1086))</f>
        <v>NON_988</v>
      </c>
      <c r="J1086" s="26"/>
    </row>
    <row r="1087" spans="2:10" ht="18" customHeight="1" x14ac:dyDescent="0.3">
      <c r="B1087" s="2"/>
      <c r="C1087" s="2"/>
      <c r="H1087" s="52" t="str">
        <f t="shared" si="16"/>
        <v>NON</v>
      </c>
      <c r="I1087" s="51" t="str">
        <f>IF(H1087="","",H1087&amp;"_"&amp;COUNTIF($H$2:H1087,H1087))</f>
        <v>NON_989</v>
      </c>
      <c r="J1087" s="26"/>
    </row>
    <row r="1088" spans="2:10" ht="18" customHeight="1" x14ac:dyDescent="0.3">
      <c r="B1088" s="2"/>
      <c r="C1088" s="2"/>
      <c r="H1088" s="52" t="str">
        <f t="shared" si="16"/>
        <v>NON</v>
      </c>
      <c r="I1088" s="51" t="str">
        <f>IF(H1088="","",H1088&amp;"_"&amp;COUNTIF($H$2:H1088,H1088))</f>
        <v>NON_990</v>
      </c>
      <c r="J1088" s="26"/>
    </row>
    <row r="1089" spans="2:10" ht="18" customHeight="1" x14ac:dyDescent="0.3">
      <c r="B1089" s="2"/>
      <c r="C1089" s="2"/>
      <c r="H1089" s="52" t="str">
        <f t="shared" si="16"/>
        <v>NON</v>
      </c>
      <c r="I1089" s="51" t="str">
        <f>IF(H1089="","",H1089&amp;"_"&amp;COUNTIF($H$2:H1089,H1089))</f>
        <v>NON_991</v>
      </c>
      <c r="J1089" s="26"/>
    </row>
    <row r="1090" spans="2:10" ht="18" customHeight="1" x14ac:dyDescent="0.3">
      <c r="B1090" s="2"/>
      <c r="C1090" s="2"/>
      <c r="H1090" s="52" t="str">
        <f t="shared" si="16"/>
        <v>NON</v>
      </c>
      <c r="I1090" s="51" t="str">
        <f>IF(H1090="","",H1090&amp;"_"&amp;COUNTIF($H$2:H1090,H1090))</f>
        <v>NON_992</v>
      </c>
      <c r="J1090" s="26"/>
    </row>
    <row r="1091" spans="2:10" ht="18" customHeight="1" x14ac:dyDescent="0.3">
      <c r="B1091" s="2"/>
      <c r="C1091" s="2"/>
      <c r="H1091" s="52" t="str">
        <f t="shared" ref="H1091:H1119" si="17">IF(G1091="","NON","OUI")</f>
        <v>NON</v>
      </c>
      <c r="I1091" s="51" t="str">
        <f>IF(H1091="","",H1091&amp;"_"&amp;COUNTIF($H$2:H1091,H1091))</f>
        <v>NON_993</v>
      </c>
      <c r="J1091" s="26"/>
    </row>
    <row r="1092" spans="2:10" ht="18" customHeight="1" x14ac:dyDescent="0.3">
      <c r="B1092" s="2"/>
      <c r="C1092" s="2"/>
      <c r="H1092" s="52" t="str">
        <f t="shared" si="17"/>
        <v>NON</v>
      </c>
      <c r="I1092" s="51" t="str">
        <f>IF(H1092="","",H1092&amp;"_"&amp;COUNTIF($H$2:H1092,H1092))</f>
        <v>NON_994</v>
      </c>
      <c r="J1092" s="26"/>
    </row>
    <row r="1093" spans="2:10" ht="18" customHeight="1" x14ac:dyDescent="0.3">
      <c r="B1093" s="2"/>
      <c r="C1093" s="2"/>
      <c r="H1093" s="52" t="str">
        <f t="shared" si="17"/>
        <v>NON</v>
      </c>
      <c r="I1093" s="51" t="str">
        <f>IF(H1093="","",H1093&amp;"_"&amp;COUNTIF($H$2:H1093,H1093))</f>
        <v>NON_995</v>
      </c>
      <c r="J1093" s="26"/>
    </row>
    <row r="1094" spans="2:10" ht="18" customHeight="1" x14ac:dyDescent="0.3">
      <c r="B1094" s="2"/>
      <c r="C1094" s="2"/>
      <c r="H1094" s="52" t="str">
        <f t="shared" si="17"/>
        <v>NON</v>
      </c>
      <c r="I1094" s="51" t="str">
        <f>IF(H1094="","",H1094&amp;"_"&amp;COUNTIF($H$2:H1094,H1094))</f>
        <v>NON_996</v>
      </c>
      <c r="J1094" s="26"/>
    </row>
    <row r="1095" spans="2:10" ht="18" customHeight="1" x14ac:dyDescent="0.3">
      <c r="B1095" s="2"/>
      <c r="C1095" s="2"/>
      <c r="H1095" s="52" t="str">
        <f t="shared" si="17"/>
        <v>NON</v>
      </c>
      <c r="I1095" s="51" t="str">
        <f>IF(H1095="","",H1095&amp;"_"&amp;COUNTIF($H$2:H1095,H1095))</f>
        <v>NON_997</v>
      </c>
      <c r="J1095" s="26"/>
    </row>
    <row r="1096" spans="2:10" ht="18" customHeight="1" x14ac:dyDescent="0.3">
      <c r="B1096" s="2"/>
      <c r="C1096" s="2"/>
      <c r="H1096" s="52" t="str">
        <f t="shared" si="17"/>
        <v>NON</v>
      </c>
      <c r="I1096" s="51" t="str">
        <f>IF(H1096="","",H1096&amp;"_"&amp;COUNTIF($H$2:H1096,H1096))</f>
        <v>NON_998</v>
      </c>
      <c r="J1096" s="26"/>
    </row>
    <row r="1097" spans="2:10" ht="18" customHeight="1" x14ac:dyDescent="0.3">
      <c r="B1097" s="2"/>
      <c r="C1097" s="2"/>
      <c r="H1097" s="52" t="str">
        <f t="shared" si="17"/>
        <v>NON</v>
      </c>
      <c r="I1097" s="51" t="str">
        <f>IF(H1097="","",H1097&amp;"_"&amp;COUNTIF($H$2:H1097,H1097))</f>
        <v>NON_999</v>
      </c>
      <c r="J1097" s="26"/>
    </row>
    <row r="1098" spans="2:10" ht="18" customHeight="1" x14ac:dyDescent="0.3">
      <c r="B1098" s="2"/>
      <c r="C1098" s="2"/>
      <c r="H1098" s="52" t="str">
        <f t="shared" si="17"/>
        <v>NON</v>
      </c>
      <c r="I1098" s="51" t="str">
        <f>IF(H1098="","",H1098&amp;"_"&amp;COUNTIF($H$2:H1098,H1098))</f>
        <v>NON_1000</v>
      </c>
      <c r="J1098" s="26"/>
    </row>
    <row r="1099" spans="2:10" ht="18" customHeight="1" x14ac:dyDescent="0.3">
      <c r="B1099" s="2"/>
      <c r="C1099" s="2"/>
      <c r="H1099" s="52" t="str">
        <f t="shared" si="17"/>
        <v>NON</v>
      </c>
      <c r="I1099" s="51" t="str">
        <f>IF(H1099="","",H1099&amp;"_"&amp;COUNTIF($H$2:H1099,H1099))</f>
        <v>NON_1001</v>
      </c>
      <c r="J1099" s="26"/>
    </row>
    <row r="1100" spans="2:10" ht="18" customHeight="1" x14ac:dyDescent="0.3">
      <c r="B1100" s="2"/>
      <c r="C1100" s="2"/>
      <c r="H1100" s="52" t="str">
        <f t="shared" si="17"/>
        <v>NON</v>
      </c>
      <c r="I1100" s="51" t="str">
        <f>IF(H1100="","",H1100&amp;"_"&amp;COUNTIF($H$2:H1100,H1100))</f>
        <v>NON_1002</v>
      </c>
      <c r="J1100" s="26"/>
    </row>
    <row r="1101" spans="2:10" ht="18" customHeight="1" x14ac:dyDescent="0.3">
      <c r="B1101" s="2"/>
      <c r="C1101" s="2"/>
      <c r="H1101" s="52" t="str">
        <f t="shared" si="17"/>
        <v>NON</v>
      </c>
      <c r="I1101" s="51" t="str">
        <f>IF(H1101="","",H1101&amp;"_"&amp;COUNTIF($H$2:H1101,H1101))</f>
        <v>NON_1003</v>
      </c>
      <c r="J1101" s="26"/>
    </row>
    <row r="1102" spans="2:10" ht="18" customHeight="1" x14ac:dyDescent="0.3">
      <c r="B1102" s="2"/>
      <c r="C1102" s="2"/>
      <c r="H1102" s="52" t="str">
        <f t="shared" si="17"/>
        <v>NON</v>
      </c>
      <c r="I1102" s="51" t="str">
        <f>IF(H1102="","",H1102&amp;"_"&amp;COUNTIF($H$2:H1102,H1102))</f>
        <v>NON_1004</v>
      </c>
      <c r="J1102" s="26"/>
    </row>
    <row r="1103" spans="2:10" ht="18" customHeight="1" x14ac:dyDescent="0.3">
      <c r="B1103" s="2"/>
      <c r="C1103" s="2"/>
      <c r="H1103" s="52" t="str">
        <f t="shared" si="17"/>
        <v>NON</v>
      </c>
      <c r="I1103" s="51" t="str">
        <f>IF(H1103="","",H1103&amp;"_"&amp;COUNTIF($H$2:H1103,H1103))</f>
        <v>NON_1005</v>
      </c>
      <c r="J1103" s="26"/>
    </row>
    <row r="1104" spans="2:10" ht="18" customHeight="1" x14ac:dyDescent="0.3">
      <c r="B1104" s="2"/>
      <c r="C1104" s="2"/>
      <c r="H1104" s="52" t="str">
        <f t="shared" si="17"/>
        <v>NON</v>
      </c>
      <c r="I1104" s="51" t="str">
        <f>IF(H1104="","",H1104&amp;"_"&amp;COUNTIF($H$2:H1104,H1104))</f>
        <v>NON_1006</v>
      </c>
      <c r="J1104" s="26"/>
    </row>
    <row r="1105" spans="2:10" ht="18" customHeight="1" x14ac:dyDescent="0.3">
      <c r="B1105" s="2"/>
      <c r="C1105" s="2"/>
      <c r="H1105" s="52" t="str">
        <f t="shared" si="17"/>
        <v>NON</v>
      </c>
      <c r="I1105" s="51" t="str">
        <f>IF(H1105="","",H1105&amp;"_"&amp;COUNTIF($H$2:H1105,H1105))</f>
        <v>NON_1007</v>
      </c>
      <c r="J1105" s="26"/>
    </row>
    <row r="1106" spans="2:10" ht="18" customHeight="1" x14ac:dyDescent="0.3">
      <c r="B1106" s="2"/>
      <c r="C1106" s="2"/>
      <c r="H1106" s="52" t="str">
        <f t="shared" si="17"/>
        <v>NON</v>
      </c>
      <c r="I1106" s="51" t="str">
        <f>IF(H1106="","",H1106&amp;"_"&amp;COUNTIF($H$2:H1106,H1106))</f>
        <v>NON_1008</v>
      </c>
      <c r="J1106" s="26"/>
    </row>
    <row r="1107" spans="2:10" ht="18" customHeight="1" x14ac:dyDescent="0.3">
      <c r="B1107" s="2"/>
      <c r="C1107" s="2"/>
      <c r="H1107" s="52" t="str">
        <f t="shared" si="17"/>
        <v>NON</v>
      </c>
      <c r="I1107" s="51" t="str">
        <f>IF(H1107="","",H1107&amp;"_"&amp;COUNTIF($H$2:H1107,H1107))</f>
        <v>NON_1009</v>
      </c>
      <c r="J1107" s="26"/>
    </row>
    <row r="1108" spans="2:10" ht="18" customHeight="1" x14ac:dyDescent="0.3">
      <c r="B1108" s="2"/>
      <c r="C1108" s="2"/>
      <c r="H1108" s="52" t="str">
        <f t="shared" si="17"/>
        <v>NON</v>
      </c>
      <c r="I1108" s="51" t="str">
        <f>IF(H1108="","",H1108&amp;"_"&amp;COUNTIF($H$2:H1108,H1108))</f>
        <v>NON_1010</v>
      </c>
      <c r="J1108" s="26"/>
    </row>
    <row r="1109" spans="2:10" ht="18" customHeight="1" x14ac:dyDescent="0.3">
      <c r="B1109" s="2"/>
      <c r="C1109" s="2"/>
      <c r="H1109" s="52" t="str">
        <f t="shared" si="17"/>
        <v>NON</v>
      </c>
      <c r="I1109" s="51" t="str">
        <f>IF(H1109="","",H1109&amp;"_"&amp;COUNTIF($H$2:H1109,H1109))</f>
        <v>NON_1011</v>
      </c>
      <c r="J1109" s="26"/>
    </row>
    <row r="1110" spans="2:10" ht="18" customHeight="1" x14ac:dyDescent="0.3">
      <c r="B1110" s="2"/>
      <c r="C1110" s="2"/>
      <c r="H1110" s="52" t="str">
        <f t="shared" si="17"/>
        <v>NON</v>
      </c>
      <c r="I1110" s="51" t="str">
        <f>IF(H1110="","",H1110&amp;"_"&amp;COUNTIF($H$2:H1110,H1110))</f>
        <v>NON_1012</v>
      </c>
      <c r="J1110" s="26"/>
    </row>
    <row r="1111" spans="2:10" ht="18" customHeight="1" x14ac:dyDescent="0.3">
      <c r="B1111" s="2"/>
      <c r="C1111" s="2"/>
      <c r="H1111" s="52" t="str">
        <f t="shared" si="17"/>
        <v>NON</v>
      </c>
      <c r="I1111" s="51" t="str">
        <f>IF(H1111="","",H1111&amp;"_"&amp;COUNTIF($H$2:H1111,H1111))</f>
        <v>NON_1013</v>
      </c>
      <c r="J1111" s="26"/>
    </row>
    <row r="1112" spans="2:10" ht="18" customHeight="1" x14ac:dyDescent="0.3">
      <c r="B1112" s="2"/>
      <c r="C1112" s="2"/>
      <c r="H1112" s="52" t="str">
        <f t="shared" si="17"/>
        <v>NON</v>
      </c>
      <c r="I1112" s="51" t="str">
        <f>IF(H1112="","",H1112&amp;"_"&amp;COUNTIF($H$2:H1112,H1112))</f>
        <v>NON_1014</v>
      </c>
      <c r="J1112" s="26"/>
    </row>
    <row r="1113" spans="2:10" ht="18" customHeight="1" x14ac:dyDescent="0.3">
      <c r="B1113" s="2"/>
      <c r="C1113" s="2"/>
      <c r="H1113" s="52" t="str">
        <f t="shared" si="17"/>
        <v>NON</v>
      </c>
      <c r="I1113" s="51" t="str">
        <f>IF(H1113="","",H1113&amp;"_"&amp;COUNTIF($H$2:H1113,H1113))</f>
        <v>NON_1015</v>
      </c>
      <c r="J1113" s="26"/>
    </row>
    <row r="1114" spans="2:10" ht="18" customHeight="1" x14ac:dyDescent="0.3">
      <c r="B1114" s="2"/>
      <c r="C1114" s="2"/>
      <c r="H1114" s="52" t="str">
        <f t="shared" si="17"/>
        <v>NON</v>
      </c>
      <c r="I1114" s="51" t="str">
        <f>IF(H1114="","",H1114&amp;"_"&amp;COUNTIF($H$2:H1114,H1114))</f>
        <v>NON_1016</v>
      </c>
      <c r="J1114" s="26"/>
    </row>
    <row r="1115" spans="2:10" ht="18" customHeight="1" x14ac:dyDescent="0.3">
      <c r="B1115" s="2"/>
      <c r="C1115" s="2"/>
      <c r="H1115" s="52" t="str">
        <f t="shared" si="17"/>
        <v>NON</v>
      </c>
      <c r="I1115" s="51" t="str">
        <f>IF(H1115="","",H1115&amp;"_"&amp;COUNTIF($H$2:H1115,H1115))</f>
        <v>NON_1017</v>
      </c>
      <c r="J1115" s="26"/>
    </row>
    <row r="1116" spans="2:10" ht="18" customHeight="1" x14ac:dyDescent="0.3">
      <c r="B1116" s="2"/>
      <c r="C1116" s="2"/>
      <c r="H1116" s="52" t="str">
        <f t="shared" si="17"/>
        <v>NON</v>
      </c>
      <c r="I1116" s="51" t="str">
        <f>IF(H1116="","",H1116&amp;"_"&amp;COUNTIF($H$2:H1116,H1116))</f>
        <v>NON_1018</v>
      </c>
      <c r="J1116" s="26"/>
    </row>
    <row r="1117" spans="2:10" ht="18" customHeight="1" x14ac:dyDescent="0.3">
      <c r="B1117" s="2"/>
      <c r="C1117" s="2"/>
      <c r="H1117" s="52" t="str">
        <f t="shared" si="17"/>
        <v>NON</v>
      </c>
      <c r="I1117" s="51" t="str">
        <f>IF(H1117="","",H1117&amp;"_"&amp;COUNTIF($H$2:H1117,H1117))</f>
        <v>NON_1019</v>
      </c>
      <c r="J1117" s="26"/>
    </row>
    <row r="1118" spans="2:10" ht="18" customHeight="1" x14ac:dyDescent="0.3">
      <c r="B1118" s="2"/>
      <c r="C1118" s="2"/>
      <c r="H1118" s="52" t="str">
        <f t="shared" si="17"/>
        <v>NON</v>
      </c>
      <c r="I1118" s="51" t="str">
        <f>IF(H1118="","",H1118&amp;"_"&amp;COUNTIF($H$2:H1118,H1118))</f>
        <v>NON_1020</v>
      </c>
      <c r="J1118" s="26"/>
    </row>
    <row r="1119" spans="2:10" ht="18" customHeight="1" x14ac:dyDescent="0.3">
      <c r="B1119" s="2"/>
      <c r="C1119" s="2"/>
      <c r="H1119" s="52" t="str">
        <f t="shared" si="17"/>
        <v>NON</v>
      </c>
      <c r="I1119" s="51" t="str">
        <f>IF(H1119="","",H1119&amp;"_"&amp;COUNTIF($H$2:H1119,H1119))</f>
        <v>NON_1021</v>
      </c>
      <c r="J1119" s="26"/>
    </row>
    <row r="1120" spans="2:10" ht="18" customHeight="1" x14ac:dyDescent="0.3">
      <c r="B1120" s="2"/>
      <c r="C1120" s="2"/>
      <c r="J1120" s="26"/>
    </row>
    <row r="1121" spans="2:10" ht="18" customHeight="1" x14ac:dyDescent="0.3">
      <c r="B1121" s="2"/>
      <c r="C1121" s="2"/>
      <c r="J1121" s="26"/>
    </row>
    <row r="1122" spans="2:10" ht="18" customHeight="1" x14ac:dyDescent="0.3">
      <c r="B1122" s="2"/>
      <c r="C1122" s="2"/>
      <c r="J1122" s="26"/>
    </row>
    <row r="1123" spans="2:10" ht="18" customHeight="1" x14ac:dyDescent="0.3">
      <c r="B1123" s="2"/>
      <c r="C1123" s="2"/>
      <c r="J1123" s="26"/>
    </row>
    <row r="1124" spans="2:10" ht="18" customHeight="1" x14ac:dyDescent="0.3">
      <c r="B1124" s="2"/>
      <c r="C1124" s="2"/>
      <c r="J1124" s="26"/>
    </row>
    <row r="1125" spans="2:10" ht="18" customHeight="1" x14ac:dyDescent="0.3">
      <c r="B1125" s="2"/>
      <c r="C1125" s="2"/>
      <c r="J1125" s="26"/>
    </row>
    <row r="1126" spans="2:10" ht="18" customHeight="1" x14ac:dyDescent="0.3">
      <c r="B1126" s="2"/>
      <c r="C1126" s="2"/>
      <c r="J1126" s="26"/>
    </row>
    <row r="1127" spans="2:10" ht="18" customHeight="1" x14ac:dyDescent="0.3">
      <c r="B1127" s="2"/>
      <c r="C1127" s="2"/>
      <c r="J1127" s="26"/>
    </row>
    <row r="1128" spans="2:10" ht="18" customHeight="1" x14ac:dyDescent="0.3">
      <c r="B1128" s="2"/>
      <c r="C1128" s="2"/>
      <c r="J1128" s="26"/>
    </row>
    <row r="1129" spans="2:10" ht="18" customHeight="1" x14ac:dyDescent="0.3">
      <c r="B1129" s="2"/>
      <c r="C1129" s="2"/>
      <c r="J1129" s="26"/>
    </row>
    <row r="1130" spans="2:10" ht="18" customHeight="1" x14ac:dyDescent="0.3">
      <c r="B1130" s="2"/>
      <c r="C1130" s="2"/>
      <c r="J1130" s="26"/>
    </row>
    <row r="1131" spans="2:10" ht="18" customHeight="1" x14ac:dyDescent="0.3">
      <c r="B1131" s="2"/>
      <c r="C1131" s="2"/>
      <c r="J1131" s="26"/>
    </row>
    <row r="1132" spans="2:10" ht="18" customHeight="1" x14ac:dyDescent="0.3">
      <c r="B1132" s="2"/>
      <c r="C1132" s="2"/>
      <c r="J1132" s="26"/>
    </row>
    <row r="1133" spans="2:10" ht="18" customHeight="1" x14ac:dyDescent="0.3">
      <c r="B1133" s="2"/>
      <c r="C1133" s="2"/>
      <c r="J1133" s="26"/>
    </row>
    <row r="1134" spans="2:10" ht="18" customHeight="1" x14ac:dyDescent="0.3">
      <c r="B1134" s="2"/>
      <c r="C1134" s="2"/>
      <c r="J1134" s="26"/>
    </row>
    <row r="1135" spans="2:10" ht="18" customHeight="1" x14ac:dyDescent="0.3">
      <c r="B1135" s="2"/>
      <c r="C1135" s="2"/>
      <c r="J1135" s="26"/>
    </row>
    <row r="1136" spans="2:10" ht="18" customHeight="1" x14ac:dyDescent="0.3">
      <c r="B1136" s="2"/>
      <c r="C1136" s="2"/>
      <c r="J1136" s="26"/>
    </row>
    <row r="1137" spans="2:10" ht="18" customHeight="1" x14ac:dyDescent="0.3">
      <c r="B1137" s="2"/>
      <c r="C1137" s="2"/>
      <c r="J1137" s="26"/>
    </row>
    <row r="1138" spans="2:10" ht="18" customHeight="1" x14ac:dyDescent="0.3">
      <c r="B1138" s="2"/>
      <c r="C1138" s="2"/>
      <c r="J1138" s="26"/>
    </row>
    <row r="1139" spans="2:10" ht="18" customHeight="1" x14ac:dyDescent="0.3">
      <c r="B1139" s="2"/>
      <c r="C1139" s="2"/>
      <c r="J1139" s="26"/>
    </row>
    <row r="1140" spans="2:10" ht="18" customHeight="1" x14ac:dyDescent="0.3">
      <c r="B1140" s="2"/>
      <c r="C1140" s="2"/>
      <c r="J1140" s="26"/>
    </row>
    <row r="1141" spans="2:10" ht="18" customHeight="1" x14ac:dyDescent="0.3">
      <c r="B1141" s="2"/>
      <c r="C1141" s="2"/>
      <c r="J1141" s="26"/>
    </row>
    <row r="1142" spans="2:10" ht="18" customHeight="1" x14ac:dyDescent="0.3">
      <c r="B1142" s="2"/>
      <c r="C1142" s="2"/>
      <c r="J1142" s="26"/>
    </row>
    <row r="1143" spans="2:10" ht="18" customHeight="1" x14ac:dyDescent="0.3">
      <c r="B1143" s="2"/>
      <c r="C1143" s="2"/>
      <c r="J1143" s="26"/>
    </row>
    <row r="1144" spans="2:10" ht="18" customHeight="1" x14ac:dyDescent="0.3">
      <c r="B1144" s="2"/>
      <c r="C1144" s="2"/>
      <c r="J1144" s="26"/>
    </row>
    <row r="1145" spans="2:10" ht="18" customHeight="1" x14ac:dyDescent="0.3">
      <c r="B1145" s="2"/>
      <c r="C1145" s="2"/>
      <c r="J1145" s="26"/>
    </row>
    <row r="1146" spans="2:10" ht="18" customHeight="1" x14ac:dyDescent="0.3">
      <c r="B1146" s="2"/>
      <c r="C1146" s="2"/>
      <c r="J1146" s="26"/>
    </row>
    <row r="1147" spans="2:10" ht="18" customHeight="1" x14ac:dyDescent="0.3">
      <c r="B1147" s="2"/>
      <c r="C1147" s="2"/>
      <c r="J1147" s="26"/>
    </row>
    <row r="1148" spans="2:10" ht="18" customHeight="1" x14ac:dyDescent="0.3">
      <c r="B1148" s="2"/>
      <c r="C1148" s="2"/>
      <c r="J1148" s="26"/>
    </row>
    <row r="1149" spans="2:10" ht="18" customHeight="1" x14ac:dyDescent="0.3">
      <c r="B1149" s="2"/>
      <c r="C1149" s="2"/>
      <c r="J1149" s="26"/>
    </row>
    <row r="1150" spans="2:10" ht="18" customHeight="1" x14ac:dyDescent="0.3">
      <c r="B1150" s="2"/>
      <c r="C1150" s="2"/>
      <c r="J1150" s="26"/>
    </row>
    <row r="1151" spans="2:10" ht="18" customHeight="1" x14ac:dyDescent="0.3">
      <c r="B1151" s="2"/>
      <c r="C1151" s="2"/>
      <c r="J1151" s="26"/>
    </row>
    <row r="1152" spans="2:10" ht="18" customHeight="1" x14ac:dyDescent="0.3">
      <c r="B1152" s="2"/>
      <c r="C1152" s="2"/>
      <c r="J1152" s="26"/>
    </row>
    <row r="1153" spans="2:10" ht="18" customHeight="1" x14ac:dyDescent="0.3">
      <c r="B1153" s="2"/>
      <c r="C1153" s="2"/>
      <c r="J1153" s="26"/>
    </row>
    <row r="1154" spans="2:10" ht="18" customHeight="1" x14ac:dyDescent="0.3">
      <c r="B1154" s="2"/>
      <c r="C1154" s="2"/>
      <c r="J1154" s="26"/>
    </row>
    <row r="1155" spans="2:10" ht="18" customHeight="1" x14ac:dyDescent="0.3">
      <c r="B1155" s="2"/>
      <c r="C1155" s="2"/>
      <c r="J1155" s="26"/>
    </row>
    <row r="1156" spans="2:10" ht="18" customHeight="1" x14ac:dyDescent="0.3">
      <c r="B1156" s="2"/>
      <c r="C1156" s="2"/>
      <c r="J1156" s="26"/>
    </row>
    <row r="1157" spans="2:10" ht="18" customHeight="1" x14ac:dyDescent="0.3">
      <c r="B1157" s="2"/>
      <c r="C1157" s="2"/>
      <c r="J1157" s="26"/>
    </row>
    <row r="1158" spans="2:10" ht="18" customHeight="1" x14ac:dyDescent="0.3">
      <c r="B1158" s="2"/>
      <c r="C1158" s="2"/>
      <c r="J1158" s="26"/>
    </row>
    <row r="1159" spans="2:10" ht="18" customHeight="1" x14ac:dyDescent="0.3">
      <c r="B1159" s="2"/>
      <c r="C1159" s="2"/>
      <c r="J1159" s="26"/>
    </row>
    <row r="1160" spans="2:10" ht="18" customHeight="1" x14ac:dyDescent="0.3">
      <c r="B1160" s="2"/>
      <c r="C1160" s="2"/>
      <c r="J1160" s="26"/>
    </row>
    <row r="1161" spans="2:10" ht="18" customHeight="1" x14ac:dyDescent="0.3">
      <c r="B1161" s="2"/>
      <c r="C1161" s="2"/>
      <c r="J1161" s="26"/>
    </row>
    <row r="1162" spans="2:10" ht="18" customHeight="1" x14ac:dyDescent="0.3">
      <c r="B1162" s="2"/>
      <c r="C1162" s="2"/>
      <c r="J1162" s="26"/>
    </row>
    <row r="1163" spans="2:10" ht="18" customHeight="1" x14ac:dyDescent="0.3">
      <c r="B1163" s="2"/>
      <c r="C1163" s="2"/>
      <c r="J1163" s="26"/>
    </row>
    <row r="1164" spans="2:10" ht="18" customHeight="1" x14ac:dyDescent="0.3">
      <c r="B1164" s="2"/>
      <c r="C1164" s="2"/>
      <c r="J1164" s="26"/>
    </row>
    <row r="1165" spans="2:10" ht="18" customHeight="1" x14ac:dyDescent="0.3">
      <c r="B1165" s="2"/>
      <c r="C1165" s="2"/>
      <c r="J1165" s="26"/>
    </row>
    <row r="1166" spans="2:10" ht="18" customHeight="1" x14ac:dyDescent="0.3">
      <c r="B1166" s="2"/>
      <c r="C1166" s="2"/>
      <c r="J1166" s="26"/>
    </row>
    <row r="1167" spans="2:10" ht="18" customHeight="1" x14ac:dyDescent="0.3">
      <c r="B1167" s="2"/>
      <c r="C1167" s="2"/>
      <c r="J1167" s="26"/>
    </row>
    <row r="1168" spans="2:10" ht="18" customHeight="1" x14ac:dyDescent="0.3">
      <c r="B1168" s="2"/>
      <c r="C1168" s="2"/>
      <c r="J1168" s="26"/>
    </row>
    <row r="1169" spans="2:10" ht="18" customHeight="1" x14ac:dyDescent="0.3">
      <c r="B1169" s="2"/>
      <c r="C1169" s="2"/>
      <c r="J1169" s="26"/>
    </row>
    <row r="1170" spans="2:10" ht="18" customHeight="1" x14ac:dyDescent="0.3">
      <c r="B1170" s="2"/>
      <c r="C1170" s="2"/>
      <c r="J1170" s="26"/>
    </row>
    <row r="1171" spans="2:10" ht="18" customHeight="1" x14ac:dyDescent="0.3">
      <c r="B1171" s="2"/>
      <c r="C1171" s="2"/>
      <c r="J1171" s="26"/>
    </row>
    <row r="1172" spans="2:10" ht="18" customHeight="1" x14ac:dyDescent="0.3">
      <c r="B1172" s="2"/>
      <c r="C1172" s="2"/>
      <c r="J1172" s="26"/>
    </row>
    <row r="1173" spans="2:10" ht="18" customHeight="1" x14ac:dyDescent="0.3">
      <c r="B1173" s="2"/>
      <c r="C1173" s="2"/>
      <c r="J1173" s="26"/>
    </row>
    <row r="1174" spans="2:10" ht="18" customHeight="1" x14ac:dyDescent="0.3">
      <c r="B1174" s="2"/>
      <c r="C1174" s="2"/>
      <c r="J1174" s="26"/>
    </row>
    <row r="1175" spans="2:10" ht="18" customHeight="1" x14ac:dyDescent="0.3">
      <c r="B1175" s="2"/>
      <c r="C1175" s="2"/>
      <c r="J1175" s="26"/>
    </row>
    <row r="1176" spans="2:10" ht="18" customHeight="1" x14ac:dyDescent="0.3">
      <c r="B1176" s="2"/>
      <c r="C1176" s="2"/>
      <c r="J1176" s="26"/>
    </row>
    <row r="1177" spans="2:10" ht="18" customHeight="1" x14ac:dyDescent="0.3">
      <c r="B1177" s="2"/>
      <c r="C1177" s="2"/>
      <c r="J1177" s="26"/>
    </row>
    <row r="1178" spans="2:10" ht="18" customHeight="1" x14ac:dyDescent="0.3">
      <c r="B1178" s="2"/>
      <c r="C1178" s="2"/>
      <c r="J1178" s="26"/>
    </row>
    <row r="1179" spans="2:10" ht="18" customHeight="1" x14ac:dyDescent="0.3">
      <c r="B1179" s="2"/>
      <c r="C1179" s="2"/>
      <c r="J1179" s="26"/>
    </row>
    <row r="1180" spans="2:10" ht="18" customHeight="1" x14ac:dyDescent="0.3">
      <c r="B1180" s="2"/>
      <c r="C1180" s="2"/>
      <c r="J1180" s="26"/>
    </row>
    <row r="1181" spans="2:10" ht="18" customHeight="1" x14ac:dyDescent="0.3">
      <c r="B1181" s="2"/>
      <c r="C1181" s="2"/>
      <c r="J1181" s="26"/>
    </row>
    <row r="1182" spans="2:10" ht="18" customHeight="1" x14ac:dyDescent="0.3">
      <c r="B1182" s="2"/>
      <c r="C1182" s="2"/>
      <c r="J1182" s="26"/>
    </row>
    <row r="1183" spans="2:10" ht="18" customHeight="1" x14ac:dyDescent="0.3">
      <c r="B1183" s="2"/>
      <c r="C1183" s="2"/>
      <c r="J1183" s="26"/>
    </row>
    <row r="1184" spans="2:10" ht="18" customHeight="1" x14ac:dyDescent="0.3">
      <c r="B1184" s="2"/>
      <c r="C1184" s="2"/>
      <c r="J1184" s="26"/>
    </row>
    <row r="1185" spans="2:10" ht="18" customHeight="1" x14ac:dyDescent="0.3">
      <c r="B1185" s="2"/>
      <c r="C1185" s="2"/>
      <c r="J1185" s="26"/>
    </row>
    <row r="1186" spans="2:10" ht="18" customHeight="1" x14ac:dyDescent="0.3">
      <c r="B1186" s="2"/>
      <c r="C1186" s="2"/>
      <c r="J1186" s="26"/>
    </row>
    <row r="1187" spans="2:10" ht="18" customHeight="1" x14ac:dyDescent="0.3">
      <c r="B1187" s="2"/>
      <c r="C1187" s="2"/>
      <c r="J1187" s="26"/>
    </row>
    <row r="1188" spans="2:10" ht="18" customHeight="1" x14ac:dyDescent="0.3">
      <c r="B1188" s="2"/>
      <c r="C1188" s="2"/>
      <c r="J1188" s="26"/>
    </row>
    <row r="1189" spans="2:10" ht="18" customHeight="1" x14ac:dyDescent="0.3">
      <c r="B1189" s="2"/>
      <c r="C1189" s="2"/>
      <c r="J1189" s="26"/>
    </row>
    <row r="1190" spans="2:10" ht="18" customHeight="1" x14ac:dyDescent="0.3">
      <c r="B1190" s="2"/>
      <c r="C1190" s="2"/>
      <c r="J1190" s="26"/>
    </row>
    <row r="1191" spans="2:10" ht="18" customHeight="1" x14ac:dyDescent="0.3">
      <c r="B1191" s="2"/>
      <c r="C1191" s="2"/>
      <c r="J1191" s="26"/>
    </row>
    <row r="1192" spans="2:10" ht="18" customHeight="1" x14ac:dyDescent="0.3">
      <c r="B1192" s="2"/>
      <c r="C1192" s="2"/>
      <c r="J1192" s="26"/>
    </row>
    <row r="1193" spans="2:10" ht="18" customHeight="1" x14ac:dyDescent="0.3">
      <c r="B1193" s="2"/>
      <c r="C1193" s="2"/>
      <c r="J1193" s="26"/>
    </row>
    <row r="1194" spans="2:10" ht="18" customHeight="1" x14ac:dyDescent="0.3">
      <c r="B1194" s="2"/>
      <c r="C1194" s="2"/>
      <c r="J1194" s="26"/>
    </row>
    <row r="1195" spans="2:10" ht="18" customHeight="1" x14ac:dyDescent="0.3">
      <c r="B1195" s="2"/>
      <c r="C1195" s="2"/>
      <c r="J1195" s="26"/>
    </row>
    <row r="1196" spans="2:10" ht="18" customHeight="1" x14ac:dyDescent="0.3">
      <c r="B1196" s="2"/>
      <c r="C1196" s="2"/>
      <c r="J1196" s="26"/>
    </row>
    <row r="1197" spans="2:10" ht="18" customHeight="1" x14ac:dyDescent="0.3">
      <c r="B1197" s="2"/>
      <c r="C1197" s="2"/>
      <c r="J1197" s="26"/>
    </row>
    <row r="1198" spans="2:10" ht="18" customHeight="1" x14ac:dyDescent="0.3">
      <c r="B1198" s="2"/>
      <c r="C1198" s="2"/>
      <c r="J1198" s="26"/>
    </row>
    <row r="1199" spans="2:10" ht="18" customHeight="1" x14ac:dyDescent="0.3">
      <c r="B1199" s="2"/>
      <c r="C1199" s="2"/>
      <c r="J1199" s="26"/>
    </row>
    <row r="1200" spans="2:10" ht="18" customHeight="1" x14ac:dyDescent="0.3">
      <c r="B1200" s="2"/>
      <c r="C1200" s="2"/>
      <c r="J1200" s="26"/>
    </row>
    <row r="1201" spans="2:10" ht="18" customHeight="1" x14ac:dyDescent="0.3">
      <c r="B1201" s="2"/>
      <c r="C1201" s="2"/>
      <c r="J1201" s="26"/>
    </row>
    <row r="1202" spans="2:10" ht="18" customHeight="1" x14ac:dyDescent="0.3">
      <c r="B1202" s="2"/>
      <c r="C1202" s="2"/>
      <c r="J1202" s="26"/>
    </row>
    <row r="1203" spans="2:10" ht="18" customHeight="1" x14ac:dyDescent="0.3">
      <c r="B1203" s="2"/>
      <c r="C1203" s="2"/>
      <c r="J1203" s="26"/>
    </row>
    <row r="1204" spans="2:10" ht="18" customHeight="1" x14ac:dyDescent="0.3">
      <c r="B1204" s="2"/>
      <c r="C1204" s="2"/>
      <c r="J1204" s="26"/>
    </row>
    <row r="1205" spans="2:10" ht="18" customHeight="1" x14ac:dyDescent="0.3">
      <c r="B1205" s="2"/>
      <c r="C1205" s="2"/>
      <c r="J1205" s="26"/>
    </row>
    <row r="1206" spans="2:10" ht="18" customHeight="1" x14ac:dyDescent="0.3">
      <c r="B1206" s="2"/>
      <c r="C1206" s="2"/>
      <c r="J1206" s="26"/>
    </row>
    <row r="1207" spans="2:10" ht="18" customHeight="1" x14ac:dyDescent="0.3">
      <c r="B1207" s="2"/>
      <c r="C1207" s="2"/>
      <c r="J1207" s="26"/>
    </row>
    <row r="1208" spans="2:10" ht="18" customHeight="1" x14ac:dyDescent="0.3">
      <c r="B1208" s="2"/>
      <c r="C1208" s="2"/>
      <c r="J1208" s="26"/>
    </row>
    <row r="1209" spans="2:10" ht="18" customHeight="1" x14ac:dyDescent="0.3">
      <c r="B1209" s="2"/>
      <c r="C1209" s="2"/>
      <c r="J1209" s="26"/>
    </row>
    <row r="1210" spans="2:10" ht="18" customHeight="1" x14ac:dyDescent="0.3">
      <c r="B1210" s="2"/>
      <c r="C1210" s="2"/>
      <c r="J1210" s="26"/>
    </row>
    <row r="1211" spans="2:10" ht="18" customHeight="1" x14ac:dyDescent="0.3">
      <c r="B1211" s="2"/>
      <c r="C1211" s="2"/>
      <c r="J1211" s="26"/>
    </row>
    <row r="1212" spans="2:10" ht="18" customHeight="1" x14ac:dyDescent="0.3">
      <c r="B1212" s="2"/>
      <c r="C1212" s="2"/>
      <c r="J1212" s="26"/>
    </row>
    <row r="1213" spans="2:10" ht="18" customHeight="1" x14ac:dyDescent="0.3">
      <c r="B1213" s="2"/>
      <c r="C1213" s="2"/>
      <c r="J1213" s="26"/>
    </row>
    <row r="1214" spans="2:10" ht="18" customHeight="1" x14ac:dyDescent="0.3">
      <c r="B1214" s="2"/>
      <c r="C1214" s="2"/>
      <c r="J1214" s="26"/>
    </row>
    <row r="1215" spans="2:10" ht="18" customHeight="1" x14ac:dyDescent="0.3">
      <c r="B1215" s="2"/>
      <c r="C1215" s="2"/>
      <c r="J1215" s="26"/>
    </row>
    <row r="1216" spans="2:10" ht="18" customHeight="1" x14ac:dyDescent="0.3">
      <c r="B1216" s="2"/>
      <c r="C1216" s="2"/>
      <c r="J1216" s="26"/>
    </row>
    <row r="1217" spans="2:10" ht="18" customHeight="1" x14ac:dyDescent="0.3">
      <c r="B1217" s="2"/>
      <c r="C1217" s="2"/>
      <c r="J1217" s="26"/>
    </row>
    <row r="1218" spans="2:10" ht="18" customHeight="1" x14ac:dyDescent="0.3">
      <c r="B1218" s="2"/>
      <c r="C1218" s="2"/>
      <c r="J1218" s="26"/>
    </row>
    <row r="1219" spans="2:10" ht="18" customHeight="1" x14ac:dyDescent="0.3">
      <c r="B1219" s="2"/>
      <c r="C1219" s="2"/>
      <c r="J1219" s="26"/>
    </row>
    <row r="1220" spans="2:10" ht="18" customHeight="1" x14ac:dyDescent="0.3">
      <c r="B1220" s="2"/>
      <c r="C1220" s="2"/>
      <c r="J1220" s="26"/>
    </row>
    <row r="1221" spans="2:10" ht="18" customHeight="1" x14ac:dyDescent="0.3">
      <c r="B1221" s="2"/>
      <c r="C1221" s="2"/>
      <c r="J1221" s="26"/>
    </row>
    <row r="1222" spans="2:10" ht="18" customHeight="1" x14ac:dyDescent="0.3">
      <c r="B1222" s="2"/>
      <c r="C1222" s="2"/>
      <c r="J1222" s="26"/>
    </row>
    <row r="1223" spans="2:10" ht="18" customHeight="1" x14ac:dyDescent="0.3">
      <c r="B1223" s="2"/>
      <c r="C1223" s="2"/>
      <c r="J1223" s="26"/>
    </row>
    <row r="1224" spans="2:10" ht="18" customHeight="1" x14ac:dyDescent="0.3">
      <c r="B1224" s="2"/>
      <c r="C1224" s="2"/>
      <c r="J1224" s="26"/>
    </row>
    <row r="1225" spans="2:10" ht="18" customHeight="1" x14ac:dyDescent="0.3">
      <c r="B1225" s="2"/>
      <c r="C1225" s="2"/>
      <c r="J1225" s="26"/>
    </row>
    <row r="1226" spans="2:10" ht="18" customHeight="1" x14ac:dyDescent="0.3">
      <c r="B1226" s="2"/>
      <c r="C1226" s="2"/>
      <c r="J1226" s="26"/>
    </row>
    <row r="1227" spans="2:10" ht="18" customHeight="1" x14ac:dyDescent="0.3">
      <c r="B1227" s="2"/>
      <c r="C1227" s="2"/>
      <c r="J1227" s="26"/>
    </row>
    <row r="1228" spans="2:10" ht="18" customHeight="1" x14ac:dyDescent="0.3">
      <c r="B1228" s="2"/>
      <c r="C1228" s="2"/>
      <c r="J1228" s="26"/>
    </row>
    <row r="1229" spans="2:10" ht="18" customHeight="1" x14ac:dyDescent="0.3">
      <c r="B1229" s="2"/>
      <c r="C1229" s="2"/>
      <c r="J1229" s="26"/>
    </row>
    <row r="1230" spans="2:10" ht="18" customHeight="1" x14ac:dyDescent="0.3">
      <c r="B1230" s="2"/>
      <c r="C1230" s="2"/>
      <c r="J1230" s="26"/>
    </row>
    <row r="1231" spans="2:10" ht="18" customHeight="1" x14ac:dyDescent="0.3">
      <c r="B1231" s="2"/>
      <c r="C1231" s="2"/>
      <c r="J1231" s="26"/>
    </row>
    <row r="1232" spans="2:10" ht="18" customHeight="1" x14ac:dyDescent="0.3">
      <c r="B1232" s="2"/>
      <c r="C1232" s="2"/>
      <c r="J1232" s="26"/>
    </row>
    <row r="1233" spans="2:10" ht="18" customHeight="1" x14ac:dyDescent="0.3">
      <c r="B1233" s="2"/>
      <c r="C1233" s="2"/>
      <c r="J1233" s="26"/>
    </row>
    <row r="1234" spans="2:10" ht="18" customHeight="1" x14ac:dyDescent="0.3">
      <c r="B1234" s="2"/>
      <c r="C1234" s="2"/>
      <c r="J1234" s="26"/>
    </row>
    <row r="1235" spans="2:10" ht="18" customHeight="1" x14ac:dyDescent="0.3">
      <c r="B1235" s="2"/>
      <c r="C1235" s="2"/>
      <c r="J1235" s="26"/>
    </row>
    <row r="1236" spans="2:10" ht="18" customHeight="1" x14ac:dyDescent="0.3">
      <c r="B1236" s="2"/>
      <c r="C1236" s="2"/>
      <c r="J1236" s="26"/>
    </row>
    <row r="1237" spans="2:10" ht="18" customHeight="1" x14ac:dyDescent="0.3">
      <c r="B1237" s="2"/>
      <c r="C1237" s="2"/>
      <c r="J1237" s="26"/>
    </row>
    <row r="1238" spans="2:10" ht="18" customHeight="1" x14ac:dyDescent="0.3">
      <c r="B1238" s="2"/>
      <c r="C1238" s="2"/>
      <c r="J1238" s="26"/>
    </row>
    <row r="1239" spans="2:10" ht="18" customHeight="1" x14ac:dyDescent="0.3">
      <c r="B1239" s="2"/>
      <c r="C1239" s="2"/>
      <c r="J1239" s="26"/>
    </row>
    <row r="1240" spans="2:10" ht="18" customHeight="1" x14ac:dyDescent="0.3">
      <c r="B1240" s="2"/>
      <c r="C1240" s="2"/>
      <c r="J1240" s="26"/>
    </row>
    <row r="1241" spans="2:10" ht="18" customHeight="1" x14ac:dyDescent="0.3">
      <c r="B1241" s="2"/>
      <c r="C1241" s="2"/>
      <c r="J1241" s="26"/>
    </row>
    <row r="1242" spans="2:10" ht="18" customHeight="1" x14ac:dyDescent="0.3">
      <c r="B1242" s="2"/>
      <c r="C1242" s="2"/>
      <c r="J1242" s="26"/>
    </row>
    <row r="1243" spans="2:10" ht="18" customHeight="1" x14ac:dyDescent="0.3">
      <c r="B1243" s="2"/>
      <c r="C1243" s="2"/>
      <c r="J1243" s="26"/>
    </row>
    <row r="1244" spans="2:10" ht="18" customHeight="1" x14ac:dyDescent="0.3">
      <c r="B1244" s="2"/>
      <c r="C1244" s="2"/>
      <c r="J1244" s="26"/>
    </row>
    <row r="1245" spans="2:10" ht="18" customHeight="1" x14ac:dyDescent="0.3">
      <c r="B1245" s="2"/>
      <c r="C1245" s="2"/>
      <c r="J1245" s="26"/>
    </row>
    <row r="1246" spans="2:10" ht="18" customHeight="1" x14ac:dyDescent="0.3">
      <c r="B1246" s="2"/>
      <c r="C1246" s="2"/>
      <c r="J1246" s="26"/>
    </row>
    <row r="1247" spans="2:10" ht="18" customHeight="1" x14ac:dyDescent="0.3">
      <c r="B1247" s="2"/>
      <c r="C1247" s="2"/>
      <c r="J1247" s="26"/>
    </row>
    <row r="1248" spans="2:10" ht="18" customHeight="1" x14ac:dyDescent="0.3">
      <c r="B1248" s="2"/>
      <c r="C1248" s="2"/>
      <c r="J1248" s="26"/>
    </row>
    <row r="1249" spans="2:10" ht="18" customHeight="1" x14ac:dyDescent="0.3">
      <c r="B1249" s="2"/>
      <c r="C1249" s="2"/>
      <c r="J1249" s="26"/>
    </row>
    <row r="1250" spans="2:10" ht="18" customHeight="1" x14ac:dyDescent="0.3">
      <c r="B1250" s="2"/>
      <c r="C1250" s="2"/>
      <c r="J1250" s="26"/>
    </row>
    <row r="1251" spans="2:10" ht="18" customHeight="1" x14ac:dyDescent="0.3">
      <c r="B1251" s="2"/>
      <c r="C1251" s="2"/>
      <c r="J1251" s="26"/>
    </row>
    <row r="1252" spans="2:10" ht="18" customHeight="1" x14ac:dyDescent="0.3">
      <c r="B1252" s="2"/>
      <c r="C1252" s="2"/>
      <c r="J1252" s="26"/>
    </row>
    <row r="1253" spans="2:10" ht="18" customHeight="1" x14ac:dyDescent="0.3">
      <c r="B1253" s="2"/>
      <c r="C1253" s="2"/>
      <c r="J1253" s="26"/>
    </row>
    <row r="1254" spans="2:10" ht="18" customHeight="1" x14ac:dyDescent="0.3">
      <c r="B1254" s="2"/>
      <c r="C1254" s="2"/>
      <c r="J1254" s="26"/>
    </row>
    <row r="1255" spans="2:10" ht="18" customHeight="1" x14ac:dyDescent="0.3">
      <c r="B1255" s="2"/>
      <c r="C1255" s="2"/>
      <c r="J1255" s="26"/>
    </row>
    <row r="1256" spans="2:10" ht="18" customHeight="1" x14ac:dyDescent="0.3">
      <c r="B1256" s="2"/>
      <c r="C1256" s="2"/>
      <c r="J1256" s="26"/>
    </row>
    <row r="1257" spans="2:10" ht="18" customHeight="1" x14ac:dyDescent="0.3">
      <c r="B1257" s="2"/>
      <c r="C1257" s="2"/>
      <c r="J1257" s="26"/>
    </row>
    <row r="1258" spans="2:10" ht="18" customHeight="1" x14ac:dyDescent="0.3">
      <c r="B1258" s="2"/>
      <c r="C1258" s="2"/>
      <c r="J1258" s="26"/>
    </row>
    <row r="1259" spans="2:10" ht="18" customHeight="1" x14ac:dyDescent="0.3">
      <c r="B1259" s="2"/>
      <c r="C1259" s="2"/>
      <c r="J1259" s="26"/>
    </row>
    <row r="1260" spans="2:10" ht="18" customHeight="1" x14ac:dyDescent="0.3">
      <c r="B1260" s="2"/>
      <c r="C1260" s="2"/>
      <c r="J1260" s="26"/>
    </row>
    <row r="1261" spans="2:10" ht="18" customHeight="1" x14ac:dyDescent="0.3">
      <c r="B1261" s="2"/>
      <c r="C1261" s="2"/>
      <c r="J1261" s="26"/>
    </row>
    <row r="1262" spans="2:10" ht="18" customHeight="1" x14ac:dyDescent="0.3">
      <c r="B1262" s="2"/>
      <c r="C1262" s="2"/>
      <c r="J1262" s="26"/>
    </row>
    <row r="1263" spans="2:10" ht="18" customHeight="1" x14ac:dyDescent="0.3">
      <c r="B1263" s="2"/>
      <c r="C1263" s="2"/>
      <c r="J1263" s="26"/>
    </row>
    <row r="1264" spans="2:10" ht="18" customHeight="1" x14ac:dyDescent="0.3">
      <c r="B1264" s="2"/>
      <c r="C1264" s="2"/>
      <c r="J1264" s="26"/>
    </row>
    <row r="1265" spans="2:10" ht="18" customHeight="1" x14ac:dyDescent="0.3">
      <c r="B1265" s="2"/>
      <c r="C1265" s="2"/>
      <c r="J1265" s="26"/>
    </row>
    <row r="1266" spans="2:10" ht="18" customHeight="1" x14ac:dyDescent="0.3">
      <c r="B1266" s="2"/>
      <c r="C1266" s="2"/>
      <c r="J1266" s="26"/>
    </row>
    <row r="1267" spans="2:10" ht="18" customHeight="1" x14ac:dyDescent="0.3">
      <c r="B1267" s="2"/>
      <c r="C1267" s="2"/>
      <c r="J1267" s="26"/>
    </row>
    <row r="1268" spans="2:10" ht="18" customHeight="1" x14ac:dyDescent="0.3">
      <c r="B1268" s="2"/>
      <c r="C1268" s="2"/>
      <c r="J1268" s="26"/>
    </row>
    <row r="1269" spans="2:10" ht="18" customHeight="1" x14ac:dyDescent="0.3">
      <c r="B1269" s="2"/>
      <c r="C1269" s="2"/>
      <c r="J1269" s="26"/>
    </row>
    <row r="1270" spans="2:10" ht="18" customHeight="1" x14ac:dyDescent="0.3">
      <c r="B1270" s="2"/>
      <c r="C1270" s="2"/>
      <c r="J1270" s="26"/>
    </row>
    <row r="1271" spans="2:10" ht="18" customHeight="1" x14ac:dyDescent="0.3">
      <c r="B1271" s="2"/>
      <c r="C1271" s="2"/>
      <c r="J1271" s="26"/>
    </row>
    <row r="1272" spans="2:10" ht="18" customHeight="1" x14ac:dyDescent="0.3">
      <c r="B1272" s="2"/>
      <c r="C1272" s="2"/>
      <c r="J1272" s="26"/>
    </row>
    <row r="1273" spans="2:10" ht="18" customHeight="1" x14ac:dyDescent="0.3">
      <c r="B1273" s="2"/>
      <c r="C1273" s="2"/>
      <c r="J1273" s="26"/>
    </row>
    <row r="1274" spans="2:10" ht="18" customHeight="1" x14ac:dyDescent="0.3">
      <c r="B1274" s="2"/>
      <c r="C1274" s="2"/>
      <c r="J1274" s="26"/>
    </row>
    <row r="1275" spans="2:10" ht="18" customHeight="1" x14ac:dyDescent="0.3">
      <c r="B1275" s="2"/>
      <c r="C1275" s="2"/>
      <c r="J1275" s="26"/>
    </row>
    <row r="1276" spans="2:10" ht="18" customHeight="1" x14ac:dyDescent="0.3">
      <c r="B1276" s="2"/>
      <c r="C1276" s="2"/>
      <c r="J1276" s="26"/>
    </row>
    <row r="1277" spans="2:10" ht="18" customHeight="1" x14ac:dyDescent="0.3">
      <c r="B1277" s="2"/>
      <c r="C1277" s="2"/>
      <c r="J1277" s="26"/>
    </row>
    <row r="1278" spans="2:10" ht="18" customHeight="1" x14ac:dyDescent="0.3">
      <c r="B1278" s="2"/>
      <c r="C1278" s="2"/>
      <c r="J1278" s="26"/>
    </row>
    <row r="1279" spans="2:10" ht="18" customHeight="1" x14ac:dyDescent="0.3">
      <c r="B1279" s="2"/>
      <c r="C1279" s="2"/>
      <c r="J1279" s="26"/>
    </row>
    <row r="1280" spans="2:10" ht="18" customHeight="1" x14ac:dyDescent="0.3">
      <c r="B1280" s="2"/>
      <c r="C1280" s="2"/>
      <c r="J1280" s="26"/>
    </row>
    <row r="1281" spans="2:10" ht="18" customHeight="1" x14ac:dyDescent="0.3">
      <c r="B1281" s="2"/>
      <c r="C1281" s="2"/>
      <c r="J1281" s="26"/>
    </row>
    <row r="1282" spans="2:10" ht="18" customHeight="1" x14ac:dyDescent="0.3">
      <c r="B1282" s="2"/>
      <c r="C1282" s="2"/>
      <c r="J1282" s="26"/>
    </row>
    <row r="1283" spans="2:10" ht="18" customHeight="1" x14ac:dyDescent="0.3">
      <c r="B1283" s="2"/>
      <c r="C1283" s="2"/>
      <c r="J1283" s="26"/>
    </row>
    <row r="1284" spans="2:10" ht="18" customHeight="1" x14ac:dyDescent="0.3">
      <c r="B1284" s="2"/>
      <c r="C1284" s="2"/>
      <c r="J1284" s="26"/>
    </row>
    <row r="1285" spans="2:10" ht="18" customHeight="1" x14ac:dyDescent="0.3">
      <c r="B1285" s="2"/>
      <c r="C1285" s="2"/>
      <c r="J1285" s="26"/>
    </row>
    <row r="1286" spans="2:10" ht="18" customHeight="1" x14ac:dyDescent="0.3">
      <c r="B1286" s="2"/>
      <c r="C1286" s="2"/>
      <c r="J1286" s="26"/>
    </row>
    <row r="1287" spans="2:10" ht="18" customHeight="1" x14ac:dyDescent="0.3">
      <c r="B1287" s="2"/>
      <c r="C1287" s="2"/>
      <c r="J1287" s="26"/>
    </row>
    <row r="1288" spans="2:10" ht="18" customHeight="1" x14ac:dyDescent="0.3">
      <c r="B1288" s="2"/>
      <c r="C1288" s="2"/>
      <c r="J1288" s="26"/>
    </row>
    <row r="1289" spans="2:10" ht="18" customHeight="1" x14ac:dyDescent="0.3">
      <c r="B1289" s="2"/>
      <c r="C1289" s="2"/>
      <c r="J1289" s="26"/>
    </row>
    <row r="1290" spans="2:10" ht="18" customHeight="1" x14ac:dyDescent="0.3">
      <c r="B1290" s="2"/>
      <c r="C1290" s="2"/>
      <c r="J1290" s="26"/>
    </row>
    <row r="1291" spans="2:10" ht="18" customHeight="1" x14ac:dyDescent="0.3">
      <c r="B1291" s="2"/>
      <c r="C1291" s="2"/>
      <c r="J1291" s="26"/>
    </row>
    <row r="1292" spans="2:10" ht="18" customHeight="1" x14ac:dyDescent="0.3">
      <c r="B1292" s="2"/>
      <c r="C1292" s="2"/>
      <c r="J1292" s="26"/>
    </row>
    <row r="1293" spans="2:10" ht="18" customHeight="1" x14ac:dyDescent="0.3">
      <c r="B1293" s="2"/>
      <c r="C1293" s="2"/>
      <c r="J1293" s="26"/>
    </row>
    <row r="1294" spans="2:10" ht="18" customHeight="1" x14ac:dyDescent="0.3">
      <c r="B1294" s="2"/>
      <c r="C1294" s="2"/>
      <c r="J1294" s="26"/>
    </row>
    <row r="1295" spans="2:10" ht="18" customHeight="1" x14ac:dyDescent="0.3">
      <c r="B1295" s="2"/>
      <c r="C1295" s="2"/>
      <c r="J1295" s="26"/>
    </row>
    <row r="1296" spans="2:10" ht="18" customHeight="1" x14ac:dyDescent="0.3">
      <c r="B1296" s="2"/>
      <c r="C1296" s="2"/>
      <c r="J1296" s="26"/>
    </row>
    <row r="1297" spans="2:10" ht="18" customHeight="1" x14ac:dyDescent="0.3">
      <c r="B1297" s="2"/>
      <c r="C1297" s="2"/>
      <c r="J1297" s="26"/>
    </row>
    <row r="1298" spans="2:10" ht="18" customHeight="1" x14ac:dyDescent="0.3">
      <c r="B1298" s="2"/>
      <c r="C1298" s="2"/>
      <c r="J1298" s="26"/>
    </row>
    <row r="1299" spans="2:10" ht="18" customHeight="1" x14ac:dyDescent="0.3">
      <c r="B1299" s="2"/>
      <c r="C1299" s="2"/>
      <c r="J1299" s="26"/>
    </row>
    <row r="1300" spans="2:10" ht="18" customHeight="1" x14ac:dyDescent="0.3">
      <c r="B1300" s="2"/>
      <c r="C1300" s="2"/>
      <c r="J1300" s="26"/>
    </row>
    <row r="1301" spans="2:10" ht="18" customHeight="1" x14ac:dyDescent="0.3">
      <c r="B1301" s="2"/>
      <c r="C1301" s="2"/>
      <c r="J1301" s="26"/>
    </row>
    <row r="1302" spans="2:10" ht="18" customHeight="1" x14ac:dyDescent="0.3">
      <c r="B1302" s="2"/>
      <c r="C1302" s="2"/>
      <c r="J1302" s="26"/>
    </row>
    <row r="1303" spans="2:10" ht="18" customHeight="1" x14ac:dyDescent="0.3">
      <c r="B1303" s="2"/>
      <c r="C1303" s="2"/>
      <c r="J1303" s="26"/>
    </row>
    <row r="1304" spans="2:10" ht="18" customHeight="1" x14ac:dyDescent="0.3">
      <c r="B1304" s="2"/>
      <c r="C1304" s="2"/>
      <c r="J1304" s="26"/>
    </row>
    <row r="1305" spans="2:10" ht="18" customHeight="1" x14ac:dyDescent="0.3">
      <c r="B1305" s="2"/>
      <c r="C1305" s="2"/>
      <c r="J1305" s="26"/>
    </row>
    <row r="1306" spans="2:10" ht="18" customHeight="1" x14ac:dyDescent="0.3">
      <c r="B1306" s="2"/>
      <c r="C1306" s="2"/>
      <c r="J1306" s="26"/>
    </row>
    <row r="1307" spans="2:10" ht="18" customHeight="1" x14ac:dyDescent="0.3">
      <c r="B1307" s="2"/>
      <c r="C1307" s="2"/>
      <c r="J1307" s="26"/>
    </row>
    <row r="1308" spans="2:10" ht="18" customHeight="1" x14ac:dyDescent="0.3">
      <c r="B1308" s="2"/>
      <c r="C1308" s="2"/>
      <c r="J1308" s="26"/>
    </row>
    <row r="1309" spans="2:10" ht="18" customHeight="1" x14ac:dyDescent="0.3">
      <c r="B1309" s="2"/>
      <c r="C1309" s="2"/>
      <c r="J1309" s="26"/>
    </row>
    <row r="1310" spans="2:10" ht="18" customHeight="1" x14ac:dyDescent="0.3">
      <c r="B1310" s="2"/>
      <c r="C1310" s="2"/>
      <c r="J1310" s="26"/>
    </row>
    <row r="1311" spans="2:10" ht="18" customHeight="1" x14ac:dyDescent="0.3">
      <c r="B1311" s="2"/>
      <c r="C1311" s="2"/>
      <c r="J1311" s="26"/>
    </row>
    <row r="1312" spans="2:10" ht="18" customHeight="1" x14ac:dyDescent="0.3">
      <c r="B1312" s="2"/>
      <c r="C1312" s="2"/>
      <c r="J1312" s="26"/>
    </row>
    <row r="1313" spans="2:10" ht="18" customHeight="1" x14ac:dyDescent="0.3">
      <c r="B1313" s="2"/>
      <c r="C1313" s="2"/>
      <c r="J1313" s="26"/>
    </row>
    <row r="1314" spans="2:10" ht="18" customHeight="1" x14ac:dyDescent="0.3">
      <c r="B1314" s="2"/>
      <c r="C1314" s="2"/>
      <c r="J1314" s="26"/>
    </row>
    <row r="1315" spans="2:10" ht="18" customHeight="1" x14ac:dyDescent="0.3">
      <c r="B1315" s="2"/>
      <c r="C1315" s="2"/>
      <c r="J1315" s="26"/>
    </row>
    <row r="1316" spans="2:10" ht="18" customHeight="1" x14ac:dyDescent="0.3">
      <c r="B1316" s="2"/>
      <c r="C1316" s="2"/>
      <c r="J1316" s="26"/>
    </row>
    <row r="1317" spans="2:10" ht="18" customHeight="1" x14ac:dyDescent="0.3">
      <c r="B1317" s="2"/>
      <c r="C1317" s="2"/>
      <c r="J1317" s="26"/>
    </row>
    <row r="1318" spans="2:10" ht="18" customHeight="1" x14ac:dyDescent="0.3">
      <c r="B1318" s="2"/>
      <c r="C1318" s="2"/>
      <c r="J1318" s="26"/>
    </row>
    <row r="1319" spans="2:10" ht="18" customHeight="1" x14ac:dyDescent="0.3">
      <c r="B1319" s="2"/>
      <c r="C1319" s="2"/>
      <c r="J1319" s="26"/>
    </row>
    <row r="1320" spans="2:10" ht="18" customHeight="1" x14ac:dyDescent="0.3">
      <c r="B1320" s="2"/>
      <c r="C1320" s="2"/>
      <c r="J1320" s="26"/>
    </row>
    <row r="1321" spans="2:10" ht="18" customHeight="1" x14ac:dyDescent="0.3">
      <c r="B1321" s="2"/>
      <c r="C1321" s="2"/>
      <c r="J1321" s="26"/>
    </row>
    <row r="1322" spans="2:10" ht="18" customHeight="1" x14ac:dyDescent="0.3">
      <c r="B1322" s="2"/>
      <c r="C1322" s="2"/>
      <c r="J1322" s="26"/>
    </row>
    <row r="1323" spans="2:10" ht="18" customHeight="1" x14ac:dyDescent="0.3">
      <c r="B1323" s="2"/>
      <c r="C1323" s="2"/>
      <c r="J1323" s="26"/>
    </row>
    <row r="1324" spans="2:10" ht="18" customHeight="1" x14ac:dyDescent="0.3">
      <c r="B1324" s="2"/>
      <c r="C1324" s="2"/>
      <c r="J1324" s="26"/>
    </row>
    <row r="1325" spans="2:10" ht="18" customHeight="1" x14ac:dyDescent="0.3">
      <c r="B1325" s="2"/>
      <c r="C1325" s="2"/>
      <c r="J1325" s="26"/>
    </row>
    <row r="1326" spans="2:10" ht="18" customHeight="1" x14ac:dyDescent="0.3">
      <c r="B1326" s="2"/>
      <c r="C1326" s="2"/>
      <c r="J1326" s="26"/>
    </row>
    <row r="1327" spans="2:10" ht="18" customHeight="1" x14ac:dyDescent="0.3">
      <c r="B1327" s="2"/>
      <c r="C1327" s="2"/>
      <c r="J1327" s="26"/>
    </row>
    <row r="1328" spans="2:10" ht="18" customHeight="1" x14ac:dyDescent="0.3">
      <c r="B1328" s="2"/>
      <c r="C1328" s="2"/>
      <c r="J1328" s="26"/>
    </row>
    <row r="1329" spans="2:10" ht="18" customHeight="1" x14ac:dyDescent="0.3">
      <c r="B1329" s="2"/>
      <c r="C1329" s="2"/>
      <c r="J1329" s="26"/>
    </row>
    <row r="1330" spans="2:10" ht="18" customHeight="1" x14ac:dyDescent="0.3">
      <c r="B1330" s="2"/>
      <c r="C1330" s="2"/>
      <c r="J1330" s="26"/>
    </row>
    <row r="1331" spans="2:10" ht="18" customHeight="1" x14ac:dyDescent="0.3">
      <c r="B1331" s="2"/>
      <c r="C1331" s="2"/>
      <c r="J1331" s="26"/>
    </row>
    <row r="1332" spans="2:10" ht="18" customHeight="1" x14ac:dyDescent="0.3">
      <c r="B1332" s="2"/>
      <c r="C1332" s="2"/>
      <c r="J1332" s="26"/>
    </row>
    <row r="1333" spans="2:10" ht="18" customHeight="1" x14ac:dyDescent="0.3">
      <c r="B1333" s="2"/>
      <c r="C1333" s="2"/>
      <c r="J1333" s="26"/>
    </row>
    <row r="1334" spans="2:10" ht="18" customHeight="1" x14ac:dyDescent="0.3">
      <c r="B1334" s="2"/>
      <c r="C1334" s="2"/>
      <c r="J1334" s="26"/>
    </row>
    <row r="1335" spans="2:10" ht="18" customHeight="1" x14ac:dyDescent="0.3">
      <c r="B1335" s="2"/>
      <c r="C1335" s="2"/>
      <c r="J1335" s="26"/>
    </row>
    <row r="1336" spans="2:10" ht="18" customHeight="1" x14ac:dyDescent="0.3">
      <c r="B1336" s="2"/>
      <c r="C1336" s="2"/>
      <c r="J1336" s="26"/>
    </row>
    <row r="1337" spans="2:10" ht="18" customHeight="1" x14ac:dyDescent="0.3">
      <c r="B1337" s="2"/>
      <c r="C1337" s="2"/>
      <c r="J1337" s="26"/>
    </row>
    <row r="1338" spans="2:10" ht="18" customHeight="1" x14ac:dyDescent="0.3">
      <c r="B1338" s="2"/>
      <c r="C1338" s="2"/>
      <c r="J1338" s="26"/>
    </row>
    <row r="1339" spans="2:10" ht="18" customHeight="1" x14ac:dyDescent="0.3">
      <c r="B1339" s="2"/>
      <c r="C1339" s="2"/>
      <c r="J1339" s="26"/>
    </row>
    <row r="1340" spans="2:10" ht="18" customHeight="1" x14ac:dyDescent="0.3">
      <c r="B1340" s="2"/>
      <c r="C1340" s="2"/>
      <c r="J1340" s="26"/>
    </row>
    <row r="1341" spans="2:10" ht="18" customHeight="1" x14ac:dyDescent="0.3">
      <c r="B1341" s="2"/>
      <c r="C1341" s="2"/>
      <c r="J1341" s="26"/>
    </row>
    <row r="1342" spans="2:10" ht="18" customHeight="1" x14ac:dyDescent="0.3">
      <c r="B1342" s="2"/>
      <c r="C1342" s="2"/>
      <c r="J1342" s="26"/>
    </row>
    <row r="1343" spans="2:10" ht="18" customHeight="1" x14ac:dyDescent="0.3">
      <c r="B1343" s="2"/>
      <c r="C1343" s="2"/>
      <c r="J1343" s="26"/>
    </row>
    <row r="1344" spans="2:10" ht="18" customHeight="1" x14ac:dyDescent="0.3">
      <c r="B1344" s="2"/>
      <c r="C1344" s="2"/>
      <c r="J1344" s="26"/>
    </row>
    <row r="1345" spans="2:10" ht="18" customHeight="1" x14ac:dyDescent="0.3">
      <c r="B1345" s="2"/>
      <c r="C1345" s="2"/>
      <c r="J1345" s="26"/>
    </row>
    <row r="1346" spans="2:10" ht="18" customHeight="1" x14ac:dyDescent="0.3">
      <c r="B1346" s="2"/>
      <c r="C1346" s="2"/>
      <c r="J1346" s="26"/>
    </row>
    <row r="1347" spans="2:10" ht="18" customHeight="1" x14ac:dyDescent="0.3">
      <c r="B1347" s="2"/>
      <c r="C1347" s="2"/>
      <c r="J1347" s="26"/>
    </row>
    <row r="1348" spans="2:10" ht="18" customHeight="1" x14ac:dyDescent="0.3">
      <c r="B1348" s="2"/>
      <c r="C1348" s="2"/>
      <c r="J1348" s="26"/>
    </row>
    <row r="1349" spans="2:10" ht="18" customHeight="1" x14ac:dyDescent="0.3">
      <c r="B1349" s="2"/>
      <c r="C1349" s="2"/>
      <c r="J1349" s="26"/>
    </row>
    <row r="1350" spans="2:10" ht="18" customHeight="1" x14ac:dyDescent="0.3">
      <c r="B1350" s="2"/>
      <c r="C1350" s="2"/>
      <c r="J1350" s="26"/>
    </row>
    <row r="1351" spans="2:10" ht="18" customHeight="1" x14ac:dyDescent="0.3">
      <c r="B1351" s="2"/>
      <c r="C1351" s="2"/>
      <c r="J1351" s="26"/>
    </row>
    <row r="1352" spans="2:10" ht="18" customHeight="1" x14ac:dyDescent="0.3">
      <c r="B1352" s="2"/>
      <c r="C1352" s="2"/>
      <c r="J1352" s="26"/>
    </row>
    <row r="1353" spans="2:10" ht="18" customHeight="1" x14ac:dyDescent="0.3">
      <c r="B1353" s="2"/>
      <c r="C1353" s="2"/>
      <c r="J1353" s="26"/>
    </row>
    <row r="1354" spans="2:10" ht="18" customHeight="1" x14ac:dyDescent="0.3">
      <c r="B1354" s="2"/>
      <c r="C1354" s="2"/>
      <c r="J1354" s="26"/>
    </row>
    <row r="1355" spans="2:10" ht="18" customHeight="1" x14ac:dyDescent="0.3">
      <c r="B1355" s="2"/>
      <c r="C1355" s="2"/>
      <c r="J1355" s="26"/>
    </row>
    <row r="1356" spans="2:10" ht="18" customHeight="1" x14ac:dyDescent="0.3">
      <c r="B1356" s="2"/>
      <c r="C1356" s="2"/>
      <c r="J1356" s="26"/>
    </row>
    <row r="1357" spans="2:10" ht="18" customHeight="1" x14ac:dyDescent="0.3">
      <c r="B1357" s="2"/>
      <c r="C1357" s="2"/>
      <c r="J1357" s="26"/>
    </row>
    <row r="1358" spans="2:10" ht="18" customHeight="1" x14ac:dyDescent="0.3">
      <c r="B1358" s="2"/>
      <c r="C1358" s="2"/>
      <c r="J1358" s="26"/>
    </row>
    <row r="1359" spans="2:10" ht="18" customHeight="1" x14ac:dyDescent="0.3">
      <c r="B1359" s="2"/>
      <c r="C1359" s="2"/>
      <c r="J1359" s="26"/>
    </row>
    <row r="1360" spans="2:10" ht="18" customHeight="1" x14ac:dyDescent="0.3">
      <c r="B1360" s="2"/>
      <c r="C1360" s="2"/>
      <c r="J1360" s="26"/>
    </row>
    <row r="1361" spans="2:10" ht="18" customHeight="1" x14ac:dyDescent="0.3">
      <c r="B1361" s="2"/>
      <c r="C1361" s="2"/>
      <c r="J1361" s="26"/>
    </row>
    <row r="1362" spans="2:10" ht="18" customHeight="1" x14ac:dyDescent="0.3">
      <c r="B1362" s="2"/>
      <c r="C1362" s="2"/>
      <c r="J1362" s="26"/>
    </row>
    <row r="1363" spans="2:10" ht="18" customHeight="1" x14ac:dyDescent="0.3">
      <c r="B1363" s="2"/>
      <c r="C1363" s="2"/>
      <c r="J1363" s="26"/>
    </row>
    <row r="1364" spans="2:10" ht="18" customHeight="1" x14ac:dyDescent="0.3">
      <c r="B1364" s="2"/>
      <c r="C1364" s="2"/>
      <c r="J1364" s="26"/>
    </row>
    <row r="1365" spans="2:10" ht="18" customHeight="1" x14ac:dyDescent="0.3">
      <c r="B1365" s="2"/>
      <c r="C1365" s="2"/>
      <c r="J1365" s="26"/>
    </row>
    <row r="1366" spans="2:10" ht="18" customHeight="1" x14ac:dyDescent="0.3">
      <c r="B1366" s="2"/>
      <c r="C1366" s="2"/>
      <c r="J1366" s="26"/>
    </row>
    <row r="1367" spans="2:10" ht="18" customHeight="1" x14ac:dyDescent="0.3">
      <c r="B1367" s="2"/>
      <c r="C1367" s="2"/>
      <c r="J1367" s="26"/>
    </row>
    <row r="1368" spans="2:10" ht="18" customHeight="1" x14ac:dyDescent="0.3">
      <c r="B1368" s="2"/>
      <c r="C1368" s="2"/>
      <c r="J1368" s="26"/>
    </row>
    <row r="1369" spans="2:10" ht="18" customHeight="1" x14ac:dyDescent="0.3">
      <c r="B1369" s="2"/>
      <c r="C1369" s="2"/>
      <c r="J1369" s="26"/>
    </row>
    <row r="1370" spans="2:10" ht="18" customHeight="1" x14ac:dyDescent="0.3">
      <c r="B1370" s="2"/>
      <c r="C1370" s="2"/>
      <c r="J1370" s="26"/>
    </row>
    <row r="1371" spans="2:10" ht="18" customHeight="1" x14ac:dyDescent="0.3">
      <c r="B1371" s="2"/>
      <c r="C1371" s="2"/>
      <c r="J1371" s="26"/>
    </row>
    <row r="1372" spans="2:10" ht="18" customHeight="1" x14ac:dyDescent="0.3">
      <c r="B1372" s="2"/>
      <c r="C1372" s="2"/>
      <c r="J1372" s="26"/>
    </row>
    <row r="1373" spans="2:10" ht="18" customHeight="1" x14ac:dyDescent="0.3">
      <c r="B1373" s="2"/>
      <c r="C1373" s="2"/>
      <c r="J1373" s="26"/>
    </row>
    <row r="1374" spans="2:10" ht="18" customHeight="1" x14ac:dyDescent="0.3">
      <c r="B1374" s="2"/>
      <c r="C1374" s="2"/>
      <c r="J1374" s="26"/>
    </row>
    <row r="1375" spans="2:10" ht="18" customHeight="1" x14ac:dyDescent="0.3">
      <c r="B1375" s="2"/>
      <c r="C1375" s="2"/>
      <c r="J1375" s="26"/>
    </row>
    <row r="1376" spans="2:10" ht="18" customHeight="1" x14ac:dyDescent="0.3">
      <c r="B1376" s="2"/>
      <c r="C1376" s="2"/>
      <c r="J1376" s="26"/>
    </row>
    <row r="1377" spans="2:10" ht="18" customHeight="1" x14ac:dyDescent="0.3">
      <c r="B1377" s="2"/>
      <c r="C1377" s="2"/>
      <c r="J1377" s="26"/>
    </row>
    <row r="1378" spans="2:10" ht="18" customHeight="1" x14ac:dyDescent="0.3">
      <c r="B1378" s="2"/>
      <c r="C1378" s="2"/>
      <c r="J1378" s="26"/>
    </row>
    <row r="1379" spans="2:10" ht="18" customHeight="1" x14ac:dyDescent="0.3">
      <c r="B1379" s="2"/>
      <c r="C1379" s="2"/>
      <c r="J1379" s="26"/>
    </row>
    <row r="1380" spans="2:10" ht="18" customHeight="1" x14ac:dyDescent="0.3">
      <c r="B1380" s="2"/>
      <c r="C1380" s="2"/>
      <c r="J1380" s="26"/>
    </row>
    <row r="1381" spans="2:10" ht="18" customHeight="1" x14ac:dyDescent="0.3">
      <c r="B1381" s="2"/>
      <c r="C1381" s="2"/>
      <c r="J1381" s="26"/>
    </row>
    <row r="1382" spans="2:10" ht="18" customHeight="1" x14ac:dyDescent="0.3">
      <c r="B1382" s="2"/>
      <c r="C1382" s="2"/>
      <c r="J1382" s="26"/>
    </row>
    <row r="1383" spans="2:10" ht="18" customHeight="1" x14ac:dyDescent="0.3">
      <c r="B1383" s="2"/>
      <c r="C1383" s="2"/>
      <c r="J1383" s="26"/>
    </row>
    <row r="1384" spans="2:10" ht="18" customHeight="1" x14ac:dyDescent="0.3">
      <c r="B1384" s="2"/>
      <c r="C1384" s="2"/>
      <c r="J1384" s="26"/>
    </row>
    <row r="1385" spans="2:10" ht="18" customHeight="1" x14ac:dyDescent="0.3">
      <c r="B1385" s="2"/>
      <c r="C1385" s="2"/>
      <c r="J1385" s="26"/>
    </row>
    <row r="1386" spans="2:10" ht="18" customHeight="1" x14ac:dyDescent="0.3">
      <c r="B1386" s="2"/>
      <c r="C1386" s="2"/>
      <c r="J1386" s="26"/>
    </row>
    <row r="1387" spans="2:10" ht="18" customHeight="1" x14ac:dyDescent="0.3">
      <c r="B1387" s="2"/>
      <c r="C1387" s="2"/>
      <c r="J1387" s="26"/>
    </row>
    <row r="1388" spans="2:10" ht="18" customHeight="1" x14ac:dyDescent="0.3">
      <c r="B1388" s="2"/>
      <c r="C1388" s="2"/>
      <c r="J1388" s="26"/>
    </row>
    <row r="1389" spans="2:10" ht="18" customHeight="1" x14ac:dyDescent="0.3">
      <c r="B1389" s="2"/>
      <c r="C1389" s="2"/>
      <c r="J1389" s="26"/>
    </row>
    <row r="1390" spans="2:10" ht="18" customHeight="1" x14ac:dyDescent="0.3">
      <c r="B1390" s="2"/>
      <c r="C1390" s="2"/>
      <c r="J1390" s="26"/>
    </row>
    <row r="1391" spans="2:10" ht="18" customHeight="1" x14ac:dyDescent="0.3">
      <c r="B1391" s="2"/>
      <c r="C1391" s="2"/>
      <c r="J1391" s="26"/>
    </row>
    <row r="1392" spans="2:10" ht="18" customHeight="1" x14ac:dyDescent="0.3">
      <c r="B1392" s="2"/>
      <c r="C1392" s="2"/>
      <c r="J1392" s="26"/>
    </row>
    <row r="1393" spans="2:10" ht="18" customHeight="1" x14ac:dyDescent="0.3">
      <c r="B1393" s="2"/>
      <c r="C1393" s="2"/>
      <c r="J1393" s="26"/>
    </row>
    <row r="1394" spans="2:10" ht="18" customHeight="1" x14ac:dyDescent="0.3">
      <c r="B1394" s="2"/>
      <c r="C1394" s="2"/>
      <c r="J1394" s="26"/>
    </row>
    <row r="1395" spans="2:10" ht="18" customHeight="1" x14ac:dyDescent="0.3">
      <c r="B1395" s="2"/>
      <c r="C1395" s="2"/>
      <c r="J1395" s="26"/>
    </row>
    <row r="1396" spans="2:10" ht="18" customHeight="1" x14ac:dyDescent="0.3">
      <c r="B1396" s="2"/>
      <c r="C1396" s="2"/>
      <c r="J1396" s="26"/>
    </row>
    <row r="1397" spans="2:10" ht="18" customHeight="1" x14ac:dyDescent="0.3">
      <c r="B1397" s="2"/>
      <c r="C1397" s="2"/>
      <c r="J1397" s="26"/>
    </row>
    <row r="1398" spans="2:10" ht="18" customHeight="1" x14ac:dyDescent="0.3">
      <c r="B1398" s="2"/>
      <c r="C1398" s="2"/>
      <c r="J1398" s="26"/>
    </row>
    <row r="1399" spans="2:10" ht="18" customHeight="1" x14ac:dyDescent="0.3">
      <c r="B1399" s="2"/>
      <c r="C1399" s="2"/>
      <c r="J1399" s="26"/>
    </row>
    <row r="1400" spans="2:10" ht="18" customHeight="1" x14ac:dyDescent="0.3">
      <c r="B1400" s="2"/>
      <c r="C1400" s="2"/>
      <c r="J1400" s="26"/>
    </row>
    <row r="1401" spans="2:10" ht="18" customHeight="1" x14ac:dyDescent="0.3">
      <c r="B1401" s="2"/>
      <c r="C1401" s="2"/>
      <c r="J1401" s="26"/>
    </row>
    <row r="1402" spans="2:10" ht="18" customHeight="1" x14ac:dyDescent="0.3">
      <c r="B1402" s="2"/>
      <c r="C1402" s="2"/>
      <c r="J1402" s="26"/>
    </row>
    <row r="1403" spans="2:10" ht="18" customHeight="1" x14ac:dyDescent="0.3">
      <c r="B1403" s="2"/>
      <c r="C1403" s="2"/>
      <c r="J1403" s="26"/>
    </row>
    <row r="1404" spans="2:10" ht="18" customHeight="1" x14ac:dyDescent="0.3">
      <c r="B1404" s="2"/>
      <c r="C1404" s="2"/>
      <c r="J1404" s="26"/>
    </row>
    <row r="1405" spans="2:10" ht="18" customHeight="1" x14ac:dyDescent="0.3">
      <c r="B1405" s="2"/>
      <c r="C1405" s="2"/>
      <c r="J1405" s="26"/>
    </row>
    <row r="1406" spans="2:10" ht="18" customHeight="1" x14ac:dyDescent="0.3">
      <c r="B1406" s="2"/>
      <c r="C1406" s="2"/>
      <c r="J1406" s="26"/>
    </row>
    <row r="1407" spans="2:10" ht="18" customHeight="1" x14ac:dyDescent="0.3">
      <c r="B1407" s="2"/>
      <c r="C1407" s="2"/>
      <c r="J1407" s="26"/>
    </row>
    <row r="1408" spans="2:10" ht="18" customHeight="1" x14ac:dyDescent="0.3">
      <c r="B1408" s="2"/>
      <c r="C1408" s="2"/>
      <c r="J1408" s="26"/>
    </row>
    <row r="1409" spans="2:10" ht="18" customHeight="1" x14ac:dyDescent="0.3">
      <c r="B1409" s="2"/>
      <c r="C1409" s="2"/>
      <c r="J1409" s="26"/>
    </row>
    <row r="1410" spans="2:10" ht="18" customHeight="1" x14ac:dyDescent="0.3">
      <c r="B1410" s="2"/>
      <c r="C1410" s="2"/>
      <c r="J1410" s="26"/>
    </row>
    <row r="1411" spans="2:10" ht="18" customHeight="1" x14ac:dyDescent="0.3">
      <c r="B1411" s="2"/>
      <c r="C1411" s="2"/>
      <c r="J1411" s="26"/>
    </row>
    <row r="1412" spans="2:10" ht="18" customHeight="1" x14ac:dyDescent="0.3">
      <c r="B1412" s="2"/>
      <c r="C1412" s="2"/>
      <c r="J1412" s="26"/>
    </row>
    <row r="1413" spans="2:10" ht="18" customHeight="1" x14ac:dyDescent="0.3">
      <c r="B1413" s="2"/>
      <c r="C1413" s="2"/>
      <c r="J1413" s="26"/>
    </row>
    <row r="1414" spans="2:10" ht="18" customHeight="1" x14ac:dyDescent="0.3">
      <c r="B1414" s="2"/>
      <c r="C1414" s="2"/>
      <c r="J1414" s="26"/>
    </row>
    <row r="1415" spans="2:10" ht="18" customHeight="1" x14ac:dyDescent="0.3">
      <c r="B1415" s="2"/>
      <c r="C1415" s="2"/>
      <c r="J1415" s="26"/>
    </row>
    <row r="1416" spans="2:10" ht="18" customHeight="1" x14ac:dyDescent="0.3">
      <c r="B1416" s="2"/>
      <c r="C1416" s="2"/>
      <c r="J1416" s="26"/>
    </row>
    <row r="1417" spans="2:10" ht="18" customHeight="1" x14ac:dyDescent="0.3">
      <c r="B1417" s="2"/>
      <c r="C1417" s="2"/>
      <c r="J1417" s="26"/>
    </row>
    <row r="1418" spans="2:10" ht="18" customHeight="1" x14ac:dyDescent="0.3">
      <c r="B1418" s="2"/>
      <c r="C1418" s="2"/>
      <c r="J1418" s="26"/>
    </row>
    <row r="1419" spans="2:10" ht="18" customHeight="1" x14ac:dyDescent="0.3">
      <c r="B1419" s="2"/>
      <c r="C1419" s="2"/>
      <c r="J1419" s="26"/>
    </row>
    <row r="1420" spans="2:10" ht="18" customHeight="1" x14ac:dyDescent="0.3">
      <c r="B1420" s="2"/>
      <c r="C1420" s="2"/>
      <c r="J1420" s="26"/>
    </row>
    <row r="1421" spans="2:10" ht="18" customHeight="1" x14ac:dyDescent="0.3">
      <c r="B1421" s="2"/>
      <c r="C1421" s="2"/>
      <c r="J1421" s="26"/>
    </row>
    <row r="1422" spans="2:10" ht="18" customHeight="1" x14ac:dyDescent="0.3">
      <c r="B1422" s="2"/>
      <c r="C1422" s="2"/>
      <c r="J1422" s="26"/>
    </row>
    <row r="1423" spans="2:10" ht="18" customHeight="1" x14ac:dyDescent="0.3">
      <c r="B1423" s="2"/>
      <c r="C1423" s="2"/>
      <c r="J1423" s="26"/>
    </row>
    <row r="1424" spans="2:10" ht="18" customHeight="1" x14ac:dyDescent="0.3">
      <c r="B1424" s="2"/>
      <c r="C1424" s="2"/>
      <c r="J1424" s="26"/>
    </row>
    <row r="1425" spans="2:10" ht="18" customHeight="1" x14ac:dyDescent="0.3">
      <c r="B1425" s="2"/>
      <c r="C1425" s="2"/>
      <c r="J1425" s="26"/>
    </row>
    <row r="1426" spans="2:10" ht="18" customHeight="1" x14ac:dyDescent="0.3">
      <c r="B1426" s="2"/>
      <c r="C1426" s="2"/>
      <c r="J1426" s="26"/>
    </row>
    <row r="1427" spans="2:10" ht="18" customHeight="1" x14ac:dyDescent="0.3">
      <c r="B1427" s="2"/>
      <c r="C1427" s="2"/>
      <c r="J1427" s="26"/>
    </row>
    <row r="1428" spans="2:10" ht="18" customHeight="1" x14ac:dyDescent="0.3">
      <c r="B1428" s="2"/>
      <c r="C1428" s="2"/>
      <c r="J1428" s="26"/>
    </row>
    <row r="1429" spans="2:10" ht="18" customHeight="1" x14ac:dyDescent="0.3">
      <c r="B1429" s="2"/>
      <c r="C1429" s="2"/>
      <c r="J1429" s="26"/>
    </row>
    <row r="1430" spans="2:10" ht="18" customHeight="1" x14ac:dyDescent="0.3">
      <c r="B1430" s="2"/>
      <c r="C1430" s="2"/>
      <c r="J1430" s="26"/>
    </row>
    <row r="1431" spans="2:10" ht="18" customHeight="1" x14ac:dyDescent="0.3">
      <c r="B1431" s="2"/>
      <c r="C1431" s="2"/>
      <c r="J1431" s="26"/>
    </row>
    <row r="1432" spans="2:10" ht="18" customHeight="1" x14ac:dyDescent="0.3">
      <c r="B1432" s="2"/>
      <c r="C1432" s="2"/>
      <c r="J1432" s="26"/>
    </row>
    <row r="1433" spans="2:10" ht="18" customHeight="1" x14ac:dyDescent="0.3">
      <c r="B1433" s="2"/>
      <c r="C1433" s="2"/>
      <c r="J1433" s="26"/>
    </row>
    <row r="1434" spans="2:10" ht="18" customHeight="1" x14ac:dyDescent="0.3">
      <c r="B1434" s="2"/>
      <c r="C1434" s="2"/>
      <c r="J1434" s="26"/>
    </row>
    <row r="1435" spans="2:10" ht="18" customHeight="1" x14ac:dyDescent="0.3">
      <c r="B1435" s="2"/>
      <c r="C1435" s="2"/>
      <c r="J1435" s="26"/>
    </row>
    <row r="1436" spans="2:10" ht="18" customHeight="1" x14ac:dyDescent="0.3">
      <c r="B1436" s="2"/>
      <c r="C1436" s="2"/>
      <c r="J1436" s="26"/>
    </row>
    <row r="1437" spans="2:10" ht="18" customHeight="1" x14ac:dyDescent="0.3">
      <c r="B1437" s="2"/>
      <c r="C1437" s="2"/>
      <c r="J1437" s="26"/>
    </row>
    <row r="1438" spans="2:10" ht="18" customHeight="1" x14ac:dyDescent="0.3">
      <c r="B1438" s="2"/>
      <c r="C1438" s="2"/>
      <c r="J1438" s="26"/>
    </row>
    <row r="1439" spans="2:10" ht="18" customHeight="1" x14ac:dyDescent="0.3">
      <c r="B1439" s="2"/>
      <c r="C1439" s="2"/>
      <c r="J1439" s="26"/>
    </row>
    <row r="1440" spans="2:10" ht="18" customHeight="1" x14ac:dyDescent="0.3">
      <c r="C1440" s="2"/>
      <c r="J1440" s="26"/>
    </row>
    <row r="1441" spans="3:10" ht="18" customHeight="1" x14ac:dyDescent="0.3">
      <c r="C1441" s="2"/>
      <c r="J1441" s="26"/>
    </row>
    <row r="1442" spans="3:10" ht="18" customHeight="1" x14ac:dyDescent="0.3">
      <c r="C1442" s="2"/>
      <c r="J1442" s="26"/>
    </row>
    <row r="1443" spans="3:10" ht="18" customHeight="1" x14ac:dyDescent="0.3">
      <c r="C1443" s="2"/>
      <c r="J1443" s="26"/>
    </row>
    <row r="1444" spans="3:10" ht="18" customHeight="1" x14ac:dyDescent="0.3">
      <c r="C1444" s="2"/>
      <c r="J1444" s="26"/>
    </row>
    <row r="1445" spans="3:10" ht="18" customHeight="1" x14ac:dyDescent="0.3">
      <c r="C1445" s="2"/>
      <c r="J1445" s="26"/>
    </row>
    <row r="1446" spans="3:10" ht="18" customHeight="1" x14ac:dyDescent="0.3">
      <c r="C1446" s="2"/>
      <c r="J1446" s="26"/>
    </row>
    <row r="1447" spans="3:10" ht="18" customHeight="1" x14ac:dyDescent="0.3">
      <c r="C1447" s="2"/>
      <c r="J1447" s="26"/>
    </row>
    <row r="1448" spans="3:10" ht="18" customHeight="1" x14ac:dyDescent="0.3">
      <c r="C1448" s="2"/>
      <c r="J1448" s="26"/>
    </row>
    <row r="1449" spans="3:10" ht="18" customHeight="1" x14ac:dyDescent="0.3">
      <c r="C1449" s="2"/>
      <c r="J1449" s="26"/>
    </row>
    <row r="1450" spans="3:10" ht="18" customHeight="1" x14ac:dyDescent="0.3">
      <c r="C1450" s="2"/>
      <c r="J1450" s="26"/>
    </row>
    <row r="1451" spans="3:10" ht="18" customHeight="1" x14ac:dyDescent="0.3">
      <c r="C1451" s="2"/>
      <c r="J1451" s="26"/>
    </row>
    <row r="1452" spans="3:10" ht="18" customHeight="1" x14ac:dyDescent="0.3">
      <c r="C1452" s="2"/>
      <c r="J1452" s="26"/>
    </row>
    <row r="1453" spans="3:10" ht="18" customHeight="1" x14ac:dyDescent="0.3">
      <c r="C1453" s="2"/>
      <c r="J1453" s="26"/>
    </row>
    <row r="1454" spans="3:10" ht="18" customHeight="1" x14ac:dyDescent="0.3">
      <c r="C1454" s="2"/>
      <c r="J1454" s="26"/>
    </row>
    <row r="1455" spans="3:10" ht="18" customHeight="1" x14ac:dyDescent="0.3">
      <c r="C1455" s="2"/>
      <c r="J1455" s="26"/>
    </row>
    <row r="1456" spans="3:10" ht="18" customHeight="1" x14ac:dyDescent="0.3">
      <c r="C1456" s="2"/>
      <c r="J1456" s="26"/>
    </row>
    <row r="1457" spans="3:10" ht="18" customHeight="1" x14ac:dyDescent="0.3">
      <c r="C1457" s="2"/>
      <c r="J1457" s="26"/>
    </row>
    <row r="1458" spans="3:10" ht="18" customHeight="1" x14ac:dyDescent="0.3">
      <c r="C1458" s="2"/>
      <c r="J1458" s="26"/>
    </row>
    <row r="1459" spans="3:10" ht="18" customHeight="1" x14ac:dyDescent="0.3">
      <c r="C1459" s="2"/>
      <c r="J1459" s="26"/>
    </row>
    <row r="1460" spans="3:10" ht="18" customHeight="1" x14ac:dyDescent="0.3">
      <c r="C1460" s="2"/>
      <c r="J1460" s="26"/>
    </row>
    <row r="1461" spans="3:10" ht="18" customHeight="1" x14ac:dyDescent="0.3">
      <c r="C1461" s="2"/>
      <c r="J1461" s="26"/>
    </row>
    <row r="1462" spans="3:10" ht="18" customHeight="1" x14ac:dyDescent="0.3">
      <c r="C1462" s="2"/>
      <c r="J1462" s="26"/>
    </row>
    <row r="1463" spans="3:10" ht="18" customHeight="1" x14ac:dyDescent="0.3">
      <c r="C1463" s="2"/>
      <c r="J1463" s="26"/>
    </row>
    <row r="1464" spans="3:10" ht="18" customHeight="1" x14ac:dyDescent="0.3">
      <c r="C1464" s="2"/>
      <c r="J1464" s="26"/>
    </row>
    <row r="1465" spans="3:10" ht="18" customHeight="1" x14ac:dyDescent="0.3">
      <c r="C1465" s="2"/>
      <c r="J1465" s="26"/>
    </row>
    <row r="1466" spans="3:10" ht="18" customHeight="1" x14ac:dyDescent="0.3">
      <c r="C1466" s="2"/>
      <c r="J1466" s="26"/>
    </row>
    <row r="1467" spans="3:10" ht="18" customHeight="1" x14ac:dyDescent="0.3">
      <c r="C1467" s="2"/>
      <c r="J1467" s="26"/>
    </row>
    <row r="1468" spans="3:10" ht="18" customHeight="1" x14ac:dyDescent="0.3">
      <c r="C1468" s="2"/>
      <c r="J1468" s="26"/>
    </row>
    <row r="1469" spans="3:10" ht="18" customHeight="1" x14ac:dyDescent="0.3">
      <c r="C1469" s="2"/>
      <c r="J1469" s="26"/>
    </row>
    <row r="1470" spans="3:10" ht="18" customHeight="1" x14ac:dyDescent="0.3">
      <c r="C1470" s="2"/>
      <c r="J1470" s="26"/>
    </row>
    <row r="1471" spans="3:10" ht="18" customHeight="1" x14ac:dyDescent="0.3">
      <c r="C1471" s="2"/>
      <c r="J1471" s="26"/>
    </row>
    <row r="1472" spans="3:10" ht="18" customHeight="1" x14ac:dyDescent="0.3">
      <c r="C1472" s="2"/>
      <c r="J1472" s="26"/>
    </row>
    <row r="1473" spans="3:10" ht="18" customHeight="1" x14ac:dyDescent="0.3">
      <c r="C1473" s="2"/>
      <c r="J1473" s="26"/>
    </row>
    <row r="1474" spans="3:10" ht="18" customHeight="1" x14ac:dyDescent="0.3">
      <c r="C1474" s="2"/>
      <c r="J1474" s="26"/>
    </row>
    <row r="1475" spans="3:10" ht="18" customHeight="1" x14ac:dyDescent="0.3">
      <c r="C1475" s="2"/>
      <c r="J1475" s="26"/>
    </row>
    <row r="1476" spans="3:10" ht="18" customHeight="1" x14ac:dyDescent="0.3">
      <c r="C1476" s="2"/>
      <c r="J1476" s="26"/>
    </row>
    <row r="1477" spans="3:10" ht="18" customHeight="1" x14ac:dyDescent="0.3">
      <c r="C1477" s="2"/>
      <c r="J1477" s="26"/>
    </row>
    <row r="1478" spans="3:10" ht="18" customHeight="1" x14ac:dyDescent="0.3">
      <c r="C1478" s="2"/>
      <c r="J1478" s="26"/>
    </row>
    <row r="1479" spans="3:10" ht="18" customHeight="1" x14ac:dyDescent="0.3">
      <c r="C1479" s="2"/>
      <c r="J1479" s="26"/>
    </row>
    <row r="1480" spans="3:10" ht="18" customHeight="1" x14ac:dyDescent="0.3">
      <c r="C1480" s="2"/>
      <c r="J1480" s="26"/>
    </row>
    <row r="1481" spans="3:10" ht="18" customHeight="1" x14ac:dyDescent="0.3">
      <c r="C1481" s="2"/>
      <c r="J1481" s="26"/>
    </row>
    <row r="1482" spans="3:10" ht="18" customHeight="1" x14ac:dyDescent="0.3">
      <c r="C1482" s="2"/>
      <c r="J1482" s="26"/>
    </row>
    <row r="1483" spans="3:10" ht="18" customHeight="1" x14ac:dyDescent="0.3">
      <c r="C1483" s="2"/>
      <c r="J1483" s="26"/>
    </row>
    <row r="1484" spans="3:10" ht="18" customHeight="1" x14ac:dyDescent="0.3">
      <c r="C1484" s="2"/>
      <c r="J1484" s="26"/>
    </row>
    <row r="1485" spans="3:10" ht="18" customHeight="1" x14ac:dyDescent="0.3">
      <c r="C1485" s="2"/>
      <c r="J1485" s="26"/>
    </row>
    <row r="1486" spans="3:10" ht="18" customHeight="1" x14ac:dyDescent="0.3">
      <c r="C1486" s="2"/>
      <c r="J1486" s="26"/>
    </row>
    <row r="1487" spans="3:10" ht="18" customHeight="1" x14ac:dyDescent="0.3">
      <c r="C1487" s="2"/>
      <c r="J1487" s="26"/>
    </row>
    <row r="1488" spans="3:10" ht="18" customHeight="1" x14ac:dyDescent="0.3">
      <c r="C1488" s="2"/>
      <c r="J1488" s="26"/>
    </row>
    <row r="1489" spans="3:10" ht="18" customHeight="1" x14ac:dyDescent="0.3">
      <c r="C1489" s="2"/>
      <c r="J1489" s="26"/>
    </row>
    <row r="1490" spans="3:10" ht="18" customHeight="1" x14ac:dyDescent="0.3">
      <c r="C1490" s="2"/>
      <c r="J1490" s="26"/>
    </row>
    <row r="1491" spans="3:10" ht="18" customHeight="1" x14ac:dyDescent="0.3">
      <c r="C1491" s="2"/>
      <c r="J1491" s="26"/>
    </row>
    <row r="1492" spans="3:10" ht="18" customHeight="1" x14ac:dyDescent="0.3">
      <c r="C1492" s="2"/>
      <c r="J1492" s="26"/>
    </row>
    <row r="1493" spans="3:10" ht="18" customHeight="1" x14ac:dyDescent="0.3">
      <c r="C1493" s="2"/>
      <c r="J1493" s="26"/>
    </row>
    <row r="1494" spans="3:10" ht="18" customHeight="1" x14ac:dyDescent="0.3">
      <c r="C1494" s="2"/>
      <c r="J1494" s="26"/>
    </row>
    <row r="1495" spans="3:10" ht="18" customHeight="1" x14ac:dyDescent="0.3">
      <c r="C1495" s="2"/>
      <c r="J1495" s="26"/>
    </row>
    <row r="1496" spans="3:10" ht="18" customHeight="1" x14ac:dyDescent="0.3">
      <c r="C1496" s="2"/>
      <c r="J1496" s="26"/>
    </row>
    <row r="1497" spans="3:10" ht="18" customHeight="1" x14ac:dyDescent="0.3">
      <c r="C1497" s="2"/>
      <c r="J1497" s="26"/>
    </row>
    <row r="1498" spans="3:10" ht="18" customHeight="1" x14ac:dyDescent="0.3">
      <c r="C1498" s="2"/>
      <c r="J1498" s="26"/>
    </row>
    <row r="1499" spans="3:10" ht="18" customHeight="1" x14ac:dyDescent="0.3">
      <c r="C1499" s="2"/>
      <c r="J1499" s="26"/>
    </row>
    <row r="1500" spans="3:10" ht="18" customHeight="1" x14ac:dyDescent="0.3">
      <c r="C1500" s="2"/>
      <c r="J1500" s="26"/>
    </row>
    <row r="1501" spans="3:10" ht="18" customHeight="1" x14ac:dyDescent="0.3">
      <c r="C1501" s="2"/>
      <c r="J1501" s="26"/>
    </row>
    <row r="1502" spans="3:10" ht="18" customHeight="1" x14ac:dyDescent="0.3">
      <c r="C1502" s="2"/>
      <c r="J1502" s="26"/>
    </row>
    <row r="1503" spans="3:10" ht="18" customHeight="1" x14ac:dyDescent="0.3">
      <c r="C1503" s="2"/>
      <c r="J1503" s="26"/>
    </row>
    <row r="1504" spans="3:10" ht="18" customHeight="1" x14ac:dyDescent="0.3">
      <c r="C1504" s="2"/>
      <c r="J1504" s="26"/>
    </row>
    <row r="1505" spans="3:10" ht="18" customHeight="1" x14ac:dyDescent="0.3">
      <c r="C1505" s="2"/>
      <c r="J1505" s="26"/>
    </row>
    <row r="1506" spans="3:10" ht="18" customHeight="1" x14ac:dyDescent="0.3">
      <c r="C1506" s="2"/>
      <c r="J1506" s="26"/>
    </row>
    <row r="1507" spans="3:10" ht="18" customHeight="1" x14ac:dyDescent="0.3">
      <c r="C1507" s="2"/>
      <c r="J1507" s="26"/>
    </row>
    <row r="1508" spans="3:10" ht="18" customHeight="1" x14ac:dyDescent="0.3">
      <c r="C1508" s="2"/>
      <c r="J1508" s="26"/>
    </row>
    <row r="1509" spans="3:10" ht="18" customHeight="1" x14ac:dyDescent="0.3">
      <c r="C1509" s="2"/>
      <c r="J1509" s="26"/>
    </row>
    <row r="1510" spans="3:10" ht="18" customHeight="1" x14ac:dyDescent="0.3">
      <c r="C1510" s="2"/>
      <c r="J1510" s="26"/>
    </row>
    <row r="1511" spans="3:10" ht="18" customHeight="1" x14ac:dyDescent="0.3">
      <c r="C1511" s="2"/>
      <c r="J1511" s="26"/>
    </row>
    <row r="1512" spans="3:10" ht="18" customHeight="1" x14ac:dyDescent="0.3">
      <c r="C1512" s="2"/>
      <c r="J1512" s="26"/>
    </row>
    <row r="1513" spans="3:10" ht="18" customHeight="1" x14ac:dyDescent="0.3">
      <c r="C1513" s="2"/>
      <c r="J1513" s="26"/>
    </row>
    <row r="1514" spans="3:10" ht="18" customHeight="1" x14ac:dyDescent="0.3">
      <c r="C1514" s="2"/>
      <c r="J1514" s="26"/>
    </row>
    <row r="1515" spans="3:10" ht="18" customHeight="1" x14ac:dyDescent="0.3">
      <c r="C1515" s="2"/>
      <c r="J1515" s="26"/>
    </row>
    <row r="1516" spans="3:10" ht="18" customHeight="1" x14ac:dyDescent="0.3">
      <c r="C1516" s="2"/>
      <c r="J1516" s="26"/>
    </row>
    <row r="1517" spans="3:10" ht="18" customHeight="1" x14ac:dyDescent="0.3">
      <c r="C1517" s="2"/>
      <c r="J1517" s="26"/>
    </row>
    <row r="1518" spans="3:10" ht="18" customHeight="1" x14ac:dyDescent="0.3">
      <c r="C1518" s="2"/>
      <c r="J1518" s="26"/>
    </row>
    <row r="1519" spans="3:10" ht="18" customHeight="1" x14ac:dyDescent="0.3">
      <c r="C1519" s="2"/>
      <c r="J1519" s="26"/>
    </row>
    <row r="1520" spans="3:10" ht="18" customHeight="1" x14ac:dyDescent="0.3">
      <c r="C1520" s="2"/>
      <c r="J1520" s="26"/>
    </row>
    <row r="1521" spans="3:10" ht="18" customHeight="1" x14ac:dyDescent="0.3">
      <c r="C1521" s="2"/>
      <c r="J1521" s="26"/>
    </row>
    <row r="1522" spans="3:10" ht="18" customHeight="1" x14ac:dyDescent="0.3">
      <c r="C1522" s="2"/>
      <c r="J1522" s="26"/>
    </row>
    <row r="1523" spans="3:10" ht="18" customHeight="1" x14ac:dyDescent="0.3">
      <c r="C1523" s="2"/>
      <c r="J1523" s="26"/>
    </row>
    <row r="1524" spans="3:10" ht="18" customHeight="1" x14ac:dyDescent="0.3">
      <c r="C1524" s="2"/>
      <c r="J1524" s="26"/>
    </row>
    <row r="1525" spans="3:10" ht="18" customHeight="1" x14ac:dyDescent="0.3">
      <c r="C1525" s="2"/>
      <c r="J1525" s="26"/>
    </row>
    <row r="1526" spans="3:10" ht="18" customHeight="1" x14ac:dyDescent="0.3">
      <c r="C1526" s="2"/>
      <c r="J1526" s="26"/>
    </row>
    <row r="1527" spans="3:10" ht="18" customHeight="1" x14ac:dyDescent="0.3">
      <c r="C1527" s="2"/>
      <c r="J1527" s="26"/>
    </row>
    <row r="1528" spans="3:10" ht="18" customHeight="1" x14ac:dyDescent="0.3">
      <c r="C1528" s="2"/>
      <c r="J1528" s="26"/>
    </row>
    <row r="1529" spans="3:10" ht="18" customHeight="1" x14ac:dyDescent="0.3">
      <c r="C1529" s="2"/>
      <c r="J1529" s="26"/>
    </row>
    <row r="1530" spans="3:10" ht="18" customHeight="1" x14ac:dyDescent="0.3">
      <c r="C1530" s="2"/>
      <c r="J1530" s="26"/>
    </row>
    <row r="1531" spans="3:10" ht="18" customHeight="1" x14ac:dyDescent="0.3">
      <c r="C1531" s="2"/>
      <c r="J1531" s="26"/>
    </row>
    <row r="1532" spans="3:10" ht="18" customHeight="1" x14ac:dyDescent="0.3">
      <c r="C1532" s="2"/>
      <c r="J1532" s="26"/>
    </row>
    <row r="1533" spans="3:10" ht="18" customHeight="1" x14ac:dyDescent="0.3">
      <c r="C1533" s="2"/>
      <c r="J1533" s="26"/>
    </row>
    <row r="1534" spans="3:10" ht="18" customHeight="1" x14ac:dyDescent="0.3">
      <c r="C1534" s="2"/>
      <c r="J1534" s="26"/>
    </row>
    <row r="1535" spans="3:10" ht="18" customHeight="1" x14ac:dyDescent="0.3">
      <c r="C1535" s="2"/>
      <c r="J1535" s="26"/>
    </row>
    <row r="1536" spans="3:10" ht="18" customHeight="1" x14ac:dyDescent="0.3">
      <c r="C1536" s="2"/>
      <c r="J1536" s="26"/>
    </row>
    <row r="1537" spans="3:10" ht="18" customHeight="1" x14ac:dyDescent="0.3">
      <c r="C1537" s="2"/>
      <c r="J1537" s="26"/>
    </row>
    <row r="1538" spans="3:10" ht="18" customHeight="1" x14ac:dyDescent="0.3">
      <c r="C1538" s="2"/>
      <c r="J1538" s="26"/>
    </row>
    <row r="1539" spans="3:10" ht="18" customHeight="1" x14ac:dyDescent="0.3">
      <c r="C1539" s="2"/>
      <c r="J1539" s="26"/>
    </row>
    <row r="1540" spans="3:10" ht="18" customHeight="1" x14ac:dyDescent="0.3">
      <c r="C1540" s="2"/>
      <c r="J1540" s="26"/>
    </row>
    <row r="1541" spans="3:10" ht="18" customHeight="1" x14ac:dyDescent="0.3">
      <c r="C1541" s="2"/>
      <c r="J1541" s="26"/>
    </row>
    <row r="1542" spans="3:10" ht="18" customHeight="1" x14ac:dyDescent="0.3">
      <c r="C1542" s="2"/>
      <c r="J1542" s="26"/>
    </row>
    <row r="1543" spans="3:10" ht="18" customHeight="1" x14ac:dyDescent="0.3">
      <c r="C1543" s="2"/>
      <c r="J1543" s="26"/>
    </row>
    <row r="1544" spans="3:10" ht="18" customHeight="1" x14ac:dyDescent="0.3">
      <c r="C1544" s="2"/>
      <c r="J1544" s="26"/>
    </row>
    <row r="1545" spans="3:10" ht="18" customHeight="1" x14ac:dyDescent="0.3">
      <c r="C1545" s="2"/>
      <c r="J1545" s="26"/>
    </row>
    <row r="1546" spans="3:10" ht="18" customHeight="1" x14ac:dyDescent="0.3">
      <c r="C1546" s="2"/>
      <c r="J1546" s="26"/>
    </row>
    <row r="1547" spans="3:10" ht="18" customHeight="1" x14ac:dyDescent="0.3">
      <c r="C1547" s="2"/>
      <c r="J1547" s="26"/>
    </row>
    <row r="1548" spans="3:10" ht="18" customHeight="1" x14ac:dyDescent="0.3">
      <c r="C1548" s="2"/>
      <c r="J1548" s="26"/>
    </row>
    <row r="1549" spans="3:10" ht="18" customHeight="1" x14ac:dyDescent="0.3">
      <c r="C1549" s="2"/>
      <c r="J1549" s="26"/>
    </row>
    <row r="1550" spans="3:10" ht="18" customHeight="1" x14ac:dyDescent="0.3">
      <c r="C1550" s="2"/>
      <c r="J1550" s="26"/>
    </row>
    <row r="1551" spans="3:10" ht="18" customHeight="1" x14ac:dyDescent="0.3">
      <c r="C1551" s="2"/>
      <c r="J1551" s="26"/>
    </row>
    <row r="1552" spans="3:10" ht="18" customHeight="1" x14ac:dyDescent="0.3">
      <c r="C1552" s="2"/>
      <c r="J1552" s="26"/>
    </row>
    <row r="1553" spans="3:3" ht="18" customHeight="1" x14ac:dyDescent="0.3">
      <c r="C1553" s="2"/>
    </row>
    <row r="1554" spans="3:3" ht="18" customHeight="1" x14ac:dyDescent="0.3">
      <c r="C1554" s="2"/>
    </row>
    <row r="1555" spans="3:3" ht="18" customHeight="1" x14ac:dyDescent="0.3">
      <c r="C1555" s="2"/>
    </row>
    <row r="1556" spans="3:3" ht="18" customHeight="1" x14ac:dyDescent="0.3">
      <c r="C1556" s="2"/>
    </row>
    <row r="1557" spans="3:3" ht="18" customHeight="1" x14ac:dyDescent="0.3">
      <c r="C1557" s="2"/>
    </row>
    <row r="1558" spans="3:3" ht="18" customHeight="1" x14ac:dyDescent="0.3">
      <c r="C1558" s="2"/>
    </row>
    <row r="1559" spans="3:3" ht="18" customHeight="1" x14ac:dyDescent="0.3">
      <c r="C1559" s="2"/>
    </row>
    <row r="1560" spans="3:3" ht="18" customHeight="1" x14ac:dyDescent="0.3">
      <c r="C1560" s="2"/>
    </row>
    <row r="1561" spans="3:3" ht="18" customHeight="1" x14ac:dyDescent="0.3">
      <c r="C1561" s="2"/>
    </row>
    <row r="1562" spans="3:3" ht="18" customHeight="1" x14ac:dyDescent="0.3">
      <c r="C1562" s="2"/>
    </row>
    <row r="1563" spans="3:3" ht="18" customHeight="1" x14ac:dyDescent="0.3">
      <c r="C1563" s="2"/>
    </row>
    <row r="1564" spans="3:3" ht="18" customHeight="1" x14ac:dyDescent="0.3">
      <c r="C1564" s="2"/>
    </row>
    <row r="1565" spans="3:3" ht="18" customHeight="1" x14ac:dyDescent="0.3">
      <c r="C1565" s="2"/>
    </row>
    <row r="1566" spans="3:3" ht="18" customHeight="1" x14ac:dyDescent="0.3">
      <c r="C1566" s="2"/>
    </row>
    <row r="1567" spans="3:3" ht="18" customHeight="1" x14ac:dyDescent="0.3">
      <c r="C1567" s="2"/>
    </row>
    <row r="1568" spans="3:3" ht="18" customHeight="1" x14ac:dyDescent="0.3">
      <c r="C1568" s="2"/>
    </row>
    <row r="1569" spans="3:3" ht="18" customHeight="1" x14ac:dyDescent="0.3">
      <c r="C1569" s="2"/>
    </row>
    <row r="1570" spans="3:3" ht="18" customHeight="1" x14ac:dyDescent="0.3">
      <c r="C1570" s="2"/>
    </row>
    <row r="1571" spans="3:3" ht="18" customHeight="1" x14ac:dyDescent="0.3">
      <c r="C1571" s="2"/>
    </row>
    <row r="1572" spans="3:3" ht="18" customHeight="1" x14ac:dyDescent="0.3">
      <c r="C1572" s="2"/>
    </row>
    <row r="1573" spans="3:3" ht="18" customHeight="1" x14ac:dyDescent="0.3">
      <c r="C1573" s="2"/>
    </row>
    <row r="1574" spans="3:3" ht="18" customHeight="1" x14ac:dyDescent="0.3">
      <c r="C1574" s="2"/>
    </row>
    <row r="1575" spans="3:3" ht="18" customHeight="1" x14ac:dyDescent="0.3">
      <c r="C1575" s="2"/>
    </row>
    <row r="1576" spans="3:3" ht="18" customHeight="1" x14ac:dyDescent="0.3">
      <c r="C1576" s="2"/>
    </row>
    <row r="1577" spans="3:3" ht="18" customHeight="1" x14ac:dyDescent="0.3">
      <c r="C1577" s="2"/>
    </row>
    <row r="1578" spans="3:3" ht="18" customHeight="1" x14ac:dyDescent="0.3">
      <c r="C1578" s="2"/>
    </row>
    <row r="1579" spans="3:3" ht="18" customHeight="1" x14ac:dyDescent="0.3">
      <c r="C1579" s="2"/>
    </row>
    <row r="1580" spans="3:3" ht="18" customHeight="1" x14ac:dyDescent="0.3">
      <c r="C1580" s="2"/>
    </row>
    <row r="1581" spans="3:3" ht="18" customHeight="1" x14ac:dyDescent="0.3">
      <c r="C1581" s="2"/>
    </row>
    <row r="1582" spans="3:3" ht="18" customHeight="1" x14ac:dyDescent="0.3">
      <c r="C1582" s="2"/>
    </row>
    <row r="1583" spans="3:3" ht="18" customHeight="1" x14ac:dyDescent="0.3">
      <c r="C1583" s="2"/>
    </row>
    <row r="1584" spans="3:3" ht="18" customHeight="1" x14ac:dyDescent="0.3">
      <c r="C1584" s="2"/>
    </row>
    <row r="1585" spans="3:3" ht="18" customHeight="1" x14ac:dyDescent="0.3">
      <c r="C1585" s="2"/>
    </row>
    <row r="1586" spans="3:3" ht="18" customHeight="1" x14ac:dyDescent="0.3">
      <c r="C1586" s="2"/>
    </row>
    <row r="1587" spans="3:3" ht="18" customHeight="1" x14ac:dyDescent="0.3">
      <c r="C1587" s="2"/>
    </row>
    <row r="1588" spans="3:3" ht="18" customHeight="1" x14ac:dyDescent="0.3">
      <c r="C1588" s="2"/>
    </row>
    <row r="1589" spans="3:3" ht="18" customHeight="1" x14ac:dyDescent="0.3">
      <c r="C1589" s="2"/>
    </row>
    <row r="1590" spans="3:3" ht="18" customHeight="1" x14ac:dyDescent="0.3">
      <c r="C1590" s="2"/>
    </row>
    <row r="1591" spans="3:3" ht="18" customHeight="1" x14ac:dyDescent="0.3">
      <c r="C1591" s="2"/>
    </row>
  </sheetData>
  <autoFilter ref="A1:J1120" xr:uid="{EB1D2448-17D0-433A-8917-F3F71EFB6846}"/>
  <phoneticPr fontId="8" type="noConversion"/>
  <conditionalFormatting sqref="A596:B10000 C5:H7 C594:H1119 C589:H592 C10:H587 A594:A595 B593:B595 A10:A17 A5 B3:B5 A6:B7 B9:B17 A18:B592 J10:J587 J594:J1119 J589:J592 J3:J7 C1120:J10000">
    <cfRule type="expression" dxfId="929" priority="3713">
      <formula>#REF!="ANV (MC reversée)"</formula>
    </cfRule>
    <cfRule type="expression" dxfId="928" priority="3714">
      <formula>#REF!="ANV (MC abandonnée)"</formula>
    </cfRule>
    <cfRule type="expression" dxfId="927" priority="3715">
      <formula>#REF!="Paiement intégral (reversement MC totalement fructueuse)"</formula>
    </cfRule>
    <cfRule type="expression" dxfId="926" priority="3716">
      <formula>#REF!="Paiement intégral (reversement MC partiellement fructueuse)"</formula>
    </cfRule>
    <cfRule type="expression" dxfId="925" priority="3717">
      <formula>#REF!="ANV"</formula>
    </cfRule>
    <cfRule type="expression" dxfId="924" priority="3718">
      <formula>#REF!="Paiement intégral"</formula>
    </cfRule>
    <cfRule type="expression" dxfId="923" priority="3719">
      <formula>$B3="TI A/C"</formula>
    </cfRule>
    <cfRule type="expression" dxfId="922" priority="3720">
      <formula>$B3="EXT"</formula>
    </cfRule>
    <cfRule type="expression" dxfId="921" priority="3721">
      <formula>#REF!="Procédure collective"</formula>
    </cfRule>
  </conditionalFormatting>
  <conditionalFormatting sqref="C588:H588 J588">
    <cfRule type="expression" dxfId="920" priority="4199">
      <formula>#REF!="ANV (MC reversée)"</formula>
    </cfRule>
    <cfRule type="expression" dxfId="919" priority="4200">
      <formula>#REF!="ANV (MC abandonnée)"</formula>
    </cfRule>
    <cfRule type="expression" dxfId="918" priority="4201">
      <formula>#REF!="Paiement intégral (reversement MC totalement fructueuse)"</formula>
    </cfRule>
    <cfRule type="expression" dxfId="917" priority="4202">
      <formula>#REF!="Paiement intégral (reversement MC partiellement fructueuse)"</formula>
    </cfRule>
    <cfRule type="expression" dxfId="916" priority="4203">
      <formula>#REF!="ANV"</formula>
    </cfRule>
    <cfRule type="expression" dxfId="915" priority="4204">
      <formula>#REF!="Paiement intégral"</formula>
    </cfRule>
    <cfRule type="expression" dxfId="914" priority="4205">
      <formula>$B588="SSI"</formula>
    </cfRule>
    <cfRule type="expression" dxfId="913" priority="4206">
      <formula>$B588="EXT"</formula>
    </cfRule>
    <cfRule type="expression" dxfId="912" priority="4207">
      <formula>#REF!="Procédure collective"</formula>
    </cfRule>
  </conditionalFormatting>
  <conditionalFormatting sqref="A8:H8 J8">
    <cfRule type="expression" dxfId="911" priority="4226">
      <formula>#REF!="ANV (MC reversée)"</formula>
    </cfRule>
    <cfRule type="expression" dxfId="910" priority="4227">
      <formula>#REF!="ANV (MC abandonnée)"</formula>
    </cfRule>
    <cfRule type="expression" dxfId="909" priority="4228">
      <formula>#REF!="Paiement intégral (reversement MC totalement fructueuse)"</formula>
    </cfRule>
    <cfRule type="expression" dxfId="908" priority="4229">
      <formula>#REF!="Paiement intégral (reversement MC partiellement fructueuse)"</formula>
    </cfRule>
    <cfRule type="expression" dxfId="907" priority="4230">
      <formula>#REF!="ANV"</formula>
    </cfRule>
    <cfRule type="expression" dxfId="906" priority="4231">
      <formula>#REF!="Paiement intégral"</formula>
    </cfRule>
    <cfRule type="expression" dxfId="905" priority="4232">
      <formula>$B8="SSI"</formula>
    </cfRule>
    <cfRule type="expression" dxfId="904" priority="4233">
      <formula>$B8="EXT"</formula>
    </cfRule>
    <cfRule type="expression" dxfId="903" priority="4234">
      <formula>#REF!="Procédure collective"</formula>
    </cfRule>
  </conditionalFormatting>
  <conditionalFormatting sqref="A593 C593:H593 J593">
    <cfRule type="expression" dxfId="902" priority="4253">
      <formula>#REF!="ANV (MC reversée)"</formula>
    </cfRule>
    <cfRule type="expression" dxfId="901" priority="4254">
      <formula>#REF!="ANV (MC abandonnée)"</formula>
    </cfRule>
    <cfRule type="expression" dxfId="900" priority="4255">
      <formula>#REF!="Paiement intégral (reversement MC totalement fructueuse)"</formula>
    </cfRule>
    <cfRule type="expression" dxfId="899" priority="4256">
      <formula>#REF!="Paiement intégral (reversement MC partiellement fructueuse)"</formula>
    </cfRule>
    <cfRule type="expression" dxfId="898" priority="4257">
      <formula>#REF!="ANV"</formula>
    </cfRule>
    <cfRule type="expression" dxfId="897" priority="4258">
      <formula>#REF!="Paiement intégral"</formula>
    </cfRule>
    <cfRule type="expression" dxfId="896" priority="4259">
      <formula>$B593="SSI"</formula>
    </cfRule>
    <cfRule type="expression" dxfId="895" priority="4260">
      <formula>$B593="EXT"</formula>
    </cfRule>
    <cfRule type="expression" dxfId="894" priority="4261">
      <formula>#REF!="Procédure collective"</formula>
    </cfRule>
  </conditionalFormatting>
  <conditionalFormatting sqref="A9 C9:H9 J9">
    <cfRule type="expression" dxfId="893" priority="4289">
      <formula>#REF!="ANV (MC reversée)"</formula>
    </cfRule>
    <cfRule type="expression" dxfId="892" priority="4290">
      <formula>#REF!="ANV (MC abandonnée)"</formula>
    </cfRule>
    <cfRule type="expression" dxfId="891" priority="4291">
      <formula>#REF!="Paiement intégral (reversement MC totalement fructueuse)"</formula>
    </cfRule>
    <cfRule type="expression" dxfId="890" priority="4292">
      <formula>#REF!="Paiement intégral (reversement MC partiellement fructueuse)"</formula>
    </cfRule>
    <cfRule type="expression" dxfId="889" priority="4293">
      <formula>#REF!="ANV"</formula>
    </cfRule>
    <cfRule type="expression" dxfId="888" priority="4294">
      <formula>#REF!="Paiement intégral"</formula>
    </cfRule>
    <cfRule type="expression" dxfId="887" priority="4295">
      <formula>$B9="SSI"</formula>
    </cfRule>
    <cfRule type="expression" dxfId="886" priority="4296">
      <formula>$B9="EXT"</formula>
    </cfRule>
    <cfRule type="expression" dxfId="885" priority="4297">
      <formula>#REF!="Procédure collective"</formula>
    </cfRule>
  </conditionalFormatting>
  <conditionalFormatting sqref="A2:B2 C2:H4 A3:A4 J2">
    <cfRule type="expression" dxfId="884" priority="4325">
      <formula>#REF!="ANV (MC reversée)"</formula>
    </cfRule>
    <cfRule type="expression" dxfId="883" priority="4326">
      <formula>#REF!="ANV (MC abandonnée)"</formula>
    </cfRule>
    <cfRule type="expression" dxfId="882" priority="4327">
      <formula>#REF!="Paiement intégral (reversement MC totalement fructueuse)"</formula>
    </cfRule>
    <cfRule type="expression" dxfId="881" priority="4328">
      <formula>#REF!="Paiement intégral (reversement MC partiellement fructueuse)"</formula>
    </cfRule>
    <cfRule type="expression" dxfId="880" priority="4329">
      <formula>#REF!="ANV"</formula>
    </cfRule>
    <cfRule type="expression" dxfId="879" priority="4330">
      <formula>#REF!="Paiement intégral"</formula>
    </cfRule>
    <cfRule type="expression" dxfId="878" priority="4331">
      <formula>$B2="SSI"</formula>
    </cfRule>
    <cfRule type="expression" dxfId="877" priority="4332">
      <formula>$B2="EXT"</formula>
    </cfRule>
    <cfRule type="expression" dxfId="876" priority="4333">
      <formula>#REF!="Procédure collective"</formula>
    </cfRule>
  </conditionalFormatting>
  <pageMargins left="0.7" right="0.7" top="0.75" bottom="0.75" header="0.3" footer="0.3"/>
  <pageSetup paperSize="9" orientation="portrait" verticalDpi="4294967294" r:id="rId1"/>
  <extLst>
    <ext xmlns:x14="http://schemas.microsoft.com/office/spreadsheetml/2009/9/main" uri="{CCE6A557-97BC-4b89-ADB6-D9C93CAAB3DF}">
      <x14:dataValidations xmlns:xm="http://schemas.microsoft.com/office/excel/2006/main" count="3">
        <x14:dataValidation type="list" showInputMessage="1" showErrorMessage="1" xr:uid="{36E21857-F7C7-4069-9CC6-C3D8E13FA730}">
          <x14:formula1>
            <xm:f>Feuil5!$A$9:$A$12</xm:f>
          </x14:formula1>
          <xm:sqref>C573:C1591 C376:C569 C571 C2:C374</xm:sqref>
        </x14:dataValidation>
        <x14:dataValidation type="list" allowBlank="1" showInputMessage="1" showErrorMessage="1" xr:uid="{936C5808-D277-47F9-8B31-7D5BFE421A0E}">
          <x14:formula1>
            <xm:f>Feuil5!$A$18:$A$271</xm:f>
          </x14:formula1>
          <xm:sqref>G2:G596</xm:sqref>
        </x14:dataValidation>
        <x14:dataValidation type="list" showInputMessage="1" showErrorMessage="1" xr:uid="{8680C0DA-938E-4053-8C06-8041ACE6973D}">
          <x14:formula1>
            <xm:f>Feuil5!$A$1:$A$4</xm:f>
          </x14:formula1>
          <xm:sqref>B2:B1439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6D51454-F233-4B6F-875A-88B3E6828BCB}">
  <sheetPr codeName="Feuil8">
    <tabColor rgb="FFCC3399"/>
  </sheetPr>
  <dimension ref="A1:S329"/>
  <sheetViews>
    <sheetView tabSelected="1" topLeftCell="A2" workbookViewId="0">
      <pane xSplit="7" ySplit="2" topLeftCell="H4" activePane="bottomRight" state="frozen"/>
      <selection pane="topRight" activeCell="H2" sqref="H2"/>
      <selection pane="bottomLeft" activeCell="A4" sqref="A4"/>
      <selection pane="bottomRight" activeCell="A4" sqref="A4"/>
    </sheetView>
  </sheetViews>
  <sheetFormatPr baseColWidth="10" defaultColWidth="8.88671875" defaultRowHeight="14.4" x14ac:dyDescent="0.3"/>
  <cols>
    <col min="1" max="1" width="8.88671875" style="29"/>
    <col min="2" max="2" width="17.33203125" customWidth="1"/>
    <col min="3" max="3" width="13.33203125" customWidth="1"/>
    <col min="4" max="4" width="33.33203125" customWidth="1"/>
    <col min="5" max="5" width="21.33203125" customWidth="1"/>
    <col min="6" max="6" width="16.6640625" style="82" customWidth="1"/>
    <col min="7" max="7" width="13.5546875" style="57" customWidth="1"/>
    <col min="8" max="8" width="15.44140625" style="57" customWidth="1"/>
    <col min="9" max="9" width="12.44140625" style="57" customWidth="1"/>
    <col min="10" max="10" width="15.6640625" style="57" customWidth="1"/>
    <col min="11" max="11" width="16.6640625" style="24" customWidth="1"/>
    <col min="12" max="13" width="19.109375" customWidth="1"/>
    <col min="14" max="14" width="27.33203125" style="24" customWidth="1"/>
    <col min="15" max="15" width="19.109375" customWidth="1"/>
    <col min="16" max="17" width="27.33203125" style="24" customWidth="1"/>
    <col min="18" max="18" width="19.109375" customWidth="1"/>
    <col min="19" max="19" width="27.33203125" style="24" customWidth="1"/>
  </cols>
  <sheetData>
    <row r="1" spans="1:19" ht="15" hidden="1" customHeight="1" x14ac:dyDescent="0.3">
      <c r="A1" s="83" t="s">
        <v>0</v>
      </c>
      <c r="B1" s="83"/>
      <c r="C1" s="83"/>
      <c r="D1" s="83"/>
      <c r="F1"/>
    </row>
    <row r="2" spans="1:19" s="24" customFormat="1" ht="35.4" customHeight="1" thickTop="1" thickBot="1" x14ac:dyDescent="0.35">
      <c r="A2" s="20"/>
      <c r="B2" s="20"/>
      <c r="C2" s="20"/>
      <c r="D2" s="20"/>
      <c r="F2" s="79"/>
      <c r="G2" s="78"/>
      <c r="H2" s="84"/>
      <c r="I2" s="85"/>
      <c r="J2" s="86"/>
      <c r="L2" s="67"/>
      <c r="M2" s="87"/>
      <c r="N2" s="88"/>
      <c r="O2" s="88"/>
      <c r="P2" s="89"/>
    </row>
    <row r="3" spans="1:19" ht="30" thickTop="1" thickBot="1" x14ac:dyDescent="0.35">
      <c r="A3" s="41" t="s">
        <v>2</v>
      </c>
      <c r="B3" s="42" t="s">
        <v>19</v>
      </c>
      <c r="C3" s="42" t="s">
        <v>3</v>
      </c>
      <c r="D3" s="42" t="s">
        <v>4</v>
      </c>
      <c r="E3" s="50" t="s">
        <v>17</v>
      </c>
      <c r="F3" s="80" t="s">
        <v>16</v>
      </c>
      <c r="G3" s="50" t="s">
        <v>15</v>
      </c>
      <c r="H3" s="58" t="s">
        <v>21</v>
      </c>
      <c r="I3" s="58" t="s">
        <v>20</v>
      </c>
      <c r="J3" s="58" t="s">
        <v>12</v>
      </c>
      <c r="K3" s="50"/>
      <c r="L3" s="65"/>
      <c r="M3" s="68"/>
      <c r="N3" s="69"/>
      <c r="O3" s="69"/>
      <c r="P3" s="69"/>
      <c r="Q3" s="62"/>
      <c r="R3" s="50"/>
      <c r="S3" s="50"/>
    </row>
    <row r="4" spans="1:19" ht="25.2" customHeight="1" thickTop="1" x14ac:dyDescent="0.3">
      <c r="A4" s="55">
        <f>IFERROR(INDEX('TD-Base de données'!$A$2:$G$20000,MATCH("OUI"&amp;"_"&amp;ROW(A1),'TD-Base de données'!$I$2:$I$20000,0),3),"")</f>
        <v>0</v>
      </c>
      <c r="B4" s="53">
        <f>IFERROR(INDEX('TD-Base de données'!$A$2:$G$20000,MATCH("OUI"&amp;"_"&amp;ROW(B1),'TD-Base de données'!$I$2:$I$20000,0),4),"")</f>
        <v>0</v>
      </c>
      <c r="C4" s="53">
        <f>IFERROR(INDEX('TD-Base de données'!$A$2:$G$20000,MATCH("OUI"&amp;"_"&amp;ROW(C1),'TD-Base de données'!$I$2:$I$20000,0),5),"")</f>
        <v>0</v>
      </c>
      <c r="D4" s="53">
        <f>IFERROR(INDEX('TD-Base de données'!$A$2:$G$20000,MATCH("OUI"&amp;"_"&amp;ROW(D1),'TD-Base de données'!$I$2:$I$20000,0),6),"")</f>
        <v>0</v>
      </c>
      <c r="E4" s="54" t="str">
        <f>IFERROR(INDEX('TD-Base de données'!$A$2:$G$20000,MATCH("OUI"&amp;"_"&amp;ROW(E1),'TD-Base de données'!$I$2:$I$20000,0),7),"")</f>
        <v>Audienciée (AUDIEN)</v>
      </c>
      <c r="F4" s="61"/>
      <c r="G4" s="60" t="str">
        <f>IFERROR(INDEX('TD-Base de données'!$A$2:$J$20000,MATCH("OUI"&amp;"_"&amp;ROW(G1),'TD-Base de données'!$I$2:$I$20000,0),21),"")</f>
        <v/>
      </c>
      <c r="H4" s="59"/>
      <c r="I4" s="59"/>
      <c r="J4" s="59">
        <f t="shared" ref="J4:J35" si="0">SUM(H4:I4)</f>
        <v>0</v>
      </c>
      <c r="K4" s="56"/>
      <c r="L4" s="66"/>
      <c r="M4" s="70"/>
      <c r="N4" s="71"/>
      <c r="O4" s="72"/>
      <c r="P4" s="73"/>
      <c r="Q4" s="63"/>
      <c r="R4" s="10"/>
      <c r="S4" s="56"/>
    </row>
    <row r="5" spans="1:19" ht="25.2" customHeight="1" x14ac:dyDescent="0.3">
      <c r="A5" s="55">
        <f>IFERROR(INDEX('TD-Base de données'!$A$2:$G$20000,MATCH("OUI"&amp;"_"&amp;ROW(A3),'TD-Base de données'!$I$2:$I$20000,0),3),"")</f>
        <v>0</v>
      </c>
      <c r="B5" s="53">
        <f>IFERROR(INDEX('TD-Base de données'!$A$2:$G$20000,MATCH("OUI"&amp;"_"&amp;ROW(B3),'TD-Base de données'!$I$2:$I$20000,0),4),"")</f>
        <v>0</v>
      </c>
      <c r="C5" s="53">
        <f>IFERROR(INDEX('TD-Base de données'!$A$2:$G$20000,MATCH("OUI"&amp;"_"&amp;ROW(C3),'TD-Base de données'!$I$2:$I$20000,0),5),"")</f>
        <v>0</v>
      </c>
      <c r="D5" s="53">
        <f>IFERROR(INDEX('TD-Base de données'!$A$2:$G$20000,MATCH("OUI"&amp;"_"&amp;ROW(D3),'TD-Base de données'!$I$2:$I$20000,0),6),"")</f>
        <v>0</v>
      </c>
      <c r="E5" s="54" t="str">
        <f>IFERROR(INDEX('TD-Base de données'!$A$2:$G$20000,MATCH("OUI"&amp;"_"&amp;ROW(E3),'TD-Base de données'!$I$2:$I$20000,0),7),"")</f>
        <v>Appel jug cot (AP COT)</v>
      </c>
      <c r="F5" s="81">
        <v>44592</v>
      </c>
      <c r="G5" s="60">
        <v>0</v>
      </c>
      <c r="H5" s="59"/>
      <c r="I5" s="59"/>
      <c r="J5" s="59">
        <f t="shared" si="0"/>
        <v>0</v>
      </c>
      <c r="K5" s="56"/>
      <c r="L5" s="66"/>
      <c r="M5" s="74"/>
      <c r="N5" s="75"/>
      <c r="O5" s="76"/>
      <c r="P5" s="77"/>
      <c r="Q5" s="63"/>
      <c r="R5" s="10"/>
      <c r="S5" s="56"/>
    </row>
    <row r="6" spans="1:19" ht="25.2" customHeight="1" x14ac:dyDescent="0.3">
      <c r="A6" s="55">
        <f>IFERROR(INDEX('TD-Base de données'!$A$2:$G$20000,MATCH("OUI"&amp;"_"&amp;ROW(A4),'TD-Base de données'!$I$2:$I$20000,0),3),"")</f>
        <v>0</v>
      </c>
      <c r="B6" s="53">
        <f>IFERROR(INDEX('TD-Base de données'!$A$2:$G$20000,MATCH("OUI"&amp;"_"&amp;ROW(B4),'TD-Base de données'!$I$2:$I$20000,0),4),"")</f>
        <v>0</v>
      </c>
      <c r="C6" s="53">
        <f>IFERROR(INDEX('TD-Base de données'!$A$2:$G$20000,MATCH("OUI"&amp;"_"&amp;ROW(C4),'TD-Base de données'!$I$2:$I$20000,0),5),"")</f>
        <v>0</v>
      </c>
      <c r="D6" s="53">
        <f>IFERROR(INDEX('TD-Base de données'!$A$2:$G$20000,MATCH("OUI"&amp;"_"&amp;ROW(D4),'TD-Base de données'!$I$2:$I$20000,0),6),"")</f>
        <v>0</v>
      </c>
      <c r="E6" s="54" t="str">
        <f>IFERROR(INDEX('TD-Base de données'!$A$2:$G$20000,MATCH("OUI"&amp;"_"&amp;ROW(E4),'TD-Base de données'!$I$2:$I$20000,0),7),"")</f>
        <v>Condamnation (EXE)</v>
      </c>
      <c r="F6" s="81">
        <v>44466</v>
      </c>
      <c r="G6" s="60" t="str">
        <f>IFERROR(INDEX('TD-Base de données'!$A$2:$J$20000,MATCH("OUI"&amp;"_"&amp;ROW(G4),'TD-Base de données'!$I$2:$I$20000,0),21),"")</f>
        <v/>
      </c>
      <c r="H6" s="59"/>
      <c r="I6" s="59"/>
      <c r="J6" s="59">
        <f t="shared" si="0"/>
        <v>0</v>
      </c>
      <c r="K6" s="56"/>
      <c r="L6" s="66"/>
      <c r="M6" s="74"/>
      <c r="N6" s="75"/>
      <c r="O6" s="76"/>
      <c r="P6" s="77"/>
      <c r="Q6" s="63"/>
      <c r="R6" s="10"/>
      <c r="S6" s="56"/>
    </row>
    <row r="7" spans="1:19" ht="25.2" customHeight="1" x14ac:dyDescent="0.3">
      <c r="A7" s="55">
        <f>IFERROR(INDEX('TD-Base de données'!$A$2:$G$20000,MATCH("OUI"&amp;"_"&amp;ROW(A5),'TD-Base de données'!$I$2:$I$20000,0),3),"")</f>
        <v>0</v>
      </c>
      <c r="B7" s="53">
        <f>IFERROR(INDEX('TD-Base de données'!$A$2:$G$20000,MATCH("OUI"&amp;"_"&amp;ROW(B5),'TD-Base de données'!$I$2:$I$20000,0),4),"")</f>
        <v>0</v>
      </c>
      <c r="C7" s="53">
        <f>IFERROR(INDEX('TD-Base de données'!$A$2:$G$20000,MATCH("OUI"&amp;"_"&amp;ROW(C5),'TD-Base de données'!$I$2:$I$20000,0),5),"")</f>
        <v>0</v>
      </c>
      <c r="D7" s="53">
        <f>IFERROR(INDEX('TD-Base de données'!$A$2:$G$20000,MATCH("OUI"&amp;"_"&amp;ROW(D5),'TD-Base de données'!$I$2:$I$20000,0),6),"")</f>
        <v>0</v>
      </c>
      <c r="E7" s="54" t="str">
        <f>IFERROR(INDEX('TD-Base de données'!$A$2:$G$20000,MATCH("OUI"&amp;"_"&amp;ROW(E5),'TD-Base de données'!$I$2:$I$20000,0),7),"")</f>
        <v>Appel jug parq ( AP PAR)</v>
      </c>
      <c r="F7" s="61"/>
      <c r="G7" s="60" t="str">
        <f>IFERROR(INDEX('TD-Base de données'!$A$2:$J$20000,MATCH("OUI"&amp;"_"&amp;ROW(G5),'TD-Base de données'!$I$2:$I$20000,0),21),"")</f>
        <v/>
      </c>
      <c r="H7" s="59"/>
      <c r="I7" s="59"/>
      <c r="J7" s="59">
        <f t="shared" si="0"/>
        <v>0</v>
      </c>
      <c r="K7" s="56"/>
      <c r="L7" s="66"/>
      <c r="M7" s="74"/>
      <c r="N7" s="75"/>
      <c r="O7" s="76"/>
      <c r="P7" s="77"/>
      <c r="Q7" s="63"/>
      <c r="R7" s="10"/>
      <c r="S7" s="56"/>
    </row>
    <row r="8" spans="1:19" ht="25.2" customHeight="1" x14ac:dyDescent="0.3">
      <c r="A8" s="55">
        <f>IFERROR(INDEX('TD-Base de données'!$A$2:$G$20000,MATCH("OUI"&amp;"_"&amp;ROW(A6),'TD-Base de données'!$I$2:$I$20000,0),3),"")</f>
        <v>0</v>
      </c>
      <c r="B8" s="53">
        <f>IFERROR(INDEX('TD-Base de données'!$A$2:$G$20000,MATCH("OUI"&amp;"_"&amp;ROW(B6),'TD-Base de données'!$I$2:$I$20000,0),4),"")</f>
        <v>0</v>
      </c>
      <c r="C8" s="53">
        <f>IFERROR(INDEX('TD-Base de données'!$A$2:$G$20000,MATCH("OUI"&amp;"_"&amp;ROW(C6),'TD-Base de données'!$I$2:$I$20000,0),5),"")</f>
        <v>0</v>
      </c>
      <c r="D8" s="53">
        <f>IFERROR(INDEX('TD-Base de données'!$A$2:$G$20000,MATCH("OUI"&amp;"_"&amp;ROW(D6),'TD-Base de données'!$I$2:$I$20000,0),6),"")</f>
        <v>0</v>
      </c>
      <c r="E8" s="54" t="str">
        <f>IFERROR(INDEX('TD-Base de données'!$A$2:$G$20000,MATCH("OUI"&amp;"_"&amp;ROW(E6),'TD-Base de données'!$I$2:$I$20000,0),7),"")</f>
        <v>Condamnation (EXE)</v>
      </c>
      <c r="F8" s="61"/>
      <c r="G8" s="60" t="str">
        <f>IFERROR(INDEX('TD-Base de données'!$A$2:$J$20000,MATCH("OUI"&amp;"_"&amp;ROW(G6),'TD-Base de données'!$I$2:$I$20000,0),21),"")</f>
        <v/>
      </c>
      <c r="H8" s="59"/>
      <c r="I8" s="59"/>
      <c r="J8" s="59">
        <f t="shared" si="0"/>
        <v>0</v>
      </c>
      <c r="K8" s="56"/>
      <c r="L8" s="66"/>
      <c r="M8" s="74"/>
      <c r="N8" s="75"/>
      <c r="O8" s="76"/>
      <c r="P8" s="77"/>
      <c r="Q8" s="63"/>
      <c r="R8" s="10"/>
      <c r="S8" s="56"/>
    </row>
    <row r="9" spans="1:19" ht="25.2" customHeight="1" x14ac:dyDescent="0.3">
      <c r="A9" s="55">
        <f>IFERROR(INDEX('TD-Base de données'!$A$2:$G$20000,MATCH("OUI"&amp;"_"&amp;ROW(A7),'TD-Base de données'!$I$2:$I$20000,0),3),"")</f>
        <v>0</v>
      </c>
      <c r="B9" s="53">
        <f>IFERROR(INDEX('TD-Base de données'!$A$2:$G$20000,MATCH("OUI"&amp;"_"&amp;ROW(B7),'TD-Base de données'!$I$2:$I$20000,0),4),"")</f>
        <v>0</v>
      </c>
      <c r="C9" s="53">
        <f>IFERROR(INDEX('TD-Base de données'!$A$2:$G$20000,MATCH("OUI"&amp;"_"&amp;ROW(C7),'TD-Base de données'!$I$2:$I$20000,0),5),"")</f>
        <v>0</v>
      </c>
      <c r="D9" s="53">
        <f>IFERROR(INDEX('TD-Base de données'!$A$2:$G$20000,MATCH("OUI"&amp;"_"&amp;ROW(D7),'TD-Base de données'!$I$2:$I$20000,0),6),"")</f>
        <v>0</v>
      </c>
      <c r="E9" s="54" t="str">
        <f>IFERROR(INDEX('TD-Base de données'!$A$2:$G$20000,MATCH("OUI"&amp;"_"&amp;ROW(E7),'TD-Base de données'!$I$2:$I$20000,0),7),"")</f>
        <v>Condamnation (EXE)</v>
      </c>
      <c r="F9" s="81"/>
      <c r="G9" s="60" t="str">
        <f>IFERROR(INDEX('TD-Base de données'!$A$2:$J$20000,MATCH("OUI"&amp;"_"&amp;ROW(G7),'TD-Base de données'!$I$2:$I$20000,0),21),"")</f>
        <v/>
      </c>
      <c r="H9" s="59"/>
      <c r="I9" s="59"/>
      <c r="J9" s="59">
        <f t="shared" si="0"/>
        <v>0</v>
      </c>
      <c r="K9" s="56"/>
      <c r="L9" s="66"/>
      <c r="M9" s="74"/>
      <c r="N9" s="75"/>
      <c r="O9" s="76"/>
      <c r="P9" s="77"/>
      <c r="Q9" s="63"/>
      <c r="R9" s="10"/>
      <c r="S9" s="56"/>
    </row>
    <row r="10" spans="1:19" ht="25.2" customHeight="1" x14ac:dyDescent="0.3">
      <c r="A10" s="55">
        <f>IFERROR(INDEX('TD-Base de données'!$A$2:$G$20000,MATCH("OUI"&amp;"_"&amp;ROW(A8),'TD-Base de données'!$I$2:$I$20000,0),3),"")</f>
        <v>0</v>
      </c>
      <c r="B10" s="53">
        <f>IFERROR(INDEX('TD-Base de données'!$A$2:$G$20000,MATCH("OUI"&amp;"_"&amp;ROW(B8),'TD-Base de données'!$I$2:$I$20000,0),4),"")</f>
        <v>0</v>
      </c>
      <c r="C10" s="53">
        <f>IFERROR(INDEX('TD-Base de données'!$A$2:$G$20000,MATCH("OUI"&amp;"_"&amp;ROW(C8),'TD-Base de données'!$I$2:$I$20000,0),5),"")</f>
        <v>0</v>
      </c>
      <c r="D10" s="53">
        <f>IFERROR(INDEX('TD-Base de données'!$A$2:$G$20000,MATCH("OUI"&amp;"_"&amp;ROW(D8),'TD-Base de données'!$I$2:$I$20000,0),6),"")</f>
        <v>0</v>
      </c>
      <c r="E10" s="54" t="str">
        <f>IFERROR(INDEX('TD-Base de données'!$A$2:$G$20000,MATCH("OUI"&amp;"_"&amp;ROW(E8),'TD-Base de données'!$I$2:$I$20000,0),7),"")</f>
        <v>Audienciée (AUDIEN)</v>
      </c>
      <c r="F10" s="61"/>
      <c r="G10" s="60" t="str">
        <f>IFERROR(INDEX('TD-Base de données'!$A$2:$J$20000,MATCH("OUI"&amp;"_"&amp;ROW(G8),'TD-Base de données'!$I$2:$I$20000,0),21),"")</f>
        <v/>
      </c>
      <c r="H10" s="59"/>
      <c r="I10" s="59"/>
      <c r="J10" s="59">
        <f t="shared" si="0"/>
        <v>0</v>
      </c>
      <c r="K10" s="56"/>
      <c r="L10" s="66"/>
      <c r="M10" s="74"/>
      <c r="N10" s="75"/>
      <c r="O10" s="76"/>
      <c r="P10" s="77"/>
      <c r="Q10" s="63"/>
      <c r="R10" s="10"/>
      <c r="S10" s="56"/>
    </row>
    <row r="11" spans="1:19" ht="25.2" customHeight="1" x14ac:dyDescent="0.3">
      <c r="A11" s="55">
        <f>IFERROR(INDEX('TD-Base de données'!$A$2:$G$20000,MATCH("OUI"&amp;"_"&amp;ROW(A9),'TD-Base de données'!$I$2:$I$20000,0),3),"")</f>
        <v>0</v>
      </c>
      <c r="B11" s="53">
        <f>IFERROR(INDEX('TD-Base de données'!$A$2:$G$20000,MATCH("OUI"&amp;"_"&amp;ROW(B9),'TD-Base de données'!$I$2:$I$20000,0),4),"")</f>
        <v>0</v>
      </c>
      <c r="C11" s="53">
        <f>IFERROR(INDEX('TD-Base de données'!$A$2:$G$20000,MATCH("OUI"&amp;"_"&amp;ROW(C9),'TD-Base de données'!$I$2:$I$20000,0),5),"")</f>
        <v>0</v>
      </c>
      <c r="D11" s="53">
        <f>IFERROR(INDEX('TD-Base de données'!$A$2:$G$20000,MATCH("OUI"&amp;"_"&amp;ROW(D9),'TD-Base de données'!$I$2:$I$20000,0),6),"")</f>
        <v>0</v>
      </c>
      <c r="E11" s="54" t="str">
        <f>IFERROR(INDEX('TD-Base de données'!$A$2:$G$20000,MATCH("OUI"&amp;"_"&amp;ROW(E9),'TD-Base de données'!$I$2:$I$20000,0),7),"")</f>
        <v>Audienciée (AUDIEN)</v>
      </c>
      <c r="F11" s="61"/>
      <c r="G11" s="60" t="str">
        <f>IFERROR(INDEX('TD-Base de données'!$A$2:$J$20000,MATCH("OUI"&amp;"_"&amp;ROW(G9),'TD-Base de données'!$I$2:$I$20000,0),21),"")</f>
        <v/>
      </c>
      <c r="H11" s="59"/>
      <c r="I11" s="59"/>
      <c r="J11" s="59">
        <f t="shared" si="0"/>
        <v>0</v>
      </c>
      <c r="K11" s="56"/>
      <c r="L11" s="66"/>
      <c r="M11" s="74"/>
      <c r="N11" s="75"/>
      <c r="O11" s="76"/>
      <c r="P11" s="77"/>
      <c r="Q11" s="63"/>
      <c r="R11" s="10"/>
      <c r="S11" s="56"/>
    </row>
    <row r="12" spans="1:19" ht="25.2" customHeight="1" x14ac:dyDescent="0.3">
      <c r="A12" s="55">
        <f>IFERROR(INDEX('TD-Base de données'!$A$2:$G$20000,MATCH("OUI"&amp;"_"&amp;ROW(A10),'TD-Base de données'!$I$2:$I$20000,0),3),"")</f>
        <v>0</v>
      </c>
      <c r="B12" s="53">
        <f>IFERROR(INDEX('TD-Base de données'!$A$2:$G$20000,MATCH("OUI"&amp;"_"&amp;ROW(B10),'TD-Base de données'!$I$2:$I$20000,0),4),"")</f>
        <v>0</v>
      </c>
      <c r="C12" s="53">
        <f>IFERROR(INDEX('TD-Base de données'!$A$2:$G$20000,MATCH("OUI"&amp;"_"&amp;ROW(C10),'TD-Base de données'!$I$2:$I$20000,0),5),"")</f>
        <v>0</v>
      </c>
      <c r="D12" s="53">
        <f>IFERROR(INDEX('TD-Base de données'!$A$2:$G$20000,MATCH("OUI"&amp;"_"&amp;ROW(D10),'TD-Base de données'!$I$2:$I$20000,0),6),"")</f>
        <v>0</v>
      </c>
      <c r="E12" s="54" t="str">
        <f>IFERROR(INDEX('TD-Base de données'!$A$2:$G$20000,MATCH("OUI"&amp;"_"&amp;ROW(E10),'TD-Base de données'!$I$2:$I$20000,0),7),"")</f>
        <v>Relaxe (STOP UR)</v>
      </c>
      <c r="F12" s="81">
        <v>44293</v>
      </c>
      <c r="G12" s="60">
        <v>0</v>
      </c>
      <c r="H12" s="59"/>
      <c r="I12" s="59"/>
      <c r="J12" s="59">
        <f t="shared" si="0"/>
        <v>0</v>
      </c>
      <c r="K12" s="56"/>
      <c r="L12" s="66"/>
      <c r="M12" s="74"/>
      <c r="N12" s="75"/>
      <c r="O12" s="76"/>
      <c r="P12" s="77"/>
      <c r="Q12" s="63"/>
      <c r="R12" s="10"/>
      <c r="S12" s="56"/>
    </row>
    <row r="13" spans="1:19" ht="25.2" customHeight="1" x14ac:dyDescent="0.3">
      <c r="A13" s="55">
        <f>IFERROR(INDEX('TD-Base de données'!$A$2:$G$20000,MATCH("OUI"&amp;"_"&amp;ROW(A11),'TD-Base de données'!$I$2:$I$20000,0),3),"")</f>
        <v>0</v>
      </c>
      <c r="B13" s="53">
        <f>IFERROR(INDEX('TD-Base de données'!$A$2:$G$20000,MATCH("OUI"&amp;"_"&amp;ROW(B11),'TD-Base de données'!$I$2:$I$20000,0),4),"")</f>
        <v>0</v>
      </c>
      <c r="C13" s="53">
        <f>IFERROR(INDEX('TD-Base de données'!$A$2:$G$20000,MATCH("OUI"&amp;"_"&amp;ROW(C11),'TD-Base de données'!$I$2:$I$20000,0),5),"")</f>
        <v>0</v>
      </c>
      <c r="D13" s="53">
        <f>IFERROR(INDEX('TD-Base de données'!$A$2:$G$20000,MATCH("OUI"&amp;"_"&amp;ROW(D11),'TD-Base de données'!$I$2:$I$20000,0),6),"")</f>
        <v>0</v>
      </c>
      <c r="E13" s="54" t="str">
        <f>IFERROR(INDEX('TD-Base de données'!$A$2:$G$20000,MATCH("OUI"&amp;"_"&amp;ROW(E11),'TD-Base de données'!$I$2:$I$20000,0),7),"")</f>
        <v>Audienciée (AUDIEN)</v>
      </c>
      <c r="F13" s="61"/>
      <c r="G13" s="60">
        <v>0</v>
      </c>
      <c r="H13" s="59"/>
      <c r="I13" s="59"/>
      <c r="J13" s="59">
        <f t="shared" si="0"/>
        <v>0</v>
      </c>
      <c r="K13" s="56"/>
      <c r="L13" s="66"/>
      <c r="M13" s="74"/>
      <c r="N13" s="75"/>
      <c r="O13" s="76"/>
      <c r="P13" s="77"/>
      <c r="Q13" s="63"/>
      <c r="R13" s="10"/>
      <c r="S13" s="56"/>
    </row>
    <row r="14" spans="1:19" ht="25.2" customHeight="1" x14ac:dyDescent="0.3">
      <c r="A14" s="55">
        <f>IFERROR(INDEX('TD-Base de données'!$A$2:$G$20000,MATCH("OUI"&amp;"_"&amp;ROW(A12),'TD-Base de données'!$I$2:$I$20000,0),3),"")</f>
        <v>0</v>
      </c>
      <c r="B14" s="53">
        <f>IFERROR(INDEX('TD-Base de données'!$A$2:$G$20000,MATCH("OUI"&amp;"_"&amp;ROW(B12),'TD-Base de données'!$I$2:$I$20000,0),4),"")</f>
        <v>0</v>
      </c>
      <c r="C14" s="53">
        <f>IFERROR(INDEX('TD-Base de données'!$A$2:$G$20000,MATCH("OUI"&amp;"_"&amp;ROW(C12),'TD-Base de données'!$I$2:$I$20000,0),5),"")</f>
        <v>0</v>
      </c>
      <c r="D14" s="53">
        <f>IFERROR(INDEX('TD-Base de données'!$A$2:$G$20000,MATCH("OUI"&amp;"_"&amp;ROW(D12),'TD-Base de données'!$I$2:$I$20000,0),6),"")</f>
        <v>0</v>
      </c>
      <c r="E14" s="54" t="str">
        <f>IFERROR(INDEX('TD-Base de données'!$A$2:$G$20000,MATCH("OUI"&amp;"_"&amp;ROW(E12),'TD-Base de données'!$I$2:$I$20000,0),7),"")</f>
        <v>Condamnation (EXE)</v>
      </c>
      <c r="F14" s="61"/>
      <c r="G14" s="60" t="str">
        <f>IFERROR(INDEX('TD-Base de données'!$A$2:$J$20000,MATCH("OUI"&amp;"_"&amp;ROW(G12),'TD-Base de données'!$I$2:$I$20000,0),21),"")</f>
        <v/>
      </c>
      <c r="H14" s="59"/>
      <c r="I14" s="59"/>
      <c r="J14" s="59">
        <f t="shared" si="0"/>
        <v>0</v>
      </c>
      <c r="K14" s="56"/>
      <c r="L14" s="66"/>
      <c r="M14" s="74"/>
      <c r="N14" s="75"/>
      <c r="O14" s="76"/>
      <c r="P14" s="77"/>
      <c r="Q14" s="63"/>
      <c r="R14" s="10"/>
      <c r="S14" s="56"/>
    </row>
    <row r="15" spans="1:19" ht="25.2" customHeight="1" x14ac:dyDescent="0.3">
      <c r="A15" s="55">
        <f>IFERROR(INDEX('TD-Base de données'!$A$2:$G$20000,MATCH("OUI"&amp;"_"&amp;ROW(A13),'TD-Base de données'!$I$2:$I$20000,0),3),"")</f>
        <v>0</v>
      </c>
      <c r="B15" s="53">
        <f>IFERROR(INDEX('TD-Base de données'!$A$2:$G$20000,MATCH("OUI"&amp;"_"&amp;ROW(B13),'TD-Base de données'!$I$2:$I$20000,0),4),"")</f>
        <v>0</v>
      </c>
      <c r="C15" s="53">
        <f>IFERROR(INDEX('TD-Base de données'!$A$2:$G$20000,MATCH("OUI"&amp;"_"&amp;ROW(C13),'TD-Base de données'!$I$2:$I$20000,0),5),"")</f>
        <v>0</v>
      </c>
      <c r="D15" s="53">
        <f>IFERROR(INDEX('TD-Base de données'!$A$2:$G$20000,MATCH("OUI"&amp;"_"&amp;ROW(D13),'TD-Base de données'!$I$2:$I$20000,0),6),"")</f>
        <v>0</v>
      </c>
      <c r="E15" s="54" t="str">
        <f>IFERROR(INDEX('TD-Base de données'!$A$2:$G$20000,MATCH("OUI"&amp;"_"&amp;ROW(E13),'TD-Base de données'!$I$2:$I$20000,0),7),"")</f>
        <v>Relaxe (STOP UR)</v>
      </c>
      <c r="F15" s="61"/>
      <c r="G15" s="60" t="str">
        <f>IFERROR(INDEX('TD-Base de données'!$A$2:$J$20000,MATCH("OUI"&amp;"_"&amp;ROW(G13),'TD-Base de données'!$I$2:$I$20000,0),21),"")</f>
        <v/>
      </c>
      <c r="H15" s="59"/>
      <c r="I15" s="59"/>
      <c r="J15" s="59">
        <f t="shared" si="0"/>
        <v>0</v>
      </c>
      <c r="K15" s="56"/>
      <c r="L15" s="66"/>
      <c r="M15" s="74"/>
      <c r="N15" s="75"/>
      <c r="O15" s="76"/>
      <c r="P15" s="77"/>
      <c r="Q15" s="63"/>
      <c r="R15" s="10"/>
      <c r="S15" s="56"/>
    </row>
    <row r="16" spans="1:19" ht="25.2" customHeight="1" x14ac:dyDescent="0.3">
      <c r="A16" s="55">
        <f>IFERROR(INDEX('TD-Base de données'!$A$2:$G$20000,MATCH("OUI"&amp;"_"&amp;ROW(A14),'TD-Base de données'!$I$2:$I$20000,0),3),"")</f>
        <v>0</v>
      </c>
      <c r="B16" s="53">
        <f>IFERROR(INDEX('TD-Base de données'!$A$2:$G$20000,MATCH("OUI"&amp;"_"&amp;ROW(B14),'TD-Base de données'!$I$2:$I$20000,0),4),"")</f>
        <v>0</v>
      </c>
      <c r="C16" s="53">
        <f>IFERROR(INDEX('TD-Base de données'!$A$2:$G$20000,MATCH("OUI"&amp;"_"&amp;ROW(C14),'TD-Base de données'!$I$2:$I$20000,0),5),"")</f>
        <v>0</v>
      </c>
      <c r="D16" s="53">
        <f>IFERROR(INDEX('TD-Base de données'!$A$2:$G$20000,MATCH("OUI"&amp;"_"&amp;ROW(D14),'TD-Base de données'!$I$2:$I$20000,0),6),"")</f>
        <v>0</v>
      </c>
      <c r="E16" s="54" t="str">
        <f>IFERROR(INDEX('TD-Base de données'!$A$2:$G$20000,MATCH("OUI"&amp;"_"&amp;ROW(E14),'TD-Base de données'!$I$2:$I$20000,0),7),"")</f>
        <v>Audienciée (AUDIEN)</v>
      </c>
      <c r="F16" s="61"/>
      <c r="G16" s="60" t="str">
        <f>IFERROR(INDEX('TD-Base de données'!$A$2:$J$20000,MATCH("OUI"&amp;"_"&amp;ROW(G14),'TD-Base de données'!$I$2:$I$20000,0),21),"")</f>
        <v/>
      </c>
      <c r="H16" s="59"/>
      <c r="I16" s="59"/>
      <c r="J16" s="59">
        <f t="shared" si="0"/>
        <v>0</v>
      </c>
      <c r="K16" s="56"/>
      <c r="L16" s="66"/>
      <c r="M16" s="74"/>
      <c r="N16" s="75"/>
      <c r="O16" s="76"/>
      <c r="P16" s="77"/>
      <c r="Q16" s="63"/>
      <c r="R16" s="10"/>
      <c r="S16" s="56"/>
    </row>
    <row r="17" spans="1:19" ht="25.2" customHeight="1" x14ac:dyDescent="0.3">
      <c r="A17" s="55">
        <f>IFERROR(INDEX('TD-Base de données'!$A$2:$G$20000,MATCH("OUI"&amp;"_"&amp;ROW(A15),'TD-Base de données'!$I$2:$I$20000,0),3),"")</f>
        <v>0</v>
      </c>
      <c r="B17" s="53">
        <f>IFERROR(INDEX('TD-Base de données'!$A$2:$G$20000,MATCH("OUI"&amp;"_"&amp;ROW(B15),'TD-Base de données'!$I$2:$I$20000,0),4),"")</f>
        <v>0</v>
      </c>
      <c r="C17" s="53">
        <f>IFERROR(INDEX('TD-Base de données'!$A$2:$G$20000,MATCH("OUI"&amp;"_"&amp;ROW(C15),'TD-Base de données'!$I$2:$I$20000,0),5),"")</f>
        <v>0</v>
      </c>
      <c r="D17" s="53">
        <f>IFERROR(INDEX('TD-Base de données'!$A$2:$G$20000,MATCH("OUI"&amp;"_"&amp;ROW(D15),'TD-Base de données'!$I$2:$I$20000,0),6),"")</f>
        <v>0</v>
      </c>
      <c r="E17" s="54" t="str">
        <f>IFERROR(INDEX('TD-Base de données'!$A$2:$G$20000,MATCH("OUI"&amp;"_"&amp;ROW(E15),'TD-Base de données'!$I$2:$I$20000,0),7),"")</f>
        <v>Condamnation (EXE)</v>
      </c>
      <c r="F17" s="61"/>
      <c r="G17" s="60" t="str">
        <f>IFERROR(INDEX('TD-Base de données'!$A$2:$J$20000,MATCH("OUI"&amp;"_"&amp;ROW(G15),'TD-Base de données'!$I$2:$I$20000,0),21),"")</f>
        <v/>
      </c>
      <c r="H17" s="59"/>
      <c r="I17" s="59"/>
      <c r="J17" s="59">
        <f t="shared" si="0"/>
        <v>0</v>
      </c>
      <c r="K17" s="56"/>
      <c r="L17" s="66"/>
      <c r="M17" s="74"/>
      <c r="N17" s="75"/>
      <c r="O17" s="76"/>
      <c r="P17" s="77"/>
      <c r="Q17" s="63"/>
      <c r="R17" s="10"/>
      <c r="S17" s="56"/>
    </row>
    <row r="18" spans="1:19" ht="25.2" customHeight="1" x14ac:dyDescent="0.3">
      <c r="A18" s="55">
        <f>IFERROR(INDEX('TD-Base de données'!$A$2:$G$20000,MATCH("OUI"&amp;"_"&amp;ROW(A16),'TD-Base de données'!$I$2:$I$20000,0),3),"")</f>
        <v>0</v>
      </c>
      <c r="B18" s="53">
        <f>IFERROR(INDEX('TD-Base de données'!$A$2:$G$20000,MATCH("OUI"&amp;"_"&amp;ROW(B16),'TD-Base de données'!$I$2:$I$20000,0),4),"")</f>
        <v>0</v>
      </c>
      <c r="C18" s="53">
        <f>IFERROR(INDEX('TD-Base de données'!$A$2:$G$20000,MATCH("OUI"&amp;"_"&amp;ROW(C16),'TD-Base de données'!$I$2:$I$20000,0),5),"")</f>
        <v>0</v>
      </c>
      <c r="D18" s="53">
        <f>IFERROR(INDEX('TD-Base de données'!$A$2:$G$20000,MATCH("OUI"&amp;"_"&amp;ROW(D16),'TD-Base de données'!$I$2:$I$20000,0),6),"")</f>
        <v>0</v>
      </c>
      <c r="E18" s="54" t="str">
        <f>IFERROR(INDEX('TD-Base de données'!$A$2:$G$20000,MATCH("OUI"&amp;"_"&amp;ROW(E16),'TD-Base de données'!$I$2:$I$20000,0),7),"")</f>
        <v>Audienciée (AUDIEN)</v>
      </c>
      <c r="F18" s="61"/>
      <c r="G18" s="60" t="str">
        <f>IFERROR(INDEX('TD-Base de données'!$A$2:$J$20000,MATCH("OUI"&amp;"_"&amp;ROW(G16),'TD-Base de données'!$I$2:$I$20000,0),21),"")</f>
        <v/>
      </c>
      <c r="H18" s="59"/>
      <c r="I18" s="59"/>
      <c r="J18" s="59">
        <f t="shared" si="0"/>
        <v>0</v>
      </c>
      <c r="K18" s="56"/>
      <c r="L18" s="66"/>
      <c r="M18" s="74"/>
      <c r="N18" s="75"/>
      <c r="O18" s="76"/>
      <c r="P18" s="77"/>
      <c r="Q18" s="63"/>
      <c r="R18" s="10"/>
      <c r="S18" s="56"/>
    </row>
    <row r="19" spans="1:19" ht="25.2" customHeight="1" x14ac:dyDescent="0.3">
      <c r="A19" s="55">
        <f>IFERROR(INDEX('TD-Base de données'!$A$2:$G$20000,MATCH("OUI"&amp;"_"&amp;ROW(A17),'TD-Base de données'!$I$2:$I$20000,0),3),"")</f>
        <v>0</v>
      </c>
      <c r="B19" s="53">
        <f>IFERROR(INDEX('TD-Base de données'!$A$2:$G$20000,MATCH("OUI"&amp;"_"&amp;ROW(B17),'TD-Base de données'!$I$2:$I$20000,0),4),"")</f>
        <v>0</v>
      </c>
      <c r="C19" s="53">
        <f>IFERROR(INDEX('TD-Base de données'!$A$2:$G$20000,MATCH("OUI"&amp;"_"&amp;ROW(C17),'TD-Base de données'!$I$2:$I$20000,0),5),"")</f>
        <v>0</v>
      </c>
      <c r="D19" s="53">
        <f>IFERROR(INDEX('TD-Base de données'!$A$2:$G$20000,MATCH("OUI"&amp;"_"&amp;ROW(D17),'TD-Base de données'!$I$2:$I$20000,0),6),"")</f>
        <v>0</v>
      </c>
      <c r="E19" s="54" t="str">
        <f>IFERROR(INDEX('TD-Base de données'!$A$2:$G$20000,MATCH("OUI"&amp;"_"&amp;ROW(E17),'TD-Base de données'!$I$2:$I$20000,0),7),"")</f>
        <v>Saisine (SAISIN)</v>
      </c>
      <c r="F19" s="61"/>
      <c r="G19" s="60" t="str">
        <f>IFERROR(INDEX('TD-Base de données'!$A$2:$J$20000,MATCH("OUI"&amp;"_"&amp;ROW(G17),'TD-Base de données'!$I$2:$I$20000,0),21),"")</f>
        <v/>
      </c>
      <c r="H19" s="59"/>
      <c r="I19" s="59"/>
      <c r="J19" s="59">
        <f t="shared" si="0"/>
        <v>0</v>
      </c>
      <c r="K19" s="56"/>
      <c r="L19" s="66"/>
      <c r="M19" s="74"/>
      <c r="N19" s="75"/>
      <c r="O19" s="76"/>
      <c r="P19" s="77"/>
      <c r="Q19" s="63"/>
      <c r="R19" s="10"/>
      <c r="S19" s="56"/>
    </row>
    <row r="20" spans="1:19" ht="25.2" customHeight="1" x14ac:dyDescent="0.3">
      <c r="A20" s="55">
        <f>IFERROR(INDEX('TD-Base de données'!$A$2:$G$20000,MATCH("OUI"&amp;"_"&amp;ROW(A18),'TD-Base de données'!$I$2:$I$20000,0),3),"")</f>
        <v>0</v>
      </c>
      <c r="B20" s="53">
        <f>IFERROR(INDEX('TD-Base de données'!$A$2:$G$20000,MATCH("OUI"&amp;"_"&amp;ROW(B18),'TD-Base de données'!$I$2:$I$20000,0),4),"")</f>
        <v>0</v>
      </c>
      <c r="C20" s="53">
        <f>IFERROR(INDEX('TD-Base de données'!$A$2:$G$20000,MATCH("OUI"&amp;"_"&amp;ROW(C18),'TD-Base de données'!$I$2:$I$20000,0),5),"")</f>
        <v>0</v>
      </c>
      <c r="D20" s="53">
        <f>IFERROR(INDEX('TD-Base de données'!$A$2:$G$20000,MATCH("OUI"&amp;"_"&amp;ROW(D18),'TD-Base de données'!$I$2:$I$20000,0),6),"")</f>
        <v>0</v>
      </c>
      <c r="E20" s="54" t="str">
        <f>IFERROR(INDEX('TD-Base de données'!$A$2:$G$20000,MATCH("OUI"&amp;"_"&amp;ROW(E18),'TD-Base de données'!$I$2:$I$20000,0),7),"")</f>
        <v>Audienciée (AUDIEN)</v>
      </c>
      <c r="F20" s="61"/>
      <c r="G20" s="60" t="str">
        <f>IFERROR(INDEX('TD-Base de données'!$A$2:$J$20000,MATCH("OUI"&amp;"_"&amp;ROW(G18),'TD-Base de données'!$I$2:$I$20000,0),21),"")</f>
        <v/>
      </c>
      <c r="H20" s="59"/>
      <c r="I20" s="59"/>
      <c r="J20" s="59">
        <f t="shared" si="0"/>
        <v>0</v>
      </c>
      <c r="K20" s="56"/>
      <c r="L20" s="66"/>
      <c r="M20" s="74"/>
      <c r="N20" s="75"/>
      <c r="O20" s="76"/>
      <c r="P20" s="77"/>
      <c r="Q20" s="63"/>
      <c r="R20" s="10"/>
      <c r="S20" s="56"/>
    </row>
    <row r="21" spans="1:19" ht="25.2" customHeight="1" x14ac:dyDescent="0.3">
      <c r="A21" s="55">
        <f>IFERROR(INDEX('TD-Base de données'!$A$2:$G$20000,MATCH("OUI"&amp;"_"&amp;ROW(A19),'TD-Base de données'!$I$2:$I$20000,0),3),"")</f>
        <v>0</v>
      </c>
      <c r="B21" s="53">
        <f>IFERROR(INDEX('TD-Base de données'!$A$2:$G$20000,MATCH("OUI"&amp;"_"&amp;ROW(B19),'TD-Base de données'!$I$2:$I$20000,0),4),"")</f>
        <v>0</v>
      </c>
      <c r="C21" s="53">
        <f>IFERROR(INDEX('TD-Base de données'!$A$2:$G$20000,MATCH("OUI"&amp;"_"&amp;ROW(C19),'TD-Base de données'!$I$2:$I$20000,0),5),"")</f>
        <v>0</v>
      </c>
      <c r="D21" s="53">
        <f>IFERROR(INDEX('TD-Base de données'!$A$2:$G$20000,MATCH("OUI"&amp;"_"&amp;ROW(D19),'TD-Base de données'!$I$2:$I$20000,0),6),"")</f>
        <v>0</v>
      </c>
      <c r="E21" s="54" t="str">
        <f>IFERROR(INDEX('TD-Base de données'!$A$2:$G$20000,MATCH("OUI"&amp;"_"&amp;ROW(E19),'TD-Base de données'!$I$2:$I$20000,0),7),"")</f>
        <v>Audienciée (AUDIEN)</v>
      </c>
      <c r="F21" s="61"/>
      <c r="G21" s="60" t="str">
        <f>IFERROR(INDEX('TD-Base de données'!$A$2:$J$20000,MATCH("OUI"&amp;"_"&amp;ROW(G19),'TD-Base de données'!$I$2:$I$20000,0),21),"")</f>
        <v/>
      </c>
      <c r="H21" s="59"/>
      <c r="I21" s="59"/>
      <c r="J21" s="59">
        <f t="shared" si="0"/>
        <v>0</v>
      </c>
      <c r="K21" s="56"/>
      <c r="L21" s="66"/>
      <c r="M21" s="74"/>
      <c r="N21" s="75"/>
      <c r="O21" s="76"/>
      <c r="P21" s="77"/>
      <c r="Q21" s="63"/>
      <c r="R21" s="10"/>
      <c r="S21" s="56"/>
    </row>
    <row r="22" spans="1:19" ht="25.2" customHeight="1" x14ac:dyDescent="0.3">
      <c r="A22" s="55">
        <f>IFERROR(INDEX('TD-Base de données'!$A$2:$G$20000,MATCH("OUI"&amp;"_"&amp;ROW(A20),'TD-Base de données'!$I$2:$I$20000,0),3),"")</f>
        <v>0</v>
      </c>
      <c r="B22" s="53">
        <f>IFERROR(INDEX('TD-Base de données'!$A$2:$G$20000,MATCH("OUI"&amp;"_"&amp;ROW(B20),'TD-Base de données'!$I$2:$I$20000,0),4),"")</f>
        <v>0</v>
      </c>
      <c r="C22" s="53">
        <f>IFERROR(INDEX('TD-Base de données'!$A$2:$G$20000,MATCH("OUI"&amp;"_"&amp;ROW(C20),'TD-Base de données'!$I$2:$I$20000,0),5),"")</f>
        <v>0</v>
      </c>
      <c r="D22" s="53">
        <f>IFERROR(INDEX('TD-Base de données'!$A$2:$G$20000,MATCH("OUI"&amp;"_"&amp;ROW(D20),'TD-Base de données'!$I$2:$I$20000,0),6),"")</f>
        <v>0</v>
      </c>
      <c r="E22" s="54" t="str">
        <f>IFERROR(INDEX('TD-Base de données'!$A$2:$G$20000,MATCH("OUI"&amp;"_"&amp;ROW(E20),'TD-Base de données'!$I$2:$I$20000,0),7),"")</f>
        <v>Relaxe (STOP UR)</v>
      </c>
      <c r="F22" s="61"/>
      <c r="G22" s="60">
        <v>0</v>
      </c>
      <c r="H22" s="59"/>
      <c r="I22" s="59"/>
      <c r="J22" s="59">
        <f t="shared" si="0"/>
        <v>0</v>
      </c>
      <c r="K22" s="56"/>
      <c r="L22" s="66"/>
      <c r="M22" s="74"/>
      <c r="N22" s="75"/>
      <c r="O22" s="76"/>
      <c r="P22" s="77"/>
      <c r="Q22" s="63"/>
      <c r="R22" s="10"/>
      <c r="S22" s="56"/>
    </row>
    <row r="23" spans="1:19" ht="25.2" customHeight="1" x14ac:dyDescent="0.3">
      <c r="A23" s="55">
        <f>IFERROR(INDEX('TD-Base de données'!$A$2:$G$20000,MATCH("OUI"&amp;"_"&amp;ROW(A21),'TD-Base de données'!$I$2:$I$20000,0),3),"")</f>
        <v>0</v>
      </c>
      <c r="B23" s="53">
        <f>IFERROR(INDEX('TD-Base de données'!$A$2:$G$20000,MATCH("OUI"&amp;"_"&amp;ROW(B21),'TD-Base de données'!$I$2:$I$20000,0),4),"")</f>
        <v>0</v>
      </c>
      <c r="C23" s="53">
        <f>IFERROR(INDEX('TD-Base de données'!$A$2:$G$20000,MATCH("OUI"&amp;"_"&amp;ROW(C21),'TD-Base de données'!$I$2:$I$20000,0),5),"")</f>
        <v>0</v>
      </c>
      <c r="D23" s="53">
        <f>IFERROR(INDEX('TD-Base de données'!$A$2:$G$20000,MATCH("OUI"&amp;"_"&amp;ROW(D21),'TD-Base de données'!$I$2:$I$20000,0),6),"")</f>
        <v>0</v>
      </c>
      <c r="E23" s="54" t="str">
        <f>IFERROR(INDEX('TD-Base de données'!$A$2:$G$20000,MATCH("OUI"&amp;"_"&amp;ROW(E21),'TD-Base de données'!$I$2:$I$20000,0),7),"")</f>
        <v>Saisine (SAISIN)</v>
      </c>
      <c r="F23" s="61"/>
      <c r="G23" s="60" t="str">
        <f>IFERROR(INDEX('TD-Base de données'!$A$2:$J$20000,MATCH("OUI"&amp;"_"&amp;ROW(G21),'TD-Base de données'!$I$2:$I$20000,0),21),"")</f>
        <v/>
      </c>
      <c r="H23" s="59"/>
      <c r="I23" s="59"/>
      <c r="J23" s="59">
        <f t="shared" si="0"/>
        <v>0</v>
      </c>
      <c r="K23" s="56"/>
      <c r="L23" s="66"/>
      <c r="M23" s="74"/>
      <c r="N23" s="75"/>
      <c r="O23" s="76"/>
      <c r="P23" s="77"/>
      <c r="Q23" s="63"/>
      <c r="R23" s="10"/>
      <c r="S23" s="56"/>
    </row>
    <row r="24" spans="1:19" ht="25.2" customHeight="1" x14ac:dyDescent="0.3">
      <c r="A24" s="55">
        <f>IFERROR(INDEX('TD-Base de données'!$A$2:$G$20000,MATCH("OUI"&amp;"_"&amp;ROW(A22),'TD-Base de données'!$I$2:$I$20000,0),3),"")</f>
        <v>0</v>
      </c>
      <c r="B24" s="53">
        <f>IFERROR(INDEX('TD-Base de données'!$A$2:$G$20000,MATCH("OUI"&amp;"_"&amp;ROW(B22),'TD-Base de données'!$I$2:$I$20000,0),4),"")</f>
        <v>0</v>
      </c>
      <c r="C24" s="53">
        <f>IFERROR(INDEX('TD-Base de données'!$A$2:$G$20000,MATCH("OUI"&amp;"_"&amp;ROW(C22),'TD-Base de données'!$I$2:$I$20000,0),5),"")</f>
        <v>0</v>
      </c>
      <c r="D24" s="53">
        <f>IFERROR(INDEX('TD-Base de données'!$A$2:$G$20000,MATCH("OUI"&amp;"_"&amp;ROW(D22),'TD-Base de données'!$I$2:$I$20000,0),6),"")</f>
        <v>0</v>
      </c>
      <c r="E24" s="54" t="str">
        <f>IFERROR(INDEX('TD-Base de données'!$A$2:$G$20000,MATCH("OUI"&amp;"_"&amp;ROW(E22),'TD-Base de données'!$I$2:$I$20000,0),7),"")</f>
        <v>Saisine (SAISIN)</v>
      </c>
      <c r="F24" s="61"/>
      <c r="G24" s="60" t="str">
        <f>IFERROR(INDEX('TD-Base de données'!$A$2:$J$20000,MATCH("OUI"&amp;"_"&amp;ROW(G22),'TD-Base de données'!$I$2:$I$20000,0),21),"")</f>
        <v/>
      </c>
      <c r="H24" s="59"/>
      <c r="I24" s="59"/>
      <c r="J24" s="59">
        <f t="shared" si="0"/>
        <v>0</v>
      </c>
      <c r="K24" s="56"/>
      <c r="L24" s="66"/>
      <c r="M24" s="74"/>
      <c r="N24" s="75"/>
      <c r="O24" s="76"/>
      <c r="P24" s="77"/>
      <c r="Q24" s="63"/>
      <c r="R24" s="10"/>
      <c r="S24" s="56"/>
    </row>
    <row r="25" spans="1:19" ht="25.2" customHeight="1" x14ac:dyDescent="0.3">
      <c r="A25" s="55">
        <f>IFERROR(INDEX('TD-Base de données'!$A$2:$G$20000,MATCH("OUI"&amp;"_"&amp;ROW(A23),'TD-Base de données'!$I$2:$I$20000,0),3),"")</f>
        <v>0</v>
      </c>
      <c r="B25" s="53">
        <f>IFERROR(INDEX('TD-Base de données'!$A$2:$G$20000,MATCH("OUI"&amp;"_"&amp;ROW(B23),'TD-Base de données'!$I$2:$I$20000,0),4),"")</f>
        <v>0</v>
      </c>
      <c r="C25" s="53">
        <f>IFERROR(INDEX('TD-Base de données'!$A$2:$G$20000,MATCH("OUI"&amp;"_"&amp;ROW(C23),'TD-Base de données'!$I$2:$I$20000,0),5),"")</f>
        <v>0</v>
      </c>
      <c r="D25" s="53">
        <f>IFERROR(INDEX('TD-Base de données'!$A$2:$G$20000,MATCH("OUI"&amp;"_"&amp;ROW(D23),'TD-Base de données'!$I$2:$I$20000,0),6),"")</f>
        <v>0</v>
      </c>
      <c r="E25" s="54" t="str">
        <f>IFERROR(INDEX('TD-Base de données'!$A$2:$G$20000,MATCH("OUI"&amp;"_"&amp;ROW(E23),'TD-Base de données'!$I$2:$I$20000,0),7),"")</f>
        <v>Condamnation (EXE)</v>
      </c>
      <c r="F25" s="61"/>
      <c r="G25" s="60">
        <v>0</v>
      </c>
      <c r="H25" s="59"/>
      <c r="I25" s="59"/>
      <c r="J25" s="59">
        <f t="shared" si="0"/>
        <v>0</v>
      </c>
      <c r="K25" s="56"/>
      <c r="L25" s="66"/>
      <c r="M25" s="74"/>
      <c r="N25" s="75"/>
      <c r="O25" s="76"/>
      <c r="P25" s="77"/>
      <c r="Q25" s="63"/>
      <c r="R25" s="10"/>
      <c r="S25" s="56"/>
    </row>
    <row r="26" spans="1:19" ht="25.2" customHeight="1" x14ac:dyDescent="0.3">
      <c r="A26" s="55">
        <f>IFERROR(INDEX('TD-Base de données'!$A$2:$G$20000,MATCH("OUI"&amp;"_"&amp;ROW(A24),'TD-Base de données'!$I$2:$I$20000,0),3),"")</f>
        <v>0</v>
      </c>
      <c r="B26" s="53">
        <f>IFERROR(INDEX('TD-Base de données'!$A$2:$G$20000,MATCH("OUI"&amp;"_"&amp;ROW(B24),'TD-Base de données'!$I$2:$I$20000,0),4),"")</f>
        <v>0</v>
      </c>
      <c r="C26" s="53">
        <f>IFERROR(INDEX('TD-Base de données'!$A$2:$G$20000,MATCH("OUI"&amp;"_"&amp;ROW(C24),'TD-Base de données'!$I$2:$I$20000,0),5),"")</f>
        <v>0</v>
      </c>
      <c r="D26" s="53">
        <f>IFERROR(INDEX('TD-Base de données'!$A$2:$G$20000,MATCH("OUI"&amp;"_"&amp;ROW(D24),'TD-Base de données'!$I$2:$I$20000,0),6),"")</f>
        <v>0</v>
      </c>
      <c r="E26" s="54" t="str">
        <f>IFERROR(INDEX('TD-Base de données'!$A$2:$G$20000,MATCH("OUI"&amp;"_"&amp;ROW(E24),'TD-Base de données'!$I$2:$I$20000,0),7),"")</f>
        <v>Condamnation (EXE)</v>
      </c>
      <c r="F26" s="61"/>
      <c r="G26" s="60" t="str">
        <f>IFERROR(INDEX('TD-Base de données'!$A$2:$J$20000,MATCH("OUI"&amp;"_"&amp;ROW(G24),'TD-Base de données'!$I$2:$I$20000,0),21),"")</f>
        <v/>
      </c>
      <c r="H26" s="59"/>
      <c r="I26" s="59"/>
      <c r="J26" s="59">
        <f t="shared" si="0"/>
        <v>0</v>
      </c>
      <c r="K26" s="56"/>
      <c r="L26" s="66"/>
      <c r="M26" s="74"/>
      <c r="N26" s="75"/>
      <c r="O26" s="76"/>
      <c r="P26" s="77"/>
      <c r="Q26" s="63"/>
      <c r="R26" s="10"/>
    </row>
    <row r="27" spans="1:19" ht="25.2" customHeight="1" x14ac:dyDescent="0.3">
      <c r="A27" s="55">
        <f>IFERROR(INDEX('TD-Base de données'!$A$2:$G$20000,MATCH("OUI"&amp;"_"&amp;ROW(A25),'TD-Base de données'!$I$2:$I$20000,0),3),"")</f>
        <v>0</v>
      </c>
      <c r="B27" s="53">
        <f>IFERROR(INDEX('TD-Base de données'!$A$2:$G$20000,MATCH("OUI"&amp;"_"&amp;ROW(B25),'TD-Base de données'!$I$2:$I$20000,0),4),"")</f>
        <v>0</v>
      </c>
      <c r="C27" s="53">
        <f>IFERROR(INDEX('TD-Base de données'!$A$2:$G$20000,MATCH("OUI"&amp;"_"&amp;ROW(C25),'TD-Base de données'!$I$2:$I$20000,0),5),"")</f>
        <v>0</v>
      </c>
      <c r="D27" s="53">
        <f>IFERROR(INDEX('TD-Base de données'!$A$2:$G$20000,MATCH("OUI"&amp;"_"&amp;ROW(D25),'TD-Base de données'!$I$2:$I$20000,0),6),"")</f>
        <v>0</v>
      </c>
      <c r="E27" s="54" t="str">
        <f>IFERROR(INDEX('TD-Base de données'!$A$2:$G$20000,MATCH("OUI"&amp;"_"&amp;ROW(E25),'TD-Base de données'!$I$2:$I$20000,0),7),"")</f>
        <v>Condamnation (EXE)</v>
      </c>
      <c r="F27" s="61"/>
      <c r="G27" s="60" t="str">
        <f>IFERROR(INDEX('TD-Base de données'!$A$2:$J$20000,MATCH("OUI"&amp;"_"&amp;ROW(G25),'TD-Base de données'!$I$2:$I$20000,0),21),"")</f>
        <v/>
      </c>
      <c r="H27" s="59"/>
      <c r="I27" s="59"/>
      <c r="J27" s="59">
        <f t="shared" si="0"/>
        <v>0</v>
      </c>
      <c r="K27" s="56"/>
      <c r="L27" s="66"/>
      <c r="M27" s="74"/>
      <c r="N27" s="75"/>
      <c r="O27" s="76"/>
      <c r="P27" s="77"/>
      <c r="Q27" s="63"/>
      <c r="R27" s="10"/>
    </row>
    <row r="28" spans="1:19" ht="25.2" customHeight="1" x14ac:dyDescent="0.3">
      <c r="A28" s="55">
        <f>IFERROR(INDEX('TD-Base de données'!$A$2:$G$20000,MATCH("OUI"&amp;"_"&amp;ROW(A26),'TD-Base de données'!$I$2:$I$20000,0),3),"")</f>
        <v>0</v>
      </c>
      <c r="B28" s="53">
        <f>IFERROR(INDEX('TD-Base de données'!$A$2:$G$20000,MATCH("OUI"&amp;"_"&amp;ROW(B26),'TD-Base de données'!$I$2:$I$20000,0),4),"")</f>
        <v>0</v>
      </c>
      <c r="C28" s="53">
        <f>IFERROR(INDEX('TD-Base de données'!$A$2:$G$20000,MATCH("OUI"&amp;"_"&amp;ROW(C26),'TD-Base de données'!$I$2:$I$20000,0),5),"")</f>
        <v>0</v>
      </c>
      <c r="D28" s="53">
        <f>IFERROR(INDEX('TD-Base de données'!$A$2:$G$20000,MATCH("OUI"&amp;"_"&amp;ROW(D26),'TD-Base de données'!$I$2:$I$20000,0),6),"")</f>
        <v>0</v>
      </c>
      <c r="E28" s="54" t="str">
        <f>IFERROR(INDEX('TD-Base de données'!$A$2:$G$20000,MATCH("OUI"&amp;"_"&amp;ROW(E26),'TD-Base de données'!$I$2:$I$20000,0),7),"")</f>
        <v>Audienciée (AUDIEN)</v>
      </c>
      <c r="F28" s="61"/>
      <c r="G28" s="60" t="str">
        <f>IFERROR(INDEX('TD-Base de données'!$A$2:$J$20000,MATCH("OUI"&amp;"_"&amp;ROW(G26),'TD-Base de données'!$I$2:$I$20000,0),21),"")</f>
        <v/>
      </c>
      <c r="H28" s="59"/>
      <c r="I28" s="59"/>
      <c r="J28" s="59">
        <f t="shared" si="0"/>
        <v>0</v>
      </c>
      <c r="K28" s="56"/>
      <c r="L28" s="66"/>
      <c r="M28" s="74"/>
      <c r="N28" s="75"/>
      <c r="O28" s="76"/>
      <c r="P28" s="77"/>
      <c r="Q28" s="63"/>
      <c r="R28" s="10"/>
    </row>
    <row r="29" spans="1:19" ht="25.2" customHeight="1" x14ac:dyDescent="0.3">
      <c r="A29" s="55">
        <f>IFERROR(INDEX('TD-Base de données'!$A$2:$G$20000,MATCH("OUI"&amp;"_"&amp;ROW(A27),'TD-Base de données'!$I$2:$I$20000,0),3),"")</f>
        <v>0</v>
      </c>
      <c r="B29" s="53">
        <f>IFERROR(INDEX('TD-Base de données'!$A$2:$G$20000,MATCH("OUI"&amp;"_"&amp;ROW(B27),'TD-Base de données'!$I$2:$I$20000,0),4),"")</f>
        <v>0</v>
      </c>
      <c r="C29" s="53">
        <f>IFERROR(INDEX('TD-Base de données'!$A$2:$G$20000,MATCH("OUI"&amp;"_"&amp;ROW(C27),'TD-Base de données'!$I$2:$I$20000,0),5),"")</f>
        <v>0</v>
      </c>
      <c r="D29" s="53">
        <f>IFERROR(INDEX('TD-Base de données'!$A$2:$G$20000,MATCH("OUI"&amp;"_"&amp;ROW(D27),'TD-Base de données'!$I$2:$I$20000,0),6),"")</f>
        <v>0</v>
      </c>
      <c r="E29" s="54" t="str">
        <f>IFERROR(INDEX('TD-Base de données'!$A$2:$G$20000,MATCH("OUI"&amp;"_"&amp;ROW(E27),'TD-Base de données'!$I$2:$I$20000,0),7),"")</f>
        <v>Condamnation (EXE)</v>
      </c>
      <c r="F29" s="61"/>
      <c r="G29" s="60" t="str">
        <f>IFERROR(INDEX('TD-Base de données'!$A$2:$J$20000,MATCH("OUI"&amp;"_"&amp;ROW(G27),'TD-Base de données'!$I$2:$I$20000,0),21),"")</f>
        <v/>
      </c>
      <c r="H29" s="59"/>
      <c r="I29" s="59"/>
      <c r="J29" s="59">
        <f t="shared" si="0"/>
        <v>0</v>
      </c>
      <c r="K29" s="56"/>
      <c r="L29" s="66"/>
      <c r="M29" s="74"/>
      <c r="N29" s="75"/>
      <c r="O29" s="76"/>
      <c r="P29" s="77"/>
      <c r="Q29" s="63"/>
      <c r="R29" s="10"/>
    </row>
    <row r="30" spans="1:19" ht="25.2" customHeight="1" x14ac:dyDescent="0.3">
      <c r="A30" s="55">
        <f>IFERROR(INDEX('TD-Base de données'!$A$2:$G$20000,MATCH("OUI"&amp;"_"&amp;ROW(A28),'TD-Base de données'!$I$2:$I$20000,0),3),"")</f>
        <v>0</v>
      </c>
      <c r="B30" s="53">
        <f>IFERROR(INDEX('TD-Base de données'!$A$2:$G$20000,MATCH("OUI"&amp;"_"&amp;ROW(B28),'TD-Base de données'!$I$2:$I$20000,0),4),"")</f>
        <v>0</v>
      </c>
      <c r="C30" s="53">
        <f>IFERROR(INDEX('TD-Base de données'!$A$2:$G$20000,MATCH("OUI"&amp;"_"&amp;ROW(C28),'TD-Base de données'!$I$2:$I$20000,0),5),"")</f>
        <v>0</v>
      </c>
      <c r="D30" s="53">
        <f>IFERROR(INDEX('TD-Base de données'!$A$2:$G$20000,MATCH("OUI"&amp;"_"&amp;ROW(D28),'TD-Base de données'!$I$2:$I$20000,0),6),"")</f>
        <v>0</v>
      </c>
      <c r="E30" s="54" t="str">
        <f>IFERROR(INDEX('TD-Base de données'!$A$2:$G$20000,MATCH("OUI"&amp;"_"&amp;ROW(E28),'TD-Base de données'!$I$2:$I$20000,0),7),"")</f>
        <v>Condamnation (EXE)</v>
      </c>
      <c r="F30" s="61"/>
      <c r="G30" s="60" t="str">
        <f>IFERROR(INDEX('TD-Base de données'!$A$2:$J$20000,MATCH("OUI"&amp;"_"&amp;ROW(G28),'TD-Base de données'!$I$2:$I$20000,0),21),"")</f>
        <v/>
      </c>
      <c r="H30" s="59"/>
      <c r="I30" s="59"/>
      <c r="J30" s="59">
        <f t="shared" si="0"/>
        <v>0</v>
      </c>
      <c r="K30" s="56"/>
      <c r="L30" s="66"/>
      <c r="M30" s="74"/>
      <c r="N30" s="75"/>
      <c r="O30" s="76"/>
      <c r="P30" s="77"/>
      <c r="Q30" s="63"/>
      <c r="R30" s="10"/>
    </row>
    <row r="31" spans="1:19" ht="25.2" customHeight="1" x14ac:dyDescent="0.3">
      <c r="A31" s="55">
        <f>IFERROR(INDEX('TD-Base de données'!$A$2:$G$20000,MATCH("OUI"&amp;"_"&amp;ROW(A29),'TD-Base de données'!$I$2:$I$20000,0),3),"")</f>
        <v>0</v>
      </c>
      <c r="B31" s="53">
        <f>IFERROR(INDEX('TD-Base de données'!$A$2:$G$20000,MATCH("OUI"&amp;"_"&amp;ROW(B29),'TD-Base de données'!$I$2:$I$20000,0),4),"")</f>
        <v>0</v>
      </c>
      <c r="C31" s="53">
        <f>IFERROR(INDEX('TD-Base de données'!$A$2:$G$20000,MATCH("OUI"&amp;"_"&amp;ROW(C29),'TD-Base de données'!$I$2:$I$20000,0),5),"")</f>
        <v>0</v>
      </c>
      <c r="D31" s="53">
        <f>IFERROR(INDEX('TD-Base de données'!$A$2:$G$20000,MATCH("OUI"&amp;"_"&amp;ROW(D29),'TD-Base de données'!$I$2:$I$20000,0),6),"")</f>
        <v>0</v>
      </c>
      <c r="E31" s="54" t="str">
        <f>IFERROR(INDEX('TD-Base de données'!$A$2:$G$20000,MATCH("OUI"&amp;"_"&amp;ROW(E29),'TD-Base de données'!$I$2:$I$20000,0),7),"")</f>
        <v>Audienciée (AUDIEN)</v>
      </c>
      <c r="F31" s="61"/>
      <c r="G31" s="60" t="str">
        <f>IFERROR(INDEX('TD-Base de données'!$A$2:$J$20000,MATCH("OUI"&amp;"_"&amp;ROW(G29),'TD-Base de données'!$I$2:$I$20000,0),21),"")</f>
        <v/>
      </c>
      <c r="H31" s="59"/>
      <c r="I31" s="59"/>
      <c r="J31" s="59">
        <f t="shared" si="0"/>
        <v>0</v>
      </c>
      <c r="K31" s="56"/>
      <c r="L31" s="66"/>
      <c r="M31" s="74"/>
      <c r="N31" s="75"/>
      <c r="O31" s="76"/>
      <c r="P31" s="77"/>
      <c r="Q31" s="63"/>
      <c r="R31" s="10"/>
    </row>
    <row r="32" spans="1:19" ht="25.2" customHeight="1" x14ac:dyDescent="0.3">
      <c r="A32" s="55">
        <f>IFERROR(INDEX('TD-Base de données'!$A$2:$G$20000,MATCH("OUI"&amp;"_"&amp;ROW(A30),'TD-Base de données'!$I$2:$I$20000,0),3),"")</f>
        <v>0</v>
      </c>
      <c r="B32" s="53">
        <f>IFERROR(INDEX('TD-Base de données'!$A$2:$G$20000,MATCH("OUI"&amp;"_"&amp;ROW(B30),'TD-Base de données'!$I$2:$I$20000,0),4),"")</f>
        <v>0</v>
      </c>
      <c r="C32" s="53">
        <f>IFERROR(INDEX('TD-Base de données'!$A$2:$G$20000,MATCH("OUI"&amp;"_"&amp;ROW(C30),'TD-Base de données'!$I$2:$I$20000,0),5),"")</f>
        <v>0</v>
      </c>
      <c r="D32" s="53">
        <f>IFERROR(INDEX('TD-Base de données'!$A$2:$G$20000,MATCH("OUI"&amp;"_"&amp;ROW(D30),'TD-Base de données'!$I$2:$I$20000,0),6),"")</f>
        <v>0</v>
      </c>
      <c r="E32" s="54" t="str">
        <f>IFERROR(INDEX('TD-Base de données'!$A$2:$G$20000,MATCH("OUI"&amp;"_"&amp;ROW(E30),'TD-Base de données'!$I$2:$I$20000,0),7),"")</f>
        <v>Audienciée (AUDIEN)</v>
      </c>
      <c r="F32" s="61"/>
      <c r="G32" s="60" t="str">
        <f>IFERROR(INDEX('TD-Base de données'!$A$2:$J$20000,MATCH("OUI"&amp;"_"&amp;ROW(G30),'TD-Base de données'!$I$2:$I$20000,0),21),"")</f>
        <v/>
      </c>
      <c r="H32" s="59"/>
      <c r="I32" s="59"/>
      <c r="J32" s="59">
        <f t="shared" si="0"/>
        <v>0</v>
      </c>
      <c r="K32" s="56"/>
      <c r="L32" s="66"/>
      <c r="M32" s="74"/>
      <c r="N32" s="75"/>
      <c r="O32" s="76"/>
      <c r="P32" s="77"/>
      <c r="Q32" s="63"/>
      <c r="R32" s="10"/>
    </row>
    <row r="33" spans="1:18" ht="25.2" customHeight="1" x14ac:dyDescent="0.3">
      <c r="A33" s="55">
        <f>IFERROR(INDEX('TD-Base de données'!$A$2:$G$20000,MATCH("OUI"&amp;"_"&amp;ROW(A31),'TD-Base de données'!$I$2:$I$20000,0),3),"")</f>
        <v>0</v>
      </c>
      <c r="B33" s="53">
        <f>IFERROR(INDEX('TD-Base de données'!$A$2:$G$20000,MATCH("OUI"&amp;"_"&amp;ROW(B31),'TD-Base de données'!$I$2:$I$20000,0),4),"")</f>
        <v>0</v>
      </c>
      <c r="C33" s="53">
        <f>IFERROR(INDEX('TD-Base de données'!$A$2:$G$20000,MATCH("OUI"&amp;"_"&amp;ROW(C31),'TD-Base de données'!$I$2:$I$20000,0),5),"")</f>
        <v>0</v>
      </c>
      <c r="D33" s="53">
        <f>IFERROR(INDEX('TD-Base de données'!$A$2:$G$20000,MATCH("OUI"&amp;"_"&amp;ROW(D31),'TD-Base de données'!$I$2:$I$20000,0),6),"")</f>
        <v>0</v>
      </c>
      <c r="E33" s="54" t="str">
        <f>IFERROR(INDEX('TD-Base de données'!$A$2:$G$20000,MATCH("OUI"&amp;"_"&amp;ROW(E31),'TD-Base de données'!$I$2:$I$20000,0),7),"")</f>
        <v>Condamnation (EXE)</v>
      </c>
      <c r="F33" s="81">
        <v>44482</v>
      </c>
      <c r="G33" s="60" t="str">
        <f>IFERROR(INDEX('TD-Base de données'!$A$2:$J$20000,MATCH("OUI"&amp;"_"&amp;ROW(G31),'TD-Base de données'!$I$2:$I$20000,0),21),"")</f>
        <v/>
      </c>
      <c r="H33" s="59"/>
      <c r="I33" s="59"/>
      <c r="J33" s="59">
        <f t="shared" si="0"/>
        <v>0</v>
      </c>
      <c r="K33" s="56"/>
      <c r="L33" s="66"/>
      <c r="M33" s="74"/>
      <c r="N33" s="75"/>
      <c r="O33" s="76"/>
      <c r="P33" s="77"/>
      <c r="Q33" s="63"/>
      <c r="R33" s="10"/>
    </row>
    <row r="34" spans="1:18" ht="25.2" customHeight="1" x14ac:dyDescent="0.3">
      <c r="A34" s="55">
        <f>IFERROR(INDEX('TD-Base de données'!$A$2:$G$20000,MATCH("OUI"&amp;"_"&amp;ROW(A32),'TD-Base de données'!$I$2:$I$20000,0),3),"")</f>
        <v>0</v>
      </c>
      <c r="B34" s="53">
        <f>IFERROR(INDEX('TD-Base de données'!$A$2:$G$20000,MATCH("OUI"&amp;"_"&amp;ROW(B32),'TD-Base de données'!$I$2:$I$20000,0),4),"")</f>
        <v>0</v>
      </c>
      <c r="C34" s="53">
        <f>IFERROR(INDEX('TD-Base de données'!$A$2:$G$20000,MATCH("OUI"&amp;"_"&amp;ROW(C32),'TD-Base de données'!$I$2:$I$20000,0),5),"")</f>
        <v>0</v>
      </c>
      <c r="D34" s="53">
        <f>IFERROR(INDEX('TD-Base de données'!$A$2:$G$20000,MATCH("OUI"&amp;"_"&amp;ROW(D32),'TD-Base de données'!$I$2:$I$20000,0),6),"")</f>
        <v>0</v>
      </c>
      <c r="E34" s="54" t="str">
        <f>IFERROR(INDEX('TD-Base de données'!$A$2:$G$20000,MATCH("OUI"&amp;"_"&amp;ROW(E32),'TD-Base de données'!$I$2:$I$20000,0),7),"")</f>
        <v>Condamnation (EXE)</v>
      </c>
      <c r="F34" s="81">
        <v>44482</v>
      </c>
      <c r="G34" s="60" t="str">
        <f>IFERROR(INDEX('TD-Base de données'!$A$2:$J$20000,MATCH("OUI"&amp;"_"&amp;ROW(G32),'TD-Base de données'!$I$2:$I$20000,0),21),"")</f>
        <v/>
      </c>
      <c r="H34" s="59"/>
      <c r="I34" s="59"/>
      <c r="J34" s="59">
        <f t="shared" si="0"/>
        <v>0</v>
      </c>
      <c r="K34" s="56"/>
      <c r="L34" s="66"/>
      <c r="M34" s="74"/>
      <c r="N34" s="75"/>
      <c r="O34" s="76"/>
      <c r="P34" s="77"/>
      <c r="Q34" s="63"/>
      <c r="R34" s="10"/>
    </row>
    <row r="35" spans="1:18" ht="25.2" customHeight="1" x14ac:dyDescent="0.3">
      <c r="A35" s="55">
        <f>IFERROR(INDEX('TD-Base de données'!$A$2:$G$20000,MATCH("OUI"&amp;"_"&amp;ROW(A33),'TD-Base de données'!$I$2:$I$20000,0),3),"")</f>
        <v>0</v>
      </c>
      <c r="B35" s="53">
        <f>IFERROR(INDEX('TD-Base de données'!$A$2:$G$20000,MATCH("OUI"&amp;"_"&amp;ROW(B33),'TD-Base de données'!$I$2:$I$20000,0),4),"")</f>
        <v>0</v>
      </c>
      <c r="C35" s="53">
        <f>IFERROR(INDEX('TD-Base de données'!$A$2:$G$20000,MATCH("OUI"&amp;"_"&amp;ROW(C33),'TD-Base de données'!$I$2:$I$20000,0),5),"")</f>
        <v>0</v>
      </c>
      <c r="D35" s="53">
        <f>IFERROR(INDEX('TD-Base de données'!$A$2:$G$20000,MATCH("OUI"&amp;"_"&amp;ROW(D33),'TD-Base de données'!$I$2:$I$20000,0),6),"")</f>
        <v>0</v>
      </c>
      <c r="E35" s="54" t="str">
        <f>IFERROR(INDEX('TD-Base de données'!$A$2:$G$20000,MATCH("OUI"&amp;"_"&amp;ROW(E33),'TD-Base de données'!$I$2:$I$20000,0),7),"")</f>
        <v>Condamnation (EXE)</v>
      </c>
      <c r="F35" s="81"/>
      <c r="G35" s="60" t="str">
        <f>IFERROR(INDEX('TD-Base de données'!$A$2:$J$20000,MATCH("OUI"&amp;"_"&amp;ROW(G33),'TD-Base de données'!$I$2:$I$20000,0),21),"")</f>
        <v/>
      </c>
      <c r="H35" s="59"/>
      <c r="I35" s="59"/>
      <c r="J35" s="59">
        <f t="shared" si="0"/>
        <v>0</v>
      </c>
      <c r="K35" s="56"/>
      <c r="L35" s="66"/>
      <c r="M35" s="74"/>
      <c r="N35" s="75"/>
      <c r="O35" s="76"/>
      <c r="P35" s="77"/>
      <c r="Q35" s="63"/>
      <c r="R35" s="10"/>
    </row>
    <row r="36" spans="1:18" ht="25.2" customHeight="1" x14ac:dyDescent="0.3">
      <c r="A36" s="55">
        <f>IFERROR(INDEX('TD-Base de données'!$A$2:$G$20000,MATCH("OUI"&amp;"_"&amp;ROW(A34),'TD-Base de données'!$I$2:$I$20000,0),3),"")</f>
        <v>0</v>
      </c>
      <c r="B36" s="53">
        <f>IFERROR(INDEX('TD-Base de données'!$A$2:$G$20000,MATCH("OUI"&amp;"_"&amp;ROW(B34),'TD-Base de données'!$I$2:$I$20000,0),4),"")</f>
        <v>0</v>
      </c>
      <c r="C36" s="53">
        <f>IFERROR(INDEX('TD-Base de données'!$A$2:$G$20000,MATCH("OUI"&amp;"_"&amp;ROW(C34),'TD-Base de données'!$I$2:$I$20000,0),5),"")</f>
        <v>0</v>
      </c>
      <c r="D36" s="53">
        <f>IFERROR(INDEX('TD-Base de données'!$A$2:$G$20000,MATCH("OUI"&amp;"_"&amp;ROW(D34),'TD-Base de données'!$I$2:$I$20000,0),6),"")</f>
        <v>0</v>
      </c>
      <c r="E36" s="54" t="str">
        <f>IFERROR(INDEX('TD-Base de données'!$A$2:$G$20000,MATCH("OUI"&amp;"_"&amp;ROW(E34),'TD-Base de données'!$I$2:$I$20000,0),7),"")</f>
        <v>Audienciée (AUDIEN)</v>
      </c>
      <c r="F36" s="61"/>
      <c r="G36" s="60" t="str">
        <f>IFERROR(INDEX('TD-Base de données'!$A$2:$J$20000,MATCH("OUI"&amp;"_"&amp;ROW(G34),'TD-Base de données'!$I$2:$I$20000,0),21),"")</f>
        <v/>
      </c>
      <c r="H36" s="59"/>
      <c r="I36" s="59"/>
      <c r="J36" s="59">
        <f t="shared" ref="J36:J67" si="1">SUM(H36:I36)</f>
        <v>0</v>
      </c>
      <c r="K36" s="56"/>
      <c r="L36" s="66"/>
      <c r="M36" s="74"/>
      <c r="N36" s="75"/>
      <c r="O36" s="76"/>
      <c r="P36" s="77"/>
      <c r="Q36" s="63"/>
      <c r="R36" s="10"/>
    </row>
    <row r="37" spans="1:18" ht="25.2" customHeight="1" x14ac:dyDescent="0.3">
      <c r="A37" s="55">
        <f>IFERROR(INDEX('TD-Base de données'!$A$2:$G$20000,MATCH("OUI"&amp;"_"&amp;ROW(A35),'TD-Base de données'!$I$2:$I$20000,0),3),"")</f>
        <v>0</v>
      </c>
      <c r="B37" s="53">
        <f>IFERROR(INDEX('TD-Base de données'!$A$2:$G$20000,MATCH("OUI"&amp;"_"&amp;ROW(B35),'TD-Base de données'!$I$2:$I$20000,0),4),"")</f>
        <v>0</v>
      </c>
      <c r="C37" s="53">
        <f>IFERROR(INDEX('TD-Base de données'!$A$2:$G$20000,MATCH("OUI"&amp;"_"&amp;ROW(C35),'TD-Base de données'!$I$2:$I$20000,0),5),"")</f>
        <v>0</v>
      </c>
      <c r="D37" s="53">
        <f>IFERROR(INDEX('TD-Base de données'!$A$2:$G$20000,MATCH("OUI"&amp;"_"&amp;ROW(D35),'TD-Base de données'!$I$2:$I$20000,0),6),"")</f>
        <v>0</v>
      </c>
      <c r="E37" s="54" t="str">
        <f>IFERROR(INDEX('TD-Base de données'!$A$2:$G$20000,MATCH("OUI"&amp;"_"&amp;ROW(E35),'TD-Base de données'!$I$2:$I$20000,0),7),"")</f>
        <v>Audienciée (AUDIEN)</v>
      </c>
      <c r="F37" s="61"/>
      <c r="G37" s="60" t="str">
        <f>IFERROR(INDEX('TD-Base de données'!$A$2:$J$20000,MATCH("OUI"&amp;"_"&amp;ROW(G35),'TD-Base de données'!$I$2:$I$20000,0),21),"")</f>
        <v/>
      </c>
      <c r="H37" s="59"/>
      <c r="I37" s="59"/>
      <c r="J37" s="59">
        <f t="shared" si="1"/>
        <v>0</v>
      </c>
      <c r="K37" s="56"/>
      <c r="L37" s="66"/>
      <c r="M37" s="74"/>
      <c r="N37" s="75"/>
      <c r="O37" s="76"/>
      <c r="P37" s="77"/>
      <c r="Q37" s="63"/>
      <c r="R37" s="10"/>
    </row>
    <row r="38" spans="1:18" ht="25.2" customHeight="1" x14ac:dyDescent="0.3">
      <c r="A38" s="55">
        <f>IFERROR(INDEX('TD-Base de données'!$A$2:$G$20000,MATCH("OUI"&amp;"_"&amp;ROW(A36),'TD-Base de données'!$I$2:$I$20000,0),3),"")</f>
        <v>0</v>
      </c>
      <c r="B38" s="53">
        <f>IFERROR(INDEX('TD-Base de données'!$A$2:$G$20000,MATCH("OUI"&amp;"_"&amp;ROW(B36),'TD-Base de données'!$I$2:$I$20000,0),4),"")</f>
        <v>0</v>
      </c>
      <c r="C38" s="53">
        <f>IFERROR(INDEX('TD-Base de données'!$A$2:$G$20000,MATCH("OUI"&amp;"_"&amp;ROW(C36),'TD-Base de données'!$I$2:$I$20000,0),5),"")</f>
        <v>0</v>
      </c>
      <c r="D38" s="53">
        <f>IFERROR(INDEX('TD-Base de données'!$A$2:$G$20000,MATCH("OUI"&amp;"_"&amp;ROW(D36),'TD-Base de données'!$I$2:$I$20000,0),6),"")</f>
        <v>0</v>
      </c>
      <c r="E38" s="54" t="str">
        <f>IFERROR(INDEX('TD-Base de données'!$A$2:$G$20000,MATCH("OUI"&amp;"_"&amp;ROW(E36),'TD-Base de données'!$I$2:$I$20000,0),7),"")</f>
        <v>Appel jug cot (AP COT)</v>
      </c>
      <c r="F38" s="61"/>
      <c r="G38" s="60" t="str">
        <f>IFERROR(INDEX('TD-Base de données'!$A$2:$J$20000,MATCH("OUI"&amp;"_"&amp;ROW(G36),'TD-Base de données'!$I$2:$I$20000,0),21),"")</f>
        <v/>
      </c>
      <c r="H38" s="59"/>
      <c r="I38" s="59"/>
      <c r="J38" s="59">
        <f t="shared" si="1"/>
        <v>0</v>
      </c>
      <c r="K38" s="56"/>
      <c r="L38" s="66"/>
      <c r="M38" s="74"/>
      <c r="N38" s="75"/>
      <c r="O38" s="76"/>
      <c r="P38" s="77"/>
      <c r="Q38" s="63"/>
      <c r="R38" s="10"/>
    </row>
    <row r="39" spans="1:18" ht="25.2" customHeight="1" x14ac:dyDescent="0.3">
      <c r="A39" s="55">
        <f>IFERROR(INDEX('TD-Base de données'!$A$2:$G$20000,MATCH("OUI"&amp;"_"&amp;ROW(A37),'TD-Base de données'!$I$2:$I$20000,0),3),"")</f>
        <v>0</v>
      </c>
      <c r="B39" s="53">
        <f>IFERROR(INDEX('TD-Base de données'!$A$2:$G$20000,MATCH("OUI"&amp;"_"&amp;ROW(B37),'TD-Base de données'!$I$2:$I$20000,0),4),"")</f>
        <v>0</v>
      </c>
      <c r="C39" s="53">
        <f>IFERROR(INDEX('TD-Base de données'!$A$2:$G$20000,MATCH("OUI"&amp;"_"&amp;ROW(C37),'TD-Base de données'!$I$2:$I$20000,0),5),"")</f>
        <v>0</v>
      </c>
      <c r="D39" s="53">
        <f>IFERROR(INDEX('TD-Base de données'!$A$2:$G$20000,MATCH("OUI"&amp;"_"&amp;ROW(D37),'TD-Base de données'!$I$2:$I$20000,0),6),"")</f>
        <v>0</v>
      </c>
      <c r="E39" s="54" t="str">
        <f>IFERROR(INDEX('TD-Base de données'!$A$2:$G$20000,MATCH("OUI"&amp;"_"&amp;ROW(E37),'TD-Base de données'!$I$2:$I$20000,0),7),"")</f>
        <v>Audienciée (AUDIEN)</v>
      </c>
      <c r="F39" s="81"/>
      <c r="G39" s="60" t="str">
        <f>IFERROR(INDEX('TD-Base de données'!$A$2:$J$20000,MATCH("OUI"&amp;"_"&amp;ROW(G37),'TD-Base de données'!$I$2:$I$20000,0),21),"")</f>
        <v/>
      </c>
      <c r="H39" s="59"/>
      <c r="I39" s="59"/>
      <c r="J39" s="59">
        <f t="shared" si="1"/>
        <v>0</v>
      </c>
      <c r="K39" s="56"/>
      <c r="L39" s="66"/>
      <c r="M39" s="74"/>
      <c r="N39" s="75"/>
      <c r="O39" s="76"/>
      <c r="P39" s="77"/>
      <c r="Q39" s="63"/>
      <c r="R39" s="10"/>
    </row>
    <row r="40" spans="1:18" ht="25.2" customHeight="1" x14ac:dyDescent="0.3">
      <c r="A40" s="55">
        <f>IFERROR(INDEX('TD-Base de données'!$A$2:$G$20000,MATCH("OUI"&amp;"_"&amp;ROW(A38),'TD-Base de données'!$I$2:$I$20000,0),3),"")</f>
        <v>0</v>
      </c>
      <c r="B40" s="53">
        <f>IFERROR(INDEX('TD-Base de données'!$A$2:$G$20000,MATCH("OUI"&amp;"_"&amp;ROW(B38),'TD-Base de données'!$I$2:$I$20000,0),4),"")</f>
        <v>0</v>
      </c>
      <c r="C40" s="53">
        <f>IFERROR(INDEX('TD-Base de données'!$A$2:$G$20000,MATCH("OUI"&amp;"_"&amp;ROW(C38),'TD-Base de données'!$I$2:$I$20000,0),5),"")</f>
        <v>0</v>
      </c>
      <c r="D40" s="53">
        <f>IFERROR(INDEX('TD-Base de données'!$A$2:$G$20000,MATCH("OUI"&amp;"_"&amp;ROW(D38),'TD-Base de données'!$I$2:$I$20000,0),6),"")</f>
        <v>0</v>
      </c>
      <c r="E40" s="54" t="str">
        <f>IFERROR(INDEX('TD-Base de données'!$A$2:$G$20000,MATCH("OUI"&amp;"_"&amp;ROW(E38),'TD-Base de données'!$I$2:$I$20000,0),7),"")</f>
        <v>Appel jug cot (AP COT)</v>
      </c>
      <c r="F40" s="61"/>
      <c r="G40" s="60" t="str">
        <f>IFERROR(INDEX('TD-Base de données'!$A$2:$J$20000,MATCH("OUI"&amp;"_"&amp;ROW(G38),'TD-Base de données'!$I$2:$I$20000,0),21),"")</f>
        <v/>
      </c>
      <c r="H40" s="59"/>
      <c r="I40" s="59"/>
      <c r="J40" s="59">
        <f t="shared" si="1"/>
        <v>0</v>
      </c>
      <c r="K40" s="56"/>
      <c r="L40" s="66"/>
      <c r="M40" s="74"/>
      <c r="N40" s="75"/>
      <c r="O40" s="76"/>
      <c r="P40" s="77"/>
      <c r="Q40" s="63"/>
      <c r="R40" s="10"/>
    </row>
    <row r="41" spans="1:18" ht="25.2" customHeight="1" x14ac:dyDescent="0.3">
      <c r="A41" s="55">
        <f>IFERROR(INDEX('TD-Base de données'!$A$2:$G$20000,MATCH("OUI"&amp;"_"&amp;ROW(A39),'TD-Base de données'!$I$2:$I$20000,0),3),"")</f>
        <v>0</v>
      </c>
      <c r="B41" s="53">
        <f>IFERROR(INDEX('TD-Base de données'!$A$2:$G$20000,MATCH("OUI"&amp;"_"&amp;ROW(B39),'TD-Base de données'!$I$2:$I$20000,0),4),"")</f>
        <v>0</v>
      </c>
      <c r="C41" s="53">
        <f>IFERROR(INDEX('TD-Base de données'!$A$2:$G$20000,MATCH("OUI"&amp;"_"&amp;ROW(C39),'TD-Base de données'!$I$2:$I$20000,0),5),"")</f>
        <v>0</v>
      </c>
      <c r="D41" s="53">
        <f>IFERROR(INDEX('TD-Base de données'!$A$2:$G$20000,MATCH("OUI"&amp;"_"&amp;ROW(D39),'TD-Base de données'!$I$2:$I$20000,0),6),"")</f>
        <v>0</v>
      </c>
      <c r="E41" s="54" t="str">
        <f>IFERROR(INDEX('TD-Base de données'!$A$2:$G$20000,MATCH("OUI"&amp;"_"&amp;ROW(E39),'TD-Base de données'!$I$2:$I$20000,0),7),"")</f>
        <v>Condamnation (EXE)</v>
      </c>
      <c r="F41" s="61"/>
      <c r="G41" s="60" t="str">
        <f>IFERROR(INDEX('TD-Base de données'!$A$2:$J$20000,MATCH("OUI"&amp;"_"&amp;ROW(G39),'TD-Base de données'!$I$2:$I$20000,0),21),"")</f>
        <v/>
      </c>
      <c r="H41" s="59"/>
      <c r="I41" s="59"/>
      <c r="J41" s="59">
        <f t="shared" si="1"/>
        <v>0</v>
      </c>
      <c r="K41" s="56"/>
      <c r="L41" s="66"/>
      <c r="M41" s="74"/>
      <c r="N41" s="75"/>
      <c r="O41" s="76"/>
      <c r="P41" s="77"/>
      <c r="Q41" s="63"/>
      <c r="R41" s="10"/>
    </row>
    <row r="42" spans="1:18" ht="25.2" customHeight="1" x14ac:dyDescent="0.3">
      <c r="A42" s="55">
        <f>IFERROR(INDEX('TD-Base de données'!$A$2:$G$20000,MATCH("OUI"&amp;"_"&amp;ROW(A40),'TD-Base de données'!$I$2:$I$20000,0),3),"")</f>
        <v>0</v>
      </c>
      <c r="B42" s="53">
        <f>IFERROR(INDEX('TD-Base de données'!$A$2:$G$20000,MATCH("OUI"&amp;"_"&amp;ROW(B40),'TD-Base de données'!$I$2:$I$20000,0),4),"")</f>
        <v>0</v>
      </c>
      <c r="C42" s="53">
        <f>IFERROR(INDEX('TD-Base de données'!$A$2:$G$20000,MATCH("OUI"&amp;"_"&amp;ROW(C40),'TD-Base de données'!$I$2:$I$20000,0),5),"")</f>
        <v>0</v>
      </c>
      <c r="D42" s="53">
        <f>IFERROR(INDEX('TD-Base de données'!$A$2:$G$20000,MATCH("OUI"&amp;"_"&amp;ROW(D40),'TD-Base de données'!$I$2:$I$20000,0),6),"")</f>
        <v>0</v>
      </c>
      <c r="E42" s="54" t="str">
        <f>IFERROR(INDEX('TD-Base de données'!$A$2:$G$20000,MATCH("OUI"&amp;"_"&amp;ROW(E40),'TD-Base de données'!$I$2:$I$20000,0),7),"")</f>
        <v>Audienciée (AUDIEN)</v>
      </c>
      <c r="F42" s="61"/>
      <c r="G42" s="60" t="str">
        <f>IFERROR(INDEX('TD-Base de données'!$A$2:$J$20000,MATCH("OUI"&amp;"_"&amp;ROW(G40),'TD-Base de données'!$I$2:$I$20000,0),21),"")</f>
        <v/>
      </c>
      <c r="H42" s="59"/>
      <c r="I42" s="59"/>
      <c r="J42" s="59">
        <f t="shared" si="1"/>
        <v>0</v>
      </c>
      <c r="K42" s="56"/>
      <c r="L42" s="66"/>
      <c r="M42" s="74"/>
      <c r="N42" s="75"/>
      <c r="O42" s="76"/>
      <c r="P42" s="77"/>
      <c r="Q42" s="63"/>
      <c r="R42" s="10"/>
    </row>
    <row r="43" spans="1:18" ht="25.2" customHeight="1" x14ac:dyDescent="0.3">
      <c r="A43" s="55">
        <f>IFERROR(INDEX('TD-Base de données'!$A$2:$G$20000,MATCH("OUI"&amp;"_"&amp;ROW(A41),'TD-Base de données'!$I$2:$I$20000,0),3),"")</f>
        <v>0</v>
      </c>
      <c r="B43" s="53">
        <f>IFERROR(INDEX('TD-Base de données'!$A$2:$G$20000,MATCH("OUI"&amp;"_"&amp;ROW(B41),'TD-Base de données'!$I$2:$I$20000,0),4),"")</f>
        <v>0</v>
      </c>
      <c r="C43" s="53">
        <f>IFERROR(INDEX('TD-Base de données'!$A$2:$G$20000,MATCH("OUI"&amp;"_"&amp;ROW(C41),'TD-Base de données'!$I$2:$I$20000,0),5),"")</f>
        <v>0</v>
      </c>
      <c r="D43" s="53">
        <f>IFERROR(INDEX('TD-Base de données'!$A$2:$G$20000,MATCH("OUI"&amp;"_"&amp;ROW(D41),'TD-Base de données'!$I$2:$I$20000,0),6),"")</f>
        <v>0</v>
      </c>
      <c r="E43" s="54" t="str">
        <f>IFERROR(INDEX('TD-Base de données'!$A$2:$G$20000,MATCH("OUI"&amp;"_"&amp;ROW(E41),'TD-Base de données'!$I$2:$I$20000,0),7),"")</f>
        <v>Condamnation (EXE)</v>
      </c>
      <c r="F43" s="61"/>
      <c r="G43" s="60" t="str">
        <f>IFERROR(INDEX('TD-Base de données'!$A$2:$J$20000,MATCH("OUI"&amp;"_"&amp;ROW(G41),'TD-Base de données'!$I$2:$I$20000,0),21),"")</f>
        <v/>
      </c>
      <c r="H43" s="59"/>
      <c r="I43" s="59"/>
      <c r="J43" s="59">
        <f t="shared" si="1"/>
        <v>0</v>
      </c>
      <c r="K43" s="56"/>
      <c r="L43" s="66"/>
      <c r="M43" s="74"/>
      <c r="N43" s="75"/>
      <c r="O43" s="76"/>
      <c r="P43" s="77"/>
      <c r="Q43" s="63"/>
      <c r="R43" s="10"/>
    </row>
    <row r="44" spans="1:18" ht="25.2" customHeight="1" x14ac:dyDescent="0.3">
      <c r="A44" s="55">
        <f>IFERROR(INDEX('TD-Base de données'!$A$2:$G$20000,MATCH("OUI"&amp;"_"&amp;ROW(A42),'TD-Base de données'!$I$2:$I$20000,0),3),"")</f>
        <v>0</v>
      </c>
      <c r="B44" s="53">
        <f>IFERROR(INDEX('TD-Base de données'!$A$2:$G$20000,MATCH("OUI"&amp;"_"&amp;ROW(B42),'TD-Base de données'!$I$2:$I$20000,0),4),"")</f>
        <v>0</v>
      </c>
      <c r="C44" s="53">
        <f>IFERROR(INDEX('TD-Base de données'!$A$2:$G$20000,MATCH("OUI"&amp;"_"&amp;ROW(C42),'TD-Base de données'!$I$2:$I$20000,0),5),"")</f>
        <v>0</v>
      </c>
      <c r="D44" s="53">
        <f>IFERROR(INDEX('TD-Base de données'!$A$2:$G$20000,MATCH("OUI"&amp;"_"&amp;ROW(D42),'TD-Base de données'!$I$2:$I$20000,0),6),"")</f>
        <v>0</v>
      </c>
      <c r="E44" s="54" t="str">
        <f>IFERROR(INDEX('TD-Base de données'!$A$2:$G$20000,MATCH("OUI"&amp;"_"&amp;ROW(E42),'TD-Base de données'!$I$2:$I$20000,0),7),"")</f>
        <v>Saisine (SAISIN)</v>
      </c>
      <c r="F44" s="81"/>
      <c r="G44" s="60" t="str">
        <f>IFERROR(INDEX('TD-Base de données'!$A$2:$J$20000,MATCH("OUI"&amp;"_"&amp;ROW(G42),'TD-Base de données'!$I$2:$I$20000,0),21),"")</f>
        <v/>
      </c>
      <c r="H44" s="59"/>
      <c r="I44" s="59"/>
      <c r="J44" s="59">
        <f t="shared" si="1"/>
        <v>0</v>
      </c>
      <c r="K44" s="56"/>
      <c r="L44" s="66"/>
      <c r="M44" s="74"/>
      <c r="N44" s="75"/>
      <c r="O44" s="76"/>
      <c r="P44" s="77"/>
      <c r="Q44" s="63"/>
      <c r="R44" s="10"/>
    </row>
    <row r="45" spans="1:18" ht="25.2" customHeight="1" x14ac:dyDescent="0.3">
      <c r="A45" s="55">
        <f>IFERROR(INDEX('TD-Base de données'!$A$2:$G$20000,MATCH("OUI"&amp;"_"&amp;ROW(A43),'TD-Base de données'!$I$2:$I$20000,0),3),"")</f>
        <v>0</v>
      </c>
      <c r="B45" s="53">
        <f>IFERROR(INDEX('TD-Base de données'!$A$2:$G$20000,MATCH("OUI"&amp;"_"&amp;ROW(B43),'TD-Base de données'!$I$2:$I$20000,0),4),"")</f>
        <v>0</v>
      </c>
      <c r="C45" s="53">
        <f>IFERROR(INDEX('TD-Base de données'!$A$2:$G$20000,MATCH("OUI"&amp;"_"&amp;ROW(C43),'TD-Base de données'!$I$2:$I$20000,0),5),"")</f>
        <v>0</v>
      </c>
      <c r="D45" s="53">
        <f>IFERROR(INDEX('TD-Base de données'!$A$2:$G$20000,MATCH("OUI"&amp;"_"&amp;ROW(D43),'TD-Base de données'!$I$2:$I$20000,0),6),"")</f>
        <v>0</v>
      </c>
      <c r="E45" s="54" t="str">
        <f>IFERROR(INDEX('TD-Base de données'!$A$2:$G$20000,MATCH("OUI"&amp;"_"&amp;ROW(E43),'TD-Base de données'!$I$2:$I$20000,0),7),"")</f>
        <v>Appel jug cot (AP COT)</v>
      </c>
      <c r="F45" s="61"/>
      <c r="G45" s="60" t="str">
        <f>IFERROR(INDEX('TD-Base de données'!$A$2:$J$20000,MATCH("OUI"&amp;"_"&amp;ROW(G43),'TD-Base de données'!$I$2:$I$20000,0),21),"")</f>
        <v/>
      </c>
      <c r="H45" s="59"/>
      <c r="I45" s="59"/>
      <c r="J45" s="59">
        <f t="shared" si="1"/>
        <v>0</v>
      </c>
      <c r="K45" s="56"/>
      <c r="L45" s="66"/>
      <c r="M45" s="74"/>
      <c r="N45" s="75"/>
      <c r="O45" s="76"/>
      <c r="P45" s="77"/>
      <c r="Q45" s="63"/>
      <c r="R45" s="10"/>
    </row>
    <row r="46" spans="1:18" ht="25.2" customHeight="1" x14ac:dyDescent="0.3">
      <c r="A46" s="55">
        <f>IFERROR(INDEX('TD-Base de données'!$A$2:$G$20000,MATCH("OUI"&amp;"_"&amp;ROW(A44),'TD-Base de données'!$I$2:$I$20000,0),3),"")</f>
        <v>0</v>
      </c>
      <c r="B46" s="53">
        <f>IFERROR(INDEX('TD-Base de données'!$A$2:$G$20000,MATCH("OUI"&amp;"_"&amp;ROW(B44),'TD-Base de données'!$I$2:$I$20000,0),4),"")</f>
        <v>0</v>
      </c>
      <c r="C46" s="53">
        <f>IFERROR(INDEX('TD-Base de données'!$A$2:$G$20000,MATCH("OUI"&amp;"_"&amp;ROW(C44),'TD-Base de données'!$I$2:$I$20000,0),5),"")</f>
        <v>0</v>
      </c>
      <c r="D46" s="53">
        <f>IFERROR(INDEX('TD-Base de données'!$A$2:$G$20000,MATCH("OUI"&amp;"_"&amp;ROW(D44),'TD-Base de données'!$I$2:$I$20000,0),6),"")</f>
        <v>0</v>
      </c>
      <c r="E46" s="54" t="str">
        <f>IFERROR(INDEX('TD-Base de données'!$A$2:$G$20000,MATCH("OUI"&amp;"_"&amp;ROW(E44),'TD-Base de données'!$I$2:$I$20000,0),7),"")</f>
        <v>Audienciée (AUDIEN)</v>
      </c>
      <c r="F46" s="61"/>
      <c r="G46" s="60" t="str">
        <f>IFERROR(INDEX('TD-Base de données'!$A$2:$J$20000,MATCH("OUI"&amp;"_"&amp;ROW(G44),'TD-Base de données'!$I$2:$I$20000,0),21),"")</f>
        <v/>
      </c>
      <c r="H46" s="59"/>
      <c r="I46" s="59"/>
      <c r="J46" s="59">
        <f t="shared" si="1"/>
        <v>0</v>
      </c>
      <c r="K46" s="56"/>
      <c r="L46" s="66"/>
      <c r="M46" s="74"/>
      <c r="N46" s="75"/>
      <c r="O46" s="76"/>
      <c r="P46" s="77"/>
      <c r="Q46" s="63"/>
      <c r="R46" s="10"/>
    </row>
    <row r="47" spans="1:18" ht="25.2" customHeight="1" x14ac:dyDescent="0.3">
      <c r="A47" s="55">
        <f>IFERROR(INDEX('TD-Base de données'!$A$2:$G$20000,MATCH("OUI"&amp;"_"&amp;ROW(A45),'TD-Base de données'!$I$2:$I$20000,0),3),"")</f>
        <v>0</v>
      </c>
      <c r="B47" s="53">
        <f>IFERROR(INDEX('TD-Base de données'!$A$2:$G$20000,MATCH("OUI"&amp;"_"&amp;ROW(B45),'TD-Base de données'!$I$2:$I$20000,0),4),"")</f>
        <v>0</v>
      </c>
      <c r="C47" s="53">
        <f>IFERROR(INDEX('TD-Base de données'!$A$2:$G$20000,MATCH("OUI"&amp;"_"&amp;ROW(C45),'TD-Base de données'!$I$2:$I$20000,0),5),"")</f>
        <v>0</v>
      </c>
      <c r="D47" s="53">
        <f>IFERROR(INDEX('TD-Base de données'!$A$2:$G$20000,MATCH("OUI"&amp;"_"&amp;ROW(D45),'TD-Base de données'!$I$2:$I$20000,0),6),"")</f>
        <v>0</v>
      </c>
      <c r="E47" s="54" t="str">
        <f>IFERROR(INDEX('TD-Base de données'!$A$2:$G$20000,MATCH("OUI"&amp;"_"&amp;ROW(E45),'TD-Base de données'!$I$2:$I$20000,0),7),"")</f>
        <v>Audienciée (AUDIEN)</v>
      </c>
      <c r="F47" s="61"/>
      <c r="G47" s="60" t="str">
        <f>IFERROR(INDEX('TD-Base de données'!$A$2:$J$20000,MATCH("OUI"&amp;"_"&amp;ROW(G45),'TD-Base de données'!$I$2:$I$20000,0),21),"")</f>
        <v/>
      </c>
      <c r="H47" s="59"/>
      <c r="I47" s="59"/>
      <c r="J47" s="59">
        <f t="shared" si="1"/>
        <v>0</v>
      </c>
      <c r="K47" s="56"/>
      <c r="L47" s="66"/>
      <c r="M47" s="74"/>
      <c r="N47" s="75"/>
      <c r="O47" s="76"/>
      <c r="P47" s="77"/>
      <c r="Q47" s="63"/>
      <c r="R47" s="10"/>
    </row>
    <row r="48" spans="1:18" ht="25.2" customHeight="1" x14ac:dyDescent="0.3">
      <c r="A48" s="55">
        <f>IFERROR(INDEX('TD-Base de données'!$A$2:$G$20000,MATCH("OUI"&amp;"_"&amp;ROW(A46),'TD-Base de données'!$I$2:$I$20000,0),3),"")</f>
        <v>0</v>
      </c>
      <c r="B48" s="53">
        <f>IFERROR(INDEX('TD-Base de données'!$A$2:$G$20000,MATCH("OUI"&amp;"_"&amp;ROW(B46),'TD-Base de données'!$I$2:$I$20000,0),4),"")</f>
        <v>0</v>
      </c>
      <c r="C48" s="53">
        <f>IFERROR(INDEX('TD-Base de données'!$A$2:$G$20000,MATCH("OUI"&amp;"_"&amp;ROW(C46),'TD-Base de données'!$I$2:$I$20000,0),5),"")</f>
        <v>0</v>
      </c>
      <c r="D48" s="53">
        <f>IFERROR(INDEX('TD-Base de données'!$A$2:$G$20000,MATCH("OUI"&amp;"_"&amp;ROW(D46),'TD-Base de données'!$I$2:$I$20000,0),6),"")</f>
        <v>0</v>
      </c>
      <c r="E48" s="54" t="str">
        <f>IFERROR(INDEX('TD-Base de données'!$A$2:$G$20000,MATCH("OUI"&amp;"_"&amp;ROW(E46),'TD-Base de données'!$I$2:$I$20000,0),7),"")</f>
        <v>Condamnation (EXE)</v>
      </c>
      <c r="F48" s="61"/>
      <c r="G48" s="60" t="str">
        <f>IFERROR(INDEX('TD-Base de données'!$A$2:$J$20000,MATCH("OUI"&amp;"_"&amp;ROW(G46),'TD-Base de données'!$I$2:$I$20000,0),21),"")</f>
        <v/>
      </c>
      <c r="H48" s="59"/>
      <c r="I48" s="59"/>
      <c r="J48" s="59">
        <f t="shared" si="1"/>
        <v>0</v>
      </c>
      <c r="K48" s="56"/>
      <c r="L48" s="66"/>
      <c r="M48" s="74"/>
      <c r="N48" s="75"/>
      <c r="O48" s="76"/>
      <c r="P48" s="77"/>
      <c r="Q48" s="63"/>
      <c r="R48" s="10"/>
    </row>
    <row r="49" spans="1:18" ht="25.2" customHeight="1" x14ac:dyDescent="0.3">
      <c r="A49" s="55">
        <f>IFERROR(INDEX('TD-Base de données'!$A$2:$G$20000,MATCH("OUI"&amp;"_"&amp;ROW(A47),'TD-Base de données'!$I$2:$I$20000,0),3),"")</f>
        <v>0</v>
      </c>
      <c r="B49" s="53">
        <f>IFERROR(INDEX('TD-Base de données'!$A$2:$G$20000,MATCH("OUI"&amp;"_"&amp;ROW(B47),'TD-Base de données'!$I$2:$I$20000,0),4),"")</f>
        <v>0</v>
      </c>
      <c r="C49" s="53">
        <f>IFERROR(INDEX('TD-Base de données'!$A$2:$G$20000,MATCH("OUI"&amp;"_"&amp;ROW(C47),'TD-Base de données'!$I$2:$I$20000,0),5),"")</f>
        <v>0</v>
      </c>
      <c r="D49" s="53">
        <f>IFERROR(INDEX('TD-Base de données'!$A$2:$G$20000,MATCH("OUI"&amp;"_"&amp;ROW(D47),'TD-Base de données'!$I$2:$I$20000,0),6),"")</f>
        <v>0</v>
      </c>
      <c r="E49" s="54" t="str">
        <f>IFERROR(INDEX('TD-Base de données'!$A$2:$G$20000,MATCH("OUI"&amp;"_"&amp;ROW(E47),'TD-Base de données'!$I$2:$I$20000,0),7),"")</f>
        <v>Audienciée (AUDIEN)</v>
      </c>
      <c r="F49" s="81"/>
      <c r="G49" s="60" t="str">
        <f>IFERROR(INDEX('TD-Base de données'!$A$2:$J$20000,MATCH("OUI"&amp;"_"&amp;ROW(G47),'TD-Base de données'!$I$2:$I$20000,0),21),"")</f>
        <v/>
      </c>
      <c r="H49" s="59"/>
      <c r="I49" s="59"/>
      <c r="J49" s="59">
        <f t="shared" si="1"/>
        <v>0</v>
      </c>
      <c r="K49" s="56"/>
      <c r="L49" s="66"/>
      <c r="M49" s="74"/>
      <c r="N49" s="75"/>
      <c r="O49" s="76"/>
      <c r="P49" s="77"/>
      <c r="Q49" s="63"/>
      <c r="R49" s="10"/>
    </row>
    <row r="50" spans="1:18" ht="25.2" customHeight="1" x14ac:dyDescent="0.3">
      <c r="A50" s="55">
        <f>IFERROR(INDEX('TD-Base de données'!$A$2:$G$20000,MATCH("OUI"&amp;"_"&amp;ROW(A48),'TD-Base de données'!$I$2:$I$20000,0),3),"")</f>
        <v>0</v>
      </c>
      <c r="B50" s="53">
        <f>IFERROR(INDEX('TD-Base de données'!$A$2:$G$20000,MATCH("OUI"&amp;"_"&amp;ROW(B48),'TD-Base de données'!$I$2:$I$20000,0),4),"")</f>
        <v>0</v>
      </c>
      <c r="C50" s="53">
        <f>IFERROR(INDEX('TD-Base de données'!$A$2:$G$20000,MATCH("OUI"&amp;"_"&amp;ROW(C48),'TD-Base de données'!$I$2:$I$20000,0),5),"")</f>
        <v>0</v>
      </c>
      <c r="D50" s="53">
        <f>IFERROR(INDEX('TD-Base de données'!$A$2:$G$20000,MATCH("OUI"&amp;"_"&amp;ROW(D48),'TD-Base de données'!$I$2:$I$20000,0),6),"")</f>
        <v>0</v>
      </c>
      <c r="E50" s="54" t="str">
        <f>IFERROR(INDEX('TD-Base de données'!$A$2:$G$20000,MATCH("OUI"&amp;"_"&amp;ROW(E48),'TD-Base de données'!$I$2:$I$20000,0),7),"")</f>
        <v>Audienciée (AUDIEN)</v>
      </c>
      <c r="F50" s="61"/>
      <c r="G50" s="60" t="str">
        <f>IFERROR(INDEX('TD-Base de données'!$A$2:$J$20000,MATCH("OUI"&amp;"_"&amp;ROW(G48),'TD-Base de données'!$I$2:$I$20000,0),21),"")</f>
        <v/>
      </c>
      <c r="H50" s="59"/>
      <c r="I50" s="59"/>
      <c r="J50" s="59">
        <f t="shared" si="1"/>
        <v>0</v>
      </c>
      <c r="K50" s="56"/>
      <c r="L50" s="66"/>
      <c r="M50" s="74"/>
      <c r="N50" s="75"/>
      <c r="O50" s="76"/>
      <c r="P50" s="77"/>
      <c r="Q50" s="63"/>
      <c r="R50" s="10"/>
    </row>
    <row r="51" spans="1:18" ht="25.2" customHeight="1" x14ac:dyDescent="0.3">
      <c r="A51" s="55">
        <f>IFERROR(INDEX('TD-Base de données'!$A$2:$G$20000,MATCH("OUI"&amp;"_"&amp;ROW(A49),'TD-Base de données'!$I$2:$I$20000,0),3),"")</f>
        <v>0</v>
      </c>
      <c r="B51" s="53">
        <f>IFERROR(INDEX('TD-Base de données'!$A$2:$G$20000,MATCH("OUI"&amp;"_"&amp;ROW(B49),'TD-Base de données'!$I$2:$I$20000,0),4),"")</f>
        <v>0</v>
      </c>
      <c r="C51" s="53">
        <f>IFERROR(INDEX('TD-Base de données'!$A$2:$G$20000,MATCH("OUI"&amp;"_"&amp;ROW(C49),'TD-Base de données'!$I$2:$I$20000,0),5),"")</f>
        <v>0</v>
      </c>
      <c r="D51" s="53">
        <f>IFERROR(INDEX('TD-Base de données'!$A$2:$G$20000,MATCH("OUI"&amp;"_"&amp;ROW(D49),'TD-Base de données'!$I$2:$I$20000,0),6),"")</f>
        <v>0</v>
      </c>
      <c r="E51" s="54" t="str">
        <f>IFERROR(INDEX('TD-Base de données'!$A$2:$G$20000,MATCH("OUI"&amp;"_"&amp;ROW(E49),'TD-Base de données'!$I$2:$I$20000,0),7),"")</f>
        <v>Saisine (SAISIN)</v>
      </c>
      <c r="F51" s="81"/>
      <c r="G51" s="60" t="str">
        <f>IFERROR(INDEX('TD-Base de données'!$A$2:$J$20000,MATCH("OUI"&amp;"_"&amp;ROW(G49),'TD-Base de données'!$I$2:$I$20000,0),21),"")</f>
        <v/>
      </c>
      <c r="H51" s="59"/>
      <c r="I51" s="59"/>
      <c r="J51" s="59">
        <f t="shared" si="1"/>
        <v>0</v>
      </c>
      <c r="K51" s="56"/>
      <c r="L51" s="66"/>
      <c r="M51" s="74"/>
      <c r="N51" s="75"/>
      <c r="O51" s="76"/>
      <c r="P51" s="77"/>
      <c r="Q51" s="63"/>
      <c r="R51" s="10"/>
    </row>
    <row r="52" spans="1:18" ht="25.2" customHeight="1" x14ac:dyDescent="0.3">
      <c r="A52" s="55">
        <f>IFERROR(INDEX('TD-Base de données'!$A$2:$G$20000,MATCH("OUI"&amp;"_"&amp;ROW(A50),'TD-Base de données'!$I$2:$I$20000,0),3),"")</f>
        <v>0</v>
      </c>
      <c r="B52" s="53">
        <f>IFERROR(INDEX('TD-Base de données'!$A$2:$G$20000,MATCH("OUI"&amp;"_"&amp;ROW(B50),'TD-Base de données'!$I$2:$I$20000,0),4),"")</f>
        <v>0</v>
      </c>
      <c r="C52" s="53">
        <f>IFERROR(INDEX('TD-Base de données'!$A$2:$G$20000,MATCH("OUI"&amp;"_"&amp;ROW(C50),'TD-Base de données'!$I$2:$I$20000,0),5),"")</f>
        <v>0</v>
      </c>
      <c r="D52" s="53">
        <f>IFERROR(INDEX('TD-Base de données'!$A$2:$G$20000,MATCH("OUI"&amp;"_"&amp;ROW(D50),'TD-Base de données'!$I$2:$I$20000,0),6),"")</f>
        <v>0</v>
      </c>
      <c r="E52" s="54" t="str">
        <f>IFERROR(INDEX('TD-Base de données'!$A$2:$G$20000,MATCH("OUI"&amp;"_"&amp;ROW(E50),'TD-Base de données'!$I$2:$I$20000,0),7),"")</f>
        <v>Appel jug cot (AP COT)</v>
      </c>
      <c r="F52" s="61"/>
      <c r="G52" s="60" t="str">
        <f>IFERROR(INDEX('TD-Base de données'!$A$2:$J$20000,MATCH("OUI"&amp;"_"&amp;ROW(G50),'TD-Base de données'!$I$2:$I$20000,0),21),"")</f>
        <v/>
      </c>
      <c r="H52" s="59"/>
      <c r="I52" s="59"/>
      <c r="J52" s="59">
        <f t="shared" si="1"/>
        <v>0</v>
      </c>
      <c r="K52" s="56"/>
      <c r="L52" s="66"/>
      <c r="M52" s="74"/>
      <c r="N52" s="75"/>
      <c r="O52" s="76"/>
      <c r="P52" s="77"/>
      <c r="Q52" s="63"/>
      <c r="R52" s="10"/>
    </row>
    <row r="53" spans="1:18" ht="25.2" customHeight="1" x14ac:dyDescent="0.3">
      <c r="A53" s="55">
        <f>IFERROR(INDEX('TD-Base de données'!$A$2:$G$20000,MATCH("OUI"&amp;"_"&amp;ROW(A51),'TD-Base de données'!$I$2:$I$20000,0),3),"")</f>
        <v>0</v>
      </c>
      <c r="B53" s="53">
        <f>IFERROR(INDEX('TD-Base de données'!$A$2:$G$20000,MATCH("OUI"&amp;"_"&amp;ROW(B51),'TD-Base de données'!$I$2:$I$20000,0),4),"")</f>
        <v>0</v>
      </c>
      <c r="C53" s="53">
        <f>IFERROR(INDEX('TD-Base de données'!$A$2:$G$20000,MATCH("OUI"&amp;"_"&amp;ROW(C51),'TD-Base de données'!$I$2:$I$20000,0),5),"")</f>
        <v>0</v>
      </c>
      <c r="D53" s="53">
        <f>IFERROR(INDEX('TD-Base de données'!$A$2:$G$20000,MATCH("OUI"&amp;"_"&amp;ROW(D51),'TD-Base de données'!$I$2:$I$20000,0),6),"")</f>
        <v>0</v>
      </c>
      <c r="E53" s="54" t="str">
        <f>IFERROR(INDEX('TD-Base de données'!$A$2:$G$20000,MATCH("OUI"&amp;"_"&amp;ROW(E51),'TD-Base de données'!$I$2:$I$20000,0),7),"")</f>
        <v>En délibéré (DECIS)</v>
      </c>
      <c r="F53" s="61"/>
      <c r="G53" s="60" t="str">
        <f>IFERROR(INDEX('TD-Base de données'!$A$2:$J$20000,MATCH("OUI"&amp;"_"&amp;ROW(G51),'TD-Base de données'!$I$2:$I$20000,0),21),"")</f>
        <v/>
      </c>
      <c r="H53" s="59"/>
      <c r="I53" s="59"/>
      <c r="J53" s="59">
        <f t="shared" si="1"/>
        <v>0</v>
      </c>
      <c r="K53" s="56"/>
      <c r="L53" s="66"/>
      <c r="M53" s="74"/>
      <c r="N53" s="75"/>
      <c r="O53" s="76"/>
      <c r="P53" s="77"/>
      <c r="Q53" s="63"/>
      <c r="R53" s="10"/>
    </row>
    <row r="54" spans="1:18" ht="25.2" customHeight="1" x14ac:dyDescent="0.3">
      <c r="A54" s="55">
        <f>IFERROR(INDEX('TD-Base de données'!$A$2:$G$20000,MATCH("OUI"&amp;"_"&amp;ROW(A52),'TD-Base de données'!$I$2:$I$20000,0),3),"")</f>
        <v>0</v>
      </c>
      <c r="B54" s="53">
        <f>IFERROR(INDEX('TD-Base de données'!$A$2:$G$20000,MATCH("OUI"&amp;"_"&amp;ROW(B52),'TD-Base de données'!$I$2:$I$20000,0),4),"")</f>
        <v>0</v>
      </c>
      <c r="C54" s="53">
        <f>IFERROR(INDEX('TD-Base de données'!$A$2:$G$20000,MATCH("OUI"&amp;"_"&amp;ROW(C52),'TD-Base de données'!$I$2:$I$20000,0),5),"")</f>
        <v>0</v>
      </c>
      <c r="D54" s="53">
        <f>IFERROR(INDEX('TD-Base de données'!$A$2:$G$20000,MATCH("OUI"&amp;"_"&amp;ROW(D52),'TD-Base de données'!$I$2:$I$20000,0),6),"")</f>
        <v>0</v>
      </c>
      <c r="E54" s="54" t="str">
        <f>IFERROR(INDEX('TD-Base de données'!$A$2:$G$20000,MATCH("OUI"&amp;"_"&amp;ROW(E52),'TD-Base de données'!$I$2:$I$20000,0),7),"")</f>
        <v>Condamnation (EXE)</v>
      </c>
      <c r="F54" s="61"/>
      <c r="G54" s="60" t="str">
        <f>IFERROR(INDEX('TD-Base de données'!$A$2:$J$20000,MATCH("OUI"&amp;"_"&amp;ROW(G52),'TD-Base de données'!$I$2:$I$20000,0),21),"")</f>
        <v/>
      </c>
      <c r="H54" s="59"/>
      <c r="I54" s="59"/>
      <c r="J54" s="59">
        <f t="shared" si="1"/>
        <v>0</v>
      </c>
      <c r="K54" s="56"/>
      <c r="L54" s="66"/>
      <c r="M54" s="74"/>
      <c r="N54" s="75"/>
      <c r="O54" s="76"/>
      <c r="P54" s="77"/>
      <c r="Q54" s="63"/>
      <c r="R54" s="10"/>
    </row>
    <row r="55" spans="1:18" ht="25.2" customHeight="1" x14ac:dyDescent="0.3">
      <c r="A55" s="55">
        <f>IFERROR(INDEX('TD-Base de données'!$A$2:$G$20000,MATCH("OUI"&amp;"_"&amp;ROW(A53),'TD-Base de données'!$I$2:$I$20000,0),3),"")</f>
        <v>0</v>
      </c>
      <c r="B55" s="53">
        <f>IFERROR(INDEX('TD-Base de données'!$A$2:$G$20000,MATCH("OUI"&amp;"_"&amp;ROW(B53),'TD-Base de données'!$I$2:$I$20000,0),4),"")</f>
        <v>0</v>
      </c>
      <c r="C55" s="53">
        <f>IFERROR(INDEX('TD-Base de données'!$A$2:$G$20000,MATCH("OUI"&amp;"_"&amp;ROW(C53),'TD-Base de données'!$I$2:$I$20000,0),5),"")</f>
        <v>0</v>
      </c>
      <c r="D55" s="53">
        <f>IFERROR(INDEX('TD-Base de données'!$A$2:$G$20000,MATCH("OUI"&amp;"_"&amp;ROW(D53),'TD-Base de données'!$I$2:$I$20000,0),6),"")</f>
        <v>0</v>
      </c>
      <c r="E55" s="54" t="str">
        <f>IFERROR(INDEX('TD-Base de données'!$A$2:$G$20000,MATCH("OUI"&amp;"_"&amp;ROW(E53),'TD-Base de données'!$I$2:$I$20000,0),7),"")</f>
        <v>Audienciée (AUDIEN)</v>
      </c>
      <c r="F55" s="61"/>
      <c r="G55" s="60" t="str">
        <f>IFERROR(INDEX('TD-Base de données'!$A$2:$J$20000,MATCH("OUI"&amp;"_"&amp;ROW(G53),'TD-Base de données'!$I$2:$I$20000,0),21),"")</f>
        <v/>
      </c>
      <c r="H55" s="59"/>
      <c r="I55" s="59"/>
      <c r="J55" s="59">
        <f t="shared" si="1"/>
        <v>0</v>
      </c>
      <c r="K55" s="56"/>
      <c r="L55" s="66"/>
      <c r="M55" s="74"/>
      <c r="N55" s="75"/>
      <c r="O55" s="76"/>
      <c r="P55" s="77"/>
      <c r="Q55" s="63"/>
      <c r="R55" s="10"/>
    </row>
    <row r="56" spans="1:18" ht="25.2" customHeight="1" x14ac:dyDescent="0.3">
      <c r="A56" s="55">
        <f>IFERROR(INDEX('TD-Base de données'!$A$2:$G$20000,MATCH("OUI"&amp;"_"&amp;ROW(A54),'TD-Base de données'!$I$2:$I$20000,0),3),"")</f>
        <v>0</v>
      </c>
      <c r="B56" s="53">
        <f>IFERROR(INDEX('TD-Base de données'!$A$2:$G$20000,MATCH("OUI"&amp;"_"&amp;ROW(B54),'TD-Base de données'!$I$2:$I$20000,0),4),"")</f>
        <v>0</v>
      </c>
      <c r="C56" s="53">
        <f>IFERROR(INDEX('TD-Base de données'!$A$2:$G$20000,MATCH("OUI"&amp;"_"&amp;ROW(C54),'TD-Base de données'!$I$2:$I$20000,0),5),"")</f>
        <v>0</v>
      </c>
      <c r="D56" s="53">
        <f>IFERROR(INDEX('TD-Base de données'!$A$2:$G$20000,MATCH("OUI"&amp;"_"&amp;ROW(D54),'TD-Base de données'!$I$2:$I$20000,0),6),"")</f>
        <v>0</v>
      </c>
      <c r="E56" s="54" t="str">
        <f>IFERROR(INDEX('TD-Base de données'!$A$2:$G$20000,MATCH("OUI"&amp;"_"&amp;ROW(E54),'TD-Base de données'!$I$2:$I$20000,0),7),"")</f>
        <v>Relaxe (STOP UR)</v>
      </c>
      <c r="F56" s="61"/>
      <c r="G56" s="60" t="str">
        <f>IFERROR(INDEX('TD-Base de données'!$A$2:$J$20000,MATCH("OUI"&amp;"_"&amp;ROW(G54),'TD-Base de données'!$I$2:$I$20000,0),21),"")</f>
        <v/>
      </c>
      <c r="H56" s="59"/>
      <c r="I56" s="59"/>
      <c r="J56" s="59">
        <f t="shared" si="1"/>
        <v>0</v>
      </c>
      <c r="K56" s="56"/>
      <c r="L56" s="66"/>
      <c r="M56" s="74"/>
      <c r="N56" s="75"/>
      <c r="O56" s="76"/>
      <c r="P56" s="77"/>
      <c r="Q56" s="63"/>
      <c r="R56" s="10"/>
    </row>
    <row r="57" spans="1:18" ht="25.2" customHeight="1" x14ac:dyDescent="0.3">
      <c r="A57" s="55">
        <f>IFERROR(INDEX('TD-Base de données'!$A$2:$G$20000,MATCH("OUI"&amp;"_"&amp;ROW(A55),'TD-Base de données'!$I$2:$I$20000,0),3),"")</f>
        <v>0</v>
      </c>
      <c r="B57" s="53">
        <f>IFERROR(INDEX('TD-Base de données'!$A$2:$G$20000,MATCH("OUI"&amp;"_"&amp;ROW(B55),'TD-Base de données'!$I$2:$I$20000,0),4),"")</f>
        <v>0</v>
      </c>
      <c r="C57" s="53">
        <f>IFERROR(INDEX('TD-Base de données'!$A$2:$G$20000,MATCH("OUI"&amp;"_"&amp;ROW(C55),'TD-Base de données'!$I$2:$I$20000,0),5),"")</f>
        <v>0</v>
      </c>
      <c r="D57" s="53">
        <f>IFERROR(INDEX('TD-Base de données'!$A$2:$G$20000,MATCH("OUI"&amp;"_"&amp;ROW(D55),'TD-Base de données'!$I$2:$I$20000,0),6),"")</f>
        <v>0</v>
      </c>
      <c r="E57" s="54" t="str">
        <f>IFERROR(INDEX('TD-Base de données'!$A$2:$G$20000,MATCH("OUI"&amp;"_"&amp;ROW(E55),'TD-Base de données'!$I$2:$I$20000,0),7),"")</f>
        <v>Condamnation (EXE)</v>
      </c>
      <c r="F57" s="61"/>
      <c r="G57" s="60" t="str">
        <f>IFERROR(INDEX('TD-Base de données'!$A$2:$J$20000,MATCH("OUI"&amp;"_"&amp;ROW(G55),'TD-Base de données'!$I$2:$I$20000,0),21),"")</f>
        <v/>
      </c>
      <c r="H57" s="59"/>
      <c r="I57" s="59"/>
      <c r="J57" s="59">
        <f t="shared" si="1"/>
        <v>0</v>
      </c>
      <c r="K57" s="56"/>
      <c r="L57" s="66"/>
      <c r="M57" s="74"/>
      <c r="N57" s="75"/>
      <c r="O57" s="76"/>
      <c r="P57" s="77"/>
      <c r="Q57" s="63"/>
      <c r="R57" s="10"/>
    </row>
    <row r="58" spans="1:18" ht="25.2" customHeight="1" x14ac:dyDescent="0.3">
      <c r="A58" s="55">
        <f>IFERROR(INDEX('TD-Base de données'!$A$2:$G$20000,MATCH("OUI"&amp;"_"&amp;ROW(A56),'TD-Base de données'!$I$2:$I$20000,0),3),"")</f>
        <v>0</v>
      </c>
      <c r="B58" s="53">
        <f>IFERROR(INDEX('TD-Base de données'!$A$2:$G$20000,MATCH("OUI"&amp;"_"&amp;ROW(B56),'TD-Base de données'!$I$2:$I$20000,0),4),"")</f>
        <v>0</v>
      </c>
      <c r="C58" s="53">
        <f>IFERROR(INDEX('TD-Base de données'!$A$2:$G$20000,MATCH("OUI"&amp;"_"&amp;ROW(C56),'TD-Base de données'!$I$2:$I$20000,0),5),"")</f>
        <v>0</v>
      </c>
      <c r="D58" s="53">
        <f>IFERROR(INDEX('TD-Base de données'!$A$2:$G$20000,MATCH("OUI"&amp;"_"&amp;ROW(D56),'TD-Base de données'!$I$2:$I$20000,0),6),"")</f>
        <v>0</v>
      </c>
      <c r="E58" s="54" t="str">
        <f>IFERROR(INDEX('TD-Base de données'!$A$2:$G$20000,MATCH("OUI"&amp;"_"&amp;ROW(E56),'TD-Base de données'!$I$2:$I$20000,0),7),"")</f>
        <v>Condamnation (EXE)</v>
      </c>
      <c r="F58" s="61"/>
      <c r="G58" s="60" t="str">
        <f>IFERROR(INDEX('TD-Base de données'!$A$2:$J$20000,MATCH("OUI"&amp;"_"&amp;ROW(G56),'TD-Base de données'!$I$2:$I$20000,0),21),"")</f>
        <v/>
      </c>
      <c r="H58" s="59"/>
      <c r="I58" s="59"/>
      <c r="J58" s="59">
        <f t="shared" si="1"/>
        <v>0</v>
      </c>
      <c r="K58" s="56"/>
      <c r="L58" s="66"/>
      <c r="M58" s="74"/>
      <c r="N58" s="75"/>
      <c r="O58" s="76"/>
      <c r="P58" s="77"/>
      <c r="Q58" s="63"/>
      <c r="R58" s="10"/>
    </row>
    <row r="59" spans="1:18" ht="25.2" customHeight="1" x14ac:dyDescent="0.3">
      <c r="A59" s="55">
        <f>IFERROR(INDEX('TD-Base de données'!$A$2:$G$20000,MATCH("OUI"&amp;"_"&amp;ROW(A57),'TD-Base de données'!$I$2:$I$20000,0),3),"")</f>
        <v>0</v>
      </c>
      <c r="B59" s="53">
        <f>IFERROR(INDEX('TD-Base de données'!$A$2:$G$20000,MATCH("OUI"&amp;"_"&amp;ROW(B57),'TD-Base de données'!$I$2:$I$20000,0),4),"")</f>
        <v>0</v>
      </c>
      <c r="C59" s="53">
        <f>IFERROR(INDEX('TD-Base de données'!$A$2:$G$20000,MATCH("OUI"&amp;"_"&amp;ROW(C57),'TD-Base de données'!$I$2:$I$20000,0),5),"")</f>
        <v>0</v>
      </c>
      <c r="D59" s="53">
        <f>IFERROR(INDEX('TD-Base de données'!$A$2:$G$20000,MATCH("OUI"&amp;"_"&amp;ROW(D57),'TD-Base de données'!$I$2:$I$20000,0),6),"")</f>
        <v>0</v>
      </c>
      <c r="E59" s="54" t="str">
        <f>IFERROR(INDEX('TD-Base de données'!$A$2:$G$20000,MATCH("OUI"&amp;"_"&amp;ROW(E57),'TD-Base de données'!$I$2:$I$20000,0),7),"")</f>
        <v>Saisine (SAISIN)</v>
      </c>
      <c r="F59" s="61"/>
      <c r="G59" s="60" t="str">
        <f>IFERROR(INDEX('TD-Base de données'!$A$2:$J$20000,MATCH("OUI"&amp;"_"&amp;ROW(G57),'TD-Base de données'!$I$2:$I$20000,0),21),"")</f>
        <v/>
      </c>
      <c r="H59" s="59"/>
      <c r="I59" s="59"/>
      <c r="J59" s="59">
        <f t="shared" si="1"/>
        <v>0</v>
      </c>
      <c r="K59" s="56"/>
      <c r="L59" s="66"/>
      <c r="M59" s="74"/>
      <c r="N59" s="75"/>
      <c r="O59" s="76"/>
      <c r="P59" s="77"/>
      <c r="Q59" s="63"/>
      <c r="R59" s="10"/>
    </row>
    <row r="60" spans="1:18" ht="25.2" customHeight="1" x14ac:dyDescent="0.3">
      <c r="A60" s="55">
        <f>IFERROR(INDEX('TD-Base de données'!$A$2:$G$20000,MATCH("OUI"&amp;"_"&amp;ROW(A58),'TD-Base de données'!$I$2:$I$20000,0),3),"")</f>
        <v>0</v>
      </c>
      <c r="B60" s="53">
        <f>IFERROR(INDEX('TD-Base de données'!$A$2:$G$20000,MATCH("OUI"&amp;"_"&amp;ROW(B58),'TD-Base de données'!$I$2:$I$20000,0),4),"")</f>
        <v>0</v>
      </c>
      <c r="C60" s="53">
        <f>IFERROR(INDEX('TD-Base de données'!$A$2:$G$20000,MATCH("OUI"&amp;"_"&amp;ROW(C58),'TD-Base de données'!$I$2:$I$20000,0),5),"")</f>
        <v>0</v>
      </c>
      <c r="D60" s="53">
        <f>IFERROR(INDEX('TD-Base de données'!$A$2:$G$20000,MATCH("OUI"&amp;"_"&amp;ROW(D58),'TD-Base de données'!$I$2:$I$20000,0),6),"")</f>
        <v>0</v>
      </c>
      <c r="E60" s="54" t="str">
        <f>IFERROR(INDEX('TD-Base de données'!$A$2:$G$20000,MATCH("OUI"&amp;"_"&amp;ROW(E58),'TD-Base de données'!$I$2:$I$20000,0),7),"")</f>
        <v>Saisine (SAISIN)</v>
      </c>
      <c r="F60" s="61"/>
      <c r="G60" s="60" t="str">
        <f>IFERROR(INDEX('TD-Base de données'!$A$2:$J$20000,MATCH("OUI"&amp;"_"&amp;ROW(G58),'TD-Base de données'!$I$2:$I$20000,0),21),"")</f>
        <v/>
      </c>
      <c r="H60" s="59"/>
      <c r="I60" s="59"/>
      <c r="J60" s="59">
        <f t="shared" si="1"/>
        <v>0</v>
      </c>
      <c r="K60" s="56"/>
      <c r="L60" s="66"/>
      <c r="M60" s="74"/>
      <c r="N60" s="75"/>
      <c r="O60" s="76"/>
      <c r="P60" s="77"/>
      <c r="Q60" s="63"/>
      <c r="R60" s="10"/>
    </row>
    <row r="61" spans="1:18" ht="25.2" customHeight="1" x14ac:dyDescent="0.3">
      <c r="A61" s="55">
        <f>IFERROR(INDEX('TD-Base de données'!$A$2:$G$20000,MATCH("OUI"&amp;"_"&amp;ROW(A59),'TD-Base de données'!$I$2:$I$20000,0),3),"")</f>
        <v>0</v>
      </c>
      <c r="B61" s="53">
        <f>IFERROR(INDEX('TD-Base de données'!$A$2:$G$20000,MATCH("OUI"&amp;"_"&amp;ROW(B59),'TD-Base de données'!$I$2:$I$20000,0),4),"")</f>
        <v>0</v>
      </c>
      <c r="C61" s="53">
        <f>IFERROR(INDEX('TD-Base de données'!$A$2:$G$20000,MATCH("OUI"&amp;"_"&amp;ROW(C59),'TD-Base de données'!$I$2:$I$20000,0),5),"")</f>
        <v>0</v>
      </c>
      <c r="D61" s="53">
        <f>IFERROR(INDEX('TD-Base de données'!$A$2:$G$20000,MATCH("OUI"&amp;"_"&amp;ROW(D59),'TD-Base de données'!$I$2:$I$20000,0),6),"")</f>
        <v>0</v>
      </c>
      <c r="E61" s="54" t="str">
        <f>IFERROR(INDEX('TD-Base de données'!$A$2:$G$20000,MATCH("OUI"&amp;"_"&amp;ROW(E59),'TD-Base de données'!$I$2:$I$20000,0),7),"")</f>
        <v>Audienciée (AUDIEN)</v>
      </c>
      <c r="F61" s="61"/>
      <c r="G61" s="60" t="str">
        <f>IFERROR(INDEX('TD-Base de données'!$A$2:$J$20000,MATCH("OUI"&amp;"_"&amp;ROW(G59),'TD-Base de données'!$I$2:$I$20000,0),21),"")</f>
        <v/>
      </c>
      <c r="H61" s="59"/>
      <c r="I61" s="59"/>
      <c r="J61" s="59">
        <f t="shared" si="1"/>
        <v>0</v>
      </c>
      <c r="K61" s="56"/>
      <c r="L61" s="66"/>
      <c r="M61" s="74"/>
      <c r="N61" s="75"/>
      <c r="O61" s="76"/>
      <c r="P61" s="77"/>
      <c r="Q61" s="63"/>
      <c r="R61" s="10"/>
    </row>
    <row r="62" spans="1:18" ht="25.2" customHeight="1" x14ac:dyDescent="0.3">
      <c r="A62" s="55">
        <f>IFERROR(INDEX('TD-Base de données'!$A$2:$G$20000,MATCH("OUI"&amp;"_"&amp;ROW(A60),'TD-Base de données'!$I$2:$I$20000,0),3),"")</f>
        <v>0</v>
      </c>
      <c r="B62" s="53">
        <f>IFERROR(INDEX('TD-Base de données'!$A$2:$G$20000,MATCH("OUI"&amp;"_"&amp;ROW(B60),'TD-Base de données'!$I$2:$I$20000,0),4),"")</f>
        <v>0</v>
      </c>
      <c r="C62" s="53">
        <f>IFERROR(INDEX('TD-Base de données'!$A$2:$G$20000,MATCH("OUI"&amp;"_"&amp;ROW(C60),'TD-Base de données'!$I$2:$I$20000,0),5),"")</f>
        <v>0</v>
      </c>
      <c r="D62" s="53">
        <f>IFERROR(INDEX('TD-Base de données'!$A$2:$G$20000,MATCH("OUI"&amp;"_"&amp;ROW(D60),'TD-Base de données'!$I$2:$I$20000,0),6),"")</f>
        <v>0</v>
      </c>
      <c r="E62" s="54" t="str">
        <f>IFERROR(INDEX('TD-Base de données'!$A$2:$G$20000,MATCH("OUI"&amp;"_"&amp;ROW(E60),'TD-Base de données'!$I$2:$I$20000,0),7),"")</f>
        <v>Saisine (SAISIN)</v>
      </c>
      <c r="F62" s="81"/>
      <c r="G62" s="60" t="str">
        <f>IFERROR(INDEX('TD-Base de données'!$A$2:$J$20000,MATCH("OUI"&amp;"_"&amp;ROW(G60),'TD-Base de données'!$I$2:$I$20000,0),21),"")</f>
        <v/>
      </c>
      <c r="H62" s="59"/>
      <c r="I62" s="59"/>
      <c r="J62" s="59">
        <f t="shared" si="1"/>
        <v>0</v>
      </c>
      <c r="K62" s="56"/>
      <c r="L62" s="66"/>
      <c r="M62" s="74"/>
      <c r="N62" s="75"/>
      <c r="O62" s="76"/>
      <c r="P62" s="77"/>
      <c r="Q62" s="63"/>
      <c r="R62" s="10"/>
    </row>
    <row r="63" spans="1:18" ht="25.2" customHeight="1" x14ac:dyDescent="0.3">
      <c r="A63" s="55">
        <f>IFERROR(INDEX('TD-Base de données'!$A$2:$G$20000,MATCH("OUI"&amp;"_"&amp;ROW(A61),'TD-Base de données'!$I$2:$I$20000,0),3),"")</f>
        <v>0</v>
      </c>
      <c r="B63" s="53">
        <f>IFERROR(INDEX('TD-Base de données'!$A$2:$G$20000,MATCH("OUI"&amp;"_"&amp;ROW(B61),'TD-Base de données'!$I$2:$I$20000,0),4),"")</f>
        <v>0</v>
      </c>
      <c r="C63" s="53">
        <f>IFERROR(INDEX('TD-Base de données'!$A$2:$G$20000,MATCH("OUI"&amp;"_"&amp;ROW(C61),'TD-Base de données'!$I$2:$I$20000,0),5),"")</f>
        <v>0</v>
      </c>
      <c r="D63" s="53">
        <f>IFERROR(INDEX('TD-Base de données'!$A$2:$G$20000,MATCH("OUI"&amp;"_"&amp;ROW(D61),'TD-Base de données'!$I$2:$I$20000,0),6),"")</f>
        <v>0</v>
      </c>
      <c r="E63" s="54" t="str">
        <f>IFERROR(INDEX('TD-Base de données'!$A$2:$G$20000,MATCH("OUI"&amp;"_"&amp;ROW(E61),'TD-Base de données'!$I$2:$I$20000,0),7),"")</f>
        <v>Saisine (SAISIN)</v>
      </c>
      <c r="F63" s="61"/>
      <c r="G63" s="60" t="str">
        <f>IFERROR(INDEX('TD-Base de données'!$A$2:$J$20000,MATCH("OUI"&amp;"_"&amp;ROW(G61),'TD-Base de données'!$I$2:$I$20000,0),21),"")</f>
        <v/>
      </c>
      <c r="H63" s="59"/>
      <c r="I63" s="59"/>
      <c r="J63" s="59">
        <f t="shared" si="1"/>
        <v>0</v>
      </c>
      <c r="K63" s="56"/>
      <c r="L63" s="66"/>
      <c r="M63" s="74"/>
      <c r="N63" s="75"/>
      <c r="O63" s="76"/>
      <c r="P63" s="77"/>
      <c r="Q63" s="63"/>
      <c r="R63" s="10"/>
    </row>
    <row r="64" spans="1:18" ht="25.2" customHeight="1" x14ac:dyDescent="0.3">
      <c r="A64" s="55">
        <f>IFERROR(INDEX('TD-Base de données'!$A$2:$G$20000,MATCH("OUI"&amp;"_"&amp;ROW(A62),'TD-Base de données'!$I$2:$I$20000,0),3),"")</f>
        <v>0</v>
      </c>
      <c r="B64" s="53">
        <f>IFERROR(INDEX('TD-Base de données'!$A$2:$G$20000,MATCH("OUI"&amp;"_"&amp;ROW(B62),'TD-Base de données'!$I$2:$I$20000,0),4),"")</f>
        <v>0</v>
      </c>
      <c r="C64" s="53">
        <f>IFERROR(INDEX('TD-Base de données'!$A$2:$G$20000,MATCH("OUI"&amp;"_"&amp;ROW(C62),'TD-Base de données'!$I$2:$I$20000,0),5),"")</f>
        <v>0</v>
      </c>
      <c r="D64" s="53">
        <f>IFERROR(INDEX('TD-Base de données'!$A$2:$G$20000,MATCH("OUI"&amp;"_"&amp;ROW(D62),'TD-Base de données'!$I$2:$I$20000,0),6),"")</f>
        <v>0</v>
      </c>
      <c r="E64" s="54" t="str">
        <f>IFERROR(INDEX('TD-Base de données'!$A$2:$G$20000,MATCH("OUI"&amp;"_"&amp;ROW(E62),'TD-Base de données'!$I$2:$I$20000,0),7),"")</f>
        <v>En délibéré (DECIS)</v>
      </c>
      <c r="F64" s="61"/>
      <c r="G64" s="60" t="str">
        <f>IFERROR(INDEX('TD-Base de données'!$A$2:$J$20000,MATCH("OUI"&amp;"_"&amp;ROW(G62),'TD-Base de données'!$I$2:$I$20000,0),21),"")</f>
        <v/>
      </c>
      <c r="H64" s="59"/>
      <c r="I64" s="59"/>
      <c r="J64" s="59">
        <f t="shared" si="1"/>
        <v>0</v>
      </c>
      <c r="K64" s="56"/>
      <c r="L64" s="66"/>
      <c r="M64" s="74"/>
      <c r="N64" s="75"/>
      <c r="O64" s="76"/>
      <c r="P64" s="77"/>
      <c r="Q64" s="63"/>
      <c r="R64" s="10"/>
    </row>
    <row r="65" spans="1:18" ht="25.2" customHeight="1" x14ac:dyDescent="0.3">
      <c r="A65" s="55">
        <f>IFERROR(INDEX('TD-Base de données'!$A$2:$G$20000,MATCH("OUI"&amp;"_"&amp;ROW(A63),'TD-Base de données'!$I$2:$I$20000,0),3),"")</f>
        <v>0</v>
      </c>
      <c r="B65" s="53">
        <f>IFERROR(INDEX('TD-Base de données'!$A$2:$G$20000,MATCH("OUI"&amp;"_"&amp;ROW(B63),'TD-Base de données'!$I$2:$I$20000,0),4),"")</f>
        <v>0</v>
      </c>
      <c r="C65" s="53">
        <f>IFERROR(INDEX('TD-Base de données'!$A$2:$G$20000,MATCH("OUI"&amp;"_"&amp;ROW(C63),'TD-Base de données'!$I$2:$I$20000,0),5),"")</f>
        <v>0</v>
      </c>
      <c r="D65" s="53">
        <f>IFERROR(INDEX('TD-Base de données'!$A$2:$G$20000,MATCH("OUI"&amp;"_"&amp;ROW(D63),'TD-Base de données'!$I$2:$I$20000,0),6),"")</f>
        <v>0</v>
      </c>
      <c r="E65" s="54" t="str">
        <f>IFERROR(INDEX('TD-Base de données'!$A$2:$G$20000,MATCH("OUI"&amp;"_"&amp;ROW(E63),'TD-Base de données'!$I$2:$I$20000,0),7),"")</f>
        <v>Condamnation (EXE)</v>
      </c>
      <c r="F65" s="81"/>
      <c r="G65" s="60" t="str">
        <f>IFERROR(INDEX('TD-Base de données'!$A$2:$J$20000,MATCH("OUI"&amp;"_"&amp;ROW(G63),'TD-Base de données'!$I$2:$I$20000,0),21),"")</f>
        <v/>
      </c>
      <c r="H65" s="59"/>
      <c r="I65" s="59"/>
      <c r="J65" s="59">
        <f t="shared" si="1"/>
        <v>0</v>
      </c>
      <c r="K65" s="56"/>
      <c r="L65" s="66"/>
      <c r="M65" s="74"/>
      <c r="N65" s="75"/>
      <c r="O65" s="76"/>
      <c r="P65" s="77"/>
      <c r="Q65" s="63"/>
      <c r="R65" s="10"/>
    </row>
    <row r="66" spans="1:18" ht="25.2" customHeight="1" x14ac:dyDescent="0.3">
      <c r="A66" s="55">
        <f>IFERROR(INDEX('TD-Base de données'!$A$2:$G$20000,MATCH("OUI"&amp;"_"&amp;ROW(A64),'TD-Base de données'!$I$2:$I$20000,0),3),"")</f>
        <v>0</v>
      </c>
      <c r="B66" s="53">
        <f>IFERROR(INDEX('TD-Base de données'!$A$2:$G$20000,MATCH("OUI"&amp;"_"&amp;ROW(B64),'TD-Base de données'!$I$2:$I$20000,0),4),"")</f>
        <v>0</v>
      </c>
      <c r="C66" s="53">
        <f>IFERROR(INDEX('TD-Base de données'!$A$2:$G$20000,MATCH("OUI"&amp;"_"&amp;ROW(C64),'TD-Base de données'!$I$2:$I$20000,0),5),"")</f>
        <v>0</v>
      </c>
      <c r="D66" s="53">
        <f>IFERROR(INDEX('TD-Base de données'!$A$2:$G$20000,MATCH("OUI"&amp;"_"&amp;ROW(D64),'TD-Base de données'!$I$2:$I$20000,0),6),"")</f>
        <v>0</v>
      </c>
      <c r="E66" s="54" t="str">
        <f>IFERROR(INDEX('TD-Base de données'!$A$2:$G$20000,MATCH("OUI"&amp;"_"&amp;ROW(E64),'TD-Base de données'!$I$2:$I$20000,0),7),"")</f>
        <v>Audienciée (AUDIEN)</v>
      </c>
      <c r="F66" s="61"/>
      <c r="G66" s="60" t="str">
        <f>IFERROR(INDEX('TD-Base de données'!$A$2:$J$20000,MATCH("OUI"&amp;"_"&amp;ROW(G64),'TD-Base de données'!$I$2:$I$20000,0),21),"")</f>
        <v/>
      </c>
      <c r="H66" s="59"/>
      <c r="I66" s="59"/>
      <c r="J66" s="59">
        <f t="shared" si="1"/>
        <v>0</v>
      </c>
      <c r="K66" s="56"/>
      <c r="L66" s="66"/>
      <c r="M66" s="74"/>
      <c r="N66" s="75"/>
      <c r="O66" s="76"/>
      <c r="P66" s="77"/>
      <c r="Q66" s="63"/>
      <c r="R66" s="10"/>
    </row>
    <row r="67" spans="1:18" ht="25.2" customHeight="1" x14ac:dyDescent="0.3">
      <c r="A67" s="55">
        <f>IFERROR(INDEX('TD-Base de données'!$A$2:$G$20000,MATCH("OUI"&amp;"_"&amp;ROW(A65),'TD-Base de données'!$I$2:$I$20000,0),3),"")</f>
        <v>0</v>
      </c>
      <c r="B67" s="53">
        <f>IFERROR(INDEX('TD-Base de données'!$A$2:$G$20000,MATCH("OUI"&amp;"_"&amp;ROW(B65),'TD-Base de données'!$I$2:$I$20000,0),4),"")</f>
        <v>0</v>
      </c>
      <c r="C67" s="53">
        <f>IFERROR(INDEX('TD-Base de données'!$A$2:$G$20000,MATCH("OUI"&amp;"_"&amp;ROW(C65),'TD-Base de données'!$I$2:$I$20000,0),5),"")</f>
        <v>0</v>
      </c>
      <c r="D67" s="53">
        <f>IFERROR(INDEX('TD-Base de données'!$A$2:$G$20000,MATCH("OUI"&amp;"_"&amp;ROW(D65),'TD-Base de données'!$I$2:$I$20000,0),6),"")</f>
        <v>0</v>
      </c>
      <c r="E67" s="54" t="str">
        <f>IFERROR(INDEX('TD-Base de données'!$A$2:$G$20000,MATCH("OUI"&amp;"_"&amp;ROW(E65),'TD-Base de données'!$I$2:$I$20000,0),7),"")</f>
        <v>Audienciée (AUDIEN)</v>
      </c>
      <c r="F67" s="61"/>
      <c r="G67" s="60" t="str">
        <f>IFERROR(INDEX('TD-Base de données'!$A$2:$J$20000,MATCH("OUI"&amp;"_"&amp;ROW(G65),'TD-Base de données'!$I$2:$I$20000,0),21),"")</f>
        <v/>
      </c>
      <c r="H67" s="59"/>
      <c r="I67" s="59"/>
      <c r="J67" s="59">
        <f t="shared" si="1"/>
        <v>0</v>
      </c>
      <c r="K67" s="56"/>
      <c r="L67" s="66"/>
      <c r="M67" s="74"/>
      <c r="N67" s="75"/>
      <c r="O67" s="76"/>
      <c r="P67" s="77"/>
      <c r="Q67" s="63"/>
      <c r="R67" s="10"/>
    </row>
    <row r="68" spans="1:18" ht="25.2" customHeight="1" x14ac:dyDescent="0.3">
      <c r="A68" s="55">
        <f>IFERROR(INDEX('TD-Base de données'!$A$2:$G$20000,MATCH("OUI"&amp;"_"&amp;ROW(A66),'TD-Base de données'!$I$2:$I$20000,0),3),"")</f>
        <v>0</v>
      </c>
      <c r="B68" s="53">
        <f>IFERROR(INDEX('TD-Base de données'!$A$2:$G$20000,MATCH("OUI"&amp;"_"&amp;ROW(B66),'TD-Base de données'!$I$2:$I$20000,0),4),"")</f>
        <v>0</v>
      </c>
      <c r="C68" s="53">
        <f>IFERROR(INDEX('TD-Base de données'!$A$2:$G$20000,MATCH("OUI"&amp;"_"&amp;ROW(C66),'TD-Base de données'!$I$2:$I$20000,0),5),"")</f>
        <v>0</v>
      </c>
      <c r="D68" s="53">
        <f>IFERROR(INDEX('TD-Base de données'!$A$2:$G$20000,MATCH("OUI"&amp;"_"&amp;ROW(D66),'TD-Base de données'!$I$2:$I$20000,0),6),"")</f>
        <v>0</v>
      </c>
      <c r="E68" s="54" t="str">
        <f>IFERROR(INDEX('TD-Base de données'!$A$2:$G$20000,MATCH("OUI"&amp;"_"&amp;ROW(E66),'TD-Base de données'!$I$2:$I$20000,0),7),"")</f>
        <v>Appel jug cot (AP COT)</v>
      </c>
      <c r="F68" s="61"/>
      <c r="G68" s="60" t="str">
        <f>IFERROR(INDEX('TD-Base de données'!$A$2:$J$20000,MATCH("OUI"&amp;"_"&amp;ROW(G66),'TD-Base de données'!$I$2:$I$20000,0),21),"")</f>
        <v/>
      </c>
      <c r="H68" s="59"/>
      <c r="I68" s="59"/>
      <c r="J68" s="59">
        <f t="shared" ref="J68:J99" si="2">SUM(H68:I68)</f>
        <v>0</v>
      </c>
      <c r="K68" s="56"/>
      <c r="L68" s="66"/>
      <c r="M68" s="74"/>
      <c r="N68" s="75"/>
      <c r="O68" s="76"/>
      <c r="P68" s="77"/>
      <c r="Q68" s="63"/>
      <c r="R68" s="10"/>
    </row>
    <row r="69" spans="1:18" ht="25.2" customHeight="1" x14ac:dyDescent="0.3">
      <c r="A69" s="55">
        <f>IFERROR(INDEX('TD-Base de données'!$A$2:$G$20000,MATCH("OUI"&amp;"_"&amp;ROW(A67),'TD-Base de données'!$I$2:$I$20000,0),3),"")</f>
        <v>0</v>
      </c>
      <c r="B69" s="53">
        <f>IFERROR(INDEX('TD-Base de données'!$A$2:$G$20000,MATCH("OUI"&amp;"_"&amp;ROW(B67),'TD-Base de données'!$I$2:$I$20000,0),4),"")</f>
        <v>0</v>
      </c>
      <c r="C69" s="53">
        <f>IFERROR(INDEX('TD-Base de données'!$A$2:$G$20000,MATCH("OUI"&amp;"_"&amp;ROW(C67),'TD-Base de données'!$I$2:$I$20000,0),5),"")</f>
        <v>0</v>
      </c>
      <c r="D69" s="53">
        <f>IFERROR(INDEX('TD-Base de données'!$A$2:$G$20000,MATCH("OUI"&amp;"_"&amp;ROW(D67),'TD-Base de données'!$I$2:$I$20000,0),6),"")</f>
        <v>0</v>
      </c>
      <c r="E69" s="54" t="str">
        <f>IFERROR(INDEX('TD-Base de données'!$A$2:$G$20000,MATCH("OUI"&amp;"_"&amp;ROW(E67),'TD-Base de données'!$I$2:$I$20000,0),7),"")</f>
        <v>Audienciée (AUDIEN)</v>
      </c>
      <c r="F69" s="81"/>
      <c r="G69" s="60" t="str">
        <f>IFERROR(INDEX('TD-Base de données'!$A$2:$J$20000,MATCH("OUI"&amp;"_"&amp;ROW(G67),'TD-Base de données'!$I$2:$I$20000,0),21),"")</f>
        <v/>
      </c>
      <c r="H69" s="59"/>
      <c r="I69" s="59"/>
      <c r="J69" s="59">
        <f t="shared" si="2"/>
        <v>0</v>
      </c>
      <c r="K69" s="56"/>
      <c r="L69" s="66"/>
      <c r="M69" s="74"/>
      <c r="N69" s="75"/>
      <c r="O69" s="76"/>
      <c r="P69" s="77"/>
      <c r="Q69" s="63"/>
      <c r="R69" s="10"/>
    </row>
    <row r="70" spans="1:18" ht="25.2" customHeight="1" x14ac:dyDescent="0.3">
      <c r="A70" s="55">
        <f>IFERROR(INDEX('TD-Base de données'!$A$2:$G$20000,MATCH("OUI"&amp;"_"&amp;ROW(A68),'TD-Base de données'!$I$2:$I$20000,0),3),"")</f>
        <v>0</v>
      </c>
      <c r="B70" s="53">
        <f>IFERROR(INDEX('TD-Base de données'!$A$2:$G$20000,MATCH("OUI"&amp;"_"&amp;ROW(B68),'TD-Base de données'!$I$2:$I$20000,0),4),"")</f>
        <v>0</v>
      </c>
      <c r="C70" s="53">
        <f>IFERROR(INDEX('TD-Base de données'!$A$2:$G$20000,MATCH("OUI"&amp;"_"&amp;ROW(C68),'TD-Base de données'!$I$2:$I$20000,0),5),"")</f>
        <v>0</v>
      </c>
      <c r="D70" s="53">
        <f>IFERROR(INDEX('TD-Base de données'!$A$2:$G$20000,MATCH("OUI"&amp;"_"&amp;ROW(D68),'TD-Base de données'!$I$2:$I$20000,0),6),"")</f>
        <v>0</v>
      </c>
      <c r="E70" s="54" t="str">
        <f>IFERROR(INDEX('TD-Base de données'!$A$2:$G$20000,MATCH("OUI"&amp;"_"&amp;ROW(E68),'TD-Base de données'!$I$2:$I$20000,0),7),"")</f>
        <v>Audienciée (AUDIEN)</v>
      </c>
      <c r="F70" s="81"/>
      <c r="G70" s="60" t="str">
        <f>IFERROR(INDEX('TD-Base de données'!$A$2:$J$20000,MATCH("OUI"&amp;"_"&amp;ROW(G68),'TD-Base de données'!$I$2:$I$20000,0),21),"")</f>
        <v/>
      </c>
      <c r="H70" s="59"/>
      <c r="I70" s="59"/>
      <c r="J70" s="59">
        <f t="shared" si="2"/>
        <v>0</v>
      </c>
      <c r="K70" s="56"/>
      <c r="L70" s="66"/>
      <c r="M70" s="74"/>
      <c r="N70" s="75"/>
      <c r="O70" s="76"/>
      <c r="P70" s="77"/>
      <c r="Q70" s="63"/>
      <c r="R70" s="10"/>
    </row>
    <row r="71" spans="1:18" ht="25.2" customHeight="1" x14ac:dyDescent="0.3">
      <c r="A71" s="55">
        <f>IFERROR(INDEX('TD-Base de données'!$A$2:$G$20000,MATCH("OUI"&amp;"_"&amp;ROW(A69),'TD-Base de données'!$I$2:$I$20000,0),3),"")</f>
        <v>0</v>
      </c>
      <c r="B71" s="53">
        <f>IFERROR(INDEX('TD-Base de données'!$A$2:$G$20000,MATCH("OUI"&amp;"_"&amp;ROW(B69),'TD-Base de données'!$I$2:$I$20000,0),4),"")</f>
        <v>0</v>
      </c>
      <c r="C71" s="53">
        <f>IFERROR(INDEX('TD-Base de données'!$A$2:$G$20000,MATCH("OUI"&amp;"_"&amp;ROW(C69),'TD-Base de données'!$I$2:$I$20000,0),5),"")</f>
        <v>0</v>
      </c>
      <c r="D71" s="53">
        <f>IFERROR(INDEX('TD-Base de données'!$A$2:$G$20000,MATCH("OUI"&amp;"_"&amp;ROW(D69),'TD-Base de données'!$I$2:$I$20000,0),6),"")</f>
        <v>0</v>
      </c>
      <c r="E71" s="54" t="str">
        <f>IFERROR(INDEX('TD-Base de données'!$A$2:$G$20000,MATCH("OUI"&amp;"_"&amp;ROW(E69),'TD-Base de données'!$I$2:$I$20000,0),7),"")</f>
        <v>Audienciée (AUDIEN)</v>
      </c>
      <c r="F71" s="61"/>
      <c r="G71" s="60" t="str">
        <f>IFERROR(INDEX('TD-Base de données'!$A$2:$J$20000,MATCH("OUI"&amp;"_"&amp;ROW(G69),'TD-Base de données'!$I$2:$I$20000,0),21),"")</f>
        <v/>
      </c>
      <c r="H71" s="59"/>
      <c r="I71" s="59"/>
      <c r="J71" s="59">
        <f t="shared" si="2"/>
        <v>0</v>
      </c>
      <c r="K71" s="56"/>
      <c r="L71" s="66"/>
      <c r="M71" s="74"/>
      <c r="N71" s="75"/>
      <c r="O71" s="76"/>
      <c r="P71" s="77"/>
      <c r="Q71" s="63"/>
      <c r="R71" s="10"/>
    </row>
    <row r="72" spans="1:18" ht="25.2" customHeight="1" x14ac:dyDescent="0.3">
      <c r="A72" s="55">
        <f>IFERROR(INDEX('TD-Base de données'!$A$2:$G$20000,MATCH("OUI"&amp;"_"&amp;ROW(A70),'TD-Base de données'!$I$2:$I$20000,0),3),"")</f>
        <v>0</v>
      </c>
      <c r="B72" s="53">
        <f>IFERROR(INDEX('TD-Base de données'!$A$2:$G$20000,MATCH("OUI"&amp;"_"&amp;ROW(B70),'TD-Base de données'!$I$2:$I$20000,0),4),"")</f>
        <v>0</v>
      </c>
      <c r="C72" s="53">
        <f>IFERROR(INDEX('TD-Base de données'!$A$2:$G$20000,MATCH("OUI"&amp;"_"&amp;ROW(C70),'TD-Base de données'!$I$2:$I$20000,0),5),"")</f>
        <v>0</v>
      </c>
      <c r="D72" s="53">
        <f>IFERROR(INDEX('TD-Base de données'!$A$2:$G$20000,MATCH("OUI"&amp;"_"&amp;ROW(D70),'TD-Base de données'!$I$2:$I$20000,0),6),"")</f>
        <v>0</v>
      </c>
      <c r="E72" s="54" t="str">
        <f>IFERROR(INDEX('TD-Base de données'!$A$2:$G$20000,MATCH("OUI"&amp;"_"&amp;ROW(E70),'TD-Base de données'!$I$2:$I$20000,0),7),"")</f>
        <v>Audienciée (AUDIEN)</v>
      </c>
      <c r="F72" s="61"/>
      <c r="G72" s="60" t="str">
        <f>IFERROR(INDEX('TD-Base de données'!$A$2:$J$20000,MATCH("OUI"&amp;"_"&amp;ROW(G70),'TD-Base de données'!$I$2:$I$20000,0),21),"")</f>
        <v/>
      </c>
      <c r="H72" s="59"/>
      <c r="I72" s="59"/>
      <c r="J72" s="59">
        <f t="shared" si="2"/>
        <v>0</v>
      </c>
      <c r="K72" s="56"/>
      <c r="L72" s="66"/>
      <c r="M72" s="74"/>
      <c r="N72" s="75"/>
      <c r="O72" s="76"/>
      <c r="P72" s="77"/>
      <c r="Q72" s="63"/>
      <c r="R72" s="10"/>
    </row>
    <row r="73" spans="1:18" ht="25.2" customHeight="1" x14ac:dyDescent="0.3">
      <c r="A73" s="55">
        <f>IFERROR(INDEX('TD-Base de données'!$A$2:$G$20000,MATCH("OUI"&amp;"_"&amp;ROW(A71),'TD-Base de données'!$I$2:$I$20000,0),3),"")</f>
        <v>0</v>
      </c>
      <c r="B73" s="53">
        <f>IFERROR(INDEX('TD-Base de données'!$A$2:$G$20000,MATCH("OUI"&amp;"_"&amp;ROW(B71),'TD-Base de données'!$I$2:$I$20000,0),4),"")</f>
        <v>0</v>
      </c>
      <c r="C73" s="53">
        <f>IFERROR(INDEX('TD-Base de données'!$A$2:$G$20000,MATCH("OUI"&amp;"_"&amp;ROW(C71),'TD-Base de données'!$I$2:$I$20000,0),5),"")</f>
        <v>0</v>
      </c>
      <c r="D73" s="53">
        <f>IFERROR(INDEX('TD-Base de données'!$A$2:$G$20000,MATCH("OUI"&amp;"_"&amp;ROW(D71),'TD-Base de données'!$I$2:$I$20000,0),6),"")</f>
        <v>0</v>
      </c>
      <c r="E73" s="54" t="str">
        <f>IFERROR(INDEX('TD-Base de données'!$A$2:$G$20000,MATCH("OUI"&amp;"_"&amp;ROW(E71),'TD-Base de données'!$I$2:$I$20000,0),7),"")</f>
        <v>Audienciée (AUDIEN)</v>
      </c>
      <c r="F73" s="61"/>
      <c r="G73" s="60" t="str">
        <f>IFERROR(INDEX('TD-Base de données'!$A$2:$J$20000,MATCH("OUI"&amp;"_"&amp;ROW(G71),'TD-Base de données'!$I$2:$I$20000,0),21),"")</f>
        <v/>
      </c>
      <c r="H73" s="59"/>
      <c r="I73" s="59"/>
      <c r="J73" s="59">
        <f t="shared" si="2"/>
        <v>0</v>
      </c>
      <c r="K73" s="56"/>
      <c r="L73" s="66"/>
      <c r="M73" s="74"/>
      <c r="N73" s="75"/>
      <c r="O73" s="76"/>
      <c r="P73" s="77"/>
      <c r="Q73" s="63"/>
      <c r="R73" s="10"/>
    </row>
    <row r="74" spans="1:18" ht="25.2" customHeight="1" x14ac:dyDescent="0.3">
      <c r="A74" s="55">
        <f>IFERROR(INDEX('TD-Base de données'!$A$2:$G$20000,MATCH("OUI"&amp;"_"&amp;ROW(A72),'TD-Base de données'!$I$2:$I$20000,0),3),"")</f>
        <v>0</v>
      </c>
      <c r="B74" s="53">
        <f>IFERROR(INDEX('TD-Base de données'!$A$2:$G$20000,MATCH("OUI"&amp;"_"&amp;ROW(B72),'TD-Base de données'!$I$2:$I$20000,0),4),"")</f>
        <v>0</v>
      </c>
      <c r="C74" s="53">
        <f>IFERROR(INDEX('TD-Base de données'!$A$2:$G$20000,MATCH("OUI"&amp;"_"&amp;ROW(C72),'TD-Base de données'!$I$2:$I$20000,0),5),"")</f>
        <v>0</v>
      </c>
      <c r="D74" s="53">
        <f>IFERROR(INDEX('TD-Base de données'!$A$2:$G$20000,MATCH("OUI"&amp;"_"&amp;ROW(D72),'TD-Base de données'!$I$2:$I$20000,0),6),"")</f>
        <v>0</v>
      </c>
      <c r="E74" s="54" t="str">
        <f>IFERROR(INDEX('TD-Base de données'!$A$2:$G$20000,MATCH("OUI"&amp;"_"&amp;ROW(E72),'TD-Base de données'!$I$2:$I$20000,0),7),"")</f>
        <v>Audienciée (AUDIEN)</v>
      </c>
      <c r="F74" s="61"/>
      <c r="G74" s="60" t="str">
        <f>IFERROR(INDEX('TD-Base de données'!$A$2:$J$20000,MATCH("OUI"&amp;"_"&amp;ROW(G72),'TD-Base de données'!$I$2:$I$20000,0),21),"")</f>
        <v/>
      </c>
      <c r="H74" s="59"/>
      <c r="I74" s="59"/>
      <c r="J74" s="59">
        <f t="shared" si="2"/>
        <v>0</v>
      </c>
      <c r="K74" s="56"/>
      <c r="L74" s="66"/>
      <c r="M74" s="74"/>
      <c r="N74" s="75"/>
      <c r="O74" s="76"/>
      <c r="P74" s="77"/>
      <c r="Q74" s="63"/>
      <c r="R74" s="10"/>
    </row>
    <row r="75" spans="1:18" ht="25.2" customHeight="1" x14ac:dyDescent="0.3">
      <c r="A75" s="55">
        <f>IFERROR(INDEX('TD-Base de données'!$A$2:$G$20000,MATCH("OUI"&amp;"_"&amp;ROW(A73),'TD-Base de données'!$I$2:$I$20000,0),3),"")</f>
        <v>0</v>
      </c>
      <c r="B75" s="53">
        <f>IFERROR(INDEX('TD-Base de données'!$A$2:$G$20000,MATCH("OUI"&amp;"_"&amp;ROW(B73),'TD-Base de données'!$I$2:$I$20000,0),4),"")</f>
        <v>0</v>
      </c>
      <c r="C75" s="53">
        <f>IFERROR(INDEX('TD-Base de données'!$A$2:$G$20000,MATCH("OUI"&amp;"_"&amp;ROW(C73),'TD-Base de données'!$I$2:$I$20000,0),5),"")</f>
        <v>0</v>
      </c>
      <c r="D75" s="53">
        <f>IFERROR(INDEX('TD-Base de données'!$A$2:$G$20000,MATCH("OUI"&amp;"_"&amp;ROW(D73),'TD-Base de données'!$I$2:$I$20000,0),6),"")</f>
        <v>0</v>
      </c>
      <c r="E75" s="54" t="str">
        <f>IFERROR(INDEX('TD-Base de données'!$A$2:$G$20000,MATCH("OUI"&amp;"_"&amp;ROW(E73),'TD-Base de données'!$I$2:$I$20000,0),7),"")</f>
        <v>Audienciée (AUDIEN)</v>
      </c>
      <c r="F75" s="81"/>
      <c r="G75" s="60" t="str">
        <f>IFERROR(INDEX('TD-Base de données'!$A$2:$J$20000,MATCH("OUI"&amp;"_"&amp;ROW(G73),'TD-Base de données'!$I$2:$I$20000,0),21),"")</f>
        <v/>
      </c>
      <c r="H75" s="59"/>
      <c r="I75" s="59"/>
      <c r="J75" s="59">
        <f t="shared" si="2"/>
        <v>0</v>
      </c>
      <c r="K75" s="56"/>
      <c r="L75" s="66"/>
      <c r="M75" s="74"/>
      <c r="N75" s="75"/>
      <c r="O75" s="76"/>
      <c r="P75" s="77"/>
      <c r="Q75" s="63"/>
      <c r="R75" s="10"/>
    </row>
    <row r="76" spans="1:18" ht="25.2" customHeight="1" x14ac:dyDescent="0.3">
      <c r="A76" s="55">
        <f>IFERROR(INDEX('TD-Base de données'!$A$2:$G$20000,MATCH("OUI"&amp;"_"&amp;ROW(A74),'TD-Base de données'!$I$2:$I$20000,0),3),"")</f>
        <v>0</v>
      </c>
      <c r="B76" s="53">
        <f>IFERROR(INDEX('TD-Base de données'!$A$2:$G$20000,MATCH("OUI"&amp;"_"&amp;ROW(B74),'TD-Base de données'!$I$2:$I$20000,0),4),"")</f>
        <v>0</v>
      </c>
      <c r="C76" s="53">
        <f>IFERROR(INDEX('TD-Base de données'!$A$2:$G$20000,MATCH("OUI"&amp;"_"&amp;ROW(C74),'TD-Base de données'!$I$2:$I$20000,0),5),"")</f>
        <v>0</v>
      </c>
      <c r="D76" s="53">
        <f>IFERROR(INDEX('TD-Base de données'!$A$2:$G$20000,MATCH("OUI"&amp;"_"&amp;ROW(D74),'TD-Base de données'!$I$2:$I$20000,0),6),"")</f>
        <v>0</v>
      </c>
      <c r="E76" s="54" t="str">
        <f>IFERROR(INDEX('TD-Base de données'!$A$2:$G$20000,MATCH("OUI"&amp;"_"&amp;ROW(E74),'TD-Base de données'!$I$2:$I$20000,0),7),"")</f>
        <v>Saisine (SAISIN)</v>
      </c>
      <c r="F76" s="61"/>
      <c r="G76" s="60" t="str">
        <f>IFERROR(INDEX('TD-Base de données'!$A$2:$J$20000,MATCH("OUI"&amp;"_"&amp;ROW(G74),'TD-Base de données'!$I$2:$I$20000,0),21),"")</f>
        <v/>
      </c>
      <c r="H76" s="59"/>
      <c r="I76" s="59"/>
      <c r="J76" s="59">
        <f t="shared" si="2"/>
        <v>0</v>
      </c>
      <c r="K76" s="56"/>
      <c r="L76" s="66"/>
      <c r="M76" s="74"/>
      <c r="N76" s="75"/>
      <c r="O76" s="76"/>
      <c r="P76" s="77"/>
      <c r="Q76" s="63"/>
      <c r="R76" s="10"/>
    </row>
    <row r="77" spans="1:18" ht="25.2" customHeight="1" x14ac:dyDescent="0.3">
      <c r="A77" s="55">
        <f>IFERROR(INDEX('TD-Base de données'!$A$2:$G$20000,MATCH("OUI"&amp;"_"&amp;ROW(A75),'TD-Base de données'!$I$2:$I$20000,0),3),"")</f>
        <v>0</v>
      </c>
      <c r="B77" s="53">
        <f>IFERROR(INDEX('TD-Base de données'!$A$2:$G$20000,MATCH("OUI"&amp;"_"&amp;ROW(B75),'TD-Base de données'!$I$2:$I$20000,0),4),"")</f>
        <v>0</v>
      </c>
      <c r="C77" s="53">
        <f>IFERROR(INDEX('TD-Base de données'!$A$2:$G$20000,MATCH("OUI"&amp;"_"&amp;ROW(C75),'TD-Base de données'!$I$2:$I$20000,0),5),"")</f>
        <v>0</v>
      </c>
      <c r="D77" s="53">
        <f>IFERROR(INDEX('TD-Base de données'!$A$2:$G$20000,MATCH("OUI"&amp;"_"&amp;ROW(D75),'TD-Base de données'!$I$2:$I$20000,0),6),"")</f>
        <v>0</v>
      </c>
      <c r="E77" s="54" t="str">
        <f>IFERROR(INDEX('TD-Base de données'!$A$2:$G$20000,MATCH("OUI"&amp;"_"&amp;ROW(E75),'TD-Base de données'!$I$2:$I$20000,0),7),"")</f>
        <v>Audienciée (AUDIEN)</v>
      </c>
      <c r="F77" s="61"/>
      <c r="G77" s="60" t="str">
        <f>IFERROR(INDEX('TD-Base de données'!$A$2:$J$20000,MATCH("OUI"&amp;"_"&amp;ROW(G75),'TD-Base de données'!$I$2:$I$20000,0),21),"")</f>
        <v/>
      </c>
      <c r="H77" s="59"/>
      <c r="I77" s="59"/>
      <c r="J77" s="59">
        <f t="shared" si="2"/>
        <v>0</v>
      </c>
      <c r="K77" s="56"/>
      <c r="L77" s="66"/>
      <c r="M77" s="74"/>
      <c r="N77" s="75"/>
      <c r="O77" s="76"/>
      <c r="P77" s="77"/>
      <c r="Q77" s="63"/>
      <c r="R77" s="10"/>
    </row>
    <row r="78" spans="1:18" ht="25.2" customHeight="1" x14ac:dyDescent="0.3">
      <c r="A78" s="55">
        <f>IFERROR(INDEX('TD-Base de données'!$A$2:$G$20000,MATCH("OUI"&amp;"_"&amp;ROW(A76),'TD-Base de données'!$I$2:$I$20000,0),3),"")</f>
        <v>0</v>
      </c>
      <c r="B78" s="53">
        <f>IFERROR(INDEX('TD-Base de données'!$A$2:$G$20000,MATCH("OUI"&amp;"_"&amp;ROW(B76),'TD-Base de données'!$I$2:$I$20000,0),4),"")</f>
        <v>0</v>
      </c>
      <c r="C78" s="53">
        <f>IFERROR(INDEX('TD-Base de données'!$A$2:$G$20000,MATCH("OUI"&amp;"_"&amp;ROW(C76),'TD-Base de données'!$I$2:$I$20000,0),5),"")</f>
        <v>0</v>
      </c>
      <c r="D78" s="53">
        <f>IFERROR(INDEX('TD-Base de données'!$A$2:$G$20000,MATCH("OUI"&amp;"_"&amp;ROW(D76),'TD-Base de données'!$I$2:$I$20000,0),6),"")</f>
        <v>0</v>
      </c>
      <c r="E78" s="54" t="str">
        <f>IFERROR(INDEX('TD-Base de données'!$A$2:$G$20000,MATCH("OUI"&amp;"_"&amp;ROW(E76),'TD-Base de données'!$I$2:$I$20000,0),7),"")</f>
        <v>Audienciée (AUDIEN)</v>
      </c>
      <c r="F78" s="61"/>
      <c r="G78" s="60" t="str">
        <f>IFERROR(INDEX('TD-Base de données'!$A$2:$J$20000,MATCH("OUI"&amp;"_"&amp;ROW(G76),'TD-Base de données'!$I$2:$I$20000,0),21),"")</f>
        <v/>
      </c>
      <c r="H78" s="59"/>
      <c r="I78" s="59"/>
      <c r="J78" s="59">
        <f t="shared" si="2"/>
        <v>0</v>
      </c>
      <c r="K78" s="56"/>
      <c r="L78" s="66"/>
      <c r="M78" s="74"/>
      <c r="N78" s="75"/>
      <c r="O78" s="76"/>
      <c r="P78" s="77"/>
      <c r="Q78" s="63"/>
      <c r="R78" s="10"/>
    </row>
    <row r="79" spans="1:18" ht="25.2" customHeight="1" x14ac:dyDescent="0.3">
      <c r="A79" s="55">
        <f>IFERROR(INDEX('TD-Base de données'!$A$2:$G$20000,MATCH("OUI"&amp;"_"&amp;ROW(A77),'TD-Base de données'!$I$2:$I$20000,0),3),"")</f>
        <v>0</v>
      </c>
      <c r="B79" s="53">
        <f>IFERROR(INDEX('TD-Base de données'!$A$2:$G$20000,MATCH("OUI"&amp;"_"&amp;ROW(B77),'TD-Base de données'!$I$2:$I$20000,0),4),"")</f>
        <v>0</v>
      </c>
      <c r="C79" s="53">
        <f>IFERROR(INDEX('TD-Base de données'!$A$2:$G$20000,MATCH("OUI"&amp;"_"&amp;ROW(C77),'TD-Base de données'!$I$2:$I$20000,0),5),"")</f>
        <v>0</v>
      </c>
      <c r="D79" s="53">
        <f>IFERROR(INDEX('TD-Base de données'!$A$2:$G$20000,MATCH("OUI"&amp;"_"&amp;ROW(D77),'TD-Base de données'!$I$2:$I$20000,0),6),"")</f>
        <v>0</v>
      </c>
      <c r="E79" s="54" t="str">
        <f>IFERROR(INDEX('TD-Base de données'!$A$2:$G$20000,MATCH("OUI"&amp;"_"&amp;ROW(E77),'TD-Base de données'!$I$2:$I$20000,0),7),"")</f>
        <v>Condamnation (EXE)</v>
      </c>
      <c r="F79" s="81"/>
      <c r="G79" s="60" t="str">
        <f>IFERROR(INDEX('TD-Base de données'!$A$2:$J$20000,MATCH("OUI"&amp;"_"&amp;ROW(G77),'TD-Base de données'!$I$2:$I$20000,0),21),"")</f>
        <v/>
      </c>
      <c r="H79" s="59"/>
      <c r="I79" s="59"/>
      <c r="J79" s="59">
        <f t="shared" si="2"/>
        <v>0</v>
      </c>
      <c r="K79" s="56"/>
      <c r="L79" s="66"/>
      <c r="M79" s="74"/>
      <c r="N79" s="75"/>
      <c r="O79" s="76"/>
      <c r="P79" s="77"/>
      <c r="Q79" s="63"/>
      <c r="R79" s="10"/>
    </row>
    <row r="80" spans="1:18" ht="25.2" customHeight="1" x14ac:dyDescent="0.3">
      <c r="A80" s="55">
        <f>IFERROR(INDEX('TD-Base de données'!$A$2:$G$20000,MATCH("OUI"&amp;"_"&amp;ROW(A78),'TD-Base de données'!$I$2:$I$20000,0),3),"")</f>
        <v>0</v>
      </c>
      <c r="B80" s="53">
        <f>IFERROR(INDEX('TD-Base de données'!$A$2:$G$20000,MATCH("OUI"&amp;"_"&amp;ROW(B78),'TD-Base de données'!$I$2:$I$20000,0),4),"")</f>
        <v>0</v>
      </c>
      <c r="C80" s="53">
        <f>IFERROR(INDEX('TD-Base de données'!$A$2:$G$20000,MATCH("OUI"&amp;"_"&amp;ROW(C78),'TD-Base de données'!$I$2:$I$20000,0),5),"")</f>
        <v>0</v>
      </c>
      <c r="D80" s="53">
        <f>IFERROR(INDEX('TD-Base de données'!$A$2:$G$20000,MATCH("OUI"&amp;"_"&amp;ROW(D78),'TD-Base de données'!$I$2:$I$20000,0),6),"")</f>
        <v>0</v>
      </c>
      <c r="E80" s="54" t="str">
        <f>IFERROR(INDEX('TD-Base de données'!$A$2:$G$20000,MATCH("OUI"&amp;"_"&amp;ROW(E78),'TD-Base de données'!$I$2:$I$20000,0),7),"")</f>
        <v>Audienciée (AUDIEN)</v>
      </c>
      <c r="F80" s="61"/>
      <c r="G80" s="60" t="str">
        <f>IFERROR(INDEX('TD-Base de données'!$A$2:$J$20000,MATCH("OUI"&amp;"_"&amp;ROW(G78),'TD-Base de données'!$I$2:$I$20000,0),21),"")</f>
        <v/>
      </c>
      <c r="H80" s="59"/>
      <c r="I80" s="59"/>
      <c r="J80" s="59">
        <f t="shared" si="2"/>
        <v>0</v>
      </c>
      <c r="K80" s="56"/>
      <c r="L80" s="66"/>
      <c r="M80" s="74"/>
      <c r="N80" s="75"/>
      <c r="O80" s="76"/>
      <c r="P80" s="77"/>
      <c r="Q80" s="63"/>
      <c r="R80" s="10"/>
    </row>
    <row r="81" spans="1:18" ht="25.2" customHeight="1" x14ac:dyDescent="0.3">
      <c r="A81" s="55">
        <f>IFERROR(INDEX('TD-Base de données'!$A$2:$G$20000,MATCH("OUI"&amp;"_"&amp;ROW(A79),'TD-Base de données'!$I$2:$I$20000,0),3),"")</f>
        <v>0</v>
      </c>
      <c r="B81" s="53">
        <f>IFERROR(INDEX('TD-Base de données'!$A$2:$G$20000,MATCH("OUI"&amp;"_"&amp;ROW(B79),'TD-Base de données'!$I$2:$I$20000,0),4),"")</f>
        <v>0</v>
      </c>
      <c r="C81" s="53">
        <f>IFERROR(INDEX('TD-Base de données'!$A$2:$G$20000,MATCH("OUI"&amp;"_"&amp;ROW(C79),'TD-Base de données'!$I$2:$I$20000,0),5),"")</f>
        <v>0</v>
      </c>
      <c r="D81" s="53">
        <f>IFERROR(INDEX('TD-Base de données'!$A$2:$G$20000,MATCH("OUI"&amp;"_"&amp;ROW(D79),'TD-Base de données'!$I$2:$I$20000,0),6),"")</f>
        <v>0</v>
      </c>
      <c r="E81" s="54" t="str">
        <f>IFERROR(INDEX('TD-Base de données'!$A$2:$G$20000,MATCH("OUI"&amp;"_"&amp;ROW(E79),'TD-Base de données'!$I$2:$I$20000,0),7),"")</f>
        <v>Condamnation (EXE)</v>
      </c>
      <c r="F81" s="61"/>
      <c r="G81" s="60" t="str">
        <f>IFERROR(INDEX('TD-Base de données'!$A$2:$J$20000,MATCH("OUI"&amp;"_"&amp;ROW(G79),'TD-Base de données'!$I$2:$I$20000,0),21),"")</f>
        <v/>
      </c>
      <c r="H81" s="59"/>
      <c r="I81" s="59"/>
      <c r="J81" s="59">
        <f t="shared" si="2"/>
        <v>0</v>
      </c>
      <c r="K81" s="56"/>
      <c r="L81" s="66"/>
      <c r="M81" s="74"/>
      <c r="N81" s="75"/>
      <c r="O81" s="76"/>
      <c r="P81" s="77"/>
      <c r="Q81" s="63"/>
      <c r="R81" s="10"/>
    </row>
    <row r="82" spans="1:18" ht="25.2" customHeight="1" x14ac:dyDescent="0.3">
      <c r="A82" s="55">
        <f>IFERROR(INDEX('TD-Base de données'!$A$2:$G$20000,MATCH("OUI"&amp;"_"&amp;ROW(A80),'TD-Base de données'!$I$2:$I$20000,0),3),"")</f>
        <v>0</v>
      </c>
      <c r="B82" s="53">
        <f>IFERROR(INDEX('TD-Base de données'!$A$2:$G$20000,MATCH("OUI"&amp;"_"&amp;ROW(B80),'TD-Base de données'!$I$2:$I$20000,0),4),"")</f>
        <v>0</v>
      </c>
      <c r="C82" s="53">
        <f>IFERROR(INDEX('TD-Base de données'!$A$2:$G$20000,MATCH("OUI"&amp;"_"&amp;ROW(C80),'TD-Base de données'!$I$2:$I$20000,0),5),"")</f>
        <v>0</v>
      </c>
      <c r="D82" s="53">
        <f>IFERROR(INDEX('TD-Base de données'!$A$2:$G$20000,MATCH("OUI"&amp;"_"&amp;ROW(D80),'TD-Base de données'!$I$2:$I$20000,0),6),"")</f>
        <v>0</v>
      </c>
      <c r="E82" s="54" t="str">
        <f>IFERROR(INDEX('TD-Base de données'!$A$2:$G$20000,MATCH("OUI"&amp;"_"&amp;ROW(E80),'TD-Base de données'!$I$2:$I$20000,0),7),"")</f>
        <v>En délibéré (DECIS)</v>
      </c>
      <c r="F82" s="81"/>
      <c r="G82" s="60" t="str">
        <f>IFERROR(INDEX('TD-Base de données'!$A$2:$J$20000,MATCH("OUI"&amp;"_"&amp;ROW(G80),'TD-Base de données'!$I$2:$I$20000,0),21),"")</f>
        <v/>
      </c>
      <c r="H82" s="59"/>
      <c r="I82" s="59"/>
      <c r="J82" s="59">
        <f t="shared" si="2"/>
        <v>0</v>
      </c>
      <c r="K82" s="56"/>
      <c r="L82" s="66"/>
      <c r="M82" s="74"/>
      <c r="N82" s="75"/>
      <c r="O82" s="76"/>
      <c r="P82" s="77"/>
      <c r="Q82" s="63"/>
      <c r="R82" s="10"/>
    </row>
    <row r="83" spans="1:18" ht="25.2" customHeight="1" x14ac:dyDescent="0.3">
      <c r="A83" s="55">
        <f>IFERROR(INDEX('TD-Base de données'!$A$2:$G$20000,MATCH("OUI"&amp;"_"&amp;ROW(A81),'TD-Base de données'!$I$2:$I$20000,0),3),"")</f>
        <v>0</v>
      </c>
      <c r="B83" s="53">
        <f>IFERROR(INDEX('TD-Base de données'!$A$2:$G$20000,MATCH("OUI"&amp;"_"&amp;ROW(B81),'TD-Base de données'!$I$2:$I$20000,0),4),"")</f>
        <v>0</v>
      </c>
      <c r="C83" s="53">
        <f>IFERROR(INDEX('TD-Base de données'!$A$2:$G$20000,MATCH("OUI"&amp;"_"&amp;ROW(C81),'TD-Base de données'!$I$2:$I$20000,0),5),"")</f>
        <v>0</v>
      </c>
      <c r="D83" s="53">
        <f>IFERROR(INDEX('TD-Base de données'!$A$2:$G$20000,MATCH("OUI"&amp;"_"&amp;ROW(D81),'TD-Base de données'!$I$2:$I$20000,0),6),"")</f>
        <v>0</v>
      </c>
      <c r="E83" s="54" t="str">
        <f>IFERROR(INDEX('TD-Base de données'!$A$2:$G$20000,MATCH("OUI"&amp;"_"&amp;ROW(E81),'TD-Base de données'!$I$2:$I$20000,0),7),"")</f>
        <v>En délibéré (DECIS)</v>
      </c>
      <c r="F83" s="61"/>
      <c r="G83" s="60" t="str">
        <f>IFERROR(INDEX('TD-Base de données'!$A$2:$J$20000,MATCH("OUI"&amp;"_"&amp;ROW(G81),'TD-Base de données'!$I$2:$I$20000,0),21),"")</f>
        <v/>
      </c>
      <c r="H83" s="59"/>
      <c r="I83" s="59"/>
      <c r="J83" s="59">
        <f t="shared" si="2"/>
        <v>0</v>
      </c>
      <c r="K83" s="56"/>
      <c r="L83" s="66"/>
      <c r="M83" s="74"/>
      <c r="N83" s="75"/>
      <c r="O83" s="76"/>
      <c r="P83" s="77"/>
      <c r="Q83" s="63"/>
      <c r="R83" s="10"/>
    </row>
    <row r="84" spans="1:18" ht="25.2" customHeight="1" x14ac:dyDescent="0.3">
      <c r="A84" s="55">
        <f>IFERROR(INDEX('TD-Base de données'!$A$2:$G$20000,MATCH("OUI"&amp;"_"&amp;ROW(A82),'TD-Base de données'!$I$2:$I$20000,0),3),"")</f>
        <v>0</v>
      </c>
      <c r="B84" s="53">
        <f>IFERROR(INDEX('TD-Base de données'!$A$2:$G$20000,MATCH("OUI"&amp;"_"&amp;ROW(B82),'TD-Base de données'!$I$2:$I$20000,0),4),"")</f>
        <v>0</v>
      </c>
      <c r="C84" s="53">
        <f>IFERROR(INDEX('TD-Base de données'!$A$2:$G$20000,MATCH("OUI"&amp;"_"&amp;ROW(C82),'TD-Base de données'!$I$2:$I$20000,0),5),"")</f>
        <v>0</v>
      </c>
      <c r="D84" s="53">
        <f>IFERROR(INDEX('TD-Base de données'!$A$2:$G$20000,MATCH("OUI"&amp;"_"&amp;ROW(D82),'TD-Base de données'!$I$2:$I$20000,0),6),"")</f>
        <v>0</v>
      </c>
      <c r="E84" s="54" t="str">
        <f>IFERROR(INDEX('TD-Base de données'!$A$2:$G$20000,MATCH("OUI"&amp;"_"&amp;ROW(E82),'TD-Base de données'!$I$2:$I$20000,0),7),"")</f>
        <v>Audienciée (AUDIEN)</v>
      </c>
      <c r="F84" s="61"/>
      <c r="G84" s="60" t="str">
        <f>IFERROR(INDEX('TD-Base de données'!$A$2:$J$20000,MATCH("OUI"&amp;"_"&amp;ROW(G82),'TD-Base de données'!$I$2:$I$20000,0),21),"")</f>
        <v/>
      </c>
      <c r="H84" s="59"/>
      <c r="I84" s="59"/>
      <c r="J84" s="59">
        <f t="shared" si="2"/>
        <v>0</v>
      </c>
      <c r="K84" s="56"/>
      <c r="L84" s="66"/>
      <c r="M84" s="74"/>
      <c r="N84" s="75"/>
      <c r="O84" s="76"/>
      <c r="P84" s="77"/>
      <c r="Q84" s="63"/>
      <c r="R84" s="10"/>
    </row>
    <row r="85" spans="1:18" ht="25.2" customHeight="1" x14ac:dyDescent="0.3">
      <c r="A85" s="55">
        <f>IFERROR(INDEX('TD-Base de données'!$A$2:$G$20000,MATCH("OUI"&amp;"_"&amp;ROW(A83),'TD-Base de données'!$I$2:$I$20000,0),3),"")</f>
        <v>0</v>
      </c>
      <c r="B85" s="53">
        <f>IFERROR(INDEX('TD-Base de données'!$A$2:$G$20000,MATCH("OUI"&amp;"_"&amp;ROW(B83),'TD-Base de données'!$I$2:$I$20000,0),4),"")</f>
        <v>0</v>
      </c>
      <c r="C85" s="53">
        <f>IFERROR(INDEX('TD-Base de données'!$A$2:$G$20000,MATCH("OUI"&amp;"_"&amp;ROW(C83),'TD-Base de données'!$I$2:$I$20000,0),5),"")</f>
        <v>0</v>
      </c>
      <c r="D85" s="53">
        <f>IFERROR(INDEX('TD-Base de données'!$A$2:$G$20000,MATCH("OUI"&amp;"_"&amp;ROW(D83),'TD-Base de données'!$I$2:$I$20000,0),6),"")</f>
        <v>0</v>
      </c>
      <c r="E85" s="54" t="str">
        <f>IFERROR(INDEX('TD-Base de données'!$A$2:$G$20000,MATCH("OUI"&amp;"_"&amp;ROW(E83),'TD-Base de données'!$I$2:$I$20000,0),7),"")</f>
        <v>Audienciée (AUDIEN)</v>
      </c>
      <c r="F85" s="61"/>
      <c r="G85" s="60" t="str">
        <f>IFERROR(INDEX('TD-Base de données'!$A$2:$J$20000,MATCH("OUI"&amp;"_"&amp;ROW(G83),'TD-Base de données'!$I$2:$I$20000,0),21),"")</f>
        <v/>
      </c>
      <c r="H85" s="59"/>
      <c r="I85" s="59"/>
      <c r="J85" s="59">
        <f t="shared" si="2"/>
        <v>0</v>
      </c>
      <c r="K85" s="56"/>
      <c r="L85" s="66"/>
      <c r="M85" s="74"/>
      <c r="N85" s="75"/>
      <c r="O85" s="76"/>
      <c r="P85" s="77"/>
      <c r="Q85" s="63"/>
      <c r="R85" s="10"/>
    </row>
    <row r="86" spans="1:18" ht="25.2" customHeight="1" x14ac:dyDescent="0.3">
      <c r="A86" s="55">
        <f>IFERROR(INDEX('TD-Base de données'!$A$2:$G$20000,MATCH("OUI"&amp;"_"&amp;ROW(A84),'TD-Base de données'!$I$2:$I$20000,0),3),"")</f>
        <v>0</v>
      </c>
      <c r="B86" s="53">
        <f>IFERROR(INDEX('TD-Base de données'!$A$2:$G$20000,MATCH("OUI"&amp;"_"&amp;ROW(B84),'TD-Base de données'!$I$2:$I$20000,0),4),"")</f>
        <v>0</v>
      </c>
      <c r="C86" s="53">
        <f>IFERROR(INDEX('TD-Base de données'!$A$2:$G$20000,MATCH("OUI"&amp;"_"&amp;ROW(C84),'TD-Base de données'!$I$2:$I$20000,0),5),"")</f>
        <v>0</v>
      </c>
      <c r="D86" s="53">
        <f>IFERROR(INDEX('TD-Base de données'!$A$2:$G$20000,MATCH("OUI"&amp;"_"&amp;ROW(D84),'TD-Base de données'!$I$2:$I$20000,0),6),"")</f>
        <v>0</v>
      </c>
      <c r="E86" s="54" t="str">
        <f>IFERROR(INDEX('TD-Base de données'!$A$2:$G$20000,MATCH("OUI"&amp;"_"&amp;ROW(E84),'TD-Base de données'!$I$2:$I$20000,0),7),"")</f>
        <v>Saisine (SAISIN)</v>
      </c>
      <c r="F86" s="61"/>
      <c r="G86" s="60" t="str">
        <f>IFERROR(INDEX('TD-Base de données'!$A$2:$J$20000,MATCH("OUI"&amp;"_"&amp;ROW(G84),'TD-Base de données'!$I$2:$I$20000,0),21),"")</f>
        <v/>
      </c>
      <c r="H86" s="59"/>
      <c r="I86" s="59"/>
      <c r="J86" s="59">
        <f t="shared" si="2"/>
        <v>0</v>
      </c>
      <c r="K86" s="56"/>
      <c r="L86" s="66"/>
      <c r="M86" s="74"/>
      <c r="N86" s="75"/>
      <c r="O86" s="76"/>
      <c r="P86" s="77"/>
      <c r="Q86" s="63"/>
      <c r="R86" s="10"/>
    </row>
    <row r="87" spans="1:18" ht="25.2" customHeight="1" x14ac:dyDescent="0.3">
      <c r="A87" s="55">
        <f>IFERROR(INDEX('TD-Base de données'!$A$2:$G$20000,MATCH("OUI"&amp;"_"&amp;ROW(A85),'TD-Base de données'!$I$2:$I$20000,0),3),"")</f>
        <v>0</v>
      </c>
      <c r="B87" s="53">
        <f>IFERROR(INDEX('TD-Base de données'!$A$2:$G$20000,MATCH("OUI"&amp;"_"&amp;ROW(B85),'TD-Base de données'!$I$2:$I$20000,0),4),"")</f>
        <v>0</v>
      </c>
      <c r="C87" s="53">
        <f>IFERROR(INDEX('TD-Base de données'!$A$2:$G$20000,MATCH("OUI"&amp;"_"&amp;ROW(C85),'TD-Base de données'!$I$2:$I$20000,0),5),"")</f>
        <v>0</v>
      </c>
      <c r="D87" s="53">
        <f>IFERROR(INDEX('TD-Base de données'!$A$2:$G$20000,MATCH("OUI"&amp;"_"&amp;ROW(D85),'TD-Base de données'!$I$2:$I$20000,0),6),"")</f>
        <v>0</v>
      </c>
      <c r="E87" s="54" t="str">
        <f>IFERROR(INDEX('TD-Base de données'!$A$2:$G$20000,MATCH("OUI"&amp;"_"&amp;ROW(E85),'TD-Base de données'!$I$2:$I$20000,0),7),"")</f>
        <v>Saisine (SAISIN)</v>
      </c>
      <c r="F87" s="81"/>
      <c r="G87" s="60" t="str">
        <f>IFERROR(INDEX('TD-Base de données'!$A$2:$J$20000,MATCH("OUI"&amp;"_"&amp;ROW(G85),'TD-Base de données'!$I$2:$I$20000,0),21),"")</f>
        <v/>
      </c>
      <c r="H87" s="59"/>
      <c r="I87" s="59"/>
      <c r="J87" s="59">
        <f t="shared" si="2"/>
        <v>0</v>
      </c>
      <c r="K87" s="56"/>
      <c r="L87" s="66"/>
      <c r="M87" s="74"/>
      <c r="N87" s="75"/>
      <c r="O87" s="76"/>
      <c r="P87" s="77"/>
      <c r="Q87" s="63"/>
      <c r="R87" s="10"/>
    </row>
    <row r="88" spans="1:18" ht="25.2" customHeight="1" x14ac:dyDescent="0.3">
      <c r="A88" s="55">
        <f>IFERROR(INDEX('TD-Base de données'!$A$2:$G$20000,MATCH("OUI"&amp;"_"&amp;ROW(A86),'TD-Base de données'!$I$2:$I$20000,0),3),"")</f>
        <v>0</v>
      </c>
      <c r="B88" s="53">
        <f>IFERROR(INDEX('TD-Base de données'!$A$2:$G$20000,MATCH("OUI"&amp;"_"&amp;ROW(B86),'TD-Base de données'!$I$2:$I$20000,0),4),"")</f>
        <v>0</v>
      </c>
      <c r="C88" s="53">
        <f>IFERROR(INDEX('TD-Base de données'!$A$2:$G$20000,MATCH("OUI"&amp;"_"&amp;ROW(C86),'TD-Base de données'!$I$2:$I$20000,0),5),"")</f>
        <v>0</v>
      </c>
      <c r="D88" s="53">
        <f>IFERROR(INDEX('TD-Base de données'!$A$2:$G$20000,MATCH("OUI"&amp;"_"&amp;ROW(D86),'TD-Base de données'!$I$2:$I$20000,0),6),"")</f>
        <v>0</v>
      </c>
      <c r="E88" s="54" t="str">
        <f>IFERROR(INDEX('TD-Base de données'!$A$2:$G$20000,MATCH("OUI"&amp;"_"&amp;ROW(E86),'TD-Base de données'!$I$2:$I$20000,0),7),"")</f>
        <v>Saisine (SAISIN)</v>
      </c>
      <c r="F88" s="81"/>
      <c r="G88" s="60" t="str">
        <f>IFERROR(INDEX('TD-Base de données'!$A$2:$J$20000,MATCH("OUI"&amp;"_"&amp;ROW(G86),'TD-Base de données'!$I$2:$I$20000,0),21),"")</f>
        <v/>
      </c>
      <c r="H88" s="59"/>
      <c r="I88" s="59"/>
      <c r="J88" s="59">
        <f t="shared" si="2"/>
        <v>0</v>
      </c>
      <c r="K88" s="56"/>
      <c r="L88" s="66"/>
      <c r="M88" s="74"/>
      <c r="N88" s="75"/>
      <c r="O88" s="76"/>
      <c r="P88" s="77"/>
      <c r="Q88" s="63"/>
      <c r="R88" s="10"/>
    </row>
    <row r="89" spans="1:18" ht="25.2" customHeight="1" x14ac:dyDescent="0.3">
      <c r="A89" s="55">
        <f>IFERROR(INDEX('TD-Base de données'!$A$2:$G$20000,MATCH("OUI"&amp;"_"&amp;ROW(A87),'TD-Base de données'!$I$2:$I$20000,0),3),"")</f>
        <v>0</v>
      </c>
      <c r="B89" s="53">
        <f>IFERROR(INDEX('TD-Base de données'!$A$2:$G$20000,MATCH("OUI"&amp;"_"&amp;ROW(B87),'TD-Base de données'!$I$2:$I$20000,0),4),"")</f>
        <v>0</v>
      </c>
      <c r="C89" s="53">
        <f>IFERROR(INDEX('TD-Base de données'!$A$2:$G$20000,MATCH("OUI"&amp;"_"&amp;ROW(C87),'TD-Base de données'!$I$2:$I$20000,0),5),"")</f>
        <v>0</v>
      </c>
      <c r="D89" s="53">
        <f>IFERROR(INDEX('TD-Base de données'!$A$2:$G$20000,MATCH("OUI"&amp;"_"&amp;ROW(D87),'TD-Base de données'!$I$2:$I$20000,0),6),"")</f>
        <v>0</v>
      </c>
      <c r="E89" s="54" t="str">
        <f>IFERROR(INDEX('TD-Base de données'!$A$2:$G$20000,MATCH("OUI"&amp;"_"&amp;ROW(E87),'TD-Base de données'!$I$2:$I$20000,0),7),"")</f>
        <v>Condamnation (EXE)</v>
      </c>
      <c r="F89" s="61"/>
      <c r="G89" s="60" t="str">
        <f>IFERROR(INDEX('TD-Base de données'!$A$2:$J$20000,MATCH("OUI"&amp;"_"&amp;ROW(G87),'TD-Base de données'!$I$2:$I$20000,0),21),"")</f>
        <v/>
      </c>
      <c r="H89" s="59"/>
      <c r="I89" s="59"/>
      <c r="J89" s="59">
        <f t="shared" si="2"/>
        <v>0</v>
      </c>
      <c r="K89" s="56"/>
      <c r="L89" s="66"/>
      <c r="M89" s="74"/>
      <c r="N89" s="75"/>
      <c r="O89" s="76"/>
      <c r="P89" s="77"/>
      <c r="Q89" s="63"/>
      <c r="R89" s="10"/>
    </row>
    <row r="90" spans="1:18" ht="25.2" customHeight="1" x14ac:dyDescent="0.3">
      <c r="A90" s="55">
        <f>IFERROR(INDEX('TD-Base de données'!$A$2:$G$20000,MATCH("OUI"&amp;"_"&amp;ROW(A88),'TD-Base de données'!$I$2:$I$20000,0),3),"")</f>
        <v>0</v>
      </c>
      <c r="B90" s="53">
        <f>IFERROR(INDEX('TD-Base de données'!$A$2:$G$20000,MATCH("OUI"&amp;"_"&amp;ROW(B88),'TD-Base de données'!$I$2:$I$20000,0),4),"")</f>
        <v>0</v>
      </c>
      <c r="C90" s="53">
        <f>IFERROR(INDEX('TD-Base de données'!$A$2:$G$20000,MATCH("OUI"&amp;"_"&amp;ROW(C88),'TD-Base de données'!$I$2:$I$20000,0),5),"")</f>
        <v>0</v>
      </c>
      <c r="D90" s="53">
        <f>IFERROR(INDEX('TD-Base de données'!$A$2:$G$20000,MATCH("OUI"&amp;"_"&amp;ROW(D88),'TD-Base de données'!$I$2:$I$20000,0),6),"")</f>
        <v>0</v>
      </c>
      <c r="E90" s="54" t="str">
        <f>IFERROR(INDEX('TD-Base de données'!$A$2:$G$20000,MATCH("OUI"&amp;"_"&amp;ROW(E88),'TD-Base de données'!$I$2:$I$20000,0),7),"")</f>
        <v>Audienciée (AUDIEN)</v>
      </c>
      <c r="F90" s="81"/>
      <c r="G90" s="60" t="str">
        <f>IFERROR(INDEX('TD-Base de données'!$A$2:$J$20000,MATCH("OUI"&amp;"_"&amp;ROW(G88),'TD-Base de données'!$I$2:$I$20000,0),21),"")</f>
        <v/>
      </c>
      <c r="H90" s="59"/>
      <c r="I90" s="59"/>
      <c r="J90" s="59">
        <f t="shared" si="2"/>
        <v>0</v>
      </c>
      <c r="K90" s="56"/>
      <c r="L90" s="66"/>
      <c r="M90" s="74"/>
      <c r="N90" s="75"/>
      <c r="O90" s="76"/>
      <c r="P90" s="77"/>
      <c r="Q90" s="63"/>
      <c r="R90" s="10"/>
    </row>
    <row r="91" spans="1:18" ht="25.2" customHeight="1" x14ac:dyDescent="0.3">
      <c r="A91" s="55">
        <f>IFERROR(INDEX('TD-Base de données'!$A$2:$G$20000,MATCH("OUI"&amp;"_"&amp;ROW(A89),'TD-Base de données'!$I$2:$I$20000,0),3),"")</f>
        <v>0</v>
      </c>
      <c r="B91" s="53">
        <f>IFERROR(INDEX('TD-Base de données'!$A$2:$G$20000,MATCH("OUI"&amp;"_"&amp;ROW(B89),'TD-Base de données'!$I$2:$I$20000,0),4),"")</f>
        <v>0</v>
      </c>
      <c r="C91" s="53">
        <f>IFERROR(INDEX('TD-Base de données'!$A$2:$G$20000,MATCH("OUI"&amp;"_"&amp;ROW(C89),'TD-Base de données'!$I$2:$I$20000,0),5),"")</f>
        <v>0</v>
      </c>
      <c r="D91" s="53">
        <f>IFERROR(INDEX('TD-Base de données'!$A$2:$G$20000,MATCH("OUI"&amp;"_"&amp;ROW(D89),'TD-Base de données'!$I$2:$I$20000,0),6),"")</f>
        <v>0</v>
      </c>
      <c r="E91" s="54" t="str">
        <f>IFERROR(INDEX('TD-Base de données'!$A$2:$G$20000,MATCH("OUI"&amp;"_"&amp;ROW(E89),'TD-Base de données'!$I$2:$I$20000,0),7),"")</f>
        <v>Audienciée (AUDIEN)</v>
      </c>
      <c r="F91" s="81"/>
      <c r="G91" s="60" t="str">
        <f>IFERROR(INDEX('TD-Base de données'!$A$2:$J$20000,MATCH("OUI"&amp;"_"&amp;ROW(G89),'TD-Base de données'!$I$2:$I$20000,0),21),"")</f>
        <v/>
      </c>
      <c r="H91" s="59"/>
      <c r="I91" s="59"/>
      <c r="J91" s="59">
        <f t="shared" si="2"/>
        <v>0</v>
      </c>
      <c r="K91" s="56"/>
      <c r="L91" s="66"/>
      <c r="M91" s="74"/>
      <c r="N91" s="75"/>
      <c r="O91" s="76"/>
      <c r="P91" s="77"/>
      <c r="Q91" s="63"/>
      <c r="R91" s="10"/>
    </row>
    <row r="92" spans="1:18" ht="25.2" customHeight="1" x14ac:dyDescent="0.3">
      <c r="A92" s="55">
        <f>IFERROR(INDEX('TD-Base de données'!$A$2:$G$20000,MATCH("OUI"&amp;"_"&amp;ROW(A90),'TD-Base de données'!$I$2:$I$20000,0),3),"")</f>
        <v>0</v>
      </c>
      <c r="B92" s="53">
        <f>IFERROR(INDEX('TD-Base de données'!$A$2:$G$20000,MATCH("OUI"&amp;"_"&amp;ROW(B90),'TD-Base de données'!$I$2:$I$20000,0),4),"")</f>
        <v>0</v>
      </c>
      <c r="C92" s="53">
        <f>IFERROR(INDEX('TD-Base de données'!$A$2:$G$20000,MATCH("OUI"&amp;"_"&amp;ROW(C90),'TD-Base de données'!$I$2:$I$20000,0),5),"")</f>
        <v>0</v>
      </c>
      <c r="D92" s="53">
        <f>IFERROR(INDEX('TD-Base de données'!$A$2:$G$20000,MATCH("OUI"&amp;"_"&amp;ROW(D90),'TD-Base de données'!$I$2:$I$20000,0),6),"")</f>
        <v>0</v>
      </c>
      <c r="E92" s="54" t="str">
        <f>IFERROR(INDEX('TD-Base de données'!$A$2:$G$20000,MATCH("OUI"&amp;"_"&amp;ROW(E90),'TD-Base de données'!$I$2:$I$20000,0),7),"")</f>
        <v>Audienciée (AUDIEN)</v>
      </c>
      <c r="F92" s="81"/>
      <c r="G92" s="60" t="str">
        <f>IFERROR(INDEX('TD-Base de données'!$A$2:$J$20000,MATCH("OUI"&amp;"_"&amp;ROW(G90),'TD-Base de données'!$I$2:$I$20000,0),21),"")</f>
        <v/>
      </c>
      <c r="H92" s="59"/>
      <c r="I92" s="59"/>
      <c r="J92" s="59">
        <f t="shared" si="2"/>
        <v>0</v>
      </c>
      <c r="K92" s="56"/>
      <c r="L92" s="66"/>
      <c r="M92" s="74"/>
      <c r="N92" s="75"/>
      <c r="O92" s="76"/>
      <c r="P92" s="77"/>
      <c r="Q92" s="63"/>
      <c r="R92" s="10"/>
    </row>
    <row r="93" spans="1:18" ht="25.2" customHeight="1" x14ac:dyDescent="0.3">
      <c r="A93" s="55">
        <f>IFERROR(INDEX('TD-Base de données'!$A$2:$G$20000,MATCH("OUI"&amp;"_"&amp;ROW(A91),'TD-Base de données'!$I$2:$I$20000,0),3),"")</f>
        <v>0</v>
      </c>
      <c r="B93" s="53">
        <f>IFERROR(INDEX('TD-Base de données'!$A$2:$G$20000,MATCH("OUI"&amp;"_"&amp;ROW(B91),'TD-Base de données'!$I$2:$I$20000,0),4),"")</f>
        <v>0</v>
      </c>
      <c r="C93" s="53">
        <f>IFERROR(INDEX('TD-Base de données'!$A$2:$G$20000,MATCH("OUI"&amp;"_"&amp;ROW(C91),'TD-Base de données'!$I$2:$I$20000,0),5),"")</f>
        <v>0</v>
      </c>
      <c r="D93" s="53">
        <f>IFERROR(INDEX('TD-Base de données'!$A$2:$G$20000,MATCH("OUI"&amp;"_"&amp;ROW(D91),'TD-Base de données'!$I$2:$I$20000,0),6),"")</f>
        <v>0</v>
      </c>
      <c r="E93" s="54" t="str">
        <f>IFERROR(INDEX('TD-Base de données'!$A$2:$G$20000,MATCH("OUI"&amp;"_"&amp;ROW(E91),'TD-Base de données'!$I$2:$I$20000,0),7),"")</f>
        <v>Audienciée (AUDIEN)</v>
      </c>
      <c r="F93" s="81"/>
      <c r="G93" s="60" t="str">
        <f>IFERROR(INDEX('TD-Base de données'!$A$2:$J$20000,MATCH("OUI"&amp;"_"&amp;ROW(G91),'TD-Base de données'!$I$2:$I$20000,0),21),"")</f>
        <v/>
      </c>
      <c r="H93" s="59"/>
      <c r="I93" s="59"/>
      <c r="J93" s="59">
        <f t="shared" si="2"/>
        <v>0</v>
      </c>
      <c r="K93" s="56"/>
      <c r="L93" s="66"/>
      <c r="M93" s="74"/>
      <c r="N93" s="75"/>
      <c r="O93" s="76"/>
      <c r="P93" s="77"/>
      <c r="Q93" s="63"/>
      <c r="R93" s="10"/>
    </row>
    <row r="94" spans="1:18" ht="25.2" customHeight="1" x14ac:dyDescent="0.3">
      <c r="A94" s="55">
        <f>IFERROR(INDEX('TD-Base de données'!$A$2:$G$20000,MATCH("OUI"&amp;"_"&amp;ROW(A92),'TD-Base de données'!$I$2:$I$20000,0),3),"")</f>
        <v>0</v>
      </c>
      <c r="B94" s="53">
        <f>IFERROR(INDEX('TD-Base de données'!$A$2:$G$20000,MATCH("OUI"&amp;"_"&amp;ROW(B92),'TD-Base de données'!$I$2:$I$20000,0),4),"")</f>
        <v>0</v>
      </c>
      <c r="C94" s="53">
        <f>IFERROR(INDEX('TD-Base de données'!$A$2:$G$20000,MATCH("OUI"&amp;"_"&amp;ROW(C92),'TD-Base de données'!$I$2:$I$20000,0),5),"")</f>
        <v>0</v>
      </c>
      <c r="D94" s="53">
        <f>IFERROR(INDEX('TD-Base de données'!$A$2:$G$20000,MATCH("OUI"&amp;"_"&amp;ROW(D92),'TD-Base de données'!$I$2:$I$20000,0),6),"")</f>
        <v>0</v>
      </c>
      <c r="E94" s="54" t="str">
        <f>IFERROR(INDEX('TD-Base de données'!$A$2:$G$20000,MATCH("OUI"&amp;"_"&amp;ROW(E92),'TD-Base de données'!$I$2:$I$20000,0),7),"")</f>
        <v>Audienciée (AUDIEN)</v>
      </c>
      <c r="F94" s="61"/>
      <c r="G94" s="60" t="str">
        <f>IFERROR(INDEX('TD-Base de données'!$A$2:$J$20000,MATCH("OUI"&amp;"_"&amp;ROW(G92),'TD-Base de données'!$I$2:$I$20000,0),21),"")</f>
        <v/>
      </c>
      <c r="H94" s="59"/>
      <c r="I94" s="59"/>
      <c r="J94" s="59">
        <f t="shared" si="2"/>
        <v>0</v>
      </c>
      <c r="K94" s="56"/>
      <c r="L94" s="66"/>
      <c r="M94" s="74"/>
      <c r="N94" s="75"/>
      <c r="O94" s="76"/>
      <c r="P94" s="77"/>
      <c r="Q94" s="63"/>
      <c r="R94" s="10"/>
    </row>
    <row r="95" spans="1:18" ht="25.2" customHeight="1" x14ac:dyDescent="0.3">
      <c r="A95" s="55">
        <f>IFERROR(INDEX('TD-Base de données'!$A$2:$G$20000,MATCH("OUI"&amp;"_"&amp;ROW(A93),'TD-Base de données'!$I$2:$I$20000,0),3),"")</f>
        <v>0</v>
      </c>
      <c r="B95" s="53">
        <f>IFERROR(INDEX('TD-Base de données'!$A$2:$G$20000,MATCH("OUI"&amp;"_"&amp;ROW(B93),'TD-Base de données'!$I$2:$I$20000,0),4),"")</f>
        <v>0</v>
      </c>
      <c r="C95" s="53">
        <f>IFERROR(INDEX('TD-Base de données'!$A$2:$G$20000,MATCH("OUI"&amp;"_"&amp;ROW(C93),'TD-Base de données'!$I$2:$I$20000,0),5),"")</f>
        <v>0</v>
      </c>
      <c r="D95" s="53">
        <f>IFERROR(INDEX('TD-Base de données'!$A$2:$G$20000,MATCH("OUI"&amp;"_"&amp;ROW(D93),'TD-Base de données'!$I$2:$I$20000,0),6),"")</f>
        <v>0</v>
      </c>
      <c r="E95" s="54" t="str">
        <f>IFERROR(INDEX('TD-Base de données'!$A$2:$G$20000,MATCH("OUI"&amp;"_"&amp;ROW(E93),'TD-Base de données'!$I$2:$I$20000,0),7),"")</f>
        <v>Audienciée (AUDIEN)</v>
      </c>
      <c r="F95" s="81"/>
      <c r="G95" s="60" t="str">
        <f>IFERROR(INDEX('TD-Base de données'!$A$2:$J$20000,MATCH("OUI"&amp;"_"&amp;ROW(G93),'TD-Base de données'!$I$2:$I$20000,0),21),"")</f>
        <v/>
      </c>
      <c r="H95" s="59"/>
      <c r="I95" s="59"/>
      <c r="J95" s="59">
        <f t="shared" si="2"/>
        <v>0</v>
      </c>
      <c r="K95" s="56"/>
      <c r="L95" s="66"/>
      <c r="M95" s="74"/>
      <c r="N95" s="75"/>
      <c r="O95" s="76"/>
      <c r="P95" s="77"/>
      <c r="Q95" s="63"/>
      <c r="R95" s="10"/>
    </row>
    <row r="96" spans="1:18" ht="25.2" customHeight="1" x14ac:dyDescent="0.3">
      <c r="A96" s="55">
        <f>IFERROR(INDEX('TD-Base de données'!$A$2:$G$20000,MATCH("OUI"&amp;"_"&amp;ROW(A94),'TD-Base de données'!$I$2:$I$20000,0),3),"")</f>
        <v>0</v>
      </c>
      <c r="B96" s="53">
        <f>IFERROR(INDEX('TD-Base de données'!$A$2:$G$20000,MATCH("OUI"&amp;"_"&amp;ROW(B94),'TD-Base de données'!$I$2:$I$20000,0),4),"")</f>
        <v>0</v>
      </c>
      <c r="C96" s="53">
        <f>IFERROR(INDEX('TD-Base de données'!$A$2:$G$20000,MATCH("OUI"&amp;"_"&amp;ROW(C94),'TD-Base de données'!$I$2:$I$20000,0),5),"")</f>
        <v>0</v>
      </c>
      <c r="D96" s="53">
        <f>IFERROR(INDEX('TD-Base de données'!$A$2:$G$20000,MATCH("OUI"&amp;"_"&amp;ROW(D94),'TD-Base de données'!$I$2:$I$20000,0),6),"")</f>
        <v>0</v>
      </c>
      <c r="E96" s="54" t="str">
        <f>IFERROR(INDEX('TD-Base de données'!$A$2:$G$20000,MATCH("OUI"&amp;"_"&amp;ROW(E94),'TD-Base de données'!$I$2:$I$20000,0),7),"")</f>
        <v>Saisine (SAISIN)</v>
      </c>
      <c r="F96" s="61"/>
      <c r="G96" s="60" t="str">
        <f>IFERROR(INDEX('TD-Base de données'!$A$2:$J$20000,MATCH("OUI"&amp;"_"&amp;ROW(G94),'TD-Base de données'!$I$2:$I$20000,0),21),"")</f>
        <v/>
      </c>
      <c r="H96" s="59"/>
      <c r="I96" s="59"/>
      <c r="J96" s="59">
        <f t="shared" si="2"/>
        <v>0</v>
      </c>
      <c r="K96" s="56"/>
      <c r="L96" s="66"/>
      <c r="M96" s="74"/>
      <c r="N96" s="75"/>
      <c r="O96" s="76"/>
      <c r="P96" s="77"/>
      <c r="Q96" s="63"/>
      <c r="R96" s="10"/>
    </row>
    <row r="97" spans="1:18" ht="25.2" customHeight="1" x14ac:dyDescent="0.3">
      <c r="A97" s="55">
        <f>IFERROR(INDEX('TD-Base de données'!$A$2:$G$20000,MATCH("OUI"&amp;"_"&amp;ROW(A95),'TD-Base de données'!$I$2:$I$20000,0),3),"")</f>
        <v>0</v>
      </c>
      <c r="B97" s="53">
        <f>IFERROR(INDEX('TD-Base de données'!$A$2:$G$20000,MATCH("OUI"&amp;"_"&amp;ROW(B95),'TD-Base de données'!$I$2:$I$20000,0),4),"")</f>
        <v>0</v>
      </c>
      <c r="C97" s="53">
        <f>IFERROR(INDEX('TD-Base de données'!$A$2:$G$20000,MATCH("OUI"&amp;"_"&amp;ROW(C95),'TD-Base de données'!$I$2:$I$20000,0),5),"")</f>
        <v>0</v>
      </c>
      <c r="D97" s="53">
        <f>IFERROR(INDEX('TD-Base de données'!$A$2:$G$20000,MATCH("OUI"&amp;"_"&amp;ROW(D95),'TD-Base de données'!$I$2:$I$20000,0),6),"")</f>
        <v>0</v>
      </c>
      <c r="E97" s="54" t="str">
        <f>IFERROR(INDEX('TD-Base de données'!$A$2:$G$20000,MATCH("OUI"&amp;"_"&amp;ROW(E95),'TD-Base de données'!$I$2:$I$20000,0),7),"")</f>
        <v>Audienciée (AUDIEN)</v>
      </c>
      <c r="F97" s="61"/>
      <c r="G97" s="60" t="str">
        <f>IFERROR(INDEX('TD-Base de données'!$A$2:$J$20000,MATCH("OUI"&amp;"_"&amp;ROW(G95),'TD-Base de données'!$I$2:$I$20000,0),21),"")</f>
        <v/>
      </c>
      <c r="H97" s="59"/>
      <c r="I97" s="59"/>
      <c r="J97" s="59">
        <f t="shared" si="2"/>
        <v>0</v>
      </c>
      <c r="K97" s="56"/>
      <c r="L97" s="66"/>
      <c r="M97" s="74"/>
      <c r="N97" s="75"/>
      <c r="O97" s="76"/>
      <c r="P97" s="77"/>
      <c r="Q97" s="63"/>
      <c r="R97" s="10"/>
    </row>
    <row r="98" spans="1:18" ht="25.2" customHeight="1" x14ac:dyDescent="0.3">
      <c r="A98" s="55">
        <f>IFERROR(INDEX('TD-Base de données'!$A$2:$G$20000,MATCH("OUI"&amp;"_"&amp;ROW(A96),'TD-Base de données'!$I$2:$I$20000,0),3),"")</f>
        <v>0</v>
      </c>
      <c r="B98" s="53">
        <f>IFERROR(INDEX('TD-Base de données'!$A$2:$G$20000,MATCH("OUI"&amp;"_"&amp;ROW(B96),'TD-Base de données'!$I$2:$I$20000,0),4),"")</f>
        <v>0</v>
      </c>
      <c r="C98" s="53">
        <f>IFERROR(INDEX('TD-Base de données'!$A$2:$G$20000,MATCH("OUI"&amp;"_"&amp;ROW(C96),'TD-Base de données'!$I$2:$I$20000,0),5),"")</f>
        <v>0</v>
      </c>
      <c r="D98" s="53">
        <f>IFERROR(INDEX('TD-Base de données'!$A$2:$G$20000,MATCH("OUI"&amp;"_"&amp;ROW(D96),'TD-Base de données'!$I$2:$I$20000,0),6),"")</f>
        <v>0</v>
      </c>
      <c r="E98" s="54" t="str">
        <f>IFERROR(INDEX('TD-Base de données'!$A$2:$G$20000,MATCH("OUI"&amp;"_"&amp;ROW(E96),'TD-Base de données'!$I$2:$I$20000,0),7),"")</f>
        <v>Audienciée (AUDIEN)</v>
      </c>
      <c r="F98" s="61"/>
      <c r="G98" s="60" t="str">
        <f>IFERROR(INDEX('TD-Base de données'!$A$2:$J$20000,MATCH("OUI"&amp;"_"&amp;ROW(G96),'TD-Base de données'!$I$2:$I$20000,0),21),"")</f>
        <v/>
      </c>
      <c r="H98" s="59"/>
      <c r="I98" s="59"/>
      <c r="J98" s="59">
        <f t="shared" si="2"/>
        <v>0</v>
      </c>
      <c r="K98" s="56"/>
      <c r="L98" s="66"/>
      <c r="M98" s="74"/>
      <c r="N98" s="75"/>
      <c r="O98" s="76"/>
      <c r="P98" s="77"/>
      <c r="Q98" s="63"/>
      <c r="R98" s="10"/>
    </row>
    <row r="99" spans="1:18" ht="25.2" customHeight="1" x14ac:dyDescent="0.3">
      <c r="A99" s="55" t="str">
        <f>IFERROR(INDEX('TD-Base de données'!$A$2:$G$20000,MATCH("OUI"&amp;"_"&amp;ROW(A97),'TD-Base de données'!$I$2:$I$20000,0),3),"")</f>
        <v/>
      </c>
      <c r="B99" s="53" t="str">
        <f>IFERROR(INDEX('TD-Base de données'!$A$2:$G$20000,MATCH("OUI"&amp;"_"&amp;ROW(B97),'TD-Base de données'!$I$2:$I$20000,0),4),"")</f>
        <v/>
      </c>
      <c r="C99" s="53" t="str">
        <f>IFERROR(INDEX('TD-Base de données'!$A$2:$G$20000,MATCH("OUI"&amp;"_"&amp;ROW(C97),'TD-Base de données'!$I$2:$I$20000,0),5),"")</f>
        <v/>
      </c>
      <c r="D99" s="53" t="str">
        <f>IFERROR(INDEX('TD-Base de données'!$A$2:$G$20000,MATCH("OUI"&amp;"_"&amp;ROW(D97),'TD-Base de données'!$I$2:$I$20000,0),6),"")</f>
        <v/>
      </c>
      <c r="E99" s="54" t="str">
        <f>IFERROR(INDEX('TD-Base de données'!$A$2:$G$20000,MATCH("OUI"&amp;"_"&amp;ROW(E97),'TD-Base de données'!$I$2:$I$20000,0),7),"")</f>
        <v/>
      </c>
      <c r="F99" s="61"/>
      <c r="G99" s="60" t="str">
        <f>IFERROR(INDEX('TD-Base de données'!$A$2:$J$20000,MATCH("OUI"&amp;"_"&amp;ROW(G97),'TD-Base de données'!$I$2:$I$20000,0),21),"")</f>
        <v/>
      </c>
      <c r="H99" s="59"/>
      <c r="I99" s="59"/>
      <c r="J99" s="59">
        <f t="shared" si="2"/>
        <v>0</v>
      </c>
      <c r="K99" s="56"/>
      <c r="L99" s="66"/>
      <c r="M99" s="74"/>
      <c r="N99" s="75"/>
      <c r="O99" s="76"/>
      <c r="P99" s="77"/>
      <c r="Q99" s="63"/>
      <c r="R99" s="10"/>
    </row>
    <row r="100" spans="1:18" ht="25.2" customHeight="1" x14ac:dyDescent="0.3">
      <c r="A100" s="55" t="str">
        <f>IFERROR(INDEX('TD-Base de données'!$A$2:$G$20000,MATCH("OUI"&amp;"_"&amp;ROW(A98),'TD-Base de données'!$I$2:$I$20000,0),3),"")</f>
        <v/>
      </c>
      <c r="B100" s="53" t="str">
        <f>IFERROR(INDEX('TD-Base de données'!$A$2:$G$20000,MATCH("OUI"&amp;"_"&amp;ROW(B98),'TD-Base de données'!$I$2:$I$20000,0),4),"")</f>
        <v/>
      </c>
      <c r="C100" s="53" t="str">
        <f>IFERROR(INDEX('TD-Base de données'!$A$2:$G$20000,MATCH("OUI"&amp;"_"&amp;ROW(C98),'TD-Base de données'!$I$2:$I$20000,0),5),"")</f>
        <v/>
      </c>
      <c r="D100" s="53" t="str">
        <f>IFERROR(INDEX('TD-Base de données'!$A$2:$G$20000,MATCH("OUI"&amp;"_"&amp;ROW(D98),'TD-Base de données'!$I$2:$I$20000,0),6),"")</f>
        <v/>
      </c>
      <c r="E100" s="54" t="str">
        <f>IFERROR(INDEX('TD-Base de données'!$A$2:$G$20000,MATCH("OUI"&amp;"_"&amp;ROW(E98),'TD-Base de données'!$I$2:$I$20000,0),7),"")</f>
        <v/>
      </c>
      <c r="F100" s="61"/>
      <c r="G100" s="60" t="str">
        <f>IFERROR(INDEX('TD-Base de données'!$A$2:$J$20000,MATCH("OUI"&amp;"_"&amp;ROW(G98),'TD-Base de données'!$I$2:$I$20000,0),21),"")</f>
        <v/>
      </c>
      <c r="H100" s="59"/>
      <c r="I100" s="59"/>
      <c r="J100" s="59">
        <f t="shared" ref="J100:J123" si="3">SUM(H100:I100)</f>
        <v>0</v>
      </c>
      <c r="K100" s="56"/>
      <c r="L100" s="66"/>
      <c r="M100" s="74"/>
      <c r="N100" s="75"/>
      <c r="O100" s="76"/>
      <c r="P100" s="77"/>
      <c r="Q100" s="63"/>
      <c r="R100" s="10"/>
    </row>
    <row r="101" spans="1:18" ht="25.2" customHeight="1" x14ac:dyDescent="0.3">
      <c r="A101" s="55" t="str">
        <f>IFERROR(INDEX('TD-Base de données'!$A$2:$G$20000,MATCH("OUI"&amp;"_"&amp;ROW(A99),'TD-Base de données'!$I$2:$I$20000,0),3),"")</f>
        <v/>
      </c>
      <c r="B101" s="53" t="str">
        <f>IFERROR(INDEX('TD-Base de données'!$A$2:$G$20000,MATCH("OUI"&amp;"_"&amp;ROW(B99),'TD-Base de données'!$I$2:$I$20000,0),4),"")</f>
        <v/>
      </c>
      <c r="C101" s="53" t="str">
        <f>IFERROR(INDEX('TD-Base de données'!$A$2:$G$20000,MATCH("OUI"&amp;"_"&amp;ROW(C99),'TD-Base de données'!$I$2:$I$20000,0),5),"")</f>
        <v/>
      </c>
      <c r="D101" s="53" t="str">
        <f>IFERROR(INDEX('TD-Base de données'!$A$2:$G$20000,MATCH("OUI"&amp;"_"&amp;ROW(D99),'TD-Base de données'!$I$2:$I$20000,0),6),"")</f>
        <v/>
      </c>
      <c r="E101" s="54" t="str">
        <f>IFERROR(INDEX('TD-Base de données'!$A$2:$G$20000,MATCH("OUI"&amp;"_"&amp;ROW(E99),'TD-Base de données'!$I$2:$I$20000,0),7),"")</f>
        <v/>
      </c>
      <c r="F101" s="61"/>
      <c r="G101" s="60" t="str">
        <f>IFERROR(INDEX('TD-Base de données'!$A$2:$J$20000,MATCH("OUI"&amp;"_"&amp;ROW(G99),'TD-Base de données'!$I$2:$I$20000,0),21),"")</f>
        <v/>
      </c>
      <c r="H101" s="59"/>
      <c r="I101" s="59"/>
      <c r="J101" s="59">
        <f t="shared" si="3"/>
        <v>0</v>
      </c>
      <c r="K101" s="56"/>
      <c r="L101" s="66"/>
      <c r="M101" s="74"/>
      <c r="N101" s="75"/>
      <c r="O101" s="76"/>
      <c r="P101" s="77"/>
      <c r="Q101" s="63"/>
      <c r="R101" s="10"/>
    </row>
    <row r="102" spans="1:18" ht="25.2" customHeight="1" x14ac:dyDescent="0.3">
      <c r="A102" s="55" t="str">
        <f>IFERROR(INDEX('TD-Base de données'!$A$2:$G$20000,MATCH("OUI"&amp;"_"&amp;ROW(A100),'TD-Base de données'!$I$2:$I$20000,0),3),"")</f>
        <v/>
      </c>
      <c r="B102" s="53" t="str">
        <f>IFERROR(INDEX('TD-Base de données'!$A$2:$G$20000,MATCH("OUI"&amp;"_"&amp;ROW(B100),'TD-Base de données'!$I$2:$I$20000,0),4),"")</f>
        <v/>
      </c>
      <c r="C102" s="53" t="str">
        <f>IFERROR(INDEX('TD-Base de données'!$A$2:$G$20000,MATCH("OUI"&amp;"_"&amp;ROW(C100),'TD-Base de données'!$I$2:$I$20000,0),5),"")</f>
        <v/>
      </c>
      <c r="D102" s="53" t="str">
        <f>IFERROR(INDEX('TD-Base de données'!$A$2:$G$20000,MATCH("OUI"&amp;"_"&amp;ROW(D100),'TD-Base de données'!$I$2:$I$20000,0),6),"")</f>
        <v/>
      </c>
      <c r="E102" s="54" t="str">
        <f>IFERROR(INDEX('TD-Base de données'!$A$2:$G$20000,MATCH("OUI"&amp;"_"&amp;ROW(E100),'TD-Base de données'!$I$2:$I$20000,0),7),"")</f>
        <v/>
      </c>
      <c r="F102" s="61"/>
      <c r="G102" s="60" t="str">
        <f>IFERROR(INDEX('TD-Base de données'!$A$2:$J$20000,MATCH("OUI"&amp;"_"&amp;ROW(G100),'TD-Base de données'!$I$2:$I$20000,0),21),"")</f>
        <v/>
      </c>
      <c r="H102" s="59"/>
      <c r="I102" s="59"/>
      <c r="J102" s="59">
        <f t="shared" si="3"/>
        <v>0</v>
      </c>
      <c r="K102" s="56"/>
      <c r="L102" s="66"/>
      <c r="M102" s="74"/>
      <c r="N102" s="75"/>
      <c r="O102" s="76"/>
      <c r="P102" s="77"/>
      <c r="Q102" s="63"/>
      <c r="R102" s="10"/>
    </row>
    <row r="103" spans="1:18" ht="25.2" customHeight="1" x14ac:dyDescent="0.3">
      <c r="A103" s="55" t="str">
        <f>IFERROR(INDEX('TD-Base de données'!$A$2:$G$20000,MATCH("OUI"&amp;"_"&amp;ROW(A101),'TD-Base de données'!$I$2:$I$20000,0),3),"")</f>
        <v/>
      </c>
      <c r="B103" s="53" t="str">
        <f>IFERROR(INDEX('TD-Base de données'!$A$2:$G$20000,MATCH("OUI"&amp;"_"&amp;ROW(B101),'TD-Base de données'!$I$2:$I$20000,0),4),"")</f>
        <v/>
      </c>
      <c r="C103" s="53" t="str">
        <f>IFERROR(INDEX('TD-Base de données'!$A$2:$G$20000,MATCH("OUI"&amp;"_"&amp;ROW(C101),'TD-Base de données'!$I$2:$I$20000,0),5),"")</f>
        <v/>
      </c>
      <c r="D103" s="53" t="str">
        <f>IFERROR(INDEX('TD-Base de données'!$A$2:$G$20000,MATCH("OUI"&amp;"_"&amp;ROW(D101),'TD-Base de données'!$I$2:$I$20000,0),6),"")</f>
        <v/>
      </c>
      <c r="E103" s="54" t="str">
        <f>IFERROR(INDEX('TD-Base de données'!$A$2:$G$20000,MATCH("OUI"&amp;"_"&amp;ROW(E101),'TD-Base de données'!$I$2:$I$20000,0),7),"")</f>
        <v/>
      </c>
      <c r="F103" s="61"/>
      <c r="G103" s="60" t="str">
        <f>IFERROR(INDEX('TD-Base de données'!$A$2:$J$20000,MATCH("OUI"&amp;"_"&amp;ROW(G101),'TD-Base de données'!$I$2:$I$20000,0),21),"")</f>
        <v/>
      </c>
      <c r="H103" s="59"/>
      <c r="I103" s="59"/>
      <c r="J103" s="59">
        <f t="shared" si="3"/>
        <v>0</v>
      </c>
      <c r="K103" s="56"/>
      <c r="L103" s="66"/>
      <c r="M103" s="74"/>
      <c r="N103" s="75"/>
      <c r="O103" s="76"/>
      <c r="P103" s="77"/>
      <c r="Q103" s="63"/>
      <c r="R103" s="10"/>
    </row>
    <row r="104" spans="1:18" ht="25.2" customHeight="1" x14ac:dyDescent="0.3">
      <c r="A104" s="55" t="str">
        <f>IFERROR(INDEX('TD-Base de données'!$A$2:$G$20000,MATCH("OUI"&amp;"_"&amp;ROW(A102),'TD-Base de données'!$I$2:$I$20000,0),3),"")</f>
        <v/>
      </c>
      <c r="B104" s="53" t="str">
        <f>IFERROR(INDEX('TD-Base de données'!$A$2:$G$20000,MATCH("OUI"&amp;"_"&amp;ROW(B102),'TD-Base de données'!$I$2:$I$20000,0),4),"")</f>
        <v/>
      </c>
      <c r="C104" s="53" t="str">
        <f>IFERROR(INDEX('TD-Base de données'!$A$2:$G$20000,MATCH("OUI"&amp;"_"&amp;ROW(C102),'TD-Base de données'!$I$2:$I$20000,0),5),"")</f>
        <v/>
      </c>
      <c r="D104" s="53" t="str">
        <f>IFERROR(INDEX('TD-Base de données'!$A$2:$G$20000,MATCH("OUI"&amp;"_"&amp;ROW(D102),'TD-Base de données'!$I$2:$I$20000,0),6),"")</f>
        <v/>
      </c>
      <c r="E104" s="54" t="str">
        <f>IFERROR(INDEX('TD-Base de données'!$A$2:$G$20000,MATCH("OUI"&amp;"_"&amp;ROW(E102),'TD-Base de données'!$I$2:$I$20000,0),7),"")</f>
        <v/>
      </c>
      <c r="F104" s="61"/>
      <c r="G104" s="60" t="str">
        <f>IFERROR(INDEX('TD-Base de données'!$A$2:$J$20000,MATCH("OUI"&amp;"_"&amp;ROW(G102),'TD-Base de données'!$I$2:$I$20000,0),21),"")</f>
        <v/>
      </c>
      <c r="H104" s="59"/>
      <c r="I104" s="59"/>
      <c r="J104" s="59">
        <f t="shared" si="3"/>
        <v>0</v>
      </c>
      <c r="K104" s="56"/>
      <c r="L104" s="66"/>
      <c r="M104" s="74"/>
      <c r="N104" s="75"/>
      <c r="O104" s="76"/>
      <c r="P104" s="77"/>
      <c r="Q104" s="63"/>
      <c r="R104" s="10"/>
    </row>
    <row r="105" spans="1:18" ht="25.2" customHeight="1" x14ac:dyDescent="0.3">
      <c r="A105" s="55" t="str">
        <f>IFERROR(INDEX('TD-Base de données'!$A$2:$G$20000,MATCH("OUI"&amp;"_"&amp;ROW(A103),'TD-Base de données'!$I$2:$I$20000,0),3),"")</f>
        <v/>
      </c>
      <c r="B105" s="53" t="str">
        <f>IFERROR(INDEX('TD-Base de données'!$A$2:$G$20000,MATCH("OUI"&amp;"_"&amp;ROW(B103),'TD-Base de données'!$I$2:$I$20000,0),4),"")</f>
        <v/>
      </c>
      <c r="C105" s="53" t="str">
        <f>IFERROR(INDEX('TD-Base de données'!$A$2:$G$20000,MATCH("OUI"&amp;"_"&amp;ROW(C103),'TD-Base de données'!$I$2:$I$20000,0),5),"")</f>
        <v/>
      </c>
      <c r="D105" s="53" t="str">
        <f>IFERROR(INDEX('TD-Base de données'!$A$2:$G$20000,MATCH("OUI"&amp;"_"&amp;ROW(D103),'TD-Base de données'!$I$2:$I$20000,0),6),"")</f>
        <v/>
      </c>
      <c r="E105" s="54" t="str">
        <f>IFERROR(INDEX('TD-Base de données'!$A$2:$G$20000,MATCH("OUI"&amp;"_"&amp;ROW(E103),'TD-Base de données'!$I$2:$I$20000,0),7),"")</f>
        <v/>
      </c>
      <c r="F105" s="61"/>
      <c r="G105" s="60" t="str">
        <f>IFERROR(INDEX('TD-Base de données'!$A$2:$J$20000,MATCH("OUI"&amp;"_"&amp;ROW(G103),'TD-Base de données'!$I$2:$I$20000,0),21),"")</f>
        <v/>
      </c>
      <c r="H105" s="59"/>
      <c r="I105" s="59"/>
      <c r="J105" s="59">
        <f t="shared" si="3"/>
        <v>0</v>
      </c>
      <c r="K105" s="56"/>
      <c r="L105" s="66"/>
      <c r="M105" s="74"/>
      <c r="N105" s="75"/>
      <c r="O105" s="76"/>
      <c r="P105" s="77"/>
      <c r="Q105" s="63"/>
      <c r="R105" s="10"/>
    </row>
    <row r="106" spans="1:18" ht="25.2" customHeight="1" x14ac:dyDescent="0.3">
      <c r="A106" s="55" t="str">
        <f>IFERROR(INDEX('TD-Base de données'!$A$2:$G$20000,MATCH("OUI"&amp;"_"&amp;ROW(A104),'TD-Base de données'!$I$2:$I$20000,0),3),"")</f>
        <v/>
      </c>
      <c r="B106" s="53" t="str">
        <f>IFERROR(INDEX('TD-Base de données'!$A$2:$G$20000,MATCH("OUI"&amp;"_"&amp;ROW(B104),'TD-Base de données'!$I$2:$I$20000,0),4),"")</f>
        <v/>
      </c>
      <c r="C106" s="53" t="str">
        <f>IFERROR(INDEX('TD-Base de données'!$A$2:$G$20000,MATCH("OUI"&amp;"_"&amp;ROW(C104),'TD-Base de données'!$I$2:$I$20000,0),5),"")</f>
        <v/>
      </c>
      <c r="D106" s="53" t="str">
        <f>IFERROR(INDEX('TD-Base de données'!$A$2:$G$20000,MATCH("OUI"&amp;"_"&amp;ROW(D104),'TD-Base de données'!$I$2:$I$20000,0),6),"")</f>
        <v/>
      </c>
      <c r="E106" s="54" t="str">
        <f>IFERROR(INDEX('TD-Base de données'!$A$2:$G$20000,MATCH("OUI"&amp;"_"&amp;ROW(E104),'TD-Base de données'!$I$2:$I$20000,0),7),"")</f>
        <v/>
      </c>
      <c r="F106" s="61"/>
      <c r="G106" s="60" t="str">
        <f>IFERROR(INDEX('TD-Base de données'!$A$2:$J$20000,MATCH("OUI"&amp;"_"&amp;ROW(G104),'TD-Base de données'!$I$2:$I$20000,0),21),"")</f>
        <v/>
      </c>
      <c r="H106" s="59"/>
      <c r="I106" s="59"/>
      <c r="J106" s="59">
        <f t="shared" si="3"/>
        <v>0</v>
      </c>
      <c r="K106" s="56"/>
      <c r="L106" s="66"/>
      <c r="M106" s="74"/>
      <c r="N106" s="75"/>
      <c r="O106" s="76"/>
      <c r="P106" s="77"/>
      <c r="Q106" s="63"/>
      <c r="R106" s="10"/>
    </row>
    <row r="107" spans="1:18" ht="25.2" customHeight="1" x14ac:dyDescent="0.3">
      <c r="A107" s="55" t="str">
        <f>IFERROR(INDEX('TD-Base de données'!$A$2:$G$20000,MATCH("OUI"&amp;"_"&amp;ROW(A105),'TD-Base de données'!$I$2:$I$20000,0),3),"")</f>
        <v/>
      </c>
      <c r="B107" s="53" t="str">
        <f>IFERROR(INDEX('TD-Base de données'!$A$2:$G$20000,MATCH("OUI"&amp;"_"&amp;ROW(B105),'TD-Base de données'!$I$2:$I$20000,0),4),"")</f>
        <v/>
      </c>
      <c r="C107" s="53" t="str">
        <f>IFERROR(INDEX('TD-Base de données'!$A$2:$G$20000,MATCH("OUI"&amp;"_"&amp;ROW(C105),'TD-Base de données'!$I$2:$I$20000,0),5),"")</f>
        <v/>
      </c>
      <c r="D107" s="53" t="str">
        <f>IFERROR(INDEX('TD-Base de données'!$A$2:$G$20000,MATCH("OUI"&amp;"_"&amp;ROW(D105),'TD-Base de données'!$I$2:$I$20000,0),6),"")</f>
        <v/>
      </c>
      <c r="E107" s="54" t="str">
        <f>IFERROR(INDEX('TD-Base de données'!$A$2:$G$20000,MATCH("OUI"&amp;"_"&amp;ROW(E105),'TD-Base de données'!$I$2:$I$20000,0),7),"")</f>
        <v/>
      </c>
      <c r="F107" s="61"/>
      <c r="G107" s="60" t="str">
        <f>IFERROR(INDEX('TD-Base de données'!$A$2:$J$20000,MATCH("OUI"&amp;"_"&amp;ROW(G105),'TD-Base de données'!$I$2:$I$20000,0),21),"")</f>
        <v/>
      </c>
      <c r="H107" s="59"/>
      <c r="I107" s="59"/>
      <c r="J107" s="59">
        <f t="shared" si="3"/>
        <v>0</v>
      </c>
      <c r="K107" s="56"/>
      <c r="L107" s="66"/>
      <c r="M107" s="74"/>
      <c r="N107" s="75"/>
      <c r="O107" s="76"/>
      <c r="P107" s="77"/>
      <c r="Q107" s="63"/>
      <c r="R107" s="10"/>
    </row>
    <row r="108" spans="1:18" ht="25.2" customHeight="1" x14ac:dyDescent="0.3">
      <c r="A108" s="55" t="str">
        <f>IFERROR(INDEX('TD-Base de données'!$A$2:$G$20000,MATCH("OUI"&amp;"_"&amp;ROW(A106),'TD-Base de données'!$I$2:$I$20000,0),3),"")</f>
        <v/>
      </c>
      <c r="B108" s="53" t="str">
        <f>IFERROR(INDEX('TD-Base de données'!$A$2:$G$20000,MATCH("OUI"&amp;"_"&amp;ROW(B106),'TD-Base de données'!$I$2:$I$20000,0),4),"")</f>
        <v/>
      </c>
      <c r="C108" s="53" t="str">
        <f>IFERROR(INDEX('TD-Base de données'!$A$2:$G$20000,MATCH("OUI"&amp;"_"&amp;ROW(C106),'TD-Base de données'!$I$2:$I$20000,0),5),"")</f>
        <v/>
      </c>
      <c r="D108" s="53" t="str">
        <f>IFERROR(INDEX('TD-Base de données'!$A$2:$G$20000,MATCH("OUI"&amp;"_"&amp;ROW(D106),'TD-Base de données'!$I$2:$I$20000,0),6),"")</f>
        <v/>
      </c>
      <c r="E108" s="54" t="str">
        <f>IFERROR(INDEX('TD-Base de données'!$A$2:$G$20000,MATCH("OUI"&amp;"_"&amp;ROW(E106),'TD-Base de données'!$I$2:$I$20000,0),7),"")</f>
        <v/>
      </c>
      <c r="F108" s="61"/>
      <c r="G108" s="60" t="str">
        <f>IFERROR(INDEX('TD-Base de données'!$A$2:$J$20000,MATCH("OUI"&amp;"_"&amp;ROW(G106),'TD-Base de données'!$I$2:$I$20000,0),21),"")</f>
        <v/>
      </c>
      <c r="H108" s="59"/>
      <c r="I108" s="59"/>
      <c r="J108" s="59">
        <f t="shared" si="3"/>
        <v>0</v>
      </c>
      <c r="K108" s="56"/>
      <c r="L108" s="66"/>
      <c r="M108" s="74"/>
      <c r="N108" s="75"/>
      <c r="O108" s="76"/>
      <c r="P108" s="77"/>
      <c r="Q108" s="63"/>
      <c r="R108" s="10"/>
    </row>
    <row r="109" spans="1:18" ht="25.2" customHeight="1" x14ac:dyDescent="0.3">
      <c r="A109" s="55" t="str">
        <f>IFERROR(INDEX('TD-Base de données'!$A$2:$G$20000,MATCH("OUI"&amp;"_"&amp;ROW(A107),'TD-Base de données'!$I$2:$I$20000,0),3),"")</f>
        <v/>
      </c>
      <c r="B109" s="53" t="str">
        <f>IFERROR(INDEX('TD-Base de données'!$A$2:$G$20000,MATCH("OUI"&amp;"_"&amp;ROW(B107),'TD-Base de données'!$I$2:$I$20000,0),4),"")</f>
        <v/>
      </c>
      <c r="C109" s="53" t="str">
        <f>IFERROR(INDEX('TD-Base de données'!$A$2:$G$20000,MATCH("OUI"&amp;"_"&amp;ROW(C107),'TD-Base de données'!$I$2:$I$20000,0),5),"")</f>
        <v/>
      </c>
      <c r="D109" s="53" t="str">
        <f>IFERROR(INDEX('TD-Base de données'!$A$2:$G$20000,MATCH("OUI"&amp;"_"&amp;ROW(D107),'TD-Base de données'!$I$2:$I$20000,0),6),"")</f>
        <v/>
      </c>
      <c r="E109" s="54" t="str">
        <f>IFERROR(INDEX('TD-Base de données'!$A$2:$G$20000,MATCH("OUI"&amp;"_"&amp;ROW(E107),'TD-Base de données'!$I$2:$I$20000,0),7),"")</f>
        <v/>
      </c>
      <c r="F109" s="61"/>
      <c r="G109" s="60" t="str">
        <f>IFERROR(INDEX('TD-Base de données'!$A$2:$J$20000,MATCH("OUI"&amp;"_"&amp;ROW(G107),'TD-Base de données'!$I$2:$I$20000,0),21),"")</f>
        <v/>
      </c>
      <c r="H109" s="59"/>
      <c r="I109" s="59"/>
      <c r="J109" s="59">
        <f t="shared" si="3"/>
        <v>0</v>
      </c>
      <c r="K109" s="56"/>
      <c r="L109" s="66"/>
      <c r="M109" s="74"/>
      <c r="N109" s="75"/>
      <c r="O109" s="76"/>
      <c r="P109" s="77"/>
      <c r="Q109" s="63"/>
      <c r="R109" s="10"/>
    </row>
    <row r="110" spans="1:18" ht="25.2" customHeight="1" x14ac:dyDescent="0.3">
      <c r="A110" s="55" t="str">
        <f>IFERROR(INDEX('TD-Base de données'!$A$2:$G$20000,MATCH("OUI"&amp;"_"&amp;ROW(A108),'TD-Base de données'!$I$2:$I$20000,0),3),"")</f>
        <v/>
      </c>
      <c r="B110" s="53" t="str">
        <f>IFERROR(INDEX('TD-Base de données'!$A$2:$G$20000,MATCH("OUI"&amp;"_"&amp;ROW(B108),'TD-Base de données'!$I$2:$I$20000,0),4),"")</f>
        <v/>
      </c>
      <c r="C110" s="53" t="str">
        <f>IFERROR(INDEX('TD-Base de données'!$A$2:$G$20000,MATCH("OUI"&amp;"_"&amp;ROW(C108),'TD-Base de données'!$I$2:$I$20000,0),5),"")</f>
        <v/>
      </c>
      <c r="D110" s="53" t="str">
        <f>IFERROR(INDEX('TD-Base de données'!$A$2:$G$20000,MATCH("OUI"&amp;"_"&amp;ROW(D108),'TD-Base de données'!$I$2:$I$20000,0),6),"")</f>
        <v/>
      </c>
      <c r="E110" s="54" t="str">
        <f>IFERROR(INDEX('TD-Base de données'!$A$2:$G$20000,MATCH("OUI"&amp;"_"&amp;ROW(E108),'TD-Base de données'!$I$2:$I$20000,0),7),"")</f>
        <v/>
      </c>
      <c r="F110" s="61"/>
      <c r="G110" s="60" t="str">
        <f>IFERROR(INDEX('TD-Base de données'!$A$2:$J$20000,MATCH("OUI"&amp;"_"&amp;ROW(G108),'TD-Base de données'!$I$2:$I$20000,0),21),"")</f>
        <v/>
      </c>
      <c r="H110" s="59"/>
      <c r="I110" s="59"/>
      <c r="J110" s="59">
        <f t="shared" si="3"/>
        <v>0</v>
      </c>
      <c r="K110" s="56"/>
      <c r="L110" s="66"/>
      <c r="M110" s="74"/>
      <c r="N110" s="75"/>
      <c r="O110" s="76"/>
      <c r="P110" s="77"/>
      <c r="Q110" s="63"/>
      <c r="R110" s="10"/>
    </row>
    <row r="111" spans="1:18" ht="25.2" customHeight="1" x14ac:dyDescent="0.3">
      <c r="A111" s="55" t="str">
        <f>IFERROR(INDEX('TD-Base de données'!$A$2:$G$20000,MATCH("OUI"&amp;"_"&amp;ROW(A109),'TD-Base de données'!$I$2:$I$20000,0),3),"")</f>
        <v/>
      </c>
      <c r="B111" s="53" t="str">
        <f>IFERROR(INDEX('TD-Base de données'!$A$2:$G$20000,MATCH("OUI"&amp;"_"&amp;ROW(B109),'TD-Base de données'!$I$2:$I$20000,0),4),"")</f>
        <v/>
      </c>
      <c r="C111" s="53" t="str">
        <f>IFERROR(INDEX('TD-Base de données'!$A$2:$G$20000,MATCH("OUI"&amp;"_"&amp;ROW(C109),'TD-Base de données'!$I$2:$I$20000,0),5),"")</f>
        <v/>
      </c>
      <c r="D111" s="53" t="str">
        <f>IFERROR(INDEX('TD-Base de données'!$A$2:$G$20000,MATCH("OUI"&amp;"_"&amp;ROW(D109),'TD-Base de données'!$I$2:$I$20000,0),6),"")</f>
        <v/>
      </c>
      <c r="E111" s="54" t="str">
        <f>IFERROR(INDEX('TD-Base de données'!$A$2:$G$20000,MATCH("OUI"&amp;"_"&amp;ROW(E109),'TD-Base de données'!$I$2:$I$20000,0),7),"")</f>
        <v/>
      </c>
      <c r="F111" s="61"/>
      <c r="G111" s="60" t="str">
        <f>IFERROR(INDEX('TD-Base de données'!$A$2:$J$20000,MATCH("OUI"&amp;"_"&amp;ROW(G109),'TD-Base de données'!$I$2:$I$20000,0),21),"")</f>
        <v/>
      </c>
      <c r="H111" s="59"/>
      <c r="I111" s="59"/>
      <c r="J111" s="59">
        <f t="shared" si="3"/>
        <v>0</v>
      </c>
      <c r="K111" s="56"/>
      <c r="L111" s="66"/>
      <c r="M111" s="74"/>
      <c r="N111" s="75"/>
      <c r="O111" s="76"/>
      <c r="P111" s="77"/>
      <c r="Q111" s="63"/>
      <c r="R111" s="10"/>
    </row>
    <row r="112" spans="1:18" ht="25.2" customHeight="1" x14ac:dyDescent="0.3">
      <c r="A112" s="55" t="str">
        <f>IFERROR(INDEX('TD-Base de données'!$A$2:$G$20000,MATCH("OUI"&amp;"_"&amp;ROW(A110),'TD-Base de données'!$I$2:$I$20000,0),3),"")</f>
        <v/>
      </c>
      <c r="B112" s="53" t="str">
        <f>IFERROR(INDEX('TD-Base de données'!$A$2:$G$20000,MATCH("OUI"&amp;"_"&amp;ROW(B110),'TD-Base de données'!$I$2:$I$20000,0),4),"")</f>
        <v/>
      </c>
      <c r="C112" s="53" t="str">
        <f>IFERROR(INDEX('TD-Base de données'!$A$2:$G$20000,MATCH("OUI"&amp;"_"&amp;ROW(C110),'TD-Base de données'!$I$2:$I$20000,0),5),"")</f>
        <v/>
      </c>
      <c r="D112" s="53" t="str">
        <f>IFERROR(INDEX('TD-Base de données'!$A$2:$G$20000,MATCH("OUI"&amp;"_"&amp;ROW(D110),'TD-Base de données'!$I$2:$I$20000,0),6),"")</f>
        <v/>
      </c>
      <c r="E112" s="54" t="str">
        <f>IFERROR(INDEX('TD-Base de données'!$A$2:$G$20000,MATCH("OUI"&amp;"_"&amp;ROW(E110),'TD-Base de données'!$I$2:$I$20000,0),7),"")</f>
        <v/>
      </c>
      <c r="F112" s="61"/>
      <c r="G112" s="60" t="str">
        <f>IFERROR(INDEX('TD-Base de données'!$A$2:$J$20000,MATCH("OUI"&amp;"_"&amp;ROW(G110),'TD-Base de données'!$I$2:$I$20000,0),21),"")</f>
        <v/>
      </c>
      <c r="H112" s="59"/>
      <c r="I112" s="59"/>
      <c r="J112" s="59">
        <f t="shared" si="3"/>
        <v>0</v>
      </c>
      <c r="K112" s="56"/>
      <c r="L112" s="66"/>
      <c r="M112" s="74"/>
      <c r="N112" s="75"/>
      <c r="O112" s="76"/>
      <c r="P112" s="77"/>
      <c r="Q112" s="63"/>
      <c r="R112" s="10"/>
    </row>
    <row r="113" spans="1:18" ht="25.2" customHeight="1" x14ac:dyDescent="0.3">
      <c r="A113" s="55" t="str">
        <f>IFERROR(INDEX('TD-Base de données'!$A$2:$G$20000,MATCH("OUI"&amp;"_"&amp;ROW(A111),'TD-Base de données'!$I$2:$I$20000,0),3),"")</f>
        <v/>
      </c>
      <c r="B113" s="53" t="str">
        <f>IFERROR(INDEX('TD-Base de données'!$A$2:$G$20000,MATCH("OUI"&amp;"_"&amp;ROW(B111),'TD-Base de données'!$I$2:$I$20000,0),4),"")</f>
        <v/>
      </c>
      <c r="C113" s="53" t="str">
        <f>IFERROR(INDEX('TD-Base de données'!$A$2:$G$20000,MATCH("OUI"&amp;"_"&amp;ROW(C111),'TD-Base de données'!$I$2:$I$20000,0),5),"")</f>
        <v/>
      </c>
      <c r="D113" s="53" t="str">
        <f>IFERROR(INDEX('TD-Base de données'!$A$2:$G$20000,MATCH("OUI"&amp;"_"&amp;ROW(D111),'TD-Base de données'!$I$2:$I$20000,0),6),"")</f>
        <v/>
      </c>
      <c r="E113" s="54" t="str">
        <f>IFERROR(INDEX('TD-Base de données'!$A$2:$G$20000,MATCH("OUI"&amp;"_"&amp;ROW(E111),'TD-Base de données'!$I$2:$I$20000,0),7),"")</f>
        <v/>
      </c>
      <c r="F113" s="61"/>
      <c r="G113" s="60" t="str">
        <f>IFERROR(INDEX('TD-Base de données'!$A$2:$J$20000,MATCH("OUI"&amp;"_"&amp;ROW(G111),'TD-Base de données'!$I$2:$I$20000,0),21),"")</f>
        <v/>
      </c>
      <c r="H113" s="59"/>
      <c r="I113" s="59"/>
      <c r="J113" s="59">
        <f t="shared" si="3"/>
        <v>0</v>
      </c>
      <c r="K113" s="56"/>
      <c r="L113" s="66"/>
      <c r="M113" s="74"/>
      <c r="N113" s="75"/>
      <c r="O113" s="76"/>
      <c r="P113" s="77"/>
      <c r="Q113" s="63"/>
      <c r="R113" s="10"/>
    </row>
    <row r="114" spans="1:18" ht="25.2" customHeight="1" x14ac:dyDescent="0.3">
      <c r="A114" s="55" t="str">
        <f>IFERROR(INDEX('TD-Base de données'!$A$2:$G$20000,MATCH("OUI"&amp;"_"&amp;ROW(A112),'TD-Base de données'!$I$2:$I$20000,0),3),"")</f>
        <v/>
      </c>
      <c r="B114" s="53" t="str">
        <f>IFERROR(INDEX('TD-Base de données'!$A$2:$G$20000,MATCH("OUI"&amp;"_"&amp;ROW(B112),'TD-Base de données'!$I$2:$I$20000,0),4),"")</f>
        <v/>
      </c>
      <c r="C114" s="53" t="str">
        <f>IFERROR(INDEX('TD-Base de données'!$A$2:$G$20000,MATCH("OUI"&amp;"_"&amp;ROW(C112),'TD-Base de données'!$I$2:$I$20000,0),5),"")</f>
        <v/>
      </c>
      <c r="D114" s="53" t="str">
        <f>IFERROR(INDEX('TD-Base de données'!$A$2:$G$20000,MATCH("OUI"&amp;"_"&amp;ROW(D112),'TD-Base de données'!$I$2:$I$20000,0),6),"")</f>
        <v/>
      </c>
      <c r="E114" s="54" t="str">
        <f>IFERROR(INDEX('TD-Base de données'!$A$2:$G$20000,MATCH("OUI"&amp;"_"&amp;ROW(E112),'TD-Base de données'!$I$2:$I$20000,0),7),"")</f>
        <v/>
      </c>
      <c r="F114" s="61"/>
      <c r="G114" s="60" t="str">
        <f>IFERROR(INDEX('TD-Base de données'!$A$2:$J$20000,MATCH("OUI"&amp;"_"&amp;ROW(G112),'TD-Base de données'!$I$2:$I$20000,0),21),"")</f>
        <v/>
      </c>
      <c r="H114" s="59"/>
      <c r="I114" s="59"/>
      <c r="J114" s="59">
        <f t="shared" si="3"/>
        <v>0</v>
      </c>
      <c r="K114" s="56"/>
      <c r="L114" s="66"/>
      <c r="M114" s="74"/>
      <c r="N114" s="75"/>
      <c r="O114" s="76"/>
      <c r="P114" s="77"/>
      <c r="Q114" s="63"/>
      <c r="R114" s="10"/>
    </row>
    <row r="115" spans="1:18" ht="25.2" customHeight="1" x14ac:dyDescent="0.3">
      <c r="A115" s="55" t="str">
        <f>IFERROR(INDEX('TD-Base de données'!$A$2:$G$20000,MATCH("OUI"&amp;"_"&amp;ROW(A113),'TD-Base de données'!$I$2:$I$20000,0),3),"")</f>
        <v/>
      </c>
      <c r="B115" s="53" t="str">
        <f>IFERROR(INDEX('TD-Base de données'!$A$2:$G$20000,MATCH("OUI"&amp;"_"&amp;ROW(B113),'TD-Base de données'!$I$2:$I$20000,0),4),"")</f>
        <v/>
      </c>
      <c r="C115" s="53" t="str">
        <f>IFERROR(INDEX('TD-Base de données'!$A$2:$G$20000,MATCH("OUI"&amp;"_"&amp;ROW(C113),'TD-Base de données'!$I$2:$I$20000,0),5),"")</f>
        <v/>
      </c>
      <c r="D115" s="53" t="str">
        <f>IFERROR(INDEX('TD-Base de données'!$A$2:$G$20000,MATCH("OUI"&amp;"_"&amp;ROW(D113),'TD-Base de données'!$I$2:$I$20000,0),6),"")</f>
        <v/>
      </c>
      <c r="E115" s="54" t="str">
        <f>IFERROR(INDEX('TD-Base de données'!$A$2:$G$20000,MATCH("OUI"&amp;"_"&amp;ROW(E113),'TD-Base de données'!$I$2:$I$20000,0),7),"")</f>
        <v/>
      </c>
      <c r="F115" s="61"/>
      <c r="G115" s="60" t="str">
        <f>IFERROR(INDEX('TD-Base de données'!$A$2:$J$20000,MATCH("OUI"&amp;"_"&amp;ROW(G113),'TD-Base de données'!$I$2:$I$20000,0),21),"")</f>
        <v/>
      </c>
      <c r="H115" s="59"/>
      <c r="I115" s="59"/>
      <c r="J115" s="59">
        <f t="shared" si="3"/>
        <v>0</v>
      </c>
      <c r="K115" s="56"/>
      <c r="L115" s="66"/>
      <c r="M115" s="74"/>
      <c r="N115" s="75"/>
      <c r="O115" s="76"/>
      <c r="P115" s="77"/>
      <c r="Q115" s="63"/>
      <c r="R115" s="10"/>
    </row>
    <row r="116" spans="1:18" ht="25.2" customHeight="1" x14ac:dyDescent="0.3">
      <c r="A116" s="55" t="str">
        <f>IFERROR(INDEX('TD-Base de données'!$A$2:$G$20000,MATCH("OUI"&amp;"_"&amp;ROW(A114),'TD-Base de données'!$I$2:$I$20000,0),3),"")</f>
        <v/>
      </c>
      <c r="B116" s="53" t="str">
        <f>IFERROR(INDEX('TD-Base de données'!$A$2:$G$20000,MATCH("OUI"&amp;"_"&amp;ROW(B114),'TD-Base de données'!$I$2:$I$20000,0),4),"")</f>
        <v/>
      </c>
      <c r="C116" s="53" t="str">
        <f>IFERROR(INDEX('TD-Base de données'!$A$2:$G$20000,MATCH("OUI"&amp;"_"&amp;ROW(C114),'TD-Base de données'!$I$2:$I$20000,0),5),"")</f>
        <v/>
      </c>
      <c r="D116" s="53" t="str">
        <f>IFERROR(INDEX('TD-Base de données'!$A$2:$G$20000,MATCH("OUI"&amp;"_"&amp;ROW(D114),'TD-Base de données'!$I$2:$I$20000,0),6),"")</f>
        <v/>
      </c>
      <c r="E116" s="54" t="str">
        <f>IFERROR(INDEX('TD-Base de données'!$A$2:$G$20000,MATCH("OUI"&amp;"_"&amp;ROW(E114),'TD-Base de données'!$I$2:$I$20000,0),7),"")</f>
        <v/>
      </c>
      <c r="F116" s="61"/>
      <c r="G116" s="60" t="str">
        <f>IFERROR(INDEX('TD-Base de données'!$A$2:$J$20000,MATCH("OUI"&amp;"_"&amp;ROW(G114),'TD-Base de données'!$I$2:$I$20000,0),21),"")</f>
        <v/>
      </c>
      <c r="H116" s="59"/>
      <c r="I116" s="59"/>
      <c r="J116" s="59">
        <f t="shared" si="3"/>
        <v>0</v>
      </c>
      <c r="K116" s="56"/>
      <c r="L116" s="66"/>
      <c r="M116" s="74"/>
      <c r="N116" s="75"/>
      <c r="O116" s="76"/>
      <c r="P116" s="77"/>
      <c r="Q116" s="63"/>
      <c r="R116" s="10"/>
    </row>
    <row r="117" spans="1:18" ht="25.2" customHeight="1" x14ac:dyDescent="0.3">
      <c r="A117" s="55" t="str">
        <f>IFERROR(INDEX('TD-Base de données'!$A$2:$G$20000,MATCH("OUI"&amp;"_"&amp;ROW(A115),'TD-Base de données'!$I$2:$I$20000,0),3),"")</f>
        <v/>
      </c>
      <c r="B117" s="53" t="str">
        <f>IFERROR(INDEX('TD-Base de données'!$A$2:$G$20000,MATCH("OUI"&amp;"_"&amp;ROW(B115),'TD-Base de données'!$I$2:$I$20000,0),4),"")</f>
        <v/>
      </c>
      <c r="C117" s="53" t="str">
        <f>IFERROR(INDEX('TD-Base de données'!$A$2:$G$20000,MATCH("OUI"&amp;"_"&amp;ROW(C115),'TD-Base de données'!$I$2:$I$20000,0),5),"")</f>
        <v/>
      </c>
      <c r="D117" s="53" t="str">
        <f>IFERROR(INDEX('TD-Base de données'!$A$2:$G$20000,MATCH("OUI"&amp;"_"&amp;ROW(D115),'TD-Base de données'!$I$2:$I$20000,0),6),"")</f>
        <v/>
      </c>
      <c r="E117" s="54" t="str">
        <f>IFERROR(INDEX('TD-Base de données'!$A$2:$G$20000,MATCH("OUI"&amp;"_"&amp;ROW(E115),'TD-Base de données'!$I$2:$I$20000,0),7),"")</f>
        <v/>
      </c>
      <c r="F117" s="61"/>
      <c r="G117" s="60" t="str">
        <f>IFERROR(INDEX('TD-Base de données'!$A$2:$J$20000,MATCH("OUI"&amp;"_"&amp;ROW(G115),'TD-Base de données'!$I$2:$I$20000,0),21),"")</f>
        <v/>
      </c>
      <c r="H117" s="59"/>
      <c r="I117" s="59"/>
      <c r="J117" s="59">
        <f t="shared" si="3"/>
        <v>0</v>
      </c>
      <c r="K117" s="56"/>
      <c r="L117" s="66"/>
      <c r="M117" s="74"/>
      <c r="N117" s="75"/>
      <c r="O117" s="76"/>
      <c r="P117" s="77"/>
      <c r="Q117" s="63"/>
      <c r="R117" s="10"/>
    </row>
    <row r="118" spans="1:18" ht="25.2" customHeight="1" x14ac:dyDescent="0.3">
      <c r="A118" s="55" t="str">
        <f>IFERROR(INDEX('TD-Base de données'!$A$2:$G$20000,MATCH("OUI"&amp;"_"&amp;ROW(A116),'TD-Base de données'!$I$2:$I$20000,0),3),"")</f>
        <v/>
      </c>
      <c r="B118" s="53" t="str">
        <f>IFERROR(INDEX('TD-Base de données'!$A$2:$G$20000,MATCH("OUI"&amp;"_"&amp;ROW(B116),'TD-Base de données'!$I$2:$I$20000,0),4),"")</f>
        <v/>
      </c>
      <c r="C118" s="53" t="str">
        <f>IFERROR(INDEX('TD-Base de données'!$A$2:$G$20000,MATCH("OUI"&amp;"_"&amp;ROW(C116),'TD-Base de données'!$I$2:$I$20000,0),5),"")</f>
        <v/>
      </c>
      <c r="D118" s="53" t="str">
        <f>IFERROR(INDEX('TD-Base de données'!$A$2:$G$20000,MATCH("OUI"&amp;"_"&amp;ROW(D116),'TD-Base de données'!$I$2:$I$20000,0),6),"")</f>
        <v/>
      </c>
      <c r="E118" s="54" t="str">
        <f>IFERROR(INDEX('TD-Base de données'!$A$2:$G$20000,MATCH("OUI"&amp;"_"&amp;ROW(E116),'TD-Base de données'!$I$2:$I$20000,0),7),"")</f>
        <v/>
      </c>
      <c r="F118" s="61"/>
      <c r="G118" s="60" t="str">
        <f>IFERROR(INDEX('TD-Base de données'!$A$2:$J$20000,MATCH("OUI"&amp;"_"&amp;ROW(G116),'TD-Base de données'!$I$2:$I$20000,0),21),"")</f>
        <v/>
      </c>
      <c r="H118" s="59"/>
      <c r="I118" s="59"/>
      <c r="J118" s="59">
        <f t="shared" si="3"/>
        <v>0</v>
      </c>
      <c r="K118" s="56"/>
      <c r="L118" s="66"/>
      <c r="M118" s="74"/>
      <c r="N118" s="75"/>
      <c r="O118" s="76"/>
      <c r="P118" s="77"/>
      <c r="Q118" s="63"/>
      <c r="R118" s="10"/>
    </row>
    <row r="119" spans="1:18" ht="25.2" customHeight="1" x14ac:dyDescent="0.3">
      <c r="A119" s="55" t="str">
        <f>IFERROR(INDEX('TD-Base de données'!$A$2:$G$20000,MATCH("OUI"&amp;"_"&amp;ROW(A117),'TD-Base de données'!$I$2:$I$20000,0),3),"")</f>
        <v/>
      </c>
      <c r="B119" s="53" t="str">
        <f>IFERROR(INDEX('TD-Base de données'!$A$2:$G$20000,MATCH("OUI"&amp;"_"&amp;ROW(B117),'TD-Base de données'!$I$2:$I$20000,0),4),"")</f>
        <v/>
      </c>
      <c r="C119" s="53" t="str">
        <f>IFERROR(INDEX('TD-Base de données'!$A$2:$G$20000,MATCH("OUI"&amp;"_"&amp;ROW(C117),'TD-Base de données'!$I$2:$I$20000,0),5),"")</f>
        <v/>
      </c>
      <c r="D119" s="53" t="str">
        <f>IFERROR(INDEX('TD-Base de données'!$A$2:$G$20000,MATCH("OUI"&amp;"_"&amp;ROW(D117),'TD-Base de données'!$I$2:$I$20000,0),6),"")</f>
        <v/>
      </c>
      <c r="E119" s="54" t="str">
        <f>IFERROR(INDEX('TD-Base de données'!$A$2:$G$20000,MATCH("OUI"&amp;"_"&amp;ROW(E117),'TD-Base de données'!$I$2:$I$20000,0),7),"")</f>
        <v/>
      </c>
      <c r="F119" s="61"/>
      <c r="G119" s="60" t="str">
        <f>IFERROR(INDEX('TD-Base de données'!$A$2:$J$20000,MATCH("OUI"&amp;"_"&amp;ROW(G117),'TD-Base de données'!$I$2:$I$20000,0),21),"")</f>
        <v/>
      </c>
      <c r="H119" s="59"/>
      <c r="I119" s="59"/>
      <c r="J119" s="59">
        <f t="shared" si="3"/>
        <v>0</v>
      </c>
      <c r="K119" s="56"/>
      <c r="L119" s="66"/>
      <c r="M119" s="74"/>
      <c r="N119" s="75"/>
      <c r="O119" s="76"/>
      <c r="P119" s="77"/>
      <c r="Q119" s="63"/>
      <c r="R119" s="10"/>
    </row>
    <row r="120" spans="1:18" ht="25.2" customHeight="1" x14ac:dyDescent="0.3">
      <c r="A120" s="55" t="str">
        <f>IFERROR(INDEX('TD-Base de données'!$A$2:$G$20000,MATCH("OUI"&amp;"_"&amp;ROW(A118),'TD-Base de données'!$I$2:$I$20000,0),3),"")</f>
        <v/>
      </c>
      <c r="B120" s="53" t="str">
        <f>IFERROR(INDEX('TD-Base de données'!$A$2:$G$20000,MATCH("OUI"&amp;"_"&amp;ROW(B118),'TD-Base de données'!$I$2:$I$20000,0),4),"")</f>
        <v/>
      </c>
      <c r="C120" s="53" t="str">
        <f>IFERROR(INDEX('TD-Base de données'!$A$2:$G$20000,MATCH("OUI"&amp;"_"&amp;ROW(C118),'TD-Base de données'!$I$2:$I$20000,0),5),"")</f>
        <v/>
      </c>
      <c r="D120" s="53" t="str">
        <f>IFERROR(INDEX('TD-Base de données'!$A$2:$G$20000,MATCH("OUI"&amp;"_"&amp;ROW(D118),'TD-Base de données'!$I$2:$I$20000,0),6),"")</f>
        <v/>
      </c>
      <c r="E120" s="54" t="str">
        <f>IFERROR(INDEX('TD-Base de données'!$A$2:$G$20000,MATCH("OUI"&amp;"_"&amp;ROW(E118),'TD-Base de données'!$I$2:$I$20000,0),7),"")</f>
        <v/>
      </c>
      <c r="F120" s="61"/>
      <c r="G120" s="60" t="str">
        <f>IFERROR(INDEX('TD-Base de données'!$A$2:$J$20000,MATCH("OUI"&amp;"_"&amp;ROW(G118),'TD-Base de données'!$I$2:$I$20000,0),21),"")</f>
        <v/>
      </c>
      <c r="H120" s="59"/>
      <c r="I120" s="59"/>
      <c r="J120" s="59">
        <f t="shared" si="3"/>
        <v>0</v>
      </c>
      <c r="K120" s="56"/>
      <c r="L120" s="66"/>
      <c r="M120" s="74"/>
      <c r="N120" s="75"/>
      <c r="O120" s="76"/>
      <c r="P120" s="77"/>
      <c r="Q120" s="63"/>
      <c r="R120" s="10"/>
    </row>
    <row r="121" spans="1:18" ht="25.2" customHeight="1" x14ac:dyDescent="0.3">
      <c r="A121" s="55" t="str">
        <f>IFERROR(INDEX('TD-Base de données'!$A$2:$G$20000,MATCH("OUI"&amp;"_"&amp;ROW(A119),'TD-Base de données'!$I$2:$I$20000,0),3),"")</f>
        <v/>
      </c>
      <c r="B121" s="53" t="str">
        <f>IFERROR(INDEX('TD-Base de données'!$A$2:$G$20000,MATCH("OUI"&amp;"_"&amp;ROW(B119),'TD-Base de données'!$I$2:$I$20000,0),4),"")</f>
        <v/>
      </c>
      <c r="C121" s="53" t="str">
        <f>IFERROR(INDEX('TD-Base de données'!$A$2:$G$20000,MATCH("OUI"&amp;"_"&amp;ROW(C119),'TD-Base de données'!$I$2:$I$20000,0),5),"")</f>
        <v/>
      </c>
      <c r="D121" s="53" t="str">
        <f>IFERROR(INDEX('TD-Base de données'!$A$2:$G$20000,MATCH("OUI"&amp;"_"&amp;ROW(D119),'TD-Base de données'!$I$2:$I$20000,0),6),"")</f>
        <v/>
      </c>
      <c r="E121" s="54" t="str">
        <f>IFERROR(INDEX('TD-Base de données'!$A$2:$G$20000,MATCH("OUI"&amp;"_"&amp;ROW(E119),'TD-Base de données'!$I$2:$I$20000,0),7),"")</f>
        <v/>
      </c>
      <c r="F121" s="61"/>
      <c r="G121" s="60" t="str">
        <f>IFERROR(INDEX('TD-Base de données'!$A$2:$J$20000,MATCH("OUI"&amp;"_"&amp;ROW(G119),'TD-Base de données'!$I$2:$I$20000,0),21),"")</f>
        <v/>
      </c>
      <c r="H121" s="59"/>
      <c r="I121" s="59"/>
      <c r="J121" s="59">
        <f t="shared" si="3"/>
        <v>0</v>
      </c>
      <c r="K121" s="56"/>
      <c r="L121" s="66"/>
      <c r="M121" s="74"/>
      <c r="N121" s="75"/>
      <c r="O121" s="76"/>
      <c r="P121" s="77"/>
      <c r="Q121" s="63"/>
      <c r="R121" s="10"/>
    </row>
    <row r="122" spans="1:18" ht="25.2" customHeight="1" x14ac:dyDescent="0.3">
      <c r="A122" s="55" t="str">
        <f>IFERROR(INDEX('TD-Base de données'!$A$2:$G$20000,MATCH("OUI"&amp;"_"&amp;ROW(A120),'TD-Base de données'!$I$2:$I$20000,0),3),"")</f>
        <v/>
      </c>
      <c r="B122" s="53" t="str">
        <f>IFERROR(INDEX('TD-Base de données'!$A$2:$G$20000,MATCH("OUI"&amp;"_"&amp;ROW(B120),'TD-Base de données'!$I$2:$I$20000,0),4),"")</f>
        <v/>
      </c>
      <c r="C122" s="53" t="str">
        <f>IFERROR(INDEX('TD-Base de données'!$A$2:$G$20000,MATCH("OUI"&amp;"_"&amp;ROW(C120),'TD-Base de données'!$I$2:$I$20000,0),5),"")</f>
        <v/>
      </c>
      <c r="D122" s="53" t="str">
        <f>IFERROR(INDEX('TD-Base de données'!$A$2:$G$20000,MATCH("OUI"&amp;"_"&amp;ROW(D120),'TD-Base de données'!$I$2:$I$20000,0),6),"")</f>
        <v/>
      </c>
      <c r="E122" s="54" t="str">
        <f>IFERROR(INDEX('TD-Base de données'!$A$2:$G$20000,MATCH("OUI"&amp;"_"&amp;ROW(E120),'TD-Base de données'!$I$2:$I$20000,0),7),"")</f>
        <v/>
      </c>
      <c r="F122" s="61"/>
      <c r="G122" s="60" t="str">
        <f>IFERROR(INDEX('TD-Base de données'!$A$2:$J$20000,MATCH("OUI"&amp;"_"&amp;ROW(G120),'TD-Base de données'!$I$2:$I$20000,0),21),"")</f>
        <v/>
      </c>
      <c r="H122" s="59"/>
      <c r="I122" s="59"/>
      <c r="J122" s="59">
        <f t="shared" si="3"/>
        <v>0</v>
      </c>
      <c r="K122" s="56"/>
      <c r="L122" s="66"/>
      <c r="M122" s="74"/>
      <c r="N122" s="75"/>
      <c r="O122" s="76"/>
      <c r="P122" s="77"/>
      <c r="Q122" s="63"/>
      <c r="R122" s="10"/>
    </row>
    <row r="123" spans="1:18" ht="25.2" customHeight="1" x14ac:dyDescent="0.3">
      <c r="A123" s="55" t="str">
        <f>IFERROR(INDEX('TD-Base de données'!$A$2:$G$20000,MATCH("OUI"&amp;"_"&amp;ROW(A121),'TD-Base de données'!$I$2:$I$20000,0),3),"")</f>
        <v/>
      </c>
      <c r="B123" s="53" t="str">
        <f>IFERROR(INDEX('TD-Base de données'!$A$2:$G$20000,MATCH("OUI"&amp;"_"&amp;ROW(B121),'TD-Base de données'!$I$2:$I$20000,0),4),"")</f>
        <v/>
      </c>
      <c r="C123" s="53" t="str">
        <f>IFERROR(INDEX('TD-Base de données'!$A$2:$G$20000,MATCH("OUI"&amp;"_"&amp;ROW(C121),'TD-Base de données'!$I$2:$I$20000,0),5),"")</f>
        <v/>
      </c>
      <c r="D123" s="53" t="str">
        <f>IFERROR(INDEX('TD-Base de données'!$A$2:$G$20000,MATCH("OUI"&amp;"_"&amp;ROW(D121),'TD-Base de données'!$I$2:$I$20000,0),6),"")</f>
        <v/>
      </c>
      <c r="E123" s="54" t="str">
        <f>IFERROR(INDEX('TD-Base de données'!$A$2:$G$20000,MATCH("OUI"&amp;"_"&amp;ROW(E121),'TD-Base de données'!$I$2:$I$20000,0),7),"")</f>
        <v/>
      </c>
      <c r="F123" s="61"/>
      <c r="G123" s="60" t="str">
        <f>IFERROR(INDEX('TD-Base de données'!$A$2:$J$20000,MATCH("OUI"&amp;"_"&amp;ROW(G121),'TD-Base de données'!$I$2:$I$20000,0),21),"")</f>
        <v/>
      </c>
      <c r="H123" s="59"/>
      <c r="I123" s="59"/>
      <c r="J123" s="59">
        <f t="shared" si="3"/>
        <v>0</v>
      </c>
      <c r="K123" s="56"/>
      <c r="L123" s="66"/>
      <c r="M123" s="74"/>
      <c r="N123" s="75"/>
      <c r="O123" s="76"/>
      <c r="P123" s="77"/>
      <c r="Q123" s="63"/>
      <c r="R123" s="10"/>
    </row>
    <row r="124" spans="1:18" ht="25.2" customHeight="1" x14ac:dyDescent="0.3">
      <c r="A124" s="55" t="str">
        <f>IFERROR(INDEX('TD-Base de données'!$A$2:$G$20000,MATCH("OUI"&amp;"_"&amp;ROW(A122),'TD-Base de données'!$I$2:$I$20000,0),3),"")</f>
        <v/>
      </c>
      <c r="B124" s="53" t="str">
        <f>IFERROR(INDEX('TD-Base de données'!$A$2:$G$20000,MATCH("OUI"&amp;"_"&amp;ROW(B122),'TD-Base de données'!$I$2:$I$20000,0),4),"")</f>
        <v/>
      </c>
      <c r="C124" s="53" t="str">
        <f>IFERROR(INDEX('TD-Base de données'!$A$2:$G$20000,MATCH("OUI"&amp;"_"&amp;ROW(C122),'TD-Base de données'!$I$2:$I$20000,0),5),"")</f>
        <v/>
      </c>
      <c r="D124" s="53" t="str">
        <f>IFERROR(INDEX('TD-Base de données'!$A$2:$G$20000,MATCH("OUI"&amp;"_"&amp;ROW(D122),'TD-Base de données'!$I$2:$I$20000,0),6),"")</f>
        <v/>
      </c>
      <c r="E124" s="54" t="str">
        <f>IFERROR(INDEX('TD-Base de données'!$A$2:$G$20000,MATCH("OUI"&amp;"_"&amp;ROW(E122),'TD-Base de données'!$I$2:$I$20000,0),7),"")</f>
        <v/>
      </c>
      <c r="F124" s="61"/>
      <c r="G124" s="60" t="str">
        <f>IFERROR(INDEX('TD-Base de données'!$A$2:$J$20000,MATCH("OUI"&amp;"_"&amp;ROW(G122),'TD-Base de données'!$I$2:$I$20000,0),21),"")</f>
        <v/>
      </c>
      <c r="H124" s="59"/>
      <c r="I124" s="59"/>
      <c r="J124" s="59"/>
      <c r="K124" s="56"/>
      <c r="L124" s="66"/>
      <c r="M124" s="74"/>
      <c r="N124" s="75"/>
      <c r="O124" s="76"/>
      <c r="P124" s="77"/>
      <c r="Q124" s="63"/>
      <c r="R124" s="10"/>
    </row>
    <row r="125" spans="1:18" ht="25.2" customHeight="1" x14ac:dyDescent="0.3">
      <c r="A125" s="55" t="str">
        <f>IFERROR(INDEX('TD-Base de données'!$A$2:$G$20000,MATCH("OUI"&amp;"_"&amp;ROW(A123),'TD-Base de données'!$I$2:$I$20000,0),3),"")</f>
        <v/>
      </c>
      <c r="B125" s="53" t="str">
        <f>IFERROR(INDEX('TD-Base de données'!$A$2:$G$20000,MATCH("OUI"&amp;"_"&amp;ROW(B123),'TD-Base de données'!$I$2:$I$20000,0),4),"")</f>
        <v/>
      </c>
      <c r="C125" s="53" t="str">
        <f>IFERROR(INDEX('TD-Base de données'!$A$2:$G$20000,MATCH("OUI"&amp;"_"&amp;ROW(C123),'TD-Base de données'!$I$2:$I$20000,0),5),"")</f>
        <v/>
      </c>
      <c r="D125" s="53" t="str">
        <f>IFERROR(INDEX('TD-Base de données'!$A$2:$G$20000,MATCH("OUI"&amp;"_"&amp;ROW(D123),'TD-Base de données'!$I$2:$I$20000,0),6),"")</f>
        <v/>
      </c>
      <c r="E125" s="54" t="str">
        <f>IFERROR(INDEX('TD-Base de données'!$A$2:$G$20000,MATCH("OUI"&amp;"_"&amp;ROW(E123),'TD-Base de données'!$I$2:$I$20000,0),7),"")</f>
        <v/>
      </c>
      <c r="F125" s="61"/>
      <c r="G125" s="60" t="str">
        <f>IFERROR(INDEX('TD-Base de données'!$A$2:$J$20000,MATCH("OUI"&amp;"_"&amp;ROW(G123),'TD-Base de données'!$I$2:$I$20000,0),21),"")</f>
        <v/>
      </c>
      <c r="H125" s="59"/>
      <c r="I125" s="59"/>
      <c r="J125" s="59"/>
      <c r="K125" s="56"/>
      <c r="L125" s="66"/>
      <c r="M125" s="74"/>
      <c r="N125" s="75"/>
      <c r="O125" s="76"/>
      <c r="P125" s="77"/>
      <c r="Q125" s="63"/>
      <c r="R125" s="10"/>
    </row>
    <row r="126" spans="1:18" ht="25.2" customHeight="1" x14ac:dyDescent="0.3">
      <c r="A126" s="55" t="str">
        <f>IFERROR(INDEX('TD-Base de données'!$A$2:$G$20000,MATCH("OUI"&amp;"_"&amp;ROW(A124),'TD-Base de données'!$I$2:$I$20000,0),3),"")</f>
        <v/>
      </c>
      <c r="B126" s="53" t="str">
        <f>IFERROR(INDEX('TD-Base de données'!$A$2:$G$20000,MATCH("OUI"&amp;"_"&amp;ROW(B124),'TD-Base de données'!$I$2:$I$20000,0),4),"")</f>
        <v/>
      </c>
      <c r="C126" s="53" t="str">
        <f>IFERROR(INDEX('TD-Base de données'!$A$2:$G$20000,MATCH("OUI"&amp;"_"&amp;ROW(C124),'TD-Base de données'!$I$2:$I$20000,0),5),"")</f>
        <v/>
      </c>
      <c r="D126" s="53" t="str">
        <f>IFERROR(INDEX('TD-Base de données'!$A$2:$G$20000,MATCH("OUI"&amp;"_"&amp;ROW(D124),'TD-Base de données'!$I$2:$I$20000,0),6),"")</f>
        <v/>
      </c>
      <c r="E126" s="54" t="str">
        <f>IFERROR(INDEX('TD-Base de données'!$A$2:$G$20000,MATCH("OUI"&amp;"_"&amp;ROW(E124),'TD-Base de données'!$I$2:$I$20000,0),7),"")</f>
        <v/>
      </c>
      <c r="F126" s="61"/>
      <c r="G126" s="60" t="str">
        <f>IFERROR(INDEX('TD-Base de données'!$A$2:$J$20000,MATCH("OUI"&amp;"_"&amp;ROW(G124),'TD-Base de données'!$I$2:$I$20000,0),21),"")</f>
        <v/>
      </c>
      <c r="H126" s="59"/>
      <c r="I126" s="59"/>
      <c r="J126" s="59"/>
      <c r="K126" s="56"/>
      <c r="L126" s="66"/>
      <c r="M126" s="74"/>
      <c r="N126" s="75"/>
      <c r="O126" s="76"/>
      <c r="P126" s="77"/>
      <c r="Q126" s="63"/>
      <c r="R126" s="31"/>
    </row>
    <row r="127" spans="1:18" x14ac:dyDescent="0.3">
      <c r="L127" s="64"/>
      <c r="P127" s="67"/>
      <c r="Q127" s="63"/>
    </row>
    <row r="128" spans="1:18" x14ac:dyDescent="0.3">
      <c r="L128" s="64"/>
      <c r="P128" s="67"/>
    </row>
    <row r="129" spans="12:16" x14ac:dyDescent="0.3">
      <c r="L129" s="64"/>
      <c r="P129" s="67"/>
    </row>
    <row r="130" spans="12:16" x14ac:dyDescent="0.3">
      <c r="L130" s="64"/>
      <c r="P130" s="67"/>
    </row>
    <row r="131" spans="12:16" x14ac:dyDescent="0.3">
      <c r="L131" s="64"/>
      <c r="P131" s="67"/>
    </row>
    <row r="132" spans="12:16" x14ac:dyDescent="0.3">
      <c r="L132" s="64"/>
      <c r="P132" s="67"/>
    </row>
    <row r="133" spans="12:16" x14ac:dyDescent="0.3">
      <c r="L133" s="64"/>
      <c r="P133" s="67"/>
    </row>
    <row r="134" spans="12:16" x14ac:dyDescent="0.3">
      <c r="L134" s="64"/>
      <c r="P134" s="67"/>
    </row>
    <row r="135" spans="12:16" x14ac:dyDescent="0.3">
      <c r="L135" s="64"/>
      <c r="P135" s="67"/>
    </row>
    <row r="136" spans="12:16" x14ac:dyDescent="0.3">
      <c r="L136" s="64"/>
      <c r="P136" s="67"/>
    </row>
    <row r="137" spans="12:16" x14ac:dyDescent="0.3">
      <c r="L137" s="64"/>
      <c r="P137" s="67"/>
    </row>
    <row r="138" spans="12:16" x14ac:dyDescent="0.3">
      <c r="L138" s="64"/>
      <c r="P138" s="67"/>
    </row>
    <row r="139" spans="12:16" x14ac:dyDescent="0.3">
      <c r="L139" s="64"/>
      <c r="P139" s="67"/>
    </row>
    <row r="140" spans="12:16" x14ac:dyDescent="0.3">
      <c r="L140" s="64"/>
      <c r="P140" s="67"/>
    </row>
    <row r="141" spans="12:16" x14ac:dyDescent="0.3">
      <c r="L141" s="64"/>
      <c r="P141" s="67"/>
    </row>
    <row r="142" spans="12:16" x14ac:dyDescent="0.3">
      <c r="L142" s="64"/>
      <c r="P142" s="67"/>
    </row>
    <row r="143" spans="12:16" x14ac:dyDescent="0.3">
      <c r="L143" s="64"/>
      <c r="P143" s="67"/>
    </row>
    <row r="144" spans="12:16" x14ac:dyDescent="0.3">
      <c r="L144" s="64"/>
      <c r="P144" s="67"/>
    </row>
    <row r="145" spans="12:16" x14ac:dyDescent="0.3">
      <c r="L145" s="64"/>
      <c r="P145" s="67"/>
    </row>
    <row r="146" spans="12:16" x14ac:dyDescent="0.3">
      <c r="L146" s="64"/>
      <c r="P146" s="67"/>
    </row>
    <row r="147" spans="12:16" x14ac:dyDescent="0.3">
      <c r="L147" s="64"/>
      <c r="P147" s="67"/>
    </row>
    <row r="148" spans="12:16" x14ac:dyDescent="0.3">
      <c r="L148" s="64"/>
      <c r="P148" s="67"/>
    </row>
    <row r="149" spans="12:16" x14ac:dyDescent="0.3">
      <c r="L149" s="64"/>
      <c r="P149" s="67"/>
    </row>
    <row r="150" spans="12:16" x14ac:dyDescent="0.3">
      <c r="L150" s="64"/>
      <c r="P150" s="67"/>
    </row>
    <row r="151" spans="12:16" x14ac:dyDescent="0.3">
      <c r="L151" s="64"/>
      <c r="P151" s="67"/>
    </row>
    <row r="152" spans="12:16" x14ac:dyDescent="0.3">
      <c r="L152" s="64"/>
      <c r="P152" s="67"/>
    </row>
    <row r="153" spans="12:16" x14ac:dyDescent="0.3">
      <c r="L153" s="64"/>
      <c r="P153" s="67"/>
    </row>
    <row r="154" spans="12:16" x14ac:dyDescent="0.3">
      <c r="L154" s="64"/>
      <c r="P154" s="67"/>
    </row>
    <row r="155" spans="12:16" x14ac:dyDescent="0.3">
      <c r="L155" s="64"/>
      <c r="P155" s="67"/>
    </row>
    <row r="156" spans="12:16" x14ac:dyDescent="0.3">
      <c r="L156" s="64"/>
      <c r="P156" s="67"/>
    </row>
    <row r="157" spans="12:16" x14ac:dyDescent="0.3">
      <c r="L157" s="64"/>
      <c r="P157" s="67"/>
    </row>
    <row r="158" spans="12:16" x14ac:dyDescent="0.3">
      <c r="L158" s="64"/>
      <c r="P158" s="67"/>
    </row>
    <row r="159" spans="12:16" x14ac:dyDescent="0.3">
      <c r="L159" s="64"/>
      <c r="P159" s="67"/>
    </row>
    <row r="160" spans="12:16" x14ac:dyDescent="0.3">
      <c r="L160" s="64"/>
      <c r="P160" s="67"/>
    </row>
    <row r="161" spans="12:16" x14ac:dyDescent="0.3">
      <c r="L161" s="64"/>
      <c r="P161" s="67"/>
    </row>
    <row r="162" spans="12:16" x14ac:dyDescent="0.3">
      <c r="L162" s="64"/>
      <c r="P162" s="67"/>
    </row>
    <row r="163" spans="12:16" x14ac:dyDescent="0.3">
      <c r="L163" s="64"/>
      <c r="P163" s="67"/>
    </row>
    <row r="164" spans="12:16" x14ac:dyDescent="0.3">
      <c r="L164" s="64"/>
      <c r="P164" s="67"/>
    </row>
    <row r="165" spans="12:16" x14ac:dyDescent="0.3">
      <c r="L165" s="64"/>
      <c r="P165" s="67"/>
    </row>
    <row r="166" spans="12:16" x14ac:dyDescent="0.3">
      <c r="L166" s="64"/>
      <c r="P166" s="67"/>
    </row>
    <row r="167" spans="12:16" x14ac:dyDescent="0.3">
      <c r="L167" s="64"/>
      <c r="P167" s="67"/>
    </row>
    <row r="168" spans="12:16" x14ac:dyDescent="0.3">
      <c r="L168" s="64"/>
      <c r="P168" s="67"/>
    </row>
    <row r="169" spans="12:16" x14ac:dyDescent="0.3">
      <c r="L169" s="64"/>
      <c r="P169" s="67"/>
    </row>
    <row r="170" spans="12:16" x14ac:dyDescent="0.3">
      <c r="L170" s="64"/>
      <c r="P170" s="67"/>
    </row>
    <row r="171" spans="12:16" x14ac:dyDescent="0.3">
      <c r="L171" s="64"/>
      <c r="P171" s="67"/>
    </row>
    <row r="172" spans="12:16" x14ac:dyDescent="0.3">
      <c r="L172" s="64"/>
      <c r="P172" s="67"/>
    </row>
    <row r="173" spans="12:16" x14ac:dyDescent="0.3">
      <c r="L173" s="64"/>
      <c r="P173" s="67"/>
    </row>
    <row r="174" spans="12:16" x14ac:dyDescent="0.3">
      <c r="L174" s="64"/>
      <c r="P174" s="67"/>
    </row>
    <row r="175" spans="12:16" x14ac:dyDescent="0.3">
      <c r="L175" s="64"/>
      <c r="P175" s="67"/>
    </row>
    <row r="176" spans="12:16" x14ac:dyDescent="0.3">
      <c r="L176" s="64"/>
      <c r="P176" s="67"/>
    </row>
    <row r="177" spans="12:16" x14ac:dyDescent="0.3">
      <c r="L177" s="64"/>
      <c r="P177" s="67"/>
    </row>
    <row r="178" spans="12:16" x14ac:dyDescent="0.3">
      <c r="L178" s="64"/>
      <c r="P178" s="67"/>
    </row>
    <row r="179" spans="12:16" x14ac:dyDescent="0.3">
      <c r="L179" s="64"/>
      <c r="P179" s="67"/>
    </row>
    <row r="180" spans="12:16" x14ac:dyDescent="0.3">
      <c r="L180" s="64"/>
      <c r="P180" s="67"/>
    </row>
    <row r="181" spans="12:16" x14ac:dyDescent="0.3">
      <c r="L181" s="64"/>
      <c r="P181" s="67"/>
    </row>
    <row r="182" spans="12:16" x14ac:dyDescent="0.3">
      <c r="L182" s="64"/>
      <c r="P182" s="67"/>
    </row>
    <row r="183" spans="12:16" x14ac:dyDescent="0.3">
      <c r="L183" s="64"/>
      <c r="P183" s="67"/>
    </row>
    <row r="184" spans="12:16" x14ac:dyDescent="0.3">
      <c r="L184" s="64"/>
      <c r="P184" s="67"/>
    </row>
    <row r="185" spans="12:16" x14ac:dyDescent="0.3">
      <c r="L185" s="64"/>
      <c r="P185" s="67"/>
    </row>
    <row r="186" spans="12:16" x14ac:dyDescent="0.3">
      <c r="L186" s="64"/>
      <c r="P186" s="67"/>
    </row>
    <row r="187" spans="12:16" x14ac:dyDescent="0.3">
      <c r="L187" s="64"/>
      <c r="P187" s="67"/>
    </row>
    <row r="188" spans="12:16" x14ac:dyDescent="0.3">
      <c r="L188" s="64"/>
      <c r="P188" s="67"/>
    </row>
    <row r="189" spans="12:16" x14ac:dyDescent="0.3">
      <c r="L189" s="64"/>
      <c r="P189" s="67"/>
    </row>
    <row r="190" spans="12:16" x14ac:dyDescent="0.3">
      <c r="L190" s="64"/>
      <c r="P190" s="67"/>
    </row>
    <row r="191" spans="12:16" x14ac:dyDescent="0.3">
      <c r="L191" s="64"/>
      <c r="P191" s="67"/>
    </row>
    <row r="192" spans="12:16" x14ac:dyDescent="0.3">
      <c r="L192" s="64"/>
      <c r="P192" s="67"/>
    </row>
    <row r="193" spans="12:16" x14ac:dyDescent="0.3">
      <c r="L193" s="64"/>
      <c r="P193" s="67"/>
    </row>
    <row r="194" spans="12:16" x14ac:dyDescent="0.3">
      <c r="L194" s="64"/>
      <c r="P194" s="67"/>
    </row>
    <row r="195" spans="12:16" x14ac:dyDescent="0.3">
      <c r="L195" s="64"/>
      <c r="P195" s="67"/>
    </row>
    <row r="196" spans="12:16" x14ac:dyDescent="0.3">
      <c r="L196" s="64"/>
      <c r="P196" s="67"/>
    </row>
    <row r="197" spans="12:16" x14ac:dyDescent="0.3">
      <c r="L197" s="64"/>
      <c r="P197" s="67"/>
    </row>
    <row r="198" spans="12:16" x14ac:dyDescent="0.3">
      <c r="L198" s="64"/>
      <c r="P198" s="67"/>
    </row>
    <row r="199" spans="12:16" x14ac:dyDescent="0.3">
      <c r="L199" s="64"/>
      <c r="P199" s="67"/>
    </row>
    <row r="200" spans="12:16" x14ac:dyDescent="0.3">
      <c r="L200" s="64"/>
      <c r="P200" s="67"/>
    </row>
    <row r="201" spans="12:16" x14ac:dyDescent="0.3">
      <c r="L201" s="64"/>
      <c r="P201" s="67"/>
    </row>
    <row r="202" spans="12:16" x14ac:dyDescent="0.3">
      <c r="L202" s="64"/>
      <c r="P202" s="67"/>
    </row>
    <row r="203" spans="12:16" x14ac:dyDescent="0.3">
      <c r="L203" s="64"/>
      <c r="P203" s="67"/>
    </row>
    <row r="204" spans="12:16" x14ac:dyDescent="0.3">
      <c r="L204" s="64"/>
      <c r="P204" s="67"/>
    </row>
    <row r="205" spans="12:16" x14ac:dyDescent="0.3">
      <c r="L205" s="64"/>
      <c r="P205" s="67"/>
    </row>
    <row r="206" spans="12:16" x14ac:dyDescent="0.3">
      <c r="L206" s="64"/>
      <c r="P206" s="67"/>
    </row>
    <row r="207" spans="12:16" x14ac:dyDescent="0.3">
      <c r="L207" s="64"/>
      <c r="P207" s="67"/>
    </row>
    <row r="208" spans="12:16" x14ac:dyDescent="0.3">
      <c r="L208" s="64"/>
      <c r="P208" s="67"/>
    </row>
    <row r="209" spans="12:16" x14ac:dyDescent="0.3">
      <c r="L209" s="64"/>
      <c r="P209" s="67"/>
    </row>
    <row r="210" spans="12:16" x14ac:dyDescent="0.3">
      <c r="L210" s="64"/>
      <c r="P210" s="67"/>
    </row>
    <row r="211" spans="12:16" x14ac:dyDescent="0.3">
      <c r="L211" s="64"/>
      <c r="P211" s="67"/>
    </row>
    <row r="212" spans="12:16" x14ac:dyDescent="0.3">
      <c r="L212" s="64"/>
      <c r="P212" s="67"/>
    </row>
    <row r="213" spans="12:16" x14ac:dyDescent="0.3">
      <c r="L213" s="64"/>
      <c r="P213" s="67"/>
    </row>
    <row r="214" spans="12:16" x14ac:dyDescent="0.3">
      <c r="L214" s="64"/>
      <c r="P214" s="67"/>
    </row>
    <row r="215" spans="12:16" x14ac:dyDescent="0.3">
      <c r="L215" s="64"/>
      <c r="P215" s="67"/>
    </row>
    <row r="216" spans="12:16" x14ac:dyDescent="0.3">
      <c r="L216" s="64"/>
      <c r="P216" s="67"/>
    </row>
    <row r="217" spans="12:16" x14ac:dyDescent="0.3">
      <c r="L217" s="64"/>
      <c r="P217" s="67"/>
    </row>
    <row r="218" spans="12:16" x14ac:dyDescent="0.3">
      <c r="L218" s="64"/>
      <c r="P218" s="67"/>
    </row>
    <row r="219" spans="12:16" x14ac:dyDescent="0.3">
      <c r="L219" s="64"/>
      <c r="P219" s="67"/>
    </row>
    <row r="220" spans="12:16" x14ac:dyDescent="0.3">
      <c r="L220" s="64"/>
      <c r="P220" s="67"/>
    </row>
    <row r="221" spans="12:16" x14ac:dyDescent="0.3">
      <c r="L221" s="64"/>
      <c r="P221" s="67"/>
    </row>
    <row r="222" spans="12:16" x14ac:dyDescent="0.3">
      <c r="L222" s="64"/>
      <c r="P222" s="67"/>
    </row>
    <row r="223" spans="12:16" x14ac:dyDescent="0.3">
      <c r="L223" s="64"/>
      <c r="P223" s="67"/>
    </row>
    <row r="224" spans="12:16" x14ac:dyDescent="0.3">
      <c r="L224" s="64"/>
      <c r="P224" s="67"/>
    </row>
    <row r="225" spans="12:16" x14ac:dyDescent="0.3">
      <c r="L225" s="64"/>
      <c r="P225" s="67"/>
    </row>
    <row r="226" spans="12:16" x14ac:dyDescent="0.3">
      <c r="L226" s="64"/>
      <c r="P226" s="67"/>
    </row>
    <row r="227" spans="12:16" x14ac:dyDescent="0.3">
      <c r="L227" s="64"/>
      <c r="P227" s="67"/>
    </row>
    <row r="228" spans="12:16" x14ac:dyDescent="0.3">
      <c r="L228" s="64"/>
      <c r="P228" s="67"/>
    </row>
    <row r="229" spans="12:16" x14ac:dyDescent="0.3">
      <c r="L229" s="64"/>
      <c r="P229" s="67"/>
    </row>
    <row r="230" spans="12:16" x14ac:dyDescent="0.3">
      <c r="L230" s="64"/>
      <c r="P230" s="67"/>
    </row>
    <row r="231" spans="12:16" x14ac:dyDescent="0.3">
      <c r="L231" s="64"/>
      <c r="P231" s="67"/>
    </row>
    <row r="232" spans="12:16" x14ac:dyDescent="0.3">
      <c r="L232" s="64"/>
      <c r="P232" s="67"/>
    </row>
    <row r="233" spans="12:16" x14ac:dyDescent="0.3">
      <c r="L233" s="64"/>
      <c r="P233" s="67"/>
    </row>
    <row r="234" spans="12:16" x14ac:dyDescent="0.3">
      <c r="L234" s="64"/>
      <c r="P234" s="67"/>
    </row>
    <row r="235" spans="12:16" x14ac:dyDescent="0.3">
      <c r="L235" s="64"/>
      <c r="P235" s="67"/>
    </row>
    <row r="236" spans="12:16" x14ac:dyDescent="0.3">
      <c r="L236" s="64"/>
      <c r="P236" s="67"/>
    </row>
    <row r="237" spans="12:16" x14ac:dyDescent="0.3">
      <c r="L237" s="64"/>
      <c r="P237" s="67"/>
    </row>
    <row r="238" spans="12:16" x14ac:dyDescent="0.3">
      <c r="L238" s="64"/>
      <c r="P238" s="67"/>
    </row>
    <row r="239" spans="12:16" x14ac:dyDescent="0.3">
      <c r="L239" s="64"/>
      <c r="P239" s="67"/>
    </row>
    <row r="240" spans="12:16" x14ac:dyDescent="0.3">
      <c r="L240" s="64"/>
      <c r="P240" s="67"/>
    </row>
    <row r="241" spans="12:16" x14ac:dyDescent="0.3">
      <c r="L241" s="64"/>
      <c r="P241" s="67"/>
    </row>
    <row r="242" spans="12:16" x14ac:dyDescent="0.3">
      <c r="L242" s="64"/>
      <c r="P242" s="67"/>
    </row>
    <row r="243" spans="12:16" x14ac:dyDescent="0.3">
      <c r="L243" s="64"/>
      <c r="P243" s="67"/>
    </row>
    <row r="244" spans="12:16" x14ac:dyDescent="0.3">
      <c r="L244" s="64"/>
      <c r="P244" s="67"/>
    </row>
    <row r="245" spans="12:16" x14ac:dyDescent="0.3">
      <c r="L245" s="64"/>
      <c r="P245" s="67"/>
    </row>
    <row r="246" spans="12:16" x14ac:dyDescent="0.3">
      <c r="L246" s="64"/>
      <c r="P246" s="67"/>
    </row>
    <row r="247" spans="12:16" x14ac:dyDescent="0.3">
      <c r="L247" s="64"/>
      <c r="P247" s="67"/>
    </row>
    <row r="248" spans="12:16" x14ac:dyDescent="0.3">
      <c r="L248" s="64"/>
      <c r="P248" s="67"/>
    </row>
    <row r="249" spans="12:16" x14ac:dyDescent="0.3">
      <c r="L249" s="64"/>
      <c r="P249" s="67"/>
    </row>
    <row r="250" spans="12:16" x14ac:dyDescent="0.3">
      <c r="L250" s="64"/>
      <c r="P250" s="67"/>
    </row>
    <row r="251" spans="12:16" x14ac:dyDescent="0.3">
      <c r="L251" s="64"/>
      <c r="P251" s="67"/>
    </row>
    <row r="252" spans="12:16" x14ac:dyDescent="0.3">
      <c r="L252" s="64"/>
      <c r="P252" s="67"/>
    </row>
    <row r="253" spans="12:16" x14ac:dyDescent="0.3">
      <c r="L253" s="64"/>
    </row>
    <row r="254" spans="12:16" x14ac:dyDescent="0.3">
      <c r="L254" s="64"/>
    </row>
    <row r="255" spans="12:16" x14ac:dyDescent="0.3">
      <c r="L255" s="64"/>
    </row>
    <row r="256" spans="12:16" x14ac:dyDescent="0.3">
      <c r="L256" s="64"/>
    </row>
    <row r="257" spans="12:12" x14ac:dyDescent="0.3">
      <c r="L257" s="64"/>
    </row>
    <row r="258" spans="12:12" x14ac:dyDescent="0.3">
      <c r="L258" s="64"/>
    </row>
    <row r="259" spans="12:12" x14ac:dyDescent="0.3">
      <c r="L259" s="64"/>
    </row>
    <row r="260" spans="12:12" x14ac:dyDescent="0.3">
      <c r="L260" s="64"/>
    </row>
    <row r="261" spans="12:12" x14ac:dyDescent="0.3">
      <c r="L261" s="64"/>
    </row>
    <row r="262" spans="12:12" x14ac:dyDescent="0.3">
      <c r="L262" s="64"/>
    </row>
    <row r="263" spans="12:12" x14ac:dyDescent="0.3">
      <c r="L263" s="64"/>
    </row>
    <row r="264" spans="12:12" x14ac:dyDescent="0.3">
      <c r="L264" s="64"/>
    </row>
    <row r="265" spans="12:12" x14ac:dyDescent="0.3">
      <c r="L265" s="64"/>
    </row>
    <row r="266" spans="12:12" x14ac:dyDescent="0.3">
      <c r="L266" s="64"/>
    </row>
    <row r="267" spans="12:12" x14ac:dyDescent="0.3">
      <c r="L267" s="64"/>
    </row>
    <row r="268" spans="12:12" x14ac:dyDescent="0.3">
      <c r="L268" s="64"/>
    </row>
    <row r="269" spans="12:12" x14ac:dyDescent="0.3">
      <c r="L269" s="64"/>
    </row>
    <row r="270" spans="12:12" x14ac:dyDescent="0.3">
      <c r="L270" s="64"/>
    </row>
    <row r="271" spans="12:12" x14ac:dyDescent="0.3">
      <c r="L271" s="64"/>
    </row>
    <row r="272" spans="12:12" x14ac:dyDescent="0.3">
      <c r="L272" s="64"/>
    </row>
    <row r="273" spans="12:12" x14ac:dyDescent="0.3">
      <c r="L273" s="64"/>
    </row>
    <row r="274" spans="12:12" x14ac:dyDescent="0.3">
      <c r="L274" s="64"/>
    </row>
    <row r="275" spans="12:12" x14ac:dyDescent="0.3">
      <c r="L275" s="64"/>
    </row>
    <row r="276" spans="12:12" x14ac:dyDescent="0.3">
      <c r="L276" s="64"/>
    </row>
    <row r="277" spans="12:12" x14ac:dyDescent="0.3">
      <c r="L277" s="64"/>
    </row>
    <row r="278" spans="12:12" x14ac:dyDescent="0.3">
      <c r="L278" s="64"/>
    </row>
    <row r="279" spans="12:12" x14ac:dyDescent="0.3">
      <c r="L279" s="64"/>
    </row>
    <row r="280" spans="12:12" x14ac:dyDescent="0.3">
      <c r="L280" s="64"/>
    </row>
    <row r="281" spans="12:12" x14ac:dyDescent="0.3">
      <c r="L281" s="64"/>
    </row>
    <row r="282" spans="12:12" x14ac:dyDescent="0.3">
      <c r="L282" s="64"/>
    </row>
    <row r="283" spans="12:12" x14ac:dyDescent="0.3">
      <c r="L283" s="64"/>
    </row>
    <row r="284" spans="12:12" x14ac:dyDescent="0.3">
      <c r="L284" s="64"/>
    </row>
    <row r="285" spans="12:12" x14ac:dyDescent="0.3">
      <c r="L285" s="64"/>
    </row>
    <row r="286" spans="12:12" x14ac:dyDescent="0.3">
      <c r="L286" s="64"/>
    </row>
    <row r="287" spans="12:12" x14ac:dyDescent="0.3">
      <c r="L287" s="64"/>
    </row>
    <row r="288" spans="12:12" x14ac:dyDescent="0.3">
      <c r="L288" s="64"/>
    </row>
    <row r="289" spans="12:12" x14ac:dyDescent="0.3">
      <c r="L289" s="64"/>
    </row>
    <row r="290" spans="12:12" x14ac:dyDescent="0.3">
      <c r="L290" s="64"/>
    </row>
    <row r="291" spans="12:12" x14ac:dyDescent="0.3">
      <c r="L291" s="64"/>
    </row>
    <row r="292" spans="12:12" x14ac:dyDescent="0.3">
      <c r="L292" s="64"/>
    </row>
    <row r="293" spans="12:12" x14ac:dyDescent="0.3">
      <c r="L293" s="64"/>
    </row>
    <row r="294" spans="12:12" x14ac:dyDescent="0.3">
      <c r="L294" s="64"/>
    </row>
    <row r="295" spans="12:12" x14ac:dyDescent="0.3">
      <c r="L295" s="64"/>
    </row>
    <row r="296" spans="12:12" x14ac:dyDescent="0.3">
      <c r="L296" s="64"/>
    </row>
    <row r="297" spans="12:12" x14ac:dyDescent="0.3">
      <c r="L297" s="64"/>
    </row>
    <row r="298" spans="12:12" x14ac:dyDescent="0.3">
      <c r="L298" s="64"/>
    </row>
    <row r="299" spans="12:12" x14ac:dyDescent="0.3">
      <c r="L299" s="64"/>
    </row>
    <row r="300" spans="12:12" x14ac:dyDescent="0.3">
      <c r="L300" s="64"/>
    </row>
    <row r="301" spans="12:12" x14ac:dyDescent="0.3">
      <c r="L301" s="64"/>
    </row>
    <row r="302" spans="12:12" x14ac:dyDescent="0.3">
      <c r="L302" s="64"/>
    </row>
    <row r="303" spans="12:12" x14ac:dyDescent="0.3">
      <c r="L303" s="64"/>
    </row>
    <row r="304" spans="12:12" x14ac:dyDescent="0.3">
      <c r="L304" s="64"/>
    </row>
    <row r="305" spans="12:12" x14ac:dyDescent="0.3">
      <c r="L305" s="64"/>
    </row>
    <row r="306" spans="12:12" x14ac:dyDescent="0.3">
      <c r="L306" s="64"/>
    </row>
    <row r="307" spans="12:12" x14ac:dyDescent="0.3">
      <c r="L307" s="64"/>
    </row>
    <row r="308" spans="12:12" x14ac:dyDescent="0.3">
      <c r="L308" s="64"/>
    </row>
    <row r="309" spans="12:12" x14ac:dyDescent="0.3">
      <c r="L309" s="64"/>
    </row>
    <row r="310" spans="12:12" x14ac:dyDescent="0.3">
      <c r="L310" s="64"/>
    </row>
    <row r="311" spans="12:12" x14ac:dyDescent="0.3">
      <c r="L311" s="64"/>
    </row>
    <row r="312" spans="12:12" x14ac:dyDescent="0.3">
      <c r="L312" s="64"/>
    </row>
    <row r="313" spans="12:12" x14ac:dyDescent="0.3">
      <c r="L313" s="64"/>
    </row>
    <row r="314" spans="12:12" x14ac:dyDescent="0.3">
      <c r="L314" s="64"/>
    </row>
    <row r="315" spans="12:12" x14ac:dyDescent="0.3">
      <c r="L315" s="64"/>
    </row>
    <row r="316" spans="12:12" x14ac:dyDescent="0.3">
      <c r="L316" s="64"/>
    </row>
    <row r="317" spans="12:12" x14ac:dyDescent="0.3">
      <c r="L317" s="64"/>
    </row>
    <row r="318" spans="12:12" x14ac:dyDescent="0.3">
      <c r="L318" s="64"/>
    </row>
    <row r="319" spans="12:12" x14ac:dyDescent="0.3">
      <c r="L319" s="64"/>
    </row>
    <row r="320" spans="12:12" x14ac:dyDescent="0.3">
      <c r="L320" s="64"/>
    </row>
    <row r="321" spans="12:12" x14ac:dyDescent="0.3">
      <c r="L321" s="64"/>
    </row>
    <row r="322" spans="12:12" x14ac:dyDescent="0.3">
      <c r="L322" s="64"/>
    </row>
    <row r="323" spans="12:12" x14ac:dyDescent="0.3">
      <c r="L323" s="64"/>
    </row>
    <row r="324" spans="12:12" x14ac:dyDescent="0.3">
      <c r="L324" s="64"/>
    </row>
    <row r="325" spans="12:12" x14ac:dyDescent="0.3">
      <c r="L325" s="64"/>
    </row>
    <row r="326" spans="12:12" x14ac:dyDescent="0.3">
      <c r="L326" s="64"/>
    </row>
    <row r="327" spans="12:12" x14ac:dyDescent="0.3">
      <c r="L327" s="64"/>
    </row>
    <row r="328" spans="12:12" x14ac:dyDescent="0.3">
      <c r="L328" s="64"/>
    </row>
    <row r="329" spans="12:12" x14ac:dyDescent="0.3">
      <c r="L329" s="64"/>
    </row>
  </sheetData>
  <autoFilter ref="A3:S126" xr:uid="{660CEC32-18A0-4F2E-8431-3DCA51ADD8AD}"/>
  <mergeCells count="3">
    <mergeCell ref="A1:D1"/>
    <mergeCell ref="H2:J2"/>
    <mergeCell ref="M2:P2"/>
  </mergeCells>
  <conditionalFormatting sqref="A3:N3">
    <cfRule type="expression" dxfId="875" priority="939">
      <formula>$R4="délai avec revoyure (ss MC)"</formula>
    </cfRule>
  </conditionalFormatting>
  <conditionalFormatting sqref="L11:M24 C25:F28 B4:F24 G4:J123">
    <cfRule type="expression" dxfId="874" priority="930">
      <formula>$T5="ANV (MC reversée)"</formula>
    </cfRule>
    <cfRule type="expression" dxfId="873" priority="931">
      <formula>$T4="ANV (MC abandonnée)"</formula>
    </cfRule>
    <cfRule type="expression" dxfId="872" priority="932">
      <formula>$T4="Paiement intégral (reversement MC totalement fructueuse)"</formula>
    </cfRule>
    <cfRule type="expression" dxfId="871" priority="933">
      <formula>$T4="Paiement intégral (reversement MC partiellement fructueuse)"</formula>
    </cfRule>
    <cfRule type="expression" dxfId="870" priority="934">
      <formula>$T4="ANV"</formula>
    </cfRule>
    <cfRule type="expression" dxfId="869" priority="935">
      <formula>$T4="Paiement intégral"</formula>
    </cfRule>
    <cfRule type="expression" dxfId="868" priority="936">
      <formula>$B4="SSI"</formula>
    </cfRule>
    <cfRule type="expression" dxfId="867" priority="937">
      <formula>$B4="EXT"</formula>
    </cfRule>
    <cfRule type="expression" dxfId="866" priority="938">
      <formula>$T4="Procédure collective"</formula>
    </cfRule>
  </conditionalFormatting>
  <conditionalFormatting sqref="L69:M69">
    <cfRule type="expression" dxfId="865" priority="912">
      <formula>$T73="ANV (MC reversée)"</formula>
    </cfRule>
    <cfRule type="expression" dxfId="864" priority="913">
      <formula>$T69="ANV (MC abandonnée)"</formula>
    </cfRule>
    <cfRule type="expression" dxfId="863" priority="914">
      <formula>$T69="Paiement intégral (reversement MC totalement fructueuse)"</formula>
    </cfRule>
    <cfRule type="expression" dxfId="862" priority="915">
      <formula>$T69="Paiement intégral (reversement MC partiellement fructueuse)"</formula>
    </cfRule>
    <cfRule type="expression" dxfId="861" priority="916">
      <formula>$T69="ANV"</formula>
    </cfRule>
    <cfRule type="expression" dxfId="860" priority="917">
      <formula>$T69="Paiement intégral"</formula>
    </cfRule>
    <cfRule type="expression" dxfId="859" priority="918">
      <formula>$B69="SSI"</formula>
    </cfRule>
    <cfRule type="expression" dxfId="858" priority="919">
      <formula>$B69="EXT"</formula>
    </cfRule>
    <cfRule type="expression" dxfId="857" priority="920">
      <formula>$T69="Procédure collective"</formula>
    </cfRule>
  </conditionalFormatting>
  <conditionalFormatting sqref="L9:M9">
    <cfRule type="expression" dxfId="856" priority="903">
      <formula>$T10="ANV (MC reversée)"</formula>
    </cfRule>
    <cfRule type="expression" dxfId="855" priority="904">
      <formula>$T9="ANV (MC abandonnée)"</formula>
    </cfRule>
    <cfRule type="expression" dxfId="854" priority="905">
      <formula>$T9="Paiement intégral (reversement MC totalement fructueuse)"</formula>
    </cfRule>
    <cfRule type="expression" dxfId="853" priority="906">
      <formula>$T9="Paiement intégral (reversement MC partiellement fructueuse)"</formula>
    </cfRule>
    <cfRule type="expression" dxfId="852" priority="907">
      <formula>$T9="ANV"</formula>
    </cfRule>
    <cfRule type="expression" dxfId="851" priority="908">
      <formula>$T9="Paiement intégral"</formula>
    </cfRule>
    <cfRule type="expression" dxfId="850" priority="909">
      <formula>$B9="SSI"</formula>
    </cfRule>
    <cfRule type="expression" dxfId="849" priority="910">
      <formula>$B9="EXT"</formula>
    </cfRule>
    <cfRule type="expression" dxfId="848" priority="911">
      <formula>$T9="Procédure collective"</formula>
    </cfRule>
  </conditionalFormatting>
  <conditionalFormatting sqref="L4:M8">
    <cfRule type="expression" dxfId="847" priority="894">
      <formula>$T5="ANV (MC reversée)"</formula>
    </cfRule>
    <cfRule type="expression" dxfId="846" priority="895">
      <formula>$T4="ANV (MC abandonnée)"</formula>
    </cfRule>
    <cfRule type="expression" dxfId="845" priority="896">
      <formula>$T4="Paiement intégral (reversement MC totalement fructueuse)"</formula>
    </cfRule>
    <cfRule type="expression" dxfId="844" priority="897">
      <formula>$T4="Paiement intégral (reversement MC partiellement fructueuse)"</formula>
    </cfRule>
    <cfRule type="expression" dxfId="843" priority="898">
      <formula>$T4="ANV"</formula>
    </cfRule>
    <cfRule type="expression" dxfId="842" priority="899">
      <formula>$T4="Paiement intégral"</formula>
    </cfRule>
    <cfRule type="expression" dxfId="841" priority="900">
      <formula>$B4="SSI"</formula>
    </cfRule>
    <cfRule type="expression" dxfId="840" priority="901">
      <formula>$B4="EXT"</formula>
    </cfRule>
    <cfRule type="expression" dxfId="839" priority="902">
      <formula>$T4="Procédure collective"</formula>
    </cfRule>
  </conditionalFormatting>
  <conditionalFormatting sqref="L10:M10">
    <cfRule type="expression" dxfId="838" priority="876">
      <formula>$T11="ANV (MC reversée)"</formula>
    </cfRule>
    <cfRule type="expression" dxfId="837" priority="877">
      <formula>$T10="ANV (MC abandonnée)"</formula>
    </cfRule>
    <cfRule type="expression" dxfId="836" priority="878">
      <formula>$T10="Paiement intégral (reversement MC totalement fructueuse)"</formula>
    </cfRule>
    <cfRule type="expression" dxfId="835" priority="879">
      <formula>$T10="Paiement intégral (reversement MC partiellement fructueuse)"</formula>
    </cfRule>
    <cfRule type="expression" dxfId="834" priority="880">
      <formula>$T10="ANV"</formula>
    </cfRule>
    <cfRule type="expression" dxfId="833" priority="881">
      <formula>$T10="Paiement intégral"</formula>
    </cfRule>
    <cfRule type="expression" dxfId="832" priority="882">
      <formula>$B10="SSI"</formula>
    </cfRule>
    <cfRule type="expression" dxfId="831" priority="883">
      <formula>$B10="EXT"</formula>
    </cfRule>
    <cfRule type="expression" dxfId="830" priority="884">
      <formula>$T10="Procédure collective"</formula>
    </cfRule>
  </conditionalFormatting>
  <conditionalFormatting sqref="L28:M28">
    <cfRule type="expression" dxfId="829" priority="1031">
      <formula>$T71="ANV (MC reversée)"</formula>
    </cfRule>
    <cfRule type="expression" dxfId="828" priority="1032">
      <formula>$T28="ANV (MC abandonnée)"</formula>
    </cfRule>
    <cfRule type="expression" dxfId="827" priority="1033">
      <formula>$T28="Paiement intégral (reversement MC totalement fructueuse)"</formula>
    </cfRule>
    <cfRule type="expression" dxfId="826" priority="1034">
      <formula>$T28="Paiement intégral (reversement MC partiellement fructueuse)"</formula>
    </cfRule>
    <cfRule type="expression" dxfId="825" priority="1035">
      <formula>$T28="ANV"</formula>
    </cfRule>
    <cfRule type="expression" dxfId="824" priority="1036">
      <formula>$T28="Paiement intégral"</formula>
    </cfRule>
    <cfRule type="expression" dxfId="823" priority="1037">
      <formula>$B28="SSI"</formula>
    </cfRule>
    <cfRule type="expression" dxfId="822" priority="1038">
      <formula>$B28="EXT"</formula>
    </cfRule>
    <cfRule type="expression" dxfId="821" priority="1039">
      <formula>$T28="Procédure collective"</formula>
    </cfRule>
  </conditionalFormatting>
  <conditionalFormatting sqref="L35:M35">
    <cfRule type="expression" dxfId="820" priority="1067">
      <formula>$T72="ANV (MC reversée)"</formula>
    </cfRule>
    <cfRule type="expression" dxfId="819" priority="1068">
      <formula>$T35="ANV (MC abandonnée)"</formula>
    </cfRule>
    <cfRule type="expression" dxfId="818" priority="1069">
      <formula>$T35="Paiement intégral (reversement MC totalement fructueuse)"</formula>
    </cfRule>
    <cfRule type="expression" dxfId="817" priority="1070">
      <formula>$T35="Paiement intégral (reversement MC partiellement fructueuse)"</formula>
    </cfRule>
    <cfRule type="expression" dxfId="816" priority="1071">
      <formula>$T35="ANV"</formula>
    </cfRule>
    <cfRule type="expression" dxfId="815" priority="1072">
      <formula>$T35="Paiement intégral"</formula>
    </cfRule>
    <cfRule type="expression" dxfId="814" priority="1073">
      <formula>$B35="SSI"</formula>
    </cfRule>
    <cfRule type="expression" dxfId="813" priority="1074">
      <formula>$B35="EXT"</formula>
    </cfRule>
    <cfRule type="expression" dxfId="812" priority="1075">
      <formula>$T35="Procédure collective"</formula>
    </cfRule>
  </conditionalFormatting>
  <conditionalFormatting sqref="L37:M37">
    <cfRule type="expression" dxfId="811" priority="1076">
      <formula>$T72="ANV (MC reversée)"</formula>
    </cfRule>
    <cfRule type="expression" dxfId="810" priority="1077">
      <formula>$T37="ANV (MC abandonnée)"</formula>
    </cfRule>
    <cfRule type="expression" dxfId="809" priority="1078">
      <formula>$T37="Paiement intégral (reversement MC totalement fructueuse)"</formula>
    </cfRule>
    <cfRule type="expression" dxfId="808" priority="1079">
      <formula>$T37="Paiement intégral (reversement MC partiellement fructueuse)"</formula>
    </cfRule>
    <cfRule type="expression" dxfId="807" priority="1080">
      <formula>$T37="ANV"</formula>
    </cfRule>
    <cfRule type="expression" dxfId="806" priority="1081">
      <formula>$T37="Paiement intégral"</formula>
    </cfRule>
    <cfRule type="expression" dxfId="805" priority="1082">
      <formula>$B37="SSI"</formula>
    </cfRule>
    <cfRule type="expression" dxfId="804" priority="1083">
      <formula>$B37="EXT"</formula>
    </cfRule>
    <cfRule type="expression" dxfId="803" priority="1084">
      <formula>$T37="Procédure collective"</formula>
    </cfRule>
  </conditionalFormatting>
  <conditionalFormatting sqref="L34:M34">
    <cfRule type="expression" dxfId="802" priority="1112">
      <formula>$T72="ANV (MC reversée)"</formula>
    </cfRule>
    <cfRule type="expression" dxfId="801" priority="1113">
      <formula>$T34="ANV (MC abandonnée)"</formula>
    </cfRule>
    <cfRule type="expression" dxfId="800" priority="1114">
      <formula>$T34="Paiement intégral (reversement MC totalement fructueuse)"</formula>
    </cfRule>
    <cfRule type="expression" dxfId="799" priority="1115">
      <formula>$T34="Paiement intégral (reversement MC partiellement fructueuse)"</formula>
    </cfRule>
    <cfRule type="expression" dxfId="798" priority="1116">
      <formula>$T34="ANV"</formula>
    </cfRule>
    <cfRule type="expression" dxfId="797" priority="1117">
      <formula>$T34="Paiement intégral"</formula>
    </cfRule>
    <cfRule type="expression" dxfId="796" priority="1118">
      <formula>$B34="SSI"</formula>
    </cfRule>
    <cfRule type="expression" dxfId="795" priority="1119">
      <formula>$B34="EXT"</formula>
    </cfRule>
    <cfRule type="expression" dxfId="794" priority="1120">
      <formula>$T34="Procédure collective"</formula>
    </cfRule>
  </conditionalFormatting>
  <conditionalFormatting sqref="L36:M36">
    <cfRule type="expression" dxfId="793" priority="1139">
      <formula>$T72="ANV (MC reversée)"</formula>
    </cfRule>
    <cfRule type="expression" dxfId="792" priority="1140">
      <formula>$T36="ANV (MC abandonnée)"</formula>
    </cfRule>
    <cfRule type="expression" dxfId="791" priority="1141">
      <formula>$T36="Paiement intégral (reversement MC totalement fructueuse)"</formula>
    </cfRule>
    <cfRule type="expression" dxfId="790" priority="1142">
      <formula>$T36="Paiement intégral (reversement MC partiellement fructueuse)"</formula>
    </cfRule>
    <cfRule type="expression" dxfId="789" priority="1143">
      <formula>$T36="ANV"</formula>
    </cfRule>
    <cfRule type="expression" dxfId="788" priority="1144">
      <formula>$T36="Paiement intégral"</formula>
    </cfRule>
    <cfRule type="expression" dxfId="787" priority="1145">
      <formula>$B36="SSI"</formula>
    </cfRule>
    <cfRule type="expression" dxfId="786" priority="1146">
      <formula>$B36="EXT"</formula>
    </cfRule>
    <cfRule type="expression" dxfId="785" priority="1147">
      <formula>$T36="Procédure collective"</formula>
    </cfRule>
  </conditionalFormatting>
  <conditionalFormatting sqref="L33:M33">
    <cfRule type="expression" dxfId="784" priority="1157">
      <formula>$T72="ANV (MC reversée)"</formula>
    </cfRule>
    <cfRule type="expression" dxfId="783" priority="1158">
      <formula>$T33="ANV (MC abandonnée)"</formula>
    </cfRule>
    <cfRule type="expression" dxfId="782" priority="1159">
      <formula>$T33="Paiement intégral (reversement MC totalement fructueuse)"</formula>
    </cfRule>
    <cfRule type="expression" dxfId="781" priority="1160">
      <formula>$T33="Paiement intégral (reversement MC partiellement fructueuse)"</formula>
    </cfRule>
    <cfRule type="expression" dxfId="780" priority="1161">
      <formula>$T33="ANV"</formula>
    </cfRule>
    <cfRule type="expression" dxfId="779" priority="1162">
      <formula>$T33="Paiement intégral"</formula>
    </cfRule>
    <cfRule type="expression" dxfId="778" priority="1163">
      <formula>$B33="SSI"</formula>
    </cfRule>
    <cfRule type="expression" dxfId="777" priority="1164">
      <formula>$B33="EXT"</formula>
    </cfRule>
    <cfRule type="expression" dxfId="776" priority="1165">
      <formula>$T33="Procédure collective"</formula>
    </cfRule>
  </conditionalFormatting>
  <conditionalFormatting sqref="L62:M62">
    <cfRule type="expression" dxfId="775" priority="1202">
      <formula>$T73="ANV (MC reversée)"</formula>
    </cfRule>
    <cfRule type="expression" dxfId="774" priority="1203">
      <formula>$T62="ANV (MC abandonnée)"</formula>
    </cfRule>
    <cfRule type="expression" dxfId="773" priority="1204">
      <formula>$T62="Paiement intégral (reversement MC totalement fructueuse)"</formula>
    </cfRule>
    <cfRule type="expression" dxfId="772" priority="1205">
      <formula>$T62="Paiement intégral (reversement MC partiellement fructueuse)"</formula>
    </cfRule>
    <cfRule type="expression" dxfId="771" priority="1206">
      <formula>$T62="ANV"</formula>
    </cfRule>
    <cfRule type="expression" dxfId="770" priority="1207">
      <formula>$T62="Paiement intégral"</formula>
    </cfRule>
    <cfRule type="expression" dxfId="769" priority="1208">
      <formula>$B62="SSI"</formula>
    </cfRule>
    <cfRule type="expression" dxfId="768" priority="1209">
      <formula>$B62="EXT"</formula>
    </cfRule>
    <cfRule type="expression" dxfId="767" priority="1210">
      <formula>$T62="Procédure collective"</formula>
    </cfRule>
  </conditionalFormatting>
  <conditionalFormatting sqref="L31:M31 C29:F69">
    <cfRule type="expression" dxfId="766" priority="1247">
      <formula>$T70="ANV (MC reversée)"</formula>
    </cfRule>
    <cfRule type="expression" dxfId="765" priority="1248">
      <formula>$T29="ANV (MC abandonnée)"</formula>
    </cfRule>
    <cfRule type="expression" dxfId="764" priority="1249">
      <formula>$T29="Paiement intégral (reversement MC totalement fructueuse)"</formula>
    </cfRule>
    <cfRule type="expression" dxfId="763" priority="1250">
      <formula>$T29="Paiement intégral (reversement MC partiellement fructueuse)"</formula>
    </cfRule>
    <cfRule type="expression" dxfId="762" priority="1251">
      <formula>$T29="ANV"</formula>
    </cfRule>
    <cfRule type="expression" dxfId="761" priority="1252">
      <formula>$T29="Paiement intégral"</formula>
    </cfRule>
    <cfRule type="expression" dxfId="760" priority="1253">
      <formula>$B29="SSI"</formula>
    </cfRule>
    <cfRule type="expression" dxfId="759" priority="1254">
      <formula>$B29="EXT"</formula>
    </cfRule>
    <cfRule type="expression" dxfId="758" priority="1255">
      <formula>$T29="Procédure collective"</formula>
    </cfRule>
  </conditionalFormatting>
  <conditionalFormatting sqref="L58:M58">
    <cfRule type="expression" dxfId="757" priority="1454">
      <formula>$T73="ANV (MC reversée)"</formula>
    </cfRule>
    <cfRule type="expression" dxfId="756" priority="1455">
      <formula>$T58="ANV (MC abandonnée)"</formula>
    </cfRule>
    <cfRule type="expression" dxfId="755" priority="1456">
      <formula>$T58="Paiement intégral (reversement MC totalement fructueuse)"</formula>
    </cfRule>
    <cfRule type="expression" dxfId="754" priority="1457">
      <formula>$T58="Paiement intégral (reversement MC partiellement fructueuse)"</formula>
    </cfRule>
    <cfRule type="expression" dxfId="753" priority="1458">
      <formula>$T58="ANV"</formula>
    </cfRule>
    <cfRule type="expression" dxfId="752" priority="1459">
      <formula>$T58="Paiement intégral"</formula>
    </cfRule>
    <cfRule type="expression" dxfId="751" priority="1460">
      <formula>$B58="SSI"</formula>
    </cfRule>
    <cfRule type="expression" dxfId="750" priority="1461">
      <formula>$B58="EXT"</formula>
    </cfRule>
    <cfRule type="expression" dxfId="749" priority="1462">
      <formula>$T58="Procédure collective"</formula>
    </cfRule>
  </conditionalFormatting>
  <conditionalFormatting sqref="L68:M68">
    <cfRule type="expression" dxfId="748" priority="1463">
      <formula>$T73="ANV (MC reversée)"</formula>
    </cfRule>
    <cfRule type="expression" dxfId="747" priority="1464">
      <formula>$T68="ANV (MC abandonnée)"</formula>
    </cfRule>
    <cfRule type="expression" dxfId="746" priority="1465">
      <formula>$T68="Paiement intégral (reversement MC totalement fructueuse)"</formula>
    </cfRule>
    <cfRule type="expression" dxfId="745" priority="1466">
      <formula>$T68="Paiement intégral (reversement MC partiellement fructueuse)"</formula>
    </cfRule>
    <cfRule type="expression" dxfId="744" priority="1467">
      <formula>$T68="ANV"</formula>
    </cfRule>
    <cfRule type="expression" dxfId="743" priority="1468">
      <formula>$T68="Paiement intégral"</formula>
    </cfRule>
    <cfRule type="expression" dxfId="742" priority="1469">
      <formula>$B68="SSI"</formula>
    </cfRule>
    <cfRule type="expression" dxfId="741" priority="1470">
      <formula>$B68="EXT"</formula>
    </cfRule>
    <cfRule type="expression" dxfId="740" priority="1471">
      <formula>$T68="Procédure collective"</formula>
    </cfRule>
  </conditionalFormatting>
  <conditionalFormatting sqref="L57:M57">
    <cfRule type="expression" dxfId="739" priority="1508">
      <formula>$T73="ANV (MC reversée)"</formula>
    </cfRule>
    <cfRule type="expression" dxfId="738" priority="1509">
      <formula>$T57="ANV (MC abandonnée)"</formula>
    </cfRule>
    <cfRule type="expression" dxfId="737" priority="1510">
      <formula>$T57="Paiement intégral (reversement MC totalement fructueuse)"</formula>
    </cfRule>
    <cfRule type="expression" dxfId="736" priority="1511">
      <formula>$T57="Paiement intégral (reversement MC partiellement fructueuse)"</formula>
    </cfRule>
    <cfRule type="expression" dxfId="735" priority="1512">
      <formula>$T57="ANV"</formula>
    </cfRule>
    <cfRule type="expression" dxfId="734" priority="1513">
      <formula>$T57="Paiement intégral"</formula>
    </cfRule>
    <cfRule type="expression" dxfId="733" priority="1514">
      <formula>$B57="SSI"</formula>
    </cfRule>
    <cfRule type="expression" dxfId="732" priority="1515">
      <formula>$B57="EXT"</formula>
    </cfRule>
    <cfRule type="expression" dxfId="731" priority="1516">
      <formula>$T57="Procédure collective"</formula>
    </cfRule>
  </conditionalFormatting>
  <conditionalFormatting sqref="L61:M61">
    <cfRule type="expression" dxfId="730" priority="1517">
      <formula>$T73="ANV (MC reversée)"</formula>
    </cfRule>
    <cfRule type="expression" dxfId="729" priority="1518">
      <formula>$T61="ANV (MC abandonnée)"</formula>
    </cfRule>
    <cfRule type="expression" dxfId="728" priority="1519">
      <formula>$T61="Paiement intégral (reversement MC totalement fructueuse)"</formula>
    </cfRule>
    <cfRule type="expression" dxfId="727" priority="1520">
      <formula>$T61="Paiement intégral (reversement MC partiellement fructueuse)"</formula>
    </cfRule>
    <cfRule type="expression" dxfId="726" priority="1521">
      <formula>$T61="ANV"</formula>
    </cfRule>
    <cfRule type="expression" dxfId="725" priority="1522">
      <formula>$T61="Paiement intégral"</formula>
    </cfRule>
    <cfRule type="expression" dxfId="724" priority="1523">
      <formula>$B61="SSI"</formula>
    </cfRule>
    <cfRule type="expression" dxfId="723" priority="1524">
      <formula>$B61="EXT"</formula>
    </cfRule>
    <cfRule type="expression" dxfId="722" priority="1525">
      <formula>$T61="Procédure collective"</formula>
    </cfRule>
  </conditionalFormatting>
  <conditionalFormatting sqref="L67:M67">
    <cfRule type="expression" dxfId="721" priority="1544">
      <formula>$T73="ANV (MC reversée)"</formula>
    </cfRule>
    <cfRule type="expression" dxfId="720" priority="1545">
      <formula>$T67="ANV (MC abandonnée)"</formula>
    </cfRule>
    <cfRule type="expression" dxfId="719" priority="1546">
      <formula>$T67="Paiement intégral (reversement MC totalement fructueuse)"</formula>
    </cfRule>
    <cfRule type="expression" dxfId="718" priority="1547">
      <formula>$T67="Paiement intégral (reversement MC partiellement fructueuse)"</formula>
    </cfRule>
    <cfRule type="expression" dxfId="717" priority="1548">
      <formula>$T67="ANV"</formula>
    </cfRule>
    <cfRule type="expression" dxfId="716" priority="1549">
      <formula>$T67="Paiement intégral"</formula>
    </cfRule>
    <cfRule type="expression" dxfId="715" priority="1550">
      <formula>$B67="SSI"</formula>
    </cfRule>
    <cfRule type="expression" dxfId="714" priority="1551">
      <formula>$B67="EXT"</formula>
    </cfRule>
    <cfRule type="expression" dxfId="713" priority="1552">
      <formula>$T67="Procédure collective"</formula>
    </cfRule>
  </conditionalFormatting>
  <conditionalFormatting sqref="L56:M56">
    <cfRule type="expression" dxfId="712" priority="1571">
      <formula>$T73="ANV (MC reversée)"</formula>
    </cfRule>
    <cfRule type="expression" dxfId="711" priority="1572">
      <formula>$T56="ANV (MC abandonnée)"</formula>
    </cfRule>
    <cfRule type="expression" dxfId="710" priority="1573">
      <formula>$T56="Paiement intégral (reversement MC totalement fructueuse)"</formula>
    </cfRule>
    <cfRule type="expression" dxfId="709" priority="1574">
      <formula>$T56="Paiement intégral (reversement MC partiellement fructueuse)"</formula>
    </cfRule>
    <cfRule type="expression" dxfId="708" priority="1575">
      <formula>$T56="ANV"</formula>
    </cfRule>
    <cfRule type="expression" dxfId="707" priority="1576">
      <formula>$T56="Paiement intégral"</formula>
    </cfRule>
    <cfRule type="expression" dxfId="706" priority="1577">
      <formula>$B56="SSI"</formula>
    </cfRule>
    <cfRule type="expression" dxfId="705" priority="1578">
      <formula>$B56="EXT"</formula>
    </cfRule>
    <cfRule type="expression" dxfId="704" priority="1579">
      <formula>$T56="Procédure collective"</formula>
    </cfRule>
  </conditionalFormatting>
  <conditionalFormatting sqref="L60:M60">
    <cfRule type="expression" dxfId="703" priority="1589">
      <formula>$T73="ANV (MC reversée)"</formula>
    </cfRule>
    <cfRule type="expression" dxfId="702" priority="1590">
      <formula>$T60="ANV (MC abandonnée)"</formula>
    </cfRule>
    <cfRule type="expression" dxfId="701" priority="1591">
      <formula>$T60="Paiement intégral (reversement MC totalement fructueuse)"</formula>
    </cfRule>
    <cfRule type="expression" dxfId="700" priority="1592">
      <formula>$T60="Paiement intégral (reversement MC partiellement fructueuse)"</formula>
    </cfRule>
    <cfRule type="expression" dxfId="699" priority="1593">
      <formula>$T60="ANV"</formula>
    </cfRule>
    <cfRule type="expression" dxfId="698" priority="1594">
      <formula>$T60="Paiement intégral"</formula>
    </cfRule>
    <cfRule type="expression" dxfId="697" priority="1595">
      <formula>$B60="SSI"</formula>
    </cfRule>
    <cfRule type="expression" dxfId="696" priority="1596">
      <formula>$B60="EXT"</formula>
    </cfRule>
    <cfRule type="expression" dxfId="695" priority="1597">
      <formula>$T60="Procédure collective"</formula>
    </cfRule>
  </conditionalFormatting>
  <conditionalFormatting sqref="L66:M66">
    <cfRule type="expression" dxfId="694" priority="1607">
      <formula>$T73="ANV (MC reversée)"</formula>
    </cfRule>
    <cfRule type="expression" dxfId="693" priority="1608">
      <formula>$T66="ANV (MC abandonnée)"</formula>
    </cfRule>
    <cfRule type="expression" dxfId="692" priority="1609">
      <formula>$T66="Paiement intégral (reversement MC totalement fructueuse)"</formula>
    </cfRule>
    <cfRule type="expression" dxfId="691" priority="1610">
      <formula>$T66="Paiement intégral (reversement MC partiellement fructueuse)"</formula>
    </cfRule>
    <cfRule type="expression" dxfId="690" priority="1611">
      <formula>$T66="ANV"</formula>
    </cfRule>
    <cfRule type="expression" dxfId="689" priority="1612">
      <formula>$T66="Paiement intégral"</formula>
    </cfRule>
    <cfRule type="expression" dxfId="688" priority="1613">
      <formula>$B66="SSI"</formula>
    </cfRule>
    <cfRule type="expression" dxfId="687" priority="1614">
      <formula>$B66="EXT"</formula>
    </cfRule>
    <cfRule type="expression" dxfId="686" priority="1615">
      <formula>$T66="Procédure collective"</formula>
    </cfRule>
  </conditionalFormatting>
  <conditionalFormatting sqref="L55:M55">
    <cfRule type="expression" dxfId="685" priority="1634">
      <formula>$T73="ANV (MC reversée)"</formula>
    </cfRule>
    <cfRule type="expression" dxfId="684" priority="1635">
      <formula>$T55="ANV (MC abandonnée)"</formula>
    </cfRule>
    <cfRule type="expression" dxfId="683" priority="1636">
      <formula>$T55="Paiement intégral (reversement MC totalement fructueuse)"</formula>
    </cfRule>
    <cfRule type="expression" dxfId="682" priority="1637">
      <formula>$T55="Paiement intégral (reversement MC partiellement fructueuse)"</formula>
    </cfRule>
    <cfRule type="expression" dxfId="681" priority="1638">
      <formula>$T55="ANV"</formula>
    </cfRule>
    <cfRule type="expression" dxfId="680" priority="1639">
      <formula>$T55="Paiement intégral"</formula>
    </cfRule>
    <cfRule type="expression" dxfId="679" priority="1640">
      <formula>$B55="SSI"</formula>
    </cfRule>
    <cfRule type="expression" dxfId="678" priority="1641">
      <formula>$B55="EXT"</formula>
    </cfRule>
    <cfRule type="expression" dxfId="677" priority="1642">
      <formula>$T55="Procédure collective"</formula>
    </cfRule>
  </conditionalFormatting>
  <conditionalFormatting sqref="L59:M59">
    <cfRule type="expression" dxfId="676" priority="1652">
      <formula>$T73="ANV (MC reversée)"</formula>
    </cfRule>
    <cfRule type="expression" dxfId="675" priority="1653">
      <formula>$T59="ANV (MC abandonnée)"</formula>
    </cfRule>
    <cfRule type="expression" dxfId="674" priority="1654">
      <formula>$T59="Paiement intégral (reversement MC totalement fructueuse)"</formula>
    </cfRule>
    <cfRule type="expression" dxfId="673" priority="1655">
      <formula>$T59="Paiement intégral (reversement MC partiellement fructueuse)"</formula>
    </cfRule>
    <cfRule type="expression" dxfId="672" priority="1656">
      <formula>$T59="ANV"</formula>
    </cfRule>
    <cfRule type="expression" dxfId="671" priority="1657">
      <formula>$T59="Paiement intégral"</formula>
    </cfRule>
    <cfRule type="expression" dxfId="670" priority="1658">
      <formula>$B59="SSI"</formula>
    </cfRule>
    <cfRule type="expression" dxfId="669" priority="1659">
      <formula>$B59="EXT"</formula>
    </cfRule>
    <cfRule type="expression" dxfId="668" priority="1660">
      <formula>$T59="Procédure collective"</formula>
    </cfRule>
  </conditionalFormatting>
  <conditionalFormatting sqref="L65:M65">
    <cfRule type="expression" dxfId="667" priority="1679">
      <formula>$T73="ANV (MC reversée)"</formula>
    </cfRule>
    <cfRule type="expression" dxfId="666" priority="1680">
      <formula>$T65="ANV (MC abandonnée)"</formula>
    </cfRule>
    <cfRule type="expression" dxfId="665" priority="1681">
      <formula>$T65="Paiement intégral (reversement MC totalement fructueuse)"</formula>
    </cfRule>
    <cfRule type="expression" dxfId="664" priority="1682">
      <formula>$T65="Paiement intégral (reversement MC partiellement fructueuse)"</formula>
    </cfRule>
    <cfRule type="expression" dxfId="663" priority="1683">
      <formula>$T65="ANV"</formula>
    </cfRule>
    <cfRule type="expression" dxfId="662" priority="1684">
      <formula>$T65="Paiement intégral"</formula>
    </cfRule>
    <cfRule type="expression" dxfId="661" priority="1685">
      <formula>$B65="SSI"</formula>
    </cfRule>
    <cfRule type="expression" dxfId="660" priority="1686">
      <formula>$B65="EXT"</formula>
    </cfRule>
    <cfRule type="expression" dxfId="659" priority="1687">
      <formula>$T65="Procédure collective"</formula>
    </cfRule>
  </conditionalFormatting>
  <conditionalFormatting sqref="L54:M54">
    <cfRule type="expression" dxfId="658" priority="1697">
      <formula>$T73="ANV (MC reversée)"</formula>
    </cfRule>
    <cfRule type="expression" dxfId="657" priority="1698">
      <formula>$T54="ANV (MC abandonnée)"</formula>
    </cfRule>
    <cfRule type="expression" dxfId="656" priority="1699">
      <formula>$T54="Paiement intégral (reversement MC totalement fructueuse)"</formula>
    </cfRule>
    <cfRule type="expression" dxfId="655" priority="1700">
      <formula>$T54="Paiement intégral (reversement MC partiellement fructueuse)"</formula>
    </cfRule>
    <cfRule type="expression" dxfId="654" priority="1701">
      <formula>$T54="ANV"</formula>
    </cfRule>
    <cfRule type="expression" dxfId="653" priority="1702">
      <formula>$T54="Paiement intégral"</formula>
    </cfRule>
    <cfRule type="expression" dxfId="652" priority="1703">
      <formula>$B54="SSI"</formula>
    </cfRule>
    <cfRule type="expression" dxfId="651" priority="1704">
      <formula>$B54="EXT"</formula>
    </cfRule>
    <cfRule type="expression" dxfId="650" priority="1705">
      <formula>$T54="Procédure collective"</formula>
    </cfRule>
  </conditionalFormatting>
  <conditionalFormatting sqref="L64:M64">
    <cfRule type="expression" dxfId="649" priority="1742">
      <formula>$T73="ANV (MC reversée)"</formula>
    </cfRule>
    <cfRule type="expression" dxfId="648" priority="1743">
      <formula>$T64="ANV (MC abandonnée)"</formula>
    </cfRule>
    <cfRule type="expression" dxfId="647" priority="1744">
      <formula>$T64="Paiement intégral (reversement MC totalement fructueuse)"</formula>
    </cfRule>
    <cfRule type="expression" dxfId="646" priority="1745">
      <formula>$T64="Paiement intégral (reversement MC partiellement fructueuse)"</formula>
    </cfRule>
    <cfRule type="expression" dxfId="645" priority="1746">
      <formula>$T64="ANV"</formula>
    </cfRule>
    <cfRule type="expression" dxfId="644" priority="1747">
      <formula>$T64="Paiement intégral"</formula>
    </cfRule>
    <cfRule type="expression" dxfId="643" priority="1748">
      <formula>$B64="SSI"</formula>
    </cfRule>
    <cfRule type="expression" dxfId="642" priority="1749">
      <formula>$B64="EXT"</formula>
    </cfRule>
    <cfRule type="expression" dxfId="641" priority="1750">
      <formula>$T64="Procédure collective"</formula>
    </cfRule>
  </conditionalFormatting>
  <conditionalFormatting sqref="L53:M53">
    <cfRule type="expression" dxfId="640" priority="1760">
      <formula>$T73="ANV (MC reversée)"</formula>
    </cfRule>
    <cfRule type="expression" dxfId="639" priority="1761">
      <formula>$T53="ANV (MC abandonnée)"</formula>
    </cfRule>
    <cfRule type="expression" dxfId="638" priority="1762">
      <formula>$T53="Paiement intégral (reversement MC totalement fructueuse)"</formula>
    </cfRule>
    <cfRule type="expression" dxfId="637" priority="1763">
      <formula>$T53="Paiement intégral (reversement MC partiellement fructueuse)"</formula>
    </cfRule>
    <cfRule type="expression" dxfId="636" priority="1764">
      <formula>$T53="ANV"</formula>
    </cfRule>
    <cfRule type="expression" dxfId="635" priority="1765">
      <formula>$T53="Paiement intégral"</formula>
    </cfRule>
    <cfRule type="expression" dxfId="634" priority="1766">
      <formula>$B53="SSI"</formula>
    </cfRule>
    <cfRule type="expression" dxfId="633" priority="1767">
      <formula>$B53="EXT"</formula>
    </cfRule>
    <cfRule type="expression" dxfId="632" priority="1768">
      <formula>$T53="Procédure collective"</formula>
    </cfRule>
  </conditionalFormatting>
  <conditionalFormatting sqref="L63:M63">
    <cfRule type="expression" dxfId="631" priority="1805">
      <formula>$T73="ANV (MC reversée)"</formula>
    </cfRule>
    <cfRule type="expression" dxfId="630" priority="1806">
      <formula>$T63="ANV (MC abandonnée)"</formula>
    </cfRule>
    <cfRule type="expression" dxfId="629" priority="1807">
      <formula>$T63="Paiement intégral (reversement MC totalement fructueuse)"</formula>
    </cfRule>
    <cfRule type="expression" dxfId="628" priority="1808">
      <formula>$T63="Paiement intégral (reversement MC partiellement fructueuse)"</formula>
    </cfRule>
    <cfRule type="expression" dxfId="627" priority="1809">
      <formula>$T63="ANV"</formula>
    </cfRule>
    <cfRule type="expression" dxfId="626" priority="1810">
      <formula>$T63="Paiement intégral"</formula>
    </cfRule>
    <cfRule type="expression" dxfId="625" priority="1811">
      <formula>$B63="SSI"</formula>
    </cfRule>
    <cfRule type="expression" dxfId="624" priority="1812">
      <formula>$B63="EXT"</formula>
    </cfRule>
    <cfRule type="expression" dxfId="623" priority="1813">
      <formula>$T63="Procédure collective"</formula>
    </cfRule>
  </conditionalFormatting>
  <conditionalFormatting sqref="L52:M52">
    <cfRule type="expression" dxfId="622" priority="1823">
      <formula>$T73="ANV (MC reversée)"</formula>
    </cfRule>
    <cfRule type="expression" dxfId="621" priority="1824">
      <formula>$T52="ANV (MC abandonnée)"</formula>
    </cfRule>
    <cfRule type="expression" dxfId="620" priority="1825">
      <formula>$T52="Paiement intégral (reversement MC totalement fructueuse)"</formula>
    </cfRule>
    <cfRule type="expression" dxfId="619" priority="1826">
      <formula>$T52="Paiement intégral (reversement MC partiellement fructueuse)"</formula>
    </cfRule>
    <cfRule type="expression" dxfId="618" priority="1827">
      <formula>$T52="ANV"</formula>
    </cfRule>
    <cfRule type="expression" dxfId="617" priority="1828">
      <formula>$T52="Paiement intégral"</formula>
    </cfRule>
    <cfRule type="expression" dxfId="616" priority="1829">
      <formula>$B52="SSI"</formula>
    </cfRule>
    <cfRule type="expression" dxfId="615" priority="1830">
      <formula>$B52="EXT"</formula>
    </cfRule>
    <cfRule type="expression" dxfId="614" priority="1831">
      <formula>$T52="Procédure collective"</formula>
    </cfRule>
  </conditionalFormatting>
  <conditionalFormatting sqref="L51:M51">
    <cfRule type="expression" dxfId="613" priority="1886">
      <formula>$T73="ANV (MC reversée)"</formula>
    </cfRule>
    <cfRule type="expression" dxfId="612" priority="1887">
      <formula>$T51="ANV (MC abandonnée)"</formula>
    </cfRule>
    <cfRule type="expression" dxfId="611" priority="1888">
      <formula>$T51="Paiement intégral (reversement MC totalement fructueuse)"</formula>
    </cfRule>
    <cfRule type="expression" dxfId="610" priority="1889">
      <formula>$T51="Paiement intégral (reversement MC partiellement fructueuse)"</formula>
    </cfRule>
    <cfRule type="expression" dxfId="609" priority="1890">
      <formula>$T51="ANV"</formula>
    </cfRule>
    <cfRule type="expression" dxfId="608" priority="1891">
      <formula>$T51="Paiement intégral"</formula>
    </cfRule>
    <cfRule type="expression" dxfId="607" priority="1892">
      <formula>$B51="SSI"</formula>
    </cfRule>
    <cfRule type="expression" dxfId="606" priority="1893">
      <formula>$B51="EXT"</formula>
    </cfRule>
    <cfRule type="expression" dxfId="605" priority="1894">
      <formula>$T51="Procédure collective"</formula>
    </cfRule>
  </conditionalFormatting>
  <conditionalFormatting sqref="L50:M50">
    <cfRule type="expression" dxfId="604" priority="1949">
      <formula>$T73="ANV (MC reversée)"</formula>
    </cfRule>
    <cfRule type="expression" dxfId="603" priority="1950">
      <formula>$T50="ANV (MC abandonnée)"</formula>
    </cfRule>
    <cfRule type="expression" dxfId="602" priority="1951">
      <formula>$T50="Paiement intégral (reversement MC totalement fructueuse)"</formula>
    </cfRule>
    <cfRule type="expression" dxfId="601" priority="1952">
      <formula>$T50="Paiement intégral (reversement MC partiellement fructueuse)"</formula>
    </cfRule>
    <cfRule type="expression" dxfId="600" priority="1953">
      <formula>$T50="ANV"</formula>
    </cfRule>
    <cfRule type="expression" dxfId="599" priority="1954">
      <formula>$T50="Paiement intégral"</formula>
    </cfRule>
    <cfRule type="expression" dxfId="598" priority="1955">
      <formula>$B50="SSI"</formula>
    </cfRule>
    <cfRule type="expression" dxfId="597" priority="1956">
      <formula>$B50="EXT"</formula>
    </cfRule>
    <cfRule type="expression" dxfId="596" priority="1957">
      <formula>$T50="Procédure collective"</formula>
    </cfRule>
  </conditionalFormatting>
  <conditionalFormatting sqref="L49:M49">
    <cfRule type="expression" dxfId="595" priority="2012">
      <formula>$T73="ANV (MC reversée)"</formula>
    </cfRule>
    <cfRule type="expression" dxfId="594" priority="2013">
      <formula>$T49="ANV (MC abandonnée)"</formula>
    </cfRule>
    <cfRule type="expression" dxfId="593" priority="2014">
      <formula>$T49="Paiement intégral (reversement MC totalement fructueuse)"</formula>
    </cfRule>
    <cfRule type="expression" dxfId="592" priority="2015">
      <formula>$T49="Paiement intégral (reversement MC partiellement fructueuse)"</formula>
    </cfRule>
    <cfRule type="expression" dxfId="591" priority="2016">
      <formula>$T49="ANV"</formula>
    </cfRule>
    <cfRule type="expression" dxfId="590" priority="2017">
      <formula>$T49="Paiement intégral"</formula>
    </cfRule>
    <cfRule type="expression" dxfId="589" priority="2018">
      <formula>$B49="SSI"</formula>
    </cfRule>
    <cfRule type="expression" dxfId="588" priority="2019">
      <formula>$B49="EXT"</formula>
    </cfRule>
    <cfRule type="expression" dxfId="587" priority="2020">
      <formula>$T49="Procédure collective"</formula>
    </cfRule>
  </conditionalFormatting>
  <conditionalFormatting sqref="L48:M48">
    <cfRule type="expression" dxfId="586" priority="2075">
      <formula>$T73="ANV (MC reversée)"</formula>
    </cfRule>
    <cfRule type="expression" dxfId="585" priority="2076">
      <formula>$T48="ANV (MC abandonnée)"</formula>
    </cfRule>
    <cfRule type="expression" dxfId="584" priority="2077">
      <formula>$T48="Paiement intégral (reversement MC totalement fructueuse)"</formula>
    </cfRule>
    <cfRule type="expression" dxfId="583" priority="2078">
      <formula>$T48="Paiement intégral (reversement MC partiellement fructueuse)"</formula>
    </cfRule>
    <cfRule type="expression" dxfId="582" priority="2079">
      <formula>$T48="ANV"</formula>
    </cfRule>
    <cfRule type="expression" dxfId="581" priority="2080">
      <formula>$T48="Paiement intégral"</formula>
    </cfRule>
    <cfRule type="expression" dxfId="580" priority="2081">
      <formula>$B48="SSI"</formula>
    </cfRule>
    <cfRule type="expression" dxfId="579" priority="2082">
      <formula>$B48="EXT"</formula>
    </cfRule>
    <cfRule type="expression" dxfId="578" priority="2083">
      <formula>$T48="Procédure collective"</formula>
    </cfRule>
  </conditionalFormatting>
  <conditionalFormatting sqref="L47:M47">
    <cfRule type="expression" dxfId="577" priority="2138">
      <formula>$T73="ANV (MC reversée)"</formula>
    </cfRule>
    <cfRule type="expression" dxfId="576" priority="2139">
      <formula>$T47="ANV (MC abandonnée)"</formula>
    </cfRule>
    <cfRule type="expression" dxfId="575" priority="2140">
      <formula>$T47="Paiement intégral (reversement MC totalement fructueuse)"</formula>
    </cfRule>
    <cfRule type="expression" dxfId="574" priority="2141">
      <formula>$T47="Paiement intégral (reversement MC partiellement fructueuse)"</formula>
    </cfRule>
    <cfRule type="expression" dxfId="573" priority="2142">
      <formula>$T47="ANV"</formula>
    </cfRule>
    <cfRule type="expression" dxfId="572" priority="2143">
      <formula>$T47="Paiement intégral"</formula>
    </cfRule>
    <cfRule type="expression" dxfId="571" priority="2144">
      <formula>$B47="SSI"</formula>
    </cfRule>
    <cfRule type="expression" dxfId="570" priority="2145">
      <formula>$B47="EXT"</formula>
    </cfRule>
    <cfRule type="expression" dxfId="569" priority="2146">
      <formula>$T47="Procédure collective"</formula>
    </cfRule>
  </conditionalFormatting>
  <conditionalFormatting sqref="L46:M46">
    <cfRule type="expression" dxfId="568" priority="2201">
      <formula>$T73="ANV (MC reversée)"</formula>
    </cfRule>
    <cfRule type="expression" dxfId="567" priority="2202">
      <formula>$T46="ANV (MC abandonnée)"</formula>
    </cfRule>
    <cfRule type="expression" dxfId="566" priority="2203">
      <formula>$T46="Paiement intégral (reversement MC totalement fructueuse)"</formula>
    </cfRule>
    <cfRule type="expression" dxfId="565" priority="2204">
      <formula>$T46="Paiement intégral (reversement MC partiellement fructueuse)"</formula>
    </cfRule>
    <cfRule type="expression" dxfId="564" priority="2205">
      <formula>$T46="ANV"</formula>
    </cfRule>
    <cfRule type="expression" dxfId="563" priority="2206">
      <formula>$T46="Paiement intégral"</formula>
    </cfRule>
    <cfRule type="expression" dxfId="562" priority="2207">
      <formula>$B46="SSI"</formula>
    </cfRule>
    <cfRule type="expression" dxfId="561" priority="2208">
      <formula>$B46="EXT"</formula>
    </cfRule>
    <cfRule type="expression" dxfId="560" priority="2209">
      <formula>$T46="Procédure collective"</formula>
    </cfRule>
  </conditionalFormatting>
  <conditionalFormatting sqref="L45:M45">
    <cfRule type="expression" dxfId="559" priority="2264">
      <formula>$T73="ANV (MC reversée)"</formula>
    </cfRule>
    <cfRule type="expression" dxfId="558" priority="2265">
      <formula>$T45="ANV (MC abandonnée)"</formula>
    </cfRule>
    <cfRule type="expression" dxfId="557" priority="2266">
      <formula>$T45="Paiement intégral (reversement MC totalement fructueuse)"</formula>
    </cfRule>
    <cfRule type="expression" dxfId="556" priority="2267">
      <formula>$T45="Paiement intégral (reversement MC partiellement fructueuse)"</formula>
    </cfRule>
    <cfRule type="expression" dxfId="555" priority="2268">
      <formula>$T45="ANV"</formula>
    </cfRule>
    <cfRule type="expression" dxfId="554" priority="2269">
      <formula>$T45="Paiement intégral"</formula>
    </cfRule>
    <cfRule type="expression" dxfId="553" priority="2270">
      <formula>$B45="SSI"</formula>
    </cfRule>
    <cfRule type="expression" dxfId="552" priority="2271">
      <formula>$B45="EXT"</formula>
    </cfRule>
    <cfRule type="expression" dxfId="551" priority="2272">
      <formula>$T45="Procédure collective"</formula>
    </cfRule>
  </conditionalFormatting>
  <conditionalFormatting sqref="L44:M44">
    <cfRule type="expression" dxfId="550" priority="2327">
      <formula>$T73="ANV (MC reversée)"</formula>
    </cfRule>
    <cfRule type="expression" dxfId="549" priority="2328">
      <formula>$T44="ANV (MC abandonnée)"</formula>
    </cfRule>
    <cfRule type="expression" dxfId="548" priority="2329">
      <formula>$T44="Paiement intégral (reversement MC totalement fructueuse)"</formula>
    </cfRule>
    <cfRule type="expression" dxfId="547" priority="2330">
      <formula>$T44="Paiement intégral (reversement MC partiellement fructueuse)"</formula>
    </cfRule>
    <cfRule type="expression" dxfId="546" priority="2331">
      <formula>$T44="ANV"</formula>
    </cfRule>
    <cfRule type="expression" dxfId="545" priority="2332">
      <formula>$T44="Paiement intégral"</formula>
    </cfRule>
    <cfRule type="expression" dxfId="544" priority="2333">
      <formula>$B44="SSI"</formula>
    </cfRule>
    <cfRule type="expression" dxfId="543" priority="2334">
      <formula>$B44="EXT"</formula>
    </cfRule>
    <cfRule type="expression" dxfId="542" priority="2335">
      <formula>$T44="Procédure collective"</formula>
    </cfRule>
  </conditionalFormatting>
  <conditionalFormatting sqref="L43:M43">
    <cfRule type="expression" dxfId="541" priority="2390">
      <formula>$T73="ANV (MC reversée)"</formula>
    </cfRule>
    <cfRule type="expression" dxfId="540" priority="2391">
      <formula>$T43="ANV (MC abandonnée)"</formula>
    </cfRule>
    <cfRule type="expression" dxfId="539" priority="2392">
      <formula>$T43="Paiement intégral (reversement MC totalement fructueuse)"</formula>
    </cfRule>
    <cfRule type="expression" dxfId="538" priority="2393">
      <formula>$T43="Paiement intégral (reversement MC partiellement fructueuse)"</formula>
    </cfRule>
    <cfRule type="expression" dxfId="537" priority="2394">
      <formula>$T43="ANV"</formula>
    </cfRule>
    <cfRule type="expression" dxfId="536" priority="2395">
      <formula>$T43="Paiement intégral"</formula>
    </cfRule>
    <cfRule type="expression" dxfId="535" priority="2396">
      <formula>$B43="SSI"</formula>
    </cfRule>
    <cfRule type="expression" dxfId="534" priority="2397">
      <formula>$B43="EXT"</formula>
    </cfRule>
    <cfRule type="expression" dxfId="533" priority="2398">
      <formula>$T43="Procédure collective"</formula>
    </cfRule>
  </conditionalFormatting>
  <conditionalFormatting sqref="L42:M42">
    <cfRule type="expression" dxfId="532" priority="2453">
      <formula>$T73="ANV (MC reversée)"</formula>
    </cfRule>
    <cfRule type="expression" dxfId="531" priority="2454">
      <formula>$T42="ANV (MC abandonnée)"</formula>
    </cfRule>
    <cfRule type="expression" dxfId="530" priority="2455">
      <formula>$T42="Paiement intégral (reversement MC totalement fructueuse)"</formula>
    </cfRule>
    <cfRule type="expression" dxfId="529" priority="2456">
      <formula>$T42="Paiement intégral (reversement MC partiellement fructueuse)"</formula>
    </cfRule>
    <cfRule type="expression" dxfId="528" priority="2457">
      <formula>$T42="ANV"</formula>
    </cfRule>
    <cfRule type="expression" dxfId="527" priority="2458">
      <formula>$T42="Paiement intégral"</formula>
    </cfRule>
    <cfRule type="expression" dxfId="526" priority="2459">
      <formula>$B42="SSI"</formula>
    </cfRule>
    <cfRule type="expression" dxfId="525" priority="2460">
      <formula>$B42="EXT"</formula>
    </cfRule>
    <cfRule type="expression" dxfId="524" priority="2461">
      <formula>$T42="Procédure collective"</formula>
    </cfRule>
  </conditionalFormatting>
  <conditionalFormatting sqref="L41:M41">
    <cfRule type="expression" dxfId="523" priority="2516">
      <formula>$T73="ANV (MC reversée)"</formula>
    </cfRule>
    <cfRule type="expression" dxfId="522" priority="2517">
      <formula>$T41="ANV (MC abandonnée)"</formula>
    </cfRule>
    <cfRule type="expression" dxfId="521" priority="2518">
      <formula>$T41="Paiement intégral (reversement MC totalement fructueuse)"</formula>
    </cfRule>
    <cfRule type="expression" dxfId="520" priority="2519">
      <formula>$T41="Paiement intégral (reversement MC partiellement fructueuse)"</formula>
    </cfRule>
    <cfRule type="expression" dxfId="519" priority="2520">
      <formula>$T41="ANV"</formula>
    </cfRule>
    <cfRule type="expression" dxfId="518" priority="2521">
      <formula>$T41="Paiement intégral"</formula>
    </cfRule>
    <cfRule type="expression" dxfId="517" priority="2522">
      <formula>$B41="SSI"</formula>
    </cfRule>
    <cfRule type="expression" dxfId="516" priority="2523">
      <formula>$B41="EXT"</formula>
    </cfRule>
    <cfRule type="expression" dxfId="515" priority="2524">
      <formula>$T41="Procédure collective"</formula>
    </cfRule>
  </conditionalFormatting>
  <conditionalFormatting sqref="L40:M40">
    <cfRule type="expression" dxfId="514" priority="2579">
      <formula>$T73="ANV (MC reversée)"</formula>
    </cfRule>
    <cfRule type="expression" dxfId="513" priority="2580">
      <formula>$T40="ANV (MC abandonnée)"</formula>
    </cfRule>
    <cfRule type="expression" dxfId="512" priority="2581">
      <formula>$T40="Paiement intégral (reversement MC totalement fructueuse)"</formula>
    </cfRule>
    <cfRule type="expression" dxfId="511" priority="2582">
      <formula>$T40="Paiement intégral (reversement MC partiellement fructueuse)"</formula>
    </cfRule>
    <cfRule type="expression" dxfId="510" priority="2583">
      <formula>$T40="ANV"</formula>
    </cfRule>
    <cfRule type="expression" dxfId="509" priority="2584">
      <formula>$T40="Paiement intégral"</formula>
    </cfRule>
    <cfRule type="expression" dxfId="508" priority="2585">
      <formula>$B40="SSI"</formula>
    </cfRule>
    <cfRule type="expression" dxfId="507" priority="2586">
      <formula>$B40="EXT"</formula>
    </cfRule>
    <cfRule type="expression" dxfId="506" priority="2587">
      <formula>$T40="Procédure collective"</formula>
    </cfRule>
  </conditionalFormatting>
  <conditionalFormatting sqref="L38:M39">
    <cfRule type="expression" dxfId="505" priority="2642">
      <formula>$T72="ANV (MC reversée)"</formula>
    </cfRule>
    <cfRule type="expression" dxfId="504" priority="2643">
      <formula>$T38="ANV (MC abandonnée)"</formula>
    </cfRule>
    <cfRule type="expression" dxfId="503" priority="2644">
      <formula>$T38="Paiement intégral (reversement MC totalement fructueuse)"</formula>
    </cfRule>
    <cfRule type="expression" dxfId="502" priority="2645">
      <formula>$T38="Paiement intégral (reversement MC partiellement fructueuse)"</formula>
    </cfRule>
    <cfRule type="expression" dxfId="501" priority="2646">
      <formula>$T38="ANV"</formula>
    </cfRule>
    <cfRule type="expression" dxfId="500" priority="2647">
      <formula>$T38="Paiement intégral"</formula>
    </cfRule>
    <cfRule type="expression" dxfId="499" priority="2648">
      <formula>$B38="SSI"</formula>
    </cfRule>
    <cfRule type="expression" dxfId="498" priority="2649">
      <formula>$B38="EXT"</formula>
    </cfRule>
    <cfRule type="expression" dxfId="497" priority="2650">
      <formula>$T38="Procédure collective"</formula>
    </cfRule>
  </conditionalFormatting>
  <conditionalFormatting sqref="L32:M32">
    <cfRule type="expression" dxfId="496" priority="3020">
      <formula>$T72="ANV (MC reversée)"</formula>
    </cfRule>
    <cfRule type="expression" dxfId="495" priority="3021">
      <formula>$T32="ANV (MC abandonnée)"</formula>
    </cfRule>
    <cfRule type="expression" dxfId="494" priority="3022">
      <formula>$T32="Paiement intégral (reversement MC totalement fructueuse)"</formula>
    </cfRule>
    <cfRule type="expression" dxfId="493" priority="3023">
      <formula>$T32="Paiement intégral (reversement MC partiellement fructueuse)"</formula>
    </cfRule>
    <cfRule type="expression" dxfId="492" priority="3024">
      <formula>$T32="ANV"</formula>
    </cfRule>
    <cfRule type="expression" dxfId="491" priority="3025">
      <formula>$T32="Paiement intégral"</formula>
    </cfRule>
    <cfRule type="expression" dxfId="490" priority="3026">
      <formula>$B32="SSI"</formula>
    </cfRule>
    <cfRule type="expression" dxfId="489" priority="3027">
      <formula>$B32="EXT"</formula>
    </cfRule>
    <cfRule type="expression" dxfId="488" priority="3028">
      <formula>$T32="Procédure collective"</formula>
    </cfRule>
  </conditionalFormatting>
  <conditionalFormatting sqref="L29:M30">
    <cfRule type="expression" dxfId="487" priority="3146">
      <formula>$T71="ANV (MC reversée)"</formula>
    </cfRule>
    <cfRule type="expression" dxfId="486" priority="3147">
      <formula>$T29="ANV (MC abandonnée)"</formula>
    </cfRule>
    <cfRule type="expression" dxfId="485" priority="3148">
      <formula>$T29="Paiement intégral (reversement MC totalement fructueuse)"</formula>
    </cfRule>
    <cfRule type="expression" dxfId="484" priority="3149">
      <formula>$T29="Paiement intégral (reversement MC partiellement fructueuse)"</formula>
    </cfRule>
    <cfRule type="expression" dxfId="483" priority="3150">
      <formula>$T29="ANV"</formula>
    </cfRule>
    <cfRule type="expression" dxfId="482" priority="3151">
      <formula>$T29="Paiement intégral"</formula>
    </cfRule>
    <cfRule type="expression" dxfId="481" priority="3152">
      <formula>$B29="SSI"</formula>
    </cfRule>
    <cfRule type="expression" dxfId="480" priority="3153">
      <formula>$B29="EXT"</formula>
    </cfRule>
    <cfRule type="expression" dxfId="479" priority="3154">
      <formula>$T29="Procédure collective"</formula>
    </cfRule>
  </conditionalFormatting>
  <conditionalFormatting sqref="L25:M27 B25:B69">
    <cfRule type="expression" dxfId="478" priority="3335">
      <formula>$T70="ANV (MC reversée)"</formula>
    </cfRule>
    <cfRule type="expression" dxfId="477" priority="3336">
      <formula>$T25="ANV (MC abandonnée)"</formula>
    </cfRule>
    <cfRule type="expression" dxfId="476" priority="3337">
      <formula>$T25="Paiement intégral (reversement MC totalement fructueuse)"</formula>
    </cfRule>
    <cfRule type="expression" dxfId="475" priority="3338">
      <formula>$T25="Paiement intégral (reversement MC partiellement fructueuse)"</formula>
    </cfRule>
    <cfRule type="expression" dxfId="474" priority="3339">
      <formula>$T25="ANV"</formula>
    </cfRule>
    <cfRule type="expression" dxfId="473" priority="3340">
      <formula>$T25="Paiement intégral"</formula>
    </cfRule>
    <cfRule type="expression" dxfId="472" priority="3341">
      <formula>$B25="SSI"</formula>
    </cfRule>
    <cfRule type="expression" dxfId="471" priority="3342">
      <formula>$B25="EXT"</formula>
    </cfRule>
    <cfRule type="expression" dxfId="470" priority="3343">
      <formula>$T25="Procédure collective"</formula>
    </cfRule>
  </conditionalFormatting>
  <conditionalFormatting sqref="O3:Q3">
    <cfRule type="expression" dxfId="469" priority="506">
      <formula>$R4="délai avec revoyure (ss MC)"</formula>
    </cfRule>
  </conditionalFormatting>
  <conditionalFormatting sqref="O11:O24">
    <cfRule type="expression" dxfId="468" priority="497">
      <formula>$T12="ANV (MC reversée)"</formula>
    </cfRule>
    <cfRule type="expression" dxfId="467" priority="498">
      <formula>$T11="ANV (MC abandonnée)"</formula>
    </cfRule>
    <cfRule type="expression" dxfId="466" priority="499">
      <formula>$T11="Paiement intégral (reversement MC totalement fructueuse)"</formula>
    </cfRule>
    <cfRule type="expression" dxfId="465" priority="500">
      <formula>$T11="Paiement intégral (reversement MC partiellement fructueuse)"</formula>
    </cfRule>
    <cfRule type="expression" dxfId="464" priority="501">
      <formula>$T11="ANV"</formula>
    </cfRule>
    <cfRule type="expression" dxfId="463" priority="502">
      <formula>$T11="Paiement intégral"</formula>
    </cfRule>
    <cfRule type="expression" dxfId="462" priority="503">
      <formula>$B11="SSI"</formula>
    </cfRule>
    <cfRule type="expression" dxfId="461" priority="504">
      <formula>$B11="EXT"</formula>
    </cfRule>
    <cfRule type="expression" dxfId="460" priority="505">
      <formula>$T11="Procédure collective"</formula>
    </cfRule>
  </conditionalFormatting>
  <conditionalFormatting sqref="O69">
    <cfRule type="expression" dxfId="459" priority="488">
      <formula>$T73="ANV (MC reversée)"</formula>
    </cfRule>
    <cfRule type="expression" dxfId="458" priority="489">
      <formula>$T69="ANV (MC abandonnée)"</formula>
    </cfRule>
    <cfRule type="expression" dxfId="457" priority="490">
      <formula>$T69="Paiement intégral (reversement MC totalement fructueuse)"</formula>
    </cfRule>
    <cfRule type="expression" dxfId="456" priority="491">
      <formula>$T69="Paiement intégral (reversement MC partiellement fructueuse)"</formula>
    </cfRule>
    <cfRule type="expression" dxfId="455" priority="492">
      <formula>$T69="ANV"</formula>
    </cfRule>
    <cfRule type="expression" dxfId="454" priority="493">
      <formula>$T69="Paiement intégral"</formula>
    </cfRule>
    <cfRule type="expression" dxfId="453" priority="494">
      <formula>$B69="SSI"</formula>
    </cfRule>
    <cfRule type="expression" dxfId="452" priority="495">
      <formula>$B69="EXT"</formula>
    </cfRule>
    <cfRule type="expression" dxfId="451" priority="496">
      <formula>$T69="Procédure collective"</formula>
    </cfRule>
  </conditionalFormatting>
  <conditionalFormatting sqref="O9">
    <cfRule type="expression" dxfId="450" priority="479">
      <formula>$T10="ANV (MC reversée)"</formula>
    </cfRule>
    <cfRule type="expression" dxfId="449" priority="480">
      <formula>$T9="ANV (MC abandonnée)"</formula>
    </cfRule>
    <cfRule type="expression" dxfId="448" priority="481">
      <formula>$T9="Paiement intégral (reversement MC totalement fructueuse)"</formula>
    </cfRule>
    <cfRule type="expression" dxfId="447" priority="482">
      <formula>$T9="Paiement intégral (reversement MC partiellement fructueuse)"</formula>
    </cfRule>
    <cfRule type="expression" dxfId="446" priority="483">
      <formula>$T9="ANV"</formula>
    </cfRule>
    <cfRule type="expression" dxfId="445" priority="484">
      <formula>$T9="Paiement intégral"</formula>
    </cfRule>
    <cfRule type="expression" dxfId="444" priority="485">
      <formula>$B9="SSI"</formula>
    </cfRule>
    <cfRule type="expression" dxfId="443" priority="486">
      <formula>$B9="EXT"</formula>
    </cfRule>
    <cfRule type="expression" dxfId="442" priority="487">
      <formula>$T9="Procédure collective"</formula>
    </cfRule>
  </conditionalFormatting>
  <conditionalFormatting sqref="O4:O8">
    <cfRule type="expression" dxfId="441" priority="470">
      <formula>$T5="ANV (MC reversée)"</formula>
    </cfRule>
    <cfRule type="expression" dxfId="440" priority="471">
      <formula>$T4="ANV (MC abandonnée)"</formula>
    </cfRule>
    <cfRule type="expression" dxfId="439" priority="472">
      <formula>$T4="Paiement intégral (reversement MC totalement fructueuse)"</formula>
    </cfRule>
    <cfRule type="expression" dxfId="438" priority="473">
      <formula>$T4="Paiement intégral (reversement MC partiellement fructueuse)"</formula>
    </cfRule>
    <cfRule type="expression" dxfId="437" priority="474">
      <formula>$T4="ANV"</formula>
    </cfRule>
    <cfRule type="expression" dxfId="436" priority="475">
      <formula>$T4="Paiement intégral"</formula>
    </cfRule>
    <cfRule type="expression" dxfId="435" priority="476">
      <formula>$B4="SSI"</formula>
    </cfRule>
    <cfRule type="expression" dxfId="434" priority="477">
      <formula>$B4="EXT"</formula>
    </cfRule>
    <cfRule type="expression" dxfId="433" priority="478">
      <formula>$T4="Procédure collective"</formula>
    </cfRule>
  </conditionalFormatting>
  <conditionalFormatting sqref="O10">
    <cfRule type="expression" dxfId="432" priority="461">
      <formula>$T11="ANV (MC reversée)"</formula>
    </cfRule>
    <cfRule type="expression" dxfId="431" priority="462">
      <formula>$T10="ANV (MC abandonnée)"</formula>
    </cfRule>
    <cfRule type="expression" dxfId="430" priority="463">
      <formula>$T10="Paiement intégral (reversement MC totalement fructueuse)"</formula>
    </cfRule>
    <cfRule type="expression" dxfId="429" priority="464">
      <formula>$T10="Paiement intégral (reversement MC partiellement fructueuse)"</formula>
    </cfRule>
    <cfRule type="expression" dxfId="428" priority="465">
      <formula>$T10="ANV"</formula>
    </cfRule>
    <cfRule type="expression" dxfId="427" priority="466">
      <formula>$T10="Paiement intégral"</formula>
    </cfRule>
    <cfRule type="expression" dxfId="426" priority="467">
      <formula>$B10="SSI"</formula>
    </cfRule>
    <cfRule type="expression" dxfId="425" priority="468">
      <formula>$B10="EXT"</formula>
    </cfRule>
    <cfRule type="expression" dxfId="424" priority="469">
      <formula>$T10="Procédure collective"</formula>
    </cfRule>
  </conditionalFormatting>
  <conditionalFormatting sqref="O28">
    <cfRule type="expression" dxfId="423" priority="507">
      <formula>$T71="ANV (MC reversée)"</formula>
    </cfRule>
    <cfRule type="expression" dxfId="422" priority="508">
      <formula>$T28="ANV (MC abandonnée)"</formula>
    </cfRule>
    <cfRule type="expression" dxfId="421" priority="509">
      <formula>$T28="Paiement intégral (reversement MC totalement fructueuse)"</formula>
    </cfRule>
    <cfRule type="expression" dxfId="420" priority="510">
      <formula>$T28="Paiement intégral (reversement MC partiellement fructueuse)"</formula>
    </cfRule>
    <cfRule type="expression" dxfId="419" priority="511">
      <formula>$T28="ANV"</formula>
    </cfRule>
    <cfRule type="expression" dxfId="418" priority="512">
      <formula>$T28="Paiement intégral"</formula>
    </cfRule>
    <cfRule type="expression" dxfId="417" priority="513">
      <formula>$B28="SSI"</formula>
    </cfRule>
    <cfRule type="expression" dxfId="416" priority="514">
      <formula>$B28="EXT"</formula>
    </cfRule>
    <cfRule type="expression" dxfId="415" priority="515">
      <formula>$T28="Procédure collective"</formula>
    </cfRule>
  </conditionalFormatting>
  <conditionalFormatting sqref="O35">
    <cfRule type="expression" dxfId="414" priority="516">
      <formula>$T72="ANV (MC reversée)"</formula>
    </cfRule>
    <cfRule type="expression" dxfId="413" priority="517">
      <formula>$T35="ANV (MC abandonnée)"</formula>
    </cfRule>
    <cfRule type="expression" dxfId="412" priority="518">
      <formula>$T35="Paiement intégral (reversement MC totalement fructueuse)"</formula>
    </cfRule>
    <cfRule type="expression" dxfId="411" priority="519">
      <formula>$T35="Paiement intégral (reversement MC partiellement fructueuse)"</formula>
    </cfRule>
    <cfRule type="expression" dxfId="410" priority="520">
      <formula>$T35="ANV"</formula>
    </cfRule>
    <cfRule type="expression" dxfId="409" priority="521">
      <formula>$T35="Paiement intégral"</formula>
    </cfRule>
    <cfRule type="expression" dxfId="408" priority="522">
      <formula>$B35="SSI"</formula>
    </cfRule>
    <cfRule type="expression" dxfId="407" priority="523">
      <formula>$B35="EXT"</formula>
    </cfRule>
    <cfRule type="expression" dxfId="406" priority="524">
      <formula>$T35="Procédure collective"</formula>
    </cfRule>
  </conditionalFormatting>
  <conditionalFormatting sqref="O37">
    <cfRule type="expression" dxfId="405" priority="525">
      <formula>$T72="ANV (MC reversée)"</formula>
    </cfRule>
    <cfRule type="expression" dxfId="404" priority="526">
      <formula>$T37="ANV (MC abandonnée)"</formula>
    </cfRule>
    <cfRule type="expression" dxfId="403" priority="527">
      <formula>$T37="Paiement intégral (reversement MC totalement fructueuse)"</formula>
    </cfRule>
    <cfRule type="expression" dxfId="402" priority="528">
      <formula>$T37="Paiement intégral (reversement MC partiellement fructueuse)"</formula>
    </cfRule>
    <cfRule type="expression" dxfId="401" priority="529">
      <formula>$T37="ANV"</formula>
    </cfRule>
    <cfRule type="expression" dxfId="400" priority="530">
      <formula>$T37="Paiement intégral"</formula>
    </cfRule>
    <cfRule type="expression" dxfId="399" priority="531">
      <formula>$B37="SSI"</formula>
    </cfRule>
    <cfRule type="expression" dxfId="398" priority="532">
      <formula>$B37="EXT"</formula>
    </cfRule>
    <cfRule type="expression" dxfId="397" priority="533">
      <formula>$T37="Procédure collective"</formula>
    </cfRule>
  </conditionalFormatting>
  <conditionalFormatting sqref="O34">
    <cfRule type="expression" dxfId="396" priority="534">
      <formula>$T72="ANV (MC reversée)"</formula>
    </cfRule>
    <cfRule type="expression" dxfId="395" priority="535">
      <formula>$T34="ANV (MC abandonnée)"</formula>
    </cfRule>
    <cfRule type="expression" dxfId="394" priority="536">
      <formula>$T34="Paiement intégral (reversement MC totalement fructueuse)"</formula>
    </cfRule>
    <cfRule type="expression" dxfId="393" priority="537">
      <formula>$T34="Paiement intégral (reversement MC partiellement fructueuse)"</formula>
    </cfRule>
    <cfRule type="expression" dxfId="392" priority="538">
      <formula>$T34="ANV"</formula>
    </cfRule>
    <cfRule type="expression" dxfId="391" priority="539">
      <formula>$T34="Paiement intégral"</formula>
    </cfRule>
    <cfRule type="expression" dxfId="390" priority="540">
      <formula>$B34="SSI"</formula>
    </cfRule>
    <cfRule type="expression" dxfId="389" priority="541">
      <formula>$B34="EXT"</formula>
    </cfRule>
    <cfRule type="expression" dxfId="388" priority="542">
      <formula>$T34="Procédure collective"</formula>
    </cfRule>
  </conditionalFormatting>
  <conditionalFormatting sqref="O36">
    <cfRule type="expression" dxfId="387" priority="543">
      <formula>$T72="ANV (MC reversée)"</formula>
    </cfRule>
    <cfRule type="expression" dxfId="386" priority="544">
      <formula>$T36="ANV (MC abandonnée)"</formula>
    </cfRule>
    <cfRule type="expression" dxfId="385" priority="545">
      <formula>$T36="Paiement intégral (reversement MC totalement fructueuse)"</formula>
    </cfRule>
    <cfRule type="expression" dxfId="384" priority="546">
      <formula>$T36="Paiement intégral (reversement MC partiellement fructueuse)"</formula>
    </cfRule>
    <cfRule type="expression" dxfId="383" priority="547">
      <formula>$T36="ANV"</formula>
    </cfRule>
    <cfRule type="expression" dxfId="382" priority="548">
      <formula>$T36="Paiement intégral"</formula>
    </cfRule>
    <cfRule type="expression" dxfId="381" priority="549">
      <formula>$B36="SSI"</formula>
    </cfRule>
    <cfRule type="expression" dxfId="380" priority="550">
      <formula>$B36="EXT"</formula>
    </cfRule>
    <cfRule type="expression" dxfId="379" priority="551">
      <formula>$T36="Procédure collective"</formula>
    </cfRule>
  </conditionalFormatting>
  <conditionalFormatting sqref="O33">
    <cfRule type="expression" dxfId="378" priority="552">
      <formula>$T72="ANV (MC reversée)"</formula>
    </cfRule>
    <cfRule type="expression" dxfId="377" priority="553">
      <formula>$T33="ANV (MC abandonnée)"</formula>
    </cfRule>
    <cfRule type="expression" dxfId="376" priority="554">
      <formula>$T33="Paiement intégral (reversement MC totalement fructueuse)"</formula>
    </cfRule>
    <cfRule type="expression" dxfId="375" priority="555">
      <formula>$T33="Paiement intégral (reversement MC partiellement fructueuse)"</formula>
    </cfRule>
    <cfRule type="expression" dxfId="374" priority="556">
      <formula>$T33="ANV"</formula>
    </cfRule>
    <cfRule type="expression" dxfId="373" priority="557">
      <formula>$T33="Paiement intégral"</formula>
    </cfRule>
    <cfRule type="expression" dxfId="372" priority="558">
      <formula>$B33="SSI"</formula>
    </cfRule>
    <cfRule type="expression" dxfId="371" priority="559">
      <formula>$B33="EXT"</formula>
    </cfRule>
    <cfRule type="expression" dxfId="370" priority="560">
      <formula>$T33="Procédure collective"</formula>
    </cfRule>
  </conditionalFormatting>
  <conditionalFormatting sqref="O62">
    <cfRule type="expression" dxfId="369" priority="561">
      <formula>$T73="ANV (MC reversée)"</formula>
    </cfRule>
    <cfRule type="expression" dxfId="368" priority="562">
      <formula>$T62="ANV (MC abandonnée)"</formula>
    </cfRule>
    <cfRule type="expression" dxfId="367" priority="563">
      <formula>$T62="Paiement intégral (reversement MC totalement fructueuse)"</formula>
    </cfRule>
    <cfRule type="expression" dxfId="366" priority="564">
      <formula>$T62="Paiement intégral (reversement MC partiellement fructueuse)"</formula>
    </cfRule>
    <cfRule type="expression" dxfId="365" priority="565">
      <formula>$T62="ANV"</formula>
    </cfRule>
    <cfRule type="expression" dxfId="364" priority="566">
      <formula>$T62="Paiement intégral"</formula>
    </cfRule>
    <cfRule type="expression" dxfId="363" priority="567">
      <formula>$B62="SSI"</formula>
    </cfRule>
    <cfRule type="expression" dxfId="362" priority="568">
      <formula>$B62="EXT"</formula>
    </cfRule>
    <cfRule type="expression" dxfId="361" priority="569">
      <formula>$T62="Procédure collective"</formula>
    </cfRule>
  </conditionalFormatting>
  <conditionalFormatting sqref="O31">
    <cfRule type="expression" dxfId="360" priority="570">
      <formula>$T72="ANV (MC reversée)"</formula>
    </cfRule>
    <cfRule type="expression" dxfId="359" priority="571">
      <formula>$T31="ANV (MC abandonnée)"</formula>
    </cfRule>
    <cfRule type="expression" dxfId="358" priority="572">
      <formula>$T31="Paiement intégral (reversement MC totalement fructueuse)"</formula>
    </cfRule>
    <cfRule type="expression" dxfId="357" priority="573">
      <formula>$T31="Paiement intégral (reversement MC partiellement fructueuse)"</formula>
    </cfRule>
    <cfRule type="expression" dxfId="356" priority="574">
      <formula>$T31="ANV"</formula>
    </cfRule>
    <cfRule type="expression" dxfId="355" priority="575">
      <formula>$T31="Paiement intégral"</formula>
    </cfRule>
    <cfRule type="expression" dxfId="354" priority="576">
      <formula>$B31="SSI"</formula>
    </cfRule>
    <cfRule type="expression" dxfId="353" priority="577">
      <formula>$B31="EXT"</formula>
    </cfRule>
    <cfRule type="expression" dxfId="352" priority="578">
      <formula>$T31="Procédure collective"</formula>
    </cfRule>
  </conditionalFormatting>
  <conditionalFormatting sqref="O58">
    <cfRule type="expression" dxfId="351" priority="579">
      <formula>$T73="ANV (MC reversée)"</formula>
    </cfRule>
    <cfRule type="expression" dxfId="350" priority="580">
      <formula>$T58="ANV (MC abandonnée)"</formula>
    </cfRule>
    <cfRule type="expression" dxfId="349" priority="581">
      <formula>$T58="Paiement intégral (reversement MC totalement fructueuse)"</formula>
    </cfRule>
    <cfRule type="expression" dxfId="348" priority="582">
      <formula>$T58="Paiement intégral (reversement MC partiellement fructueuse)"</formula>
    </cfRule>
    <cfRule type="expression" dxfId="347" priority="583">
      <formula>$T58="ANV"</formula>
    </cfRule>
    <cfRule type="expression" dxfId="346" priority="584">
      <formula>$T58="Paiement intégral"</formula>
    </cfRule>
    <cfRule type="expression" dxfId="345" priority="585">
      <formula>$B58="SSI"</formula>
    </cfRule>
    <cfRule type="expression" dxfId="344" priority="586">
      <formula>$B58="EXT"</formula>
    </cfRule>
    <cfRule type="expression" dxfId="343" priority="587">
      <formula>$T58="Procédure collective"</formula>
    </cfRule>
  </conditionalFormatting>
  <conditionalFormatting sqref="O68">
    <cfRule type="expression" dxfId="342" priority="588">
      <formula>$T73="ANV (MC reversée)"</formula>
    </cfRule>
    <cfRule type="expression" dxfId="341" priority="589">
      <formula>$T68="ANV (MC abandonnée)"</formula>
    </cfRule>
    <cfRule type="expression" dxfId="340" priority="590">
      <formula>$T68="Paiement intégral (reversement MC totalement fructueuse)"</formula>
    </cfRule>
    <cfRule type="expression" dxfId="339" priority="591">
      <formula>$T68="Paiement intégral (reversement MC partiellement fructueuse)"</formula>
    </cfRule>
    <cfRule type="expression" dxfId="338" priority="592">
      <formula>$T68="ANV"</formula>
    </cfRule>
    <cfRule type="expression" dxfId="337" priority="593">
      <formula>$T68="Paiement intégral"</formula>
    </cfRule>
    <cfRule type="expression" dxfId="336" priority="594">
      <formula>$B68="SSI"</formula>
    </cfRule>
    <cfRule type="expression" dxfId="335" priority="595">
      <formula>$B68="EXT"</formula>
    </cfRule>
    <cfRule type="expression" dxfId="334" priority="596">
      <formula>$T68="Procédure collective"</formula>
    </cfRule>
  </conditionalFormatting>
  <conditionalFormatting sqref="O57">
    <cfRule type="expression" dxfId="333" priority="597">
      <formula>$T73="ANV (MC reversée)"</formula>
    </cfRule>
    <cfRule type="expression" dxfId="332" priority="598">
      <formula>$T57="ANV (MC abandonnée)"</formula>
    </cfRule>
    <cfRule type="expression" dxfId="331" priority="599">
      <formula>$T57="Paiement intégral (reversement MC totalement fructueuse)"</formula>
    </cfRule>
    <cfRule type="expression" dxfId="330" priority="600">
      <formula>$T57="Paiement intégral (reversement MC partiellement fructueuse)"</formula>
    </cfRule>
    <cfRule type="expression" dxfId="329" priority="601">
      <formula>$T57="ANV"</formula>
    </cfRule>
    <cfRule type="expression" dxfId="328" priority="602">
      <formula>$T57="Paiement intégral"</formula>
    </cfRule>
    <cfRule type="expression" dxfId="327" priority="603">
      <formula>$B57="SSI"</formula>
    </cfRule>
    <cfRule type="expression" dxfId="326" priority="604">
      <formula>$B57="EXT"</formula>
    </cfRule>
    <cfRule type="expression" dxfId="325" priority="605">
      <formula>$T57="Procédure collective"</formula>
    </cfRule>
  </conditionalFormatting>
  <conditionalFormatting sqref="O61">
    <cfRule type="expression" dxfId="324" priority="606">
      <formula>$T73="ANV (MC reversée)"</formula>
    </cfRule>
    <cfRule type="expression" dxfId="323" priority="607">
      <formula>$T61="ANV (MC abandonnée)"</formula>
    </cfRule>
    <cfRule type="expression" dxfId="322" priority="608">
      <formula>$T61="Paiement intégral (reversement MC totalement fructueuse)"</formula>
    </cfRule>
    <cfRule type="expression" dxfId="321" priority="609">
      <formula>$T61="Paiement intégral (reversement MC partiellement fructueuse)"</formula>
    </cfRule>
    <cfRule type="expression" dxfId="320" priority="610">
      <formula>$T61="ANV"</formula>
    </cfRule>
    <cfRule type="expression" dxfId="319" priority="611">
      <formula>$T61="Paiement intégral"</formula>
    </cfRule>
    <cfRule type="expression" dxfId="318" priority="612">
      <formula>$B61="SSI"</formula>
    </cfRule>
    <cfRule type="expression" dxfId="317" priority="613">
      <formula>$B61="EXT"</formula>
    </cfRule>
    <cfRule type="expression" dxfId="316" priority="614">
      <formula>$T61="Procédure collective"</formula>
    </cfRule>
  </conditionalFormatting>
  <conditionalFormatting sqref="O67">
    <cfRule type="expression" dxfId="315" priority="615">
      <formula>$T73="ANV (MC reversée)"</formula>
    </cfRule>
    <cfRule type="expression" dxfId="314" priority="616">
      <formula>$T67="ANV (MC abandonnée)"</formula>
    </cfRule>
    <cfRule type="expression" dxfId="313" priority="617">
      <formula>$T67="Paiement intégral (reversement MC totalement fructueuse)"</formula>
    </cfRule>
    <cfRule type="expression" dxfId="312" priority="618">
      <formula>$T67="Paiement intégral (reversement MC partiellement fructueuse)"</formula>
    </cfRule>
    <cfRule type="expression" dxfId="311" priority="619">
      <formula>$T67="ANV"</formula>
    </cfRule>
    <cfRule type="expression" dxfId="310" priority="620">
      <formula>$T67="Paiement intégral"</formula>
    </cfRule>
    <cfRule type="expression" dxfId="309" priority="621">
      <formula>$B67="SSI"</formula>
    </cfRule>
    <cfRule type="expression" dxfId="308" priority="622">
      <formula>$B67="EXT"</formula>
    </cfRule>
    <cfRule type="expression" dxfId="307" priority="623">
      <formula>$T67="Procédure collective"</formula>
    </cfRule>
  </conditionalFormatting>
  <conditionalFormatting sqref="O56">
    <cfRule type="expression" dxfId="306" priority="624">
      <formula>$T73="ANV (MC reversée)"</formula>
    </cfRule>
    <cfRule type="expression" dxfId="305" priority="625">
      <formula>$T56="ANV (MC abandonnée)"</formula>
    </cfRule>
    <cfRule type="expression" dxfId="304" priority="626">
      <formula>$T56="Paiement intégral (reversement MC totalement fructueuse)"</formula>
    </cfRule>
    <cfRule type="expression" dxfId="303" priority="627">
      <formula>$T56="Paiement intégral (reversement MC partiellement fructueuse)"</formula>
    </cfRule>
    <cfRule type="expression" dxfId="302" priority="628">
      <formula>$T56="ANV"</formula>
    </cfRule>
    <cfRule type="expression" dxfId="301" priority="629">
      <formula>$T56="Paiement intégral"</formula>
    </cfRule>
    <cfRule type="expression" dxfId="300" priority="630">
      <formula>$B56="SSI"</formula>
    </cfRule>
    <cfRule type="expression" dxfId="299" priority="631">
      <formula>$B56="EXT"</formula>
    </cfRule>
    <cfRule type="expression" dxfId="298" priority="632">
      <formula>$T56="Procédure collective"</formula>
    </cfRule>
  </conditionalFormatting>
  <conditionalFormatting sqref="O60">
    <cfRule type="expression" dxfId="297" priority="633">
      <formula>$T73="ANV (MC reversée)"</formula>
    </cfRule>
    <cfRule type="expression" dxfId="296" priority="634">
      <formula>$T60="ANV (MC abandonnée)"</formula>
    </cfRule>
    <cfRule type="expression" dxfId="295" priority="635">
      <formula>$T60="Paiement intégral (reversement MC totalement fructueuse)"</formula>
    </cfRule>
    <cfRule type="expression" dxfId="294" priority="636">
      <formula>$T60="Paiement intégral (reversement MC partiellement fructueuse)"</formula>
    </cfRule>
    <cfRule type="expression" dxfId="293" priority="637">
      <formula>$T60="ANV"</formula>
    </cfRule>
    <cfRule type="expression" dxfId="292" priority="638">
      <formula>$T60="Paiement intégral"</formula>
    </cfRule>
    <cfRule type="expression" dxfId="291" priority="639">
      <formula>$B60="SSI"</formula>
    </cfRule>
    <cfRule type="expression" dxfId="290" priority="640">
      <formula>$B60="EXT"</formula>
    </cfRule>
    <cfRule type="expression" dxfId="289" priority="641">
      <formula>$T60="Procédure collective"</formula>
    </cfRule>
  </conditionalFormatting>
  <conditionalFormatting sqref="O66">
    <cfRule type="expression" dxfId="288" priority="642">
      <formula>$T73="ANV (MC reversée)"</formula>
    </cfRule>
    <cfRule type="expression" dxfId="287" priority="643">
      <formula>$T66="ANV (MC abandonnée)"</formula>
    </cfRule>
    <cfRule type="expression" dxfId="286" priority="644">
      <formula>$T66="Paiement intégral (reversement MC totalement fructueuse)"</formula>
    </cfRule>
    <cfRule type="expression" dxfId="285" priority="645">
      <formula>$T66="Paiement intégral (reversement MC partiellement fructueuse)"</formula>
    </cfRule>
    <cfRule type="expression" dxfId="284" priority="646">
      <formula>$T66="ANV"</formula>
    </cfRule>
    <cfRule type="expression" dxfId="283" priority="647">
      <formula>$T66="Paiement intégral"</formula>
    </cfRule>
    <cfRule type="expression" dxfId="282" priority="648">
      <formula>$B66="SSI"</formula>
    </cfRule>
    <cfRule type="expression" dxfId="281" priority="649">
      <formula>$B66="EXT"</formula>
    </cfRule>
    <cfRule type="expression" dxfId="280" priority="650">
      <formula>$T66="Procédure collective"</formula>
    </cfRule>
  </conditionalFormatting>
  <conditionalFormatting sqref="O55">
    <cfRule type="expression" dxfId="279" priority="651">
      <formula>$T73="ANV (MC reversée)"</formula>
    </cfRule>
    <cfRule type="expression" dxfId="278" priority="652">
      <formula>$T55="ANV (MC abandonnée)"</formula>
    </cfRule>
    <cfRule type="expression" dxfId="277" priority="653">
      <formula>$T55="Paiement intégral (reversement MC totalement fructueuse)"</formula>
    </cfRule>
    <cfRule type="expression" dxfId="276" priority="654">
      <formula>$T55="Paiement intégral (reversement MC partiellement fructueuse)"</formula>
    </cfRule>
    <cfRule type="expression" dxfId="275" priority="655">
      <formula>$T55="ANV"</formula>
    </cfRule>
    <cfRule type="expression" dxfId="274" priority="656">
      <formula>$T55="Paiement intégral"</formula>
    </cfRule>
    <cfRule type="expression" dxfId="273" priority="657">
      <formula>$B55="SSI"</formula>
    </cfRule>
    <cfRule type="expression" dxfId="272" priority="658">
      <formula>$B55="EXT"</formula>
    </cfRule>
    <cfRule type="expression" dxfId="271" priority="659">
      <formula>$T55="Procédure collective"</formula>
    </cfRule>
  </conditionalFormatting>
  <conditionalFormatting sqref="O59">
    <cfRule type="expression" dxfId="270" priority="660">
      <formula>$T73="ANV (MC reversée)"</formula>
    </cfRule>
    <cfRule type="expression" dxfId="269" priority="661">
      <formula>$T59="ANV (MC abandonnée)"</formula>
    </cfRule>
    <cfRule type="expression" dxfId="268" priority="662">
      <formula>$T59="Paiement intégral (reversement MC totalement fructueuse)"</formula>
    </cfRule>
    <cfRule type="expression" dxfId="267" priority="663">
      <formula>$T59="Paiement intégral (reversement MC partiellement fructueuse)"</formula>
    </cfRule>
    <cfRule type="expression" dxfId="266" priority="664">
      <formula>$T59="ANV"</formula>
    </cfRule>
    <cfRule type="expression" dxfId="265" priority="665">
      <formula>$T59="Paiement intégral"</formula>
    </cfRule>
    <cfRule type="expression" dxfId="264" priority="666">
      <formula>$B59="SSI"</formula>
    </cfRule>
    <cfRule type="expression" dxfId="263" priority="667">
      <formula>$B59="EXT"</formula>
    </cfRule>
    <cfRule type="expression" dxfId="262" priority="668">
      <formula>$T59="Procédure collective"</formula>
    </cfRule>
  </conditionalFormatting>
  <conditionalFormatting sqref="O65">
    <cfRule type="expression" dxfId="261" priority="669">
      <formula>$T73="ANV (MC reversée)"</formula>
    </cfRule>
    <cfRule type="expression" dxfId="260" priority="670">
      <formula>$T65="ANV (MC abandonnée)"</formula>
    </cfRule>
    <cfRule type="expression" dxfId="259" priority="671">
      <formula>$T65="Paiement intégral (reversement MC totalement fructueuse)"</formula>
    </cfRule>
    <cfRule type="expression" dxfId="258" priority="672">
      <formula>$T65="Paiement intégral (reversement MC partiellement fructueuse)"</formula>
    </cfRule>
    <cfRule type="expression" dxfId="257" priority="673">
      <formula>$T65="ANV"</formula>
    </cfRule>
    <cfRule type="expression" dxfId="256" priority="674">
      <formula>$T65="Paiement intégral"</formula>
    </cfRule>
    <cfRule type="expression" dxfId="255" priority="675">
      <formula>$B65="SSI"</formula>
    </cfRule>
    <cfRule type="expression" dxfId="254" priority="676">
      <formula>$B65="EXT"</formula>
    </cfRule>
    <cfRule type="expression" dxfId="253" priority="677">
      <formula>$T65="Procédure collective"</formula>
    </cfRule>
  </conditionalFormatting>
  <conditionalFormatting sqref="O54">
    <cfRule type="expression" dxfId="252" priority="678">
      <formula>$T73="ANV (MC reversée)"</formula>
    </cfRule>
    <cfRule type="expression" dxfId="251" priority="679">
      <formula>$T54="ANV (MC abandonnée)"</formula>
    </cfRule>
    <cfRule type="expression" dxfId="250" priority="680">
      <formula>$T54="Paiement intégral (reversement MC totalement fructueuse)"</formula>
    </cfRule>
    <cfRule type="expression" dxfId="249" priority="681">
      <formula>$T54="Paiement intégral (reversement MC partiellement fructueuse)"</formula>
    </cfRule>
    <cfRule type="expression" dxfId="248" priority="682">
      <formula>$T54="ANV"</formula>
    </cfRule>
    <cfRule type="expression" dxfId="247" priority="683">
      <formula>$T54="Paiement intégral"</formula>
    </cfRule>
    <cfRule type="expression" dxfId="246" priority="684">
      <formula>$B54="SSI"</formula>
    </cfRule>
    <cfRule type="expression" dxfId="245" priority="685">
      <formula>$B54="EXT"</formula>
    </cfRule>
    <cfRule type="expression" dxfId="244" priority="686">
      <formula>$T54="Procédure collective"</formula>
    </cfRule>
  </conditionalFormatting>
  <conditionalFormatting sqref="O64">
    <cfRule type="expression" dxfId="243" priority="687">
      <formula>$T73="ANV (MC reversée)"</formula>
    </cfRule>
    <cfRule type="expression" dxfId="242" priority="688">
      <formula>$T64="ANV (MC abandonnée)"</formula>
    </cfRule>
    <cfRule type="expression" dxfId="241" priority="689">
      <formula>$T64="Paiement intégral (reversement MC totalement fructueuse)"</formula>
    </cfRule>
    <cfRule type="expression" dxfId="240" priority="690">
      <formula>$T64="Paiement intégral (reversement MC partiellement fructueuse)"</formula>
    </cfRule>
    <cfRule type="expression" dxfId="239" priority="691">
      <formula>$T64="ANV"</formula>
    </cfRule>
    <cfRule type="expression" dxfId="238" priority="692">
      <formula>$T64="Paiement intégral"</formula>
    </cfRule>
    <cfRule type="expression" dxfId="237" priority="693">
      <formula>$B64="SSI"</formula>
    </cfRule>
    <cfRule type="expression" dxfId="236" priority="694">
      <formula>$B64="EXT"</formula>
    </cfRule>
    <cfRule type="expression" dxfId="235" priority="695">
      <formula>$T64="Procédure collective"</formula>
    </cfRule>
  </conditionalFormatting>
  <conditionalFormatting sqref="O53">
    <cfRule type="expression" dxfId="234" priority="696">
      <formula>$T73="ANV (MC reversée)"</formula>
    </cfRule>
    <cfRule type="expression" dxfId="233" priority="697">
      <formula>$T53="ANV (MC abandonnée)"</formula>
    </cfRule>
    <cfRule type="expression" dxfId="232" priority="698">
      <formula>$T53="Paiement intégral (reversement MC totalement fructueuse)"</formula>
    </cfRule>
    <cfRule type="expression" dxfId="231" priority="699">
      <formula>$T53="Paiement intégral (reversement MC partiellement fructueuse)"</formula>
    </cfRule>
    <cfRule type="expression" dxfId="230" priority="700">
      <formula>$T53="ANV"</formula>
    </cfRule>
    <cfRule type="expression" dxfId="229" priority="701">
      <formula>$T53="Paiement intégral"</formula>
    </cfRule>
    <cfRule type="expression" dxfId="228" priority="702">
      <formula>$B53="SSI"</formula>
    </cfRule>
    <cfRule type="expression" dxfId="227" priority="703">
      <formula>$B53="EXT"</formula>
    </cfRule>
    <cfRule type="expression" dxfId="226" priority="704">
      <formula>$T53="Procédure collective"</formula>
    </cfRule>
  </conditionalFormatting>
  <conditionalFormatting sqref="O63">
    <cfRule type="expression" dxfId="225" priority="705">
      <formula>$T73="ANV (MC reversée)"</formula>
    </cfRule>
    <cfRule type="expression" dxfId="224" priority="706">
      <formula>$T63="ANV (MC abandonnée)"</formula>
    </cfRule>
    <cfRule type="expression" dxfId="223" priority="707">
      <formula>$T63="Paiement intégral (reversement MC totalement fructueuse)"</formula>
    </cfRule>
    <cfRule type="expression" dxfId="222" priority="708">
      <formula>$T63="Paiement intégral (reversement MC partiellement fructueuse)"</formula>
    </cfRule>
    <cfRule type="expression" dxfId="221" priority="709">
      <formula>$T63="ANV"</formula>
    </cfRule>
    <cfRule type="expression" dxfId="220" priority="710">
      <formula>$T63="Paiement intégral"</formula>
    </cfRule>
    <cfRule type="expression" dxfId="219" priority="711">
      <formula>$B63="SSI"</formula>
    </cfRule>
    <cfRule type="expression" dxfId="218" priority="712">
      <formula>$B63="EXT"</formula>
    </cfRule>
    <cfRule type="expression" dxfId="217" priority="713">
      <formula>$T63="Procédure collective"</formula>
    </cfRule>
  </conditionalFormatting>
  <conditionalFormatting sqref="O52">
    <cfRule type="expression" dxfId="216" priority="714">
      <formula>$T73="ANV (MC reversée)"</formula>
    </cfRule>
    <cfRule type="expression" dxfId="215" priority="715">
      <formula>$T52="ANV (MC abandonnée)"</formula>
    </cfRule>
    <cfRule type="expression" dxfId="214" priority="716">
      <formula>$T52="Paiement intégral (reversement MC totalement fructueuse)"</formula>
    </cfRule>
    <cfRule type="expression" dxfId="213" priority="717">
      <formula>$T52="Paiement intégral (reversement MC partiellement fructueuse)"</formula>
    </cfRule>
    <cfRule type="expression" dxfId="212" priority="718">
      <formula>$T52="ANV"</formula>
    </cfRule>
    <cfRule type="expression" dxfId="211" priority="719">
      <formula>$T52="Paiement intégral"</formula>
    </cfRule>
    <cfRule type="expression" dxfId="210" priority="720">
      <formula>$B52="SSI"</formula>
    </cfRule>
    <cfRule type="expression" dxfId="209" priority="721">
      <formula>$B52="EXT"</formula>
    </cfRule>
    <cfRule type="expression" dxfId="208" priority="722">
      <formula>$T52="Procédure collective"</formula>
    </cfRule>
  </conditionalFormatting>
  <conditionalFormatting sqref="O51">
    <cfRule type="expression" dxfId="207" priority="723">
      <formula>$T73="ANV (MC reversée)"</formula>
    </cfRule>
    <cfRule type="expression" dxfId="206" priority="724">
      <formula>$T51="ANV (MC abandonnée)"</formula>
    </cfRule>
    <cfRule type="expression" dxfId="205" priority="725">
      <formula>$T51="Paiement intégral (reversement MC totalement fructueuse)"</formula>
    </cfRule>
    <cfRule type="expression" dxfId="204" priority="726">
      <formula>$T51="Paiement intégral (reversement MC partiellement fructueuse)"</formula>
    </cfRule>
    <cfRule type="expression" dxfId="203" priority="727">
      <formula>$T51="ANV"</formula>
    </cfRule>
    <cfRule type="expression" dxfId="202" priority="728">
      <formula>$T51="Paiement intégral"</formula>
    </cfRule>
    <cfRule type="expression" dxfId="201" priority="729">
      <formula>$B51="SSI"</formula>
    </cfRule>
    <cfRule type="expression" dxfId="200" priority="730">
      <formula>$B51="EXT"</formula>
    </cfRule>
    <cfRule type="expression" dxfId="199" priority="731">
      <formula>$T51="Procédure collective"</formula>
    </cfRule>
  </conditionalFormatting>
  <conditionalFormatting sqref="O50">
    <cfRule type="expression" dxfId="198" priority="732">
      <formula>$T73="ANV (MC reversée)"</formula>
    </cfRule>
    <cfRule type="expression" dxfId="197" priority="733">
      <formula>$T50="ANV (MC abandonnée)"</formula>
    </cfRule>
    <cfRule type="expression" dxfId="196" priority="734">
      <formula>$T50="Paiement intégral (reversement MC totalement fructueuse)"</formula>
    </cfRule>
    <cfRule type="expression" dxfId="195" priority="735">
      <formula>$T50="Paiement intégral (reversement MC partiellement fructueuse)"</formula>
    </cfRule>
    <cfRule type="expression" dxfId="194" priority="736">
      <formula>$T50="ANV"</formula>
    </cfRule>
    <cfRule type="expression" dxfId="193" priority="737">
      <formula>$T50="Paiement intégral"</formula>
    </cfRule>
    <cfRule type="expression" dxfId="192" priority="738">
      <formula>$B50="SSI"</formula>
    </cfRule>
    <cfRule type="expression" dxfId="191" priority="739">
      <formula>$B50="EXT"</formula>
    </cfRule>
    <cfRule type="expression" dxfId="190" priority="740">
      <formula>$T50="Procédure collective"</formula>
    </cfRule>
  </conditionalFormatting>
  <conditionalFormatting sqref="O49">
    <cfRule type="expression" dxfId="189" priority="741">
      <formula>$T73="ANV (MC reversée)"</formula>
    </cfRule>
    <cfRule type="expression" dxfId="188" priority="742">
      <formula>$T49="ANV (MC abandonnée)"</formula>
    </cfRule>
    <cfRule type="expression" dxfId="187" priority="743">
      <formula>$T49="Paiement intégral (reversement MC totalement fructueuse)"</formula>
    </cfRule>
    <cfRule type="expression" dxfId="186" priority="744">
      <formula>$T49="Paiement intégral (reversement MC partiellement fructueuse)"</formula>
    </cfRule>
    <cfRule type="expression" dxfId="185" priority="745">
      <formula>$T49="ANV"</formula>
    </cfRule>
    <cfRule type="expression" dxfId="184" priority="746">
      <formula>$T49="Paiement intégral"</formula>
    </cfRule>
    <cfRule type="expression" dxfId="183" priority="747">
      <formula>$B49="SSI"</formula>
    </cfRule>
    <cfRule type="expression" dxfId="182" priority="748">
      <formula>$B49="EXT"</formula>
    </cfRule>
    <cfRule type="expression" dxfId="181" priority="749">
      <formula>$T49="Procédure collective"</formula>
    </cfRule>
  </conditionalFormatting>
  <conditionalFormatting sqref="O48">
    <cfRule type="expression" dxfId="180" priority="750">
      <formula>$T73="ANV (MC reversée)"</formula>
    </cfRule>
    <cfRule type="expression" dxfId="179" priority="751">
      <formula>$T48="ANV (MC abandonnée)"</formula>
    </cfRule>
    <cfRule type="expression" dxfId="178" priority="752">
      <formula>$T48="Paiement intégral (reversement MC totalement fructueuse)"</formula>
    </cfRule>
    <cfRule type="expression" dxfId="177" priority="753">
      <formula>$T48="Paiement intégral (reversement MC partiellement fructueuse)"</formula>
    </cfRule>
    <cfRule type="expression" dxfId="176" priority="754">
      <formula>$T48="ANV"</formula>
    </cfRule>
    <cfRule type="expression" dxfId="175" priority="755">
      <formula>$T48="Paiement intégral"</formula>
    </cfRule>
    <cfRule type="expression" dxfId="174" priority="756">
      <formula>$B48="SSI"</formula>
    </cfRule>
    <cfRule type="expression" dxfId="173" priority="757">
      <formula>$B48="EXT"</formula>
    </cfRule>
    <cfRule type="expression" dxfId="172" priority="758">
      <formula>$T48="Procédure collective"</formula>
    </cfRule>
  </conditionalFormatting>
  <conditionalFormatting sqref="O47">
    <cfRule type="expression" dxfId="171" priority="759">
      <formula>$T73="ANV (MC reversée)"</formula>
    </cfRule>
    <cfRule type="expression" dxfId="170" priority="760">
      <formula>$T47="ANV (MC abandonnée)"</formula>
    </cfRule>
    <cfRule type="expression" dxfId="169" priority="761">
      <formula>$T47="Paiement intégral (reversement MC totalement fructueuse)"</formula>
    </cfRule>
    <cfRule type="expression" dxfId="168" priority="762">
      <formula>$T47="Paiement intégral (reversement MC partiellement fructueuse)"</formula>
    </cfRule>
    <cfRule type="expression" dxfId="167" priority="763">
      <formula>$T47="ANV"</formula>
    </cfRule>
    <cfRule type="expression" dxfId="166" priority="764">
      <formula>$T47="Paiement intégral"</formula>
    </cfRule>
    <cfRule type="expression" dxfId="165" priority="765">
      <formula>$B47="SSI"</formula>
    </cfRule>
    <cfRule type="expression" dxfId="164" priority="766">
      <formula>$B47="EXT"</formula>
    </cfRule>
    <cfRule type="expression" dxfId="163" priority="767">
      <formula>$T47="Procédure collective"</formula>
    </cfRule>
  </conditionalFormatting>
  <conditionalFormatting sqref="O46">
    <cfRule type="expression" dxfId="162" priority="768">
      <formula>$T73="ANV (MC reversée)"</formula>
    </cfRule>
    <cfRule type="expression" dxfId="161" priority="769">
      <formula>$T46="ANV (MC abandonnée)"</formula>
    </cfRule>
    <cfRule type="expression" dxfId="160" priority="770">
      <formula>$T46="Paiement intégral (reversement MC totalement fructueuse)"</formula>
    </cfRule>
    <cfRule type="expression" dxfId="159" priority="771">
      <formula>$T46="Paiement intégral (reversement MC partiellement fructueuse)"</formula>
    </cfRule>
    <cfRule type="expression" dxfId="158" priority="772">
      <formula>$T46="ANV"</formula>
    </cfRule>
    <cfRule type="expression" dxfId="157" priority="773">
      <formula>$T46="Paiement intégral"</formula>
    </cfRule>
    <cfRule type="expression" dxfId="156" priority="774">
      <formula>$B46="SSI"</formula>
    </cfRule>
    <cfRule type="expression" dxfId="155" priority="775">
      <formula>$B46="EXT"</formula>
    </cfRule>
    <cfRule type="expression" dxfId="154" priority="776">
      <formula>$T46="Procédure collective"</formula>
    </cfRule>
  </conditionalFormatting>
  <conditionalFormatting sqref="O45">
    <cfRule type="expression" dxfId="153" priority="777">
      <formula>$T73="ANV (MC reversée)"</formula>
    </cfRule>
    <cfRule type="expression" dxfId="152" priority="778">
      <formula>$T45="ANV (MC abandonnée)"</formula>
    </cfRule>
    <cfRule type="expression" dxfId="151" priority="779">
      <formula>$T45="Paiement intégral (reversement MC totalement fructueuse)"</formula>
    </cfRule>
    <cfRule type="expression" dxfId="150" priority="780">
      <formula>$T45="Paiement intégral (reversement MC partiellement fructueuse)"</formula>
    </cfRule>
    <cfRule type="expression" dxfId="149" priority="781">
      <formula>$T45="ANV"</formula>
    </cfRule>
    <cfRule type="expression" dxfId="148" priority="782">
      <formula>$T45="Paiement intégral"</formula>
    </cfRule>
    <cfRule type="expression" dxfId="147" priority="783">
      <formula>$B45="SSI"</formula>
    </cfRule>
    <cfRule type="expression" dxfId="146" priority="784">
      <formula>$B45="EXT"</formula>
    </cfRule>
    <cfRule type="expression" dxfId="145" priority="785">
      <formula>$T45="Procédure collective"</formula>
    </cfRule>
  </conditionalFormatting>
  <conditionalFormatting sqref="O44">
    <cfRule type="expression" dxfId="144" priority="786">
      <formula>$T73="ANV (MC reversée)"</formula>
    </cfRule>
    <cfRule type="expression" dxfId="143" priority="787">
      <formula>$T44="ANV (MC abandonnée)"</formula>
    </cfRule>
    <cfRule type="expression" dxfId="142" priority="788">
      <formula>$T44="Paiement intégral (reversement MC totalement fructueuse)"</formula>
    </cfRule>
    <cfRule type="expression" dxfId="141" priority="789">
      <formula>$T44="Paiement intégral (reversement MC partiellement fructueuse)"</formula>
    </cfRule>
    <cfRule type="expression" dxfId="140" priority="790">
      <formula>$T44="ANV"</formula>
    </cfRule>
    <cfRule type="expression" dxfId="139" priority="791">
      <formula>$T44="Paiement intégral"</formula>
    </cfRule>
    <cfRule type="expression" dxfId="138" priority="792">
      <formula>$B44="SSI"</formula>
    </cfRule>
    <cfRule type="expression" dxfId="137" priority="793">
      <formula>$B44="EXT"</formula>
    </cfRule>
    <cfRule type="expression" dxfId="136" priority="794">
      <formula>$T44="Procédure collective"</formula>
    </cfRule>
  </conditionalFormatting>
  <conditionalFormatting sqref="O43">
    <cfRule type="expression" dxfId="135" priority="795">
      <formula>$T73="ANV (MC reversée)"</formula>
    </cfRule>
    <cfRule type="expression" dxfId="134" priority="796">
      <formula>$T43="ANV (MC abandonnée)"</formula>
    </cfRule>
    <cfRule type="expression" dxfId="133" priority="797">
      <formula>$T43="Paiement intégral (reversement MC totalement fructueuse)"</formula>
    </cfRule>
    <cfRule type="expression" dxfId="132" priority="798">
      <formula>$T43="Paiement intégral (reversement MC partiellement fructueuse)"</formula>
    </cfRule>
    <cfRule type="expression" dxfId="131" priority="799">
      <formula>$T43="ANV"</formula>
    </cfRule>
    <cfRule type="expression" dxfId="130" priority="800">
      <formula>$T43="Paiement intégral"</formula>
    </cfRule>
    <cfRule type="expression" dxfId="129" priority="801">
      <formula>$B43="SSI"</formula>
    </cfRule>
    <cfRule type="expression" dxfId="128" priority="802">
      <formula>$B43="EXT"</formula>
    </cfRule>
    <cfRule type="expression" dxfId="127" priority="803">
      <formula>$T43="Procédure collective"</formula>
    </cfRule>
  </conditionalFormatting>
  <conditionalFormatting sqref="O42">
    <cfRule type="expression" dxfId="126" priority="804">
      <formula>$T73="ANV (MC reversée)"</formula>
    </cfRule>
    <cfRule type="expression" dxfId="125" priority="805">
      <formula>$T42="ANV (MC abandonnée)"</formula>
    </cfRule>
    <cfRule type="expression" dxfId="124" priority="806">
      <formula>$T42="Paiement intégral (reversement MC totalement fructueuse)"</formula>
    </cfRule>
    <cfRule type="expression" dxfId="123" priority="807">
      <formula>$T42="Paiement intégral (reversement MC partiellement fructueuse)"</formula>
    </cfRule>
    <cfRule type="expression" dxfId="122" priority="808">
      <formula>$T42="ANV"</formula>
    </cfRule>
    <cfRule type="expression" dxfId="121" priority="809">
      <formula>$T42="Paiement intégral"</formula>
    </cfRule>
    <cfRule type="expression" dxfId="120" priority="810">
      <formula>$B42="SSI"</formula>
    </cfRule>
    <cfRule type="expression" dxfId="119" priority="811">
      <formula>$B42="EXT"</formula>
    </cfRule>
    <cfRule type="expression" dxfId="118" priority="812">
      <formula>$T42="Procédure collective"</formula>
    </cfRule>
  </conditionalFormatting>
  <conditionalFormatting sqref="O41">
    <cfRule type="expression" dxfId="117" priority="813">
      <formula>$T73="ANV (MC reversée)"</formula>
    </cfRule>
    <cfRule type="expression" dxfId="116" priority="814">
      <formula>$T41="ANV (MC abandonnée)"</formula>
    </cfRule>
    <cfRule type="expression" dxfId="115" priority="815">
      <formula>$T41="Paiement intégral (reversement MC totalement fructueuse)"</formula>
    </cfRule>
    <cfRule type="expression" dxfId="114" priority="816">
      <formula>$T41="Paiement intégral (reversement MC partiellement fructueuse)"</formula>
    </cfRule>
    <cfRule type="expression" dxfId="113" priority="817">
      <formula>$T41="ANV"</formula>
    </cfRule>
    <cfRule type="expression" dxfId="112" priority="818">
      <formula>$T41="Paiement intégral"</formula>
    </cfRule>
    <cfRule type="expression" dxfId="111" priority="819">
      <formula>$B41="SSI"</formula>
    </cfRule>
    <cfRule type="expression" dxfId="110" priority="820">
      <formula>$B41="EXT"</formula>
    </cfRule>
    <cfRule type="expression" dxfId="109" priority="821">
      <formula>$T41="Procédure collective"</formula>
    </cfRule>
  </conditionalFormatting>
  <conditionalFormatting sqref="O40">
    <cfRule type="expression" dxfId="108" priority="822">
      <formula>$T73="ANV (MC reversée)"</formula>
    </cfRule>
    <cfRule type="expression" dxfId="107" priority="823">
      <formula>$T40="ANV (MC abandonnée)"</formula>
    </cfRule>
    <cfRule type="expression" dxfId="106" priority="824">
      <formula>$T40="Paiement intégral (reversement MC totalement fructueuse)"</formula>
    </cfRule>
    <cfRule type="expression" dxfId="105" priority="825">
      <formula>$T40="Paiement intégral (reversement MC partiellement fructueuse)"</formula>
    </cfRule>
    <cfRule type="expression" dxfId="104" priority="826">
      <formula>$T40="ANV"</formula>
    </cfRule>
    <cfRule type="expression" dxfId="103" priority="827">
      <formula>$T40="Paiement intégral"</formula>
    </cfRule>
    <cfRule type="expression" dxfId="102" priority="828">
      <formula>$B40="SSI"</formula>
    </cfRule>
    <cfRule type="expression" dxfId="101" priority="829">
      <formula>$B40="EXT"</formula>
    </cfRule>
    <cfRule type="expression" dxfId="100" priority="830">
      <formula>$T40="Procédure collective"</formula>
    </cfRule>
  </conditionalFormatting>
  <conditionalFormatting sqref="O38:O39">
    <cfRule type="expression" dxfId="99" priority="831">
      <formula>$T72="ANV (MC reversée)"</formula>
    </cfRule>
    <cfRule type="expression" dxfId="98" priority="832">
      <formula>$T38="ANV (MC abandonnée)"</formula>
    </cfRule>
    <cfRule type="expression" dxfId="97" priority="833">
      <formula>$T38="Paiement intégral (reversement MC totalement fructueuse)"</formula>
    </cfRule>
    <cfRule type="expression" dxfId="96" priority="834">
      <formula>$T38="Paiement intégral (reversement MC partiellement fructueuse)"</formula>
    </cfRule>
    <cfRule type="expression" dxfId="95" priority="835">
      <formula>$T38="ANV"</formula>
    </cfRule>
    <cfRule type="expression" dxfId="94" priority="836">
      <formula>$T38="Paiement intégral"</formula>
    </cfRule>
    <cfRule type="expression" dxfId="93" priority="837">
      <formula>$B38="SSI"</formula>
    </cfRule>
    <cfRule type="expression" dxfId="92" priority="838">
      <formula>$B38="EXT"</formula>
    </cfRule>
    <cfRule type="expression" dxfId="91" priority="839">
      <formula>$T38="Procédure collective"</formula>
    </cfRule>
  </conditionalFormatting>
  <conditionalFormatting sqref="O32">
    <cfRule type="expression" dxfId="90" priority="840">
      <formula>$T72="ANV (MC reversée)"</formula>
    </cfRule>
    <cfRule type="expression" dxfId="89" priority="841">
      <formula>$T32="ANV (MC abandonnée)"</formula>
    </cfRule>
    <cfRule type="expression" dxfId="88" priority="842">
      <formula>$T32="Paiement intégral (reversement MC totalement fructueuse)"</formula>
    </cfRule>
    <cfRule type="expression" dxfId="87" priority="843">
      <formula>$T32="Paiement intégral (reversement MC partiellement fructueuse)"</formula>
    </cfRule>
    <cfRule type="expression" dxfId="86" priority="844">
      <formula>$T32="ANV"</formula>
    </cfRule>
    <cfRule type="expression" dxfId="85" priority="845">
      <formula>$T32="Paiement intégral"</formula>
    </cfRule>
    <cfRule type="expression" dxfId="84" priority="846">
      <formula>$B32="SSI"</formula>
    </cfRule>
    <cfRule type="expression" dxfId="83" priority="847">
      <formula>$B32="EXT"</formula>
    </cfRule>
    <cfRule type="expression" dxfId="82" priority="848">
      <formula>$T32="Procédure collective"</formula>
    </cfRule>
  </conditionalFormatting>
  <conditionalFormatting sqref="O29:O30">
    <cfRule type="expression" dxfId="81" priority="849">
      <formula>$T71="ANV (MC reversée)"</formula>
    </cfRule>
    <cfRule type="expression" dxfId="80" priority="850">
      <formula>$T29="ANV (MC abandonnée)"</formula>
    </cfRule>
    <cfRule type="expression" dxfId="79" priority="851">
      <formula>$T29="Paiement intégral (reversement MC totalement fructueuse)"</formula>
    </cfRule>
    <cfRule type="expression" dxfId="78" priority="852">
      <formula>$T29="Paiement intégral (reversement MC partiellement fructueuse)"</formula>
    </cfRule>
    <cfRule type="expression" dxfId="77" priority="853">
      <formula>$T29="ANV"</formula>
    </cfRule>
    <cfRule type="expression" dxfId="76" priority="854">
      <formula>$T29="Paiement intégral"</formula>
    </cfRule>
    <cfRule type="expression" dxfId="75" priority="855">
      <formula>$B29="SSI"</formula>
    </cfRule>
    <cfRule type="expression" dxfId="74" priority="856">
      <formula>$B29="EXT"</formula>
    </cfRule>
    <cfRule type="expression" dxfId="73" priority="857">
      <formula>$T29="Procédure collective"</formula>
    </cfRule>
  </conditionalFormatting>
  <conditionalFormatting sqref="O25:O27">
    <cfRule type="expression" dxfId="72" priority="858">
      <formula>$T70="ANV (MC reversée)"</formula>
    </cfRule>
    <cfRule type="expression" dxfId="71" priority="859">
      <formula>$T25="ANV (MC abandonnée)"</formula>
    </cfRule>
    <cfRule type="expression" dxfId="70" priority="860">
      <formula>$T25="Paiement intégral (reversement MC totalement fructueuse)"</formula>
    </cfRule>
    <cfRule type="expression" dxfId="69" priority="861">
      <formula>$T25="Paiement intégral (reversement MC partiellement fructueuse)"</formula>
    </cfRule>
    <cfRule type="expression" dxfId="68" priority="862">
      <formula>$T25="ANV"</formula>
    </cfRule>
    <cfRule type="expression" dxfId="67" priority="863">
      <formula>$T25="Paiement intégral"</formula>
    </cfRule>
    <cfRule type="expression" dxfId="66" priority="864">
      <formula>$B25="SSI"</formula>
    </cfRule>
    <cfRule type="expression" dxfId="65" priority="865">
      <formula>$B25="EXT"</formula>
    </cfRule>
    <cfRule type="expression" dxfId="64" priority="866">
      <formula>$T25="Procédure collective"</formula>
    </cfRule>
  </conditionalFormatting>
  <conditionalFormatting sqref="R3:S3">
    <cfRule type="expression" dxfId="63" priority="100">
      <formula>$R4="délai avec revoyure (ss MC)"</formula>
    </cfRule>
  </conditionalFormatting>
  <conditionalFormatting sqref="R4:R125">
    <cfRule type="expression" dxfId="62" priority="64">
      <formula>$T5="ANV (MC reversée)"</formula>
    </cfRule>
    <cfRule type="expression" dxfId="61" priority="65">
      <formula>$T4="ANV (MC abandonnée)"</formula>
    </cfRule>
    <cfRule type="expression" dxfId="60" priority="66">
      <formula>$T4="Paiement intégral (reversement MC totalement fructueuse)"</formula>
    </cfRule>
    <cfRule type="expression" dxfId="59" priority="67">
      <formula>$T4="Paiement intégral (reversement MC partiellement fructueuse)"</formula>
    </cfRule>
    <cfRule type="expression" dxfId="58" priority="68">
      <formula>$T4="ANV"</formula>
    </cfRule>
    <cfRule type="expression" dxfId="57" priority="69">
      <formula>$T4="Paiement intégral"</formula>
    </cfRule>
    <cfRule type="expression" dxfId="56" priority="70">
      <formula>$B4="SSI"</formula>
    </cfRule>
    <cfRule type="expression" dxfId="55" priority="71">
      <formula>$B4="EXT"</formula>
    </cfRule>
    <cfRule type="expression" dxfId="54" priority="72">
      <formula>$T4="Procédure collective"</formula>
    </cfRule>
  </conditionalFormatting>
  <conditionalFormatting sqref="G124:J126">
    <cfRule type="expression" dxfId="53" priority="19">
      <formula>$T125="ANV (MC reversée)"</formula>
    </cfRule>
    <cfRule type="expression" dxfId="52" priority="20">
      <formula>$T124="ANV (MC abandonnée)"</formula>
    </cfRule>
    <cfRule type="expression" dxfId="51" priority="21">
      <formula>$T124="Paiement intégral (reversement MC totalement fructueuse)"</formula>
    </cfRule>
    <cfRule type="expression" dxfId="50" priority="22">
      <formula>$T124="Paiement intégral (reversement MC partiellement fructueuse)"</formula>
    </cfRule>
    <cfRule type="expression" dxfId="49" priority="23">
      <formula>$T124="ANV"</formula>
    </cfRule>
    <cfRule type="expression" dxfId="48" priority="24">
      <formula>$T124="Paiement intégral"</formula>
    </cfRule>
    <cfRule type="expression" dxfId="47" priority="25">
      <formula>$B124="SSI"</formula>
    </cfRule>
    <cfRule type="expression" dxfId="46" priority="26">
      <formula>$B124="EXT"</formula>
    </cfRule>
    <cfRule type="expression" dxfId="45" priority="27">
      <formula>$T124="Procédure collective"</formula>
    </cfRule>
  </conditionalFormatting>
  <conditionalFormatting sqref="C70:F126">
    <cfRule type="expression" dxfId="44" priority="28">
      <formula>$T111="ANV (MC reversée)"</formula>
    </cfRule>
    <cfRule type="expression" dxfId="43" priority="29">
      <formula>$T70="ANV (MC abandonnée)"</formula>
    </cfRule>
    <cfRule type="expression" dxfId="42" priority="30">
      <formula>$T70="Paiement intégral (reversement MC totalement fructueuse)"</formula>
    </cfRule>
    <cfRule type="expression" dxfId="41" priority="31">
      <formula>$T70="Paiement intégral (reversement MC partiellement fructueuse)"</formula>
    </cfRule>
    <cfRule type="expression" dxfId="40" priority="32">
      <formula>$T70="ANV"</formula>
    </cfRule>
    <cfRule type="expression" dxfId="39" priority="33">
      <formula>$T70="Paiement intégral"</formula>
    </cfRule>
    <cfRule type="expression" dxfId="38" priority="34">
      <formula>$B70="SSI"</formula>
    </cfRule>
    <cfRule type="expression" dxfId="37" priority="35">
      <formula>$B70="EXT"</formula>
    </cfRule>
    <cfRule type="expression" dxfId="36" priority="36">
      <formula>$T70="Procédure collective"</formula>
    </cfRule>
  </conditionalFormatting>
  <conditionalFormatting sqref="L70:M126">
    <cfRule type="expression" dxfId="35" priority="37">
      <formula>$T75="ANV (MC reversée)"</formula>
    </cfRule>
    <cfRule type="expression" dxfId="34" priority="38">
      <formula>$T70="ANV (MC abandonnée)"</formula>
    </cfRule>
    <cfRule type="expression" dxfId="33" priority="39">
      <formula>$T70="Paiement intégral (reversement MC totalement fructueuse)"</formula>
    </cfRule>
    <cfRule type="expression" dxfId="32" priority="40">
      <formula>$T70="Paiement intégral (reversement MC partiellement fructueuse)"</formula>
    </cfRule>
    <cfRule type="expression" dxfId="31" priority="41">
      <formula>$T70="ANV"</formula>
    </cfRule>
    <cfRule type="expression" dxfId="30" priority="42">
      <formula>$T70="Paiement intégral"</formula>
    </cfRule>
    <cfRule type="expression" dxfId="29" priority="43">
      <formula>$B70="SSI"</formula>
    </cfRule>
    <cfRule type="expression" dxfId="28" priority="44">
      <formula>$B70="EXT"</formula>
    </cfRule>
    <cfRule type="expression" dxfId="27" priority="45">
      <formula>$T70="Procédure collective"</formula>
    </cfRule>
  </conditionalFormatting>
  <conditionalFormatting sqref="B70:B126">
    <cfRule type="expression" dxfId="26" priority="46">
      <formula>$T115="ANV (MC reversée)"</formula>
    </cfRule>
    <cfRule type="expression" dxfId="25" priority="47">
      <formula>$T70="ANV (MC abandonnée)"</formula>
    </cfRule>
    <cfRule type="expression" dxfId="24" priority="48">
      <formula>$T70="Paiement intégral (reversement MC totalement fructueuse)"</formula>
    </cfRule>
    <cfRule type="expression" dxfId="23" priority="49">
      <formula>$T70="Paiement intégral (reversement MC partiellement fructueuse)"</formula>
    </cfRule>
    <cfRule type="expression" dxfId="22" priority="50">
      <formula>$T70="ANV"</formula>
    </cfRule>
    <cfRule type="expression" dxfId="21" priority="51">
      <formula>$T70="Paiement intégral"</formula>
    </cfRule>
    <cfRule type="expression" dxfId="20" priority="52">
      <formula>$B70="SSI"</formula>
    </cfRule>
    <cfRule type="expression" dxfId="19" priority="53">
      <formula>$B70="EXT"</formula>
    </cfRule>
    <cfRule type="expression" dxfId="18" priority="54">
      <formula>$T70="Procédure collective"</formula>
    </cfRule>
  </conditionalFormatting>
  <conditionalFormatting sqref="O70:O126">
    <cfRule type="expression" dxfId="17" priority="10">
      <formula>$T75="ANV (MC reversée)"</formula>
    </cfRule>
    <cfRule type="expression" dxfId="16" priority="11">
      <formula>$T70="ANV (MC abandonnée)"</formula>
    </cfRule>
    <cfRule type="expression" dxfId="15" priority="12">
      <formula>$T70="Paiement intégral (reversement MC totalement fructueuse)"</formula>
    </cfRule>
    <cfRule type="expression" dxfId="14" priority="13">
      <formula>$T70="Paiement intégral (reversement MC partiellement fructueuse)"</formula>
    </cfRule>
    <cfRule type="expression" dxfId="13" priority="14">
      <formula>$T70="ANV"</formula>
    </cfRule>
    <cfRule type="expression" dxfId="12" priority="15">
      <formula>$T70="Paiement intégral"</formula>
    </cfRule>
    <cfRule type="expression" dxfId="11" priority="16">
      <formula>$B70="SSI"</formula>
    </cfRule>
    <cfRule type="expression" dxfId="10" priority="17">
      <formula>$B70="EXT"</formula>
    </cfRule>
    <cfRule type="expression" dxfId="9" priority="18">
      <formula>$T70="Procédure collective"</formula>
    </cfRule>
  </conditionalFormatting>
  <conditionalFormatting sqref="R126">
    <cfRule type="expression" dxfId="8" priority="1">
      <formula>$T131="ANV (MC reversée)"</formula>
    </cfRule>
    <cfRule type="expression" dxfId="7" priority="2">
      <formula>$T126="ANV (MC abandonnée)"</formula>
    </cfRule>
    <cfRule type="expression" dxfId="6" priority="3">
      <formula>$T126="Paiement intégral (reversement MC totalement fructueuse)"</formula>
    </cfRule>
    <cfRule type="expression" dxfId="5" priority="4">
      <formula>$T126="Paiement intégral (reversement MC partiellement fructueuse)"</formula>
    </cfRule>
    <cfRule type="expression" dxfId="4" priority="5">
      <formula>$T126="ANV"</formula>
    </cfRule>
    <cfRule type="expression" dxfId="3" priority="6">
      <formula>$T126="Paiement intégral"</formula>
    </cfRule>
    <cfRule type="expression" dxfId="2" priority="7">
      <formula>$B126="SSI"</formula>
    </cfRule>
    <cfRule type="expression" dxfId="1" priority="8">
      <formula>$B126="EXT"</formula>
    </cfRule>
    <cfRule type="expression" dxfId="0" priority="9">
      <formula>$T126="Procédure collective"</formula>
    </cfRule>
  </conditionalFormatting>
  <pageMargins left="0.7" right="0.7" top="0.75" bottom="0.75" header="0.3" footer="0.3"/>
  <pageSetup paperSize="9" orientation="portrait" r:id="rId1"/>
  <extLst>
    <ext xmlns:x14="http://schemas.microsoft.com/office/spreadsheetml/2009/9/main" uri="{CCE6A557-97BC-4b89-ADB6-D9C93CAAB3DF}">
      <x14:dataValidations xmlns:xm="http://schemas.microsoft.com/office/excel/2006/main" count="2">
        <x14:dataValidation type="list" allowBlank="1" showInputMessage="1" showErrorMessage="1" xr:uid="{0B733B34-57D2-4B6D-A544-FD52C57AEF27}">
          <x14:formula1>
            <xm:f>Feuil1!$A$2:$A$8</xm:f>
          </x14:formula1>
          <xm:sqref>R4:R125</xm:sqref>
        </x14:dataValidation>
        <x14:dataValidation type="list" allowBlank="1" showInputMessage="1" showErrorMessage="1" xr:uid="{8A3B4957-80D5-431B-8CA8-3FB654F76956}">
          <x14:formula1>
            <xm:f>Feuil1!$A$9:$A$12</xm:f>
          </x14:formula1>
          <xm:sqref>Q4:Q127</xm:sqref>
        </x14:dataValidation>
      </x14:dataValidations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37889AEB-6207-4001-BFD3-81B9CD68CE10}">
  <dimension ref="A1"/>
  <sheetViews>
    <sheetView workbookViewId="0">
      <selection activeCell="E7" sqref="E7"/>
    </sheetView>
  </sheetViews>
  <sheetFormatPr baseColWidth="10" defaultColWidth="9.109375" defaultRowHeight="14.4" x14ac:dyDescent="0.3"/>
  <sheetData/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5EEC39C7-4B67-4536-BC20-FECE9119FB10}">
  <sheetPr codeName="Feuil7"/>
  <dimension ref="A1:E41"/>
  <sheetViews>
    <sheetView workbookViewId="0">
      <selection activeCell="D14" sqref="D14"/>
    </sheetView>
  </sheetViews>
  <sheetFormatPr baseColWidth="10" defaultColWidth="11.44140625" defaultRowHeight="14.4" x14ac:dyDescent="0.3"/>
  <cols>
    <col min="1" max="1" width="21.6640625" customWidth="1"/>
  </cols>
  <sheetData>
    <row r="1" spans="1:5" x14ac:dyDescent="0.3">
      <c r="A1" s="3"/>
    </row>
    <row r="2" spans="1:5" x14ac:dyDescent="0.3">
      <c r="A2" s="3"/>
      <c r="E2" s="3"/>
    </row>
    <row r="3" spans="1:5" x14ac:dyDescent="0.3">
      <c r="A3" s="3"/>
      <c r="E3" s="3"/>
    </row>
    <row r="4" spans="1:5" x14ac:dyDescent="0.3">
      <c r="A4" s="3"/>
      <c r="E4" s="3"/>
    </row>
    <row r="5" spans="1:5" x14ac:dyDescent="0.3">
      <c r="E5" s="3"/>
    </row>
    <row r="6" spans="1:5" x14ac:dyDescent="0.3">
      <c r="A6" s="3"/>
      <c r="E6" s="3"/>
    </row>
    <row r="7" spans="1:5" x14ac:dyDescent="0.3">
      <c r="A7" s="3"/>
      <c r="E7" s="3"/>
    </row>
    <row r="8" spans="1:5" x14ac:dyDescent="0.3">
      <c r="E8" s="3"/>
    </row>
    <row r="9" spans="1:5" x14ac:dyDescent="0.3">
      <c r="A9" s="14"/>
      <c r="E9" s="3"/>
    </row>
    <row r="10" spans="1:5" x14ac:dyDescent="0.3">
      <c r="A10" s="14"/>
      <c r="E10" s="3"/>
    </row>
    <row r="11" spans="1:5" x14ac:dyDescent="0.3">
      <c r="A11" s="14"/>
      <c r="E11" s="3"/>
    </row>
    <row r="12" spans="1:5" x14ac:dyDescent="0.3">
      <c r="A12" s="14"/>
      <c r="E12" s="3"/>
    </row>
    <row r="13" spans="1:5" x14ac:dyDescent="0.3">
      <c r="E13" s="3"/>
    </row>
    <row r="14" spans="1:5" x14ac:dyDescent="0.3">
      <c r="E14" s="3"/>
    </row>
    <row r="15" spans="1:5" x14ac:dyDescent="0.3">
      <c r="A15" s="25"/>
      <c r="E15" s="3"/>
    </row>
    <row r="16" spans="1:5" x14ac:dyDescent="0.3">
      <c r="E16" s="3"/>
    </row>
    <row r="17" spans="1:5" x14ac:dyDescent="0.3">
      <c r="E17" s="3"/>
    </row>
    <row r="18" spans="1:5" x14ac:dyDescent="0.3">
      <c r="A18" t="s">
        <v>10</v>
      </c>
      <c r="E18" s="3"/>
    </row>
    <row r="19" spans="1:5" x14ac:dyDescent="0.3">
      <c r="A19" t="s">
        <v>5</v>
      </c>
      <c r="E19" s="3"/>
    </row>
    <row r="20" spans="1:5" x14ac:dyDescent="0.3">
      <c r="A20" t="s">
        <v>7</v>
      </c>
      <c r="E20" s="28"/>
    </row>
    <row r="21" spans="1:5" x14ac:dyDescent="0.3">
      <c r="A21" t="s">
        <v>9</v>
      </c>
      <c r="E21" s="3"/>
    </row>
    <row r="22" spans="1:5" x14ac:dyDescent="0.3">
      <c r="A22" t="s">
        <v>11</v>
      </c>
      <c r="E22" s="3"/>
    </row>
    <row r="23" spans="1:5" x14ac:dyDescent="0.3">
      <c r="A23" t="s">
        <v>6</v>
      </c>
      <c r="E23" s="3"/>
    </row>
    <row r="24" spans="1:5" x14ac:dyDescent="0.3">
      <c r="A24" t="s">
        <v>13</v>
      </c>
      <c r="E24" s="28"/>
    </row>
    <row r="25" spans="1:5" x14ac:dyDescent="0.3">
      <c r="A25" t="s">
        <v>8</v>
      </c>
      <c r="E25" s="3"/>
    </row>
    <row r="26" spans="1:5" x14ac:dyDescent="0.3">
      <c r="A26" t="s">
        <v>14</v>
      </c>
      <c r="E26" s="3"/>
    </row>
    <row r="27" spans="1:5" x14ac:dyDescent="0.3">
      <c r="E27" s="3"/>
    </row>
    <row r="28" spans="1:5" x14ac:dyDescent="0.3">
      <c r="E28" s="3"/>
    </row>
    <row r="29" spans="1:5" x14ac:dyDescent="0.3">
      <c r="E29" s="3"/>
    </row>
    <row r="30" spans="1:5" x14ac:dyDescent="0.3">
      <c r="E30" s="3"/>
    </row>
    <row r="31" spans="1:5" x14ac:dyDescent="0.3">
      <c r="E31" s="3"/>
    </row>
    <row r="32" spans="1:5" x14ac:dyDescent="0.3">
      <c r="E32" s="3"/>
    </row>
    <row r="33" spans="5:5" x14ac:dyDescent="0.3">
      <c r="E33" s="3"/>
    </row>
    <row r="34" spans="5:5" x14ac:dyDescent="0.3">
      <c r="E34" s="3"/>
    </row>
    <row r="35" spans="5:5" x14ac:dyDescent="0.3">
      <c r="E35" s="3"/>
    </row>
    <row r="36" spans="5:5" x14ac:dyDescent="0.3">
      <c r="E36" s="3"/>
    </row>
    <row r="37" spans="5:5" x14ac:dyDescent="0.3">
      <c r="E37" s="3"/>
    </row>
    <row r="38" spans="5:5" x14ac:dyDescent="0.3">
      <c r="E38" s="3"/>
    </row>
    <row r="39" spans="5:5" x14ac:dyDescent="0.3">
      <c r="E39" s="3"/>
    </row>
    <row r="40" spans="5:5" x14ac:dyDescent="0.3">
      <c r="E40" s="3"/>
    </row>
    <row r="41" spans="5:5" x14ac:dyDescent="0.3">
      <c r="E41" s="3"/>
    </row>
  </sheetData>
  <autoFilter ref="E1:E39" xr:uid="{58BE23EC-D6E4-4367-815F-12DBCFD1146C}">
    <sortState xmlns:xlrd2="http://schemas.microsoft.com/office/spreadsheetml/2017/richdata2" ref="E2:E41">
      <sortCondition ref="E1:E39"/>
    </sortState>
  </autoFilter>
  <pageMargins left="0.7" right="0.7" top="0.75" bottom="0.75" header="0.3" footer="0.3"/>
  <pageSetup paperSize="9" orientation="portrait" verticalDpi="0" r:id="rId1"/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_rels/item2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2.xml"/></Relationships>
</file>

<file path=customXml/_rels/item3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3.xml"/></Relationships>
</file>

<file path=customXml/item1.xml><?xml version="1.0" encoding="utf-8"?>
<p:properties xmlns:p="http://schemas.microsoft.com/office/2006/metadata/properties" xmlns:xsi="http://www.w3.org/2001/XMLSchema-instance" xmlns:pc="http://schemas.microsoft.com/office/infopath/2007/PartnerControls">
  <documentManagement>
    <SharedWithUsers xmlns="b8c075d6-a2b4-493a-900a-55e04d59a369">
      <UserInfo>
        <DisplayName>ROMAN Robert (Midi-Pyrénées)</DisplayName>
        <AccountId>25</AccountId>
        <AccountType/>
      </UserInfo>
      <UserInfo>
        <DisplayName>HEURTAUX Laure (Midi-Pyrénées)</DisplayName>
        <AccountId>19</AccountId>
        <AccountType/>
      </UserInfo>
      <UserInfo>
        <DisplayName>CATARINO Morgane (Midi-Pyrénées)</DisplayName>
        <AccountId>21</AccountId>
        <AccountType/>
      </UserInfo>
      <UserInfo>
        <DisplayName>MARIGO Nadine (Midi-Pyrénées)</DisplayName>
        <AccountId>47</AccountId>
        <AccountType/>
      </UserInfo>
      <UserInfo>
        <DisplayName>TREPOUT Pierre (Midi-Pyrénées)</DisplayName>
        <AccountId>13</AccountId>
        <AccountType/>
      </UserInfo>
      <UserInfo>
        <DisplayName>PORTAL Stéphanie (Midi-Pyrénées)</DisplayName>
        <AccountId>17</AccountId>
        <AccountType/>
      </UserInfo>
    </SharedWithUsers>
  </documentManagement>
</p:properties>
</file>

<file path=customXml/item2.xml><?xml version="1.0" encoding="utf-8"?>
<ct:contentTypeSchema xmlns:ct="http://schemas.microsoft.com/office/2006/metadata/contentType" xmlns:ma="http://schemas.microsoft.com/office/2006/metadata/properties/metaAttributes" ct:_="" ma:_="" ma:contentTypeName="Document" ma:contentTypeID="0x010100348A13402142CF45A14B547699AC982A" ma:contentTypeVersion="7" ma:contentTypeDescription="Crée un document." ma:contentTypeScope="" ma:versionID="b87513164fa5b68f815ecdbf762b6bf2">
  <xsd:schema xmlns:xsd="http://www.w3.org/2001/XMLSchema" xmlns:xs="http://www.w3.org/2001/XMLSchema" xmlns:p="http://schemas.microsoft.com/office/2006/metadata/properties" xmlns:ns2="e17af899-2a73-4d60-b568-d51c686d3b27" xmlns:ns3="b8c075d6-a2b4-493a-900a-55e04d59a369" targetNamespace="http://schemas.microsoft.com/office/2006/metadata/properties" ma:root="true" ma:fieldsID="9ea690575baab151c56d5816bca6f650" ns2:_="" ns3:_="">
    <xsd:import namespace="e17af899-2a73-4d60-b568-d51c686d3b27"/>
    <xsd:import namespace="b8c075d6-a2b4-493a-900a-55e04d59a369"/>
    <xsd:element name="properties">
      <xsd:complexType>
        <xsd:sequence>
          <xsd:element name="documentManagement">
            <xsd:complexType>
              <xsd:all>
                <xsd:element ref="ns2:MediaServiceMetadata" minOccurs="0"/>
                <xsd:element ref="ns2:MediaServiceFastMetadata" minOccurs="0"/>
                <xsd:element ref="ns2:MediaServiceAutoTags" minOccurs="0"/>
                <xsd:element ref="ns2:MediaServiceGenerationTime" minOccurs="0"/>
                <xsd:element ref="ns2:MediaServiceEventHashCode" minOccurs="0"/>
                <xsd:element ref="ns3:SharedWithUsers" minOccurs="0"/>
                <xsd:element ref="ns3:SharedWithDetails" minOccurs="0"/>
              </xsd:all>
            </xsd:complexType>
          </xsd:element>
        </xsd:sequence>
      </xsd:complexType>
    </xsd:element>
  </xsd:schema>
  <xsd:schema xmlns:xsd="http://www.w3.org/2001/XMLSchema" xmlns:xs="http://www.w3.org/2001/XMLSchema" xmlns:dms="http://schemas.microsoft.com/office/2006/documentManagement/types" xmlns:pc="http://schemas.microsoft.com/office/infopath/2007/PartnerControls" targetNamespace="e17af899-2a73-4d60-b568-d51c686d3b27" elementFormDefault="qualified">
    <xsd:import namespace="http://schemas.microsoft.com/office/2006/documentManagement/types"/>
    <xsd:import namespace="http://schemas.microsoft.com/office/infopath/2007/PartnerControls"/>
    <xsd:element name="MediaServiceMetadata" ma:index="8" nillable="true" ma:displayName="MediaServiceMetadata" ma:hidden="true" ma:internalName="MediaServiceMetadata" ma:readOnly="true">
      <xsd:simpleType>
        <xsd:restriction base="dms:Note"/>
      </xsd:simpleType>
    </xsd:element>
    <xsd:element name="MediaServiceFastMetadata" ma:index="9" nillable="true" ma:displayName="MediaServiceFastMetadata" ma:hidden="true" ma:internalName="MediaServiceFastMetadata" ma:readOnly="true">
      <xsd:simpleType>
        <xsd:restriction base="dms:Note"/>
      </xsd:simpleType>
    </xsd:element>
    <xsd:element name="MediaServiceAutoTags" ma:index="10" nillable="true" ma:displayName="Tags" ma:internalName="MediaServiceAutoTags" ma:readOnly="true">
      <xsd:simpleType>
        <xsd:restriction base="dms:Text"/>
      </xsd:simpleType>
    </xsd:element>
    <xsd:element name="MediaServiceGenerationTime" ma:index="11" nillable="true" ma:displayName="MediaServiceGenerationTime" ma:hidden="true" ma:internalName="MediaServiceGenerationTime" ma:readOnly="true">
      <xsd:simpleType>
        <xsd:restriction base="dms:Text"/>
      </xsd:simpleType>
    </xsd:element>
    <xsd:element name="MediaServiceEventHashCode" ma:index="12" nillable="true" ma:displayName="MediaServiceEventHashCode" ma:hidden="true" ma:internalName="MediaServiceEventHashCode" ma:readOnly="true">
      <xsd:simpleType>
        <xsd:restriction base="dms:Text"/>
      </xsd:simpleType>
    </xsd:element>
  </xsd:schema>
  <xsd:schema xmlns:xsd="http://www.w3.org/2001/XMLSchema" xmlns:xs="http://www.w3.org/2001/XMLSchema" xmlns:dms="http://schemas.microsoft.com/office/2006/documentManagement/types" xmlns:pc="http://schemas.microsoft.com/office/infopath/2007/PartnerControls" targetNamespace="b8c075d6-a2b4-493a-900a-55e04d59a369" elementFormDefault="qualified">
    <xsd:import namespace="http://schemas.microsoft.com/office/2006/documentManagement/types"/>
    <xsd:import namespace="http://schemas.microsoft.com/office/infopath/2007/PartnerControls"/>
    <xsd:element name="SharedWithUsers" ma:index="13" nillable="true" ma:displayName="Partagé avec" ma:internalName="SharedWithUsers" ma:readOnly="true">
      <xsd:complexType>
        <xsd:complexContent>
          <xsd:extension base="dms:UserMulti">
            <xsd:sequence>
              <xsd:element name="UserInfo" minOccurs="0" maxOccurs="unbounded">
                <xsd:complexType>
                  <xsd:sequence>
                    <xsd:element name="DisplayName" type="xsd:string" minOccurs="0"/>
                    <xsd:element name="AccountId" type="dms:UserId" minOccurs="0" nillable="true"/>
                    <xsd:element name="AccountType" type="xsd:string" minOccurs="0"/>
                  </xsd:sequence>
                </xsd:complexType>
              </xsd:element>
            </xsd:sequence>
          </xsd:extension>
        </xsd:complexContent>
      </xsd:complexType>
    </xsd:element>
    <xsd:element name="SharedWithDetails" ma:index="14" nillable="true" ma:displayName="Partagé avec détails" ma:internalName="SharedWithDetails" ma:readOnly="true">
      <xsd:simpleType>
        <xsd:restriction base="dms:Note">
          <xsd:maxLength value="255"/>
        </xsd:restriction>
      </xsd:simpleType>
    </xsd:element>
  </xsd:schema>
  <xsd:schema xmlns="http://schemas.openxmlformats.org/package/2006/metadata/core-properties" xmlns:xsd="http://www.w3.org/2001/XMLSchema" xmlns:xsi="http://www.w3.org/2001/XMLSchema-instance" xmlns:dc="http://purl.org/dc/elements/1.1/" xmlns:dcterms="http://purl.org/dc/terms/" xmlns:odoc="http://schemas.microsoft.com/internal/obd" targetNamespace="http://schemas.openxmlformats.org/package/2006/metadata/core-properties" elementFormDefault="qualified" attributeFormDefault="unqualified" blockDefault="#all">
    <xsd:import namespace="http://purl.org/dc/elements/1.1/" schemaLocation="http://dublincore.org/schemas/xmls/qdc/2003/04/02/dc.xsd"/>
    <xsd:import namespace="http://purl.org/dc/terms/" schemaLocation="http://dublincore.org/schemas/xmls/qdc/2003/04/02/dcterms.xsd"/>
    <xsd:element name="coreProperties" type="CT_coreProperties"/>
    <xsd:complexType name="CT_coreProperties">
      <xsd:all>
        <xsd:element ref="dc:creator" minOccurs="0" maxOccurs="1"/>
        <xsd:element ref="dcterms:created" minOccurs="0" maxOccurs="1"/>
        <xsd:element ref="dc:identifier" minOccurs="0" maxOccurs="1"/>
        <xsd:element name="contentType" minOccurs="0" maxOccurs="1" type="xsd:string" ma:index="0" ma:displayName="Type de contenu"/>
        <xsd:element ref="dc:title" minOccurs="0" maxOccurs="1" ma:index="4" ma:displayName="Titre"/>
        <xsd:element ref="dc:subject" minOccurs="0" maxOccurs="1"/>
        <xsd:element ref="dc:description" minOccurs="0" maxOccurs="1"/>
        <xsd:element name="keywords" minOccurs="0" maxOccurs="1" type="xsd:string"/>
        <xsd:element ref="dc:language" minOccurs="0" maxOccurs="1"/>
        <xsd:element name="category" minOccurs="0" maxOccurs="1" type="xsd:string"/>
        <xsd:element name="version" minOccurs="0" maxOccurs="1" type="xsd:string"/>
        <xsd:element name="revision" minOccurs="0" maxOccurs="1" type="xsd:string">
          <xsd:annotation>
            <xsd:documentation>
                        This value indicates the number of saves or revisions. The application is responsible for updating this value after each revision.
                    </xsd:documentation>
          </xsd:annotation>
        </xsd:element>
        <xsd:element name="lastModifiedBy" minOccurs="0" maxOccurs="1" type="xsd:string"/>
        <xsd:element ref="dcterms:modified" minOccurs="0" maxOccurs="1"/>
        <xsd:element name="contentStatus" minOccurs="0" maxOccurs="1" type="xsd:string"/>
      </xsd:all>
    </xsd:complexType>
  </xsd:schema>
  <xs:schema xmlns:pc="http://schemas.microsoft.com/office/infopath/2007/PartnerControls" xmlns:xs="http://www.w3.org/2001/XMLSchema" targetNamespace="http://schemas.microsoft.com/office/infopath/2007/PartnerControls" elementFormDefault="qualified" attributeFormDefault="unqualified">
    <xs:element name="Person">
      <xs:complexType>
        <xs:sequence>
          <xs:element ref="pc:DisplayName" minOccurs="0"/>
          <xs:element ref="pc:AccountId" minOccurs="0"/>
          <xs:element ref="pc:AccountType" minOccurs="0"/>
        </xs:sequence>
      </xs:complexType>
    </xs:element>
    <xs:element name="DisplayName" type="xs:string"/>
    <xs:element name="AccountId" type="xs:string"/>
    <xs:element name="AccountType" type="xs:string"/>
    <xs:element name="BDCAssociatedEntity">
      <xs:complexType>
        <xs:sequence>
          <xs:element ref="pc:BDCEntity" minOccurs="0" maxOccurs="unbounded"/>
        </xs:sequence>
        <xs:attribute ref="pc:EntityNamespace"/>
        <xs:attribute ref="pc:EntityName"/>
        <xs:attribute ref="pc:SystemInstanceName"/>
        <xs:attribute ref="pc:AssociationName"/>
      </xs:complexType>
    </xs:element>
    <xs:attribute name="EntityNamespace" type="xs:string"/>
    <xs:attribute name="EntityName" type="xs:string"/>
    <xs:attribute name="SystemInstanceName" type="xs:string"/>
    <xs:attribute name="AssociationName" type="xs:string"/>
    <xs:element name="BDCEntity">
      <xs:complexType>
        <xs:sequence>
          <xs:element ref="pc:EntityDisplayName" minOccurs="0"/>
          <xs:element ref="pc:EntityInstanceReference" minOccurs="0"/>
          <xs:element ref="pc:EntityId1" minOccurs="0"/>
          <xs:element ref="pc:EntityId2" minOccurs="0"/>
          <xs:element ref="pc:EntityId3" minOccurs="0"/>
          <xs:element ref="pc:EntityId4" minOccurs="0"/>
          <xs:element ref="pc:EntityId5" minOccurs="0"/>
        </xs:sequence>
      </xs:complexType>
    </xs:element>
    <xs:element name="EntityDisplayName" type="xs:string"/>
    <xs:element name="EntityInstanceReference" type="xs:string"/>
    <xs:element name="EntityId1" type="xs:string"/>
    <xs:element name="EntityId2" type="xs:string"/>
    <xs:element name="EntityId3" type="xs:string"/>
    <xs:element name="EntityId4" type="xs:string"/>
    <xs:element name="EntityId5" type="xs:string"/>
    <xs:element name="Terms">
      <xs:complexType>
        <xs:sequence>
          <xs:element ref="pc:TermInfo" minOccurs="0" maxOccurs="unbounded"/>
        </xs:sequence>
      </xs:complexType>
    </xs:element>
    <xs:element name="TermInfo">
      <xs:complexType>
        <xs:sequence>
          <xs:element ref="pc:TermName" minOccurs="0"/>
          <xs:element ref="pc:TermId" minOccurs="0"/>
        </xs:sequence>
      </xs:complexType>
    </xs:element>
    <xs:element name="TermName" type="xs:string"/>
    <xs:element name="TermId" type="xs:string"/>
  </xs:schema>
</ct:contentTypeSchema>
</file>

<file path=customXml/item3.xml><?xml version="1.0" encoding="utf-8"?>
<?mso-contentType ?>
<FormTemplates xmlns="http://schemas.microsoft.com/sharepoint/v3/contenttype/forms">
  <Display>DocumentLibraryForm</Display>
  <Edit>DocumentLibraryForm</Edit>
  <New>DocumentLibraryForm</New>
</FormTemplates>
</file>

<file path=customXml/itemProps1.xml><?xml version="1.0" encoding="utf-8"?>
<ds:datastoreItem xmlns:ds="http://schemas.openxmlformats.org/officeDocument/2006/customXml" ds:itemID="{185296E3-EE37-4F1B-8A7C-2C9D63B50A7A}">
  <ds:schemaRefs>
    <ds:schemaRef ds:uri="http://purl.org/dc/terms/"/>
    <ds:schemaRef ds:uri="http://schemas.openxmlformats.org/package/2006/metadata/core-properties"/>
    <ds:schemaRef ds:uri="b8c075d6-a2b4-493a-900a-55e04d59a369"/>
    <ds:schemaRef ds:uri="http://purl.org/dc/dcmitype/"/>
    <ds:schemaRef ds:uri="http://schemas.microsoft.com/office/infopath/2007/PartnerControls"/>
    <ds:schemaRef ds:uri="http://schemas.microsoft.com/office/2006/documentManagement/types"/>
    <ds:schemaRef ds:uri="http://purl.org/dc/elements/1.1/"/>
    <ds:schemaRef ds:uri="http://schemas.microsoft.com/office/2006/metadata/properties"/>
    <ds:schemaRef ds:uri="e17af899-2a73-4d60-b568-d51c686d3b27"/>
    <ds:schemaRef ds:uri="http://www.w3.org/XML/1998/namespace"/>
  </ds:schemaRefs>
</ds:datastoreItem>
</file>

<file path=customXml/itemProps2.xml><?xml version="1.0" encoding="utf-8"?>
<ds:datastoreItem xmlns:ds="http://schemas.openxmlformats.org/officeDocument/2006/customXml" ds:itemID="{241B9B2C-43D0-4063-A45D-DC07A7344D33}">
  <ds:schemaRefs>
    <ds:schemaRef ds:uri="http://schemas.microsoft.com/office/2006/metadata/contentType"/>
    <ds:schemaRef ds:uri="http://schemas.microsoft.com/office/2006/metadata/properties/metaAttributes"/>
    <ds:schemaRef ds:uri="http://www.w3.org/2001/XMLSchema"/>
    <ds:schemaRef ds:uri="http://schemas.microsoft.com/office/2006/metadata/properties"/>
    <ds:schemaRef ds:uri="e17af899-2a73-4d60-b568-d51c686d3b27"/>
    <ds:schemaRef ds:uri="b8c075d6-a2b4-493a-900a-55e04d59a369"/>
    <ds:schemaRef ds:uri="http://schemas.microsoft.com/office/2006/documentManagement/types"/>
    <ds:schemaRef ds:uri="http://schemas.microsoft.com/office/infopath/2007/PartnerControls"/>
    <ds:schemaRef ds:uri="http://schemas.openxmlformats.org/package/2006/metadata/core-properties"/>
    <ds:schemaRef ds:uri="http://purl.org/dc/elements/1.1/"/>
    <ds:schemaRef ds:uri="http://purl.org/dc/terms/"/>
    <ds:schemaRef ds:uri="http://schemas.microsoft.com/internal/obd"/>
  </ds:schemaRefs>
</ds:datastoreItem>
</file>

<file path=customXml/itemProps3.xml><?xml version="1.0" encoding="utf-8"?>
<ds:datastoreItem xmlns:ds="http://schemas.openxmlformats.org/officeDocument/2006/customXml" ds:itemID="{AABB8901-F855-4CEE-8D64-F992822E8FCD}">
  <ds:schemaRefs>
    <ds:schemaRef ds:uri="http://schemas.microsoft.com/sharepoint/v3/contenttype/forms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4</vt:i4>
      </vt:variant>
    </vt:vector>
  </HeadingPairs>
  <TitlesOfParts>
    <vt:vector size="4" baseType="lpstr">
      <vt:lpstr>TD-Base de données</vt:lpstr>
      <vt:lpstr>Suivi procédure</vt:lpstr>
      <vt:lpstr>Feuil1</vt:lpstr>
      <vt:lpstr>Feuil5</vt:lpstr>
    </vt:vector>
  </TitlesOfParts>
  <Manager/>
  <Company/>
  <LinksUpToDate>false</LinksUpToDate>
  <SharedDoc>false</SharedDoc>
  <HyperlinkBase/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>UR73703399</dc:creator>
  <cp:keywords/>
  <dc:description/>
  <cp:lastModifiedBy>CATARINO Morgane (Midi-Pyrénées)</cp:lastModifiedBy>
  <cp:revision/>
  <dcterms:created xsi:type="dcterms:W3CDTF">2019-10-24T09:33:08Z</dcterms:created>
  <dcterms:modified xsi:type="dcterms:W3CDTF">2022-03-15T12:27:22Z</dcterms:modified>
  <cp:category/>
  <cp:contentStatus/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ContentTypeId">
    <vt:lpwstr>0x010100348A13402142CF45A14B547699AC982A</vt:lpwstr>
  </property>
</Properties>
</file>