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/Users/benoitdupont/Documents/AVDC/Séminaire/2023/"/>
    </mc:Choice>
  </mc:AlternateContent>
  <bookViews>
    <workbookView xWindow="0" yWindow="460" windowWidth="11800" windowHeight="17540" tabRatio="908" activeTab="3"/>
  </bookViews>
  <sheets>
    <sheet name="inscriptions" sheetId="1" r:id="rId1"/>
    <sheet name="repartition" sheetId="10" r:id="rId2"/>
    <sheet name="listes" sheetId="3" r:id="rId3"/>
    <sheet name="CALCUL" sheetId="9" r:id="rId4"/>
    <sheet name="Feuil2" sheetId="8" state="hidden" r:id="rId5"/>
  </sheets>
  <definedNames>
    <definedName name="_xlnm._FilterDatabase" localSheetId="0" hidden="1">inscriptions!$C$1:$K$151</definedName>
    <definedName name="solver_adj" localSheetId="1" hidden="1">repartition!#REF!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ng" localSheetId="0" hidden="1">1</definedName>
    <definedName name="solver_eng" localSheetId="1" hidden="1">3</definedName>
    <definedName name="solver_itr" localSheetId="0" hidden="1">2147483647</definedName>
    <definedName name="solver_itr" localSheetId="1" hidden="1">2147483647</definedName>
    <definedName name="solver_lhs1" localSheetId="1" hidden="1">repartition!#REF!</definedName>
    <definedName name="solver_lhs2" localSheetId="1" hidden="1">repartition!#REF!</definedName>
    <definedName name="solver_lhs3" localSheetId="1" hidden="1">repartition!#REF!</definedName>
    <definedName name="solver_lhs4" localSheetId="1" hidden="1">repartition!#REF!</definedName>
    <definedName name="solver_lin" localSheetId="0" hidden="1">2</definedName>
    <definedName name="solver_lin" localSheetId="1" hidden="1">2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2</definedName>
    <definedName name="solver_nod" localSheetId="0" hidden="1">2147483647</definedName>
    <definedName name="solver_nod" localSheetId="1" hidden="1">2147483647</definedName>
    <definedName name="solver_num" localSheetId="0" hidden="1">0</definedName>
    <definedName name="solver_num" localSheetId="1" hidden="1">1</definedName>
    <definedName name="solver_opt" localSheetId="1" hidden="1">repartition!#REF!</definedName>
    <definedName name="solver_pre" localSheetId="0" hidden="1">0.000001</definedName>
    <definedName name="solver_pre" localSheetId="1" hidden="1">0.000001</definedName>
    <definedName name="solver_rbv" localSheetId="0" hidden="1">1</definedName>
    <definedName name="solver_rbv" localSheetId="1" hidden="1">1</definedName>
    <definedName name="solver_rel1" localSheetId="1" hidden="1">1</definedName>
    <definedName name="solver_rel2" localSheetId="1" hidden="1">2</definedName>
    <definedName name="solver_rel3" localSheetId="1" hidden="1">2</definedName>
    <definedName name="solver_rel4" localSheetId="1" hidden="1">2</definedName>
    <definedName name="solver_rhs1" localSheetId="1" hidden="1">3</definedName>
    <definedName name="solver_rhs2" localSheetId="1" hidden="1">1</definedName>
    <definedName name="solver_rhs3" localSheetId="1" hidden="1">2</definedName>
    <definedName name="solver_rhs4" localSheetId="1" hidden="1">3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1</definedName>
    <definedName name="solver_scl" localSheetId="1" hidden="1">1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3</definedName>
    <definedName name="solver_typ" localSheetId="1" hidden="1">2</definedName>
    <definedName name="solver_val" localSheetId="0" hidden="1">0</definedName>
    <definedName name="solver_val" localSheetId="1" hidden="1">0</definedName>
    <definedName name="solver_ver" localSheetId="0" hidden="1">2</definedName>
    <definedName name="solver_ver" localSheetId="1" hidden="1">2</definedName>
    <definedName name="_xlnm.Print_Area" localSheetId="0">inscriptions!$C$2:$D$118</definedName>
    <definedName name="_xlnm.Print_Area" localSheetId="2">listes!$A$1:$F$44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9" l="1"/>
  <c r="E2" i="10"/>
  <c r="F2" i="10"/>
  <c r="G2" i="10"/>
  <c r="H2" i="10"/>
  <c r="E3" i="10"/>
  <c r="F3" i="10"/>
  <c r="G3" i="10"/>
  <c r="H3" i="10"/>
  <c r="E4" i="10"/>
  <c r="F4" i="10"/>
  <c r="G4" i="10"/>
  <c r="H4" i="10"/>
  <c r="E5" i="10"/>
  <c r="F5" i="10"/>
  <c r="G5" i="10"/>
  <c r="H5" i="10"/>
  <c r="E6" i="10"/>
  <c r="F6" i="10"/>
  <c r="G6" i="10"/>
  <c r="H6" i="10"/>
  <c r="E7" i="10"/>
  <c r="F7" i="10"/>
  <c r="G7" i="10"/>
  <c r="H7" i="10"/>
  <c r="E8" i="10"/>
  <c r="F8" i="10"/>
  <c r="G8" i="10"/>
  <c r="H8" i="10"/>
  <c r="E9" i="10"/>
  <c r="F9" i="10"/>
  <c r="G9" i="10"/>
  <c r="H9" i="10"/>
  <c r="E10" i="10"/>
  <c r="F10" i="10"/>
  <c r="G10" i="10"/>
  <c r="H10" i="10"/>
  <c r="E11" i="10"/>
  <c r="F11" i="10"/>
  <c r="G11" i="10"/>
  <c r="H11" i="10"/>
  <c r="E12" i="10"/>
  <c r="F12" i="10"/>
  <c r="G12" i="10"/>
  <c r="H12" i="10"/>
  <c r="E13" i="10"/>
  <c r="F13" i="10"/>
  <c r="G13" i="10"/>
  <c r="H13" i="10"/>
  <c r="E14" i="10"/>
  <c r="F14" i="10"/>
  <c r="G14" i="10"/>
  <c r="H14" i="10"/>
  <c r="E15" i="10"/>
  <c r="F15" i="10"/>
  <c r="G15" i="10"/>
  <c r="H15" i="10"/>
  <c r="E16" i="10"/>
  <c r="F16" i="10"/>
  <c r="G16" i="10"/>
  <c r="H16" i="10"/>
  <c r="E17" i="10"/>
  <c r="F17" i="10"/>
  <c r="G17" i="10"/>
  <c r="H17" i="10"/>
  <c r="E18" i="10"/>
  <c r="F18" i="10"/>
  <c r="G18" i="10"/>
  <c r="H18" i="10"/>
  <c r="E19" i="10"/>
  <c r="F19" i="10"/>
  <c r="G19" i="10"/>
  <c r="H19" i="10"/>
  <c r="E20" i="10"/>
  <c r="F20" i="10"/>
  <c r="G20" i="10"/>
  <c r="H20" i="10"/>
  <c r="E21" i="10"/>
  <c r="F21" i="10"/>
  <c r="G21" i="10"/>
  <c r="H21" i="10"/>
  <c r="E22" i="10"/>
  <c r="F22" i="10"/>
  <c r="G22" i="10"/>
  <c r="H22" i="10"/>
  <c r="E23" i="10"/>
  <c r="F23" i="10"/>
  <c r="G23" i="10"/>
  <c r="H23" i="10"/>
  <c r="E24" i="10"/>
  <c r="F24" i="10"/>
  <c r="G24" i="10"/>
  <c r="H24" i="10"/>
  <c r="E25" i="10"/>
  <c r="F25" i="10"/>
  <c r="G25" i="10"/>
  <c r="H25" i="10"/>
  <c r="E26" i="10"/>
  <c r="F26" i="10"/>
  <c r="G26" i="10"/>
  <c r="H26" i="10"/>
  <c r="E27" i="10"/>
  <c r="F27" i="10"/>
  <c r="G27" i="10"/>
  <c r="H27" i="10"/>
  <c r="E28" i="10"/>
  <c r="F28" i="10"/>
  <c r="G28" i="10"/>
  <c r="H28" i="10"/>
  <c r="E29" i="10"/>
  <c r="F29" i="10"/>
  <c r="G29" i="10"/>
  <c r="H29" i="10"/>
  <c r="E30" i="10"/>
  <c r="F30" i="10"/>
  <c r="G30" i="10"/>
  <c r="H30" i="10"/>
  <c r="E31" i="10"/>
  <c r="F31" i="10"/>
  <c r="G31" i="10"/>
  <c r="H31" i="10"/>
  <c r="E32" i="10"/>
  <c r="F32" i="10"/>
  <c r="G32" i="10"/>
  <c r="H32" i="10"/>
  <c r="E33" i="10"/>
  <c r="F33" i="10"/>
  <c r="G33" i="10"/>
  <c r="H33" i="10"/>
  <c r="E34" i="10"/>
  <c r="F34" i="10"/>
  <c r="G34" i="10"/>
  <c r="H34" i="10"/>
  <c r="E35" i="10"/>
  <c r="F35" i="10"/>
  <c r="G35" i="10"/>
  <c r="H35" i="10"/>
  <c r="E36" i="10"/>
  <c r="F36" i="10"/>
  <c r="G36" i="10"/>
  <c r="H36" i="10"/>
  <c r="E37" i="10"/>
  <c r="F37" i="10"/>
  <c r="G37" i="10"/>
  <c r="H37" i="10"/>
  <c r="E38" i="10"/>
  <c r="F38" i="10"/>
  <c r="G38" i="10"/>
  <c r="H38" i="10"/>
  <c r="E39" i="10"/>
  <c r="F39" i="10"/>
  <c r="G39" i="10"/>
  <c r="H39" i="10"/>
  <c r="E40" i="10"/>
  <c r="F40" i="10"/>
  <c r="G40" i="10"/>
  <c r="H40" i="10"/>
  <c r="E41" i="10"/>
  <c r="F41" i="10"/>
  <c r="G41" i="10"/>
  <c r="H41" i="10"/>
  <c r="E42" i="10"/>
  <c r="F42" i="10"/>
  <c r="G42" i="10"/>
  <c r="H42" i="10"/>
  <c r="E43" i="10"/>
  <c r="F43" i="10"/>
  <c r="G43" i="10"/>
  <c r="H43" i="10"/>
  <c r="E44" i="10"/>
  <c r="F44" i="10"/>
  <c r="G44" i="10"/>
  <c r="H44" i="10"/>
  <c r="E45" i="10"/>
  <c r="F45" i="10"/>
  <c r="G45" i="10"/>
  <c r="H45" i="10"/>
  <c r="E46" i="10"/>
  <c r="F46" i="10"/>
  <c r="G46" i="10"/>
  <c r="H46" i="10"/>
  <c r="E47" i="10"/>
  <c r="F47" i="10"/>
  <c r="G47" i="10"/>
  <c r="H47" i="10"/>
  <c r="E48" i="10"/>
  <c r="F48" i="10"/>
  <c r="G48" i="10"/>
  <c r="H48" i="10"/>
  <c r="E49" i="10"/>
  <c r="F49" i="10"/>
  <c r="G49" i="10"/>
  <c r="H49" i="10"/>
  <c r="E50" i="10"/>
  <c r="F50" i="10"/>
  <c r="G50" i="10"/>
  <c r="H50" i="10"/>
  <c r="E51" i="10"/>
  <c r="F51" i="10"/>
  <c r="G51" i="10"/>
  <c r="H51" i="10"/>
  <c r="E52" i="10"/>
  <c r="F52" i="10"/>
  <c r="G52" i="10"/>
  <c r="H52" i="10"/>
  <c r="E53" i="10"/>
  <c r="F53" i="10"/>
  <c r="G53" i="10"/>
  <c r="H53" i="10"/>
  <c r="E54" i="10"/>
  <c r="F54" i="10"/>
  <c r="G54" i="10"/>
  <c r="H54" i="10"/>
  <c r="E55" i="10"/>
  <c r="F55" i="10"/>
  <c r="G55" i="10"/>
  <c r="H55" i="10"/>
  <c r="E56" i="10"/>
  <c r="F56" i="10"/>
  <c r="G56" i="10"/>
  <c r="H56" i="10"/>
  <c r="E57" i="10"/>
  <c r="F57" i="10"/>
  <c r="G57" i="10"/>
  <c r="H57" i="10"/>
  <c r="E58" i="10"/>
  <c r="F58" i="10"/>
  <c r="G58" i="10"/>
  <c r="H58" i="10"/>
  <c r="E59" i="10"/>
  <c r="F59" i="10"/>
  <c r="G59" i="10"/>
  <c r="H59" i="10"/>
  <c r="E60" i="10"/>
  <c r="F60" i="10"/>
  <c r="G60" i="10"/>
  <c r="H60" i="10"/>
  <c r="E61" i="10"/>
  <c r="F61" i="10"/>
  <c r="G61" i="10"/>
  <c r="H61" i="10"/>
  <c r="E62" i="10"/>
  <c r="F62" i="10"/>
  <c r="G62" i="10"/>
  <c r="H62" i="10"/>
  <c r="E63" i="10"/>
  <c r="F63" i="10"/>
  <c r="G63" i="10"/>
  <c r="H63" i="10"/>
  <c r="E64" i="10"/>
  <c r="F64" i="10"/>
  <c r="G64" i="10"/>
  <c r="H64" i="10"/>
  <c r="E65" i="10"/>
  <c r="F65" i="10"/>
  <c r="G65" i="10"/>
  <c r="H65" i="10"/>
  <c r="E66" i="10"/>
  <c r="F66" i="10"/>
  <c r="G66" i="10"/>
  <c r="H66" i="10"/>
  <c r="E67" i="10"/>
  <c r="F67" i="10"/>
  <c r="G67" i="10"/>
  <c r="H67" i="10"/>
  <c r="E68" i="10"/>
  <c r="F68" i="10"/>
  <c r="G68" i="10"/>
  <c r="H68" i="10"/>
  <c r="E69" i="10"/>
  <c r="F69" i="10"/>
  <c r="G69" i="10"/>
  <c r="H69" i="10"/>
  <c r="E70" i="10"/>
  <c r="F70" i="10"/>
  <c r="G70" i="10"/>
  <c r="H70" i="10"/>
  <c r="E71" i="10"/>
  <c r="F71" i="10"/>
  <c r="G71" i="10"/>
  <c r="H71" i="10"/>
  <c r="E72" i="10"/>
  <c r="F72" i="10"/>
  <c r="G72" i="10"/>
  <c r="H72" i="10"/>
  <c r="E73" i="10"/>
  <c r="F73" i="10"/>
  <c r="G73" i="10"/>
  <c r="H73" i="10"/>
  <c r="E74" i="10"/>
  <c r="F74" i="10"/>
  <c r="G74" i="10"/>
  <c r="H74" i="10"/>
  <c r="E75" i="10"/>
  <c r="F75" i="10"/>
  <c r="G75" i="10"/>
  <c r="H75" i="10"/>
  <c r="E76" i="10"/>
  <c r="F76" i="10"/>
  <c r="G76" i="10"/>
  <c r="H76" i="10"/>
  <c r="E77" i="10"/>
  <c r="F77" i="10"/>
  <c r="G77" i="10"/>
  <c r="H77" i="10"/>
  <c r="E78" i="10"/>
  <c r="F78" i="10"/>
  <c r="G78" i="10"/>
  <c r="H78" i="10"/>
  <c r="E79" i="10"/>
  <c r="F79" i="10"/>
  <c r="G79" i="10"/>
  <c r="H79" i="10"/>
  <c r="E80" i="10"/>
  <c r="F80" i="10"/>
  <c r="G80" i="10"/>
  <c r="H80" i="10"/>
  <c r="E81" i="10"/>
  <c r="F81" i="10"/>
  <c r="G81" i="10"/>
  <c r="H81" i="10"/>
  <c r="E82" i="10"/>
  <c r="F82" i="10"/>
  <c r="G82" i="10"/>
  <c r="H82" i="10"/>
  <c r="E83" i="10"/>
  <c r="F83" i="10"/>
  <c r="G83" i="10"/>
  <c r="H83" i="10"/>
  <c r="E84" i="10"/>
  <c r="F84" i="10"/>
  <c r="G84" i="10"/>
  <c r="H84" i="10"/>
  <c r="E85" i="10"/>
  <c r="F85" i="10"/>
  <c r="G85" i="10"/>
  <c r="H85" i="10"/>
  <c r="E86" i="10"/>
  <c r="F86" i="10"/>
  <c r="G86" i="10"/>
  <c r="H86" i="10"/>
  <c r="E87" i="10"/>
  <c r="F87" i="10"/>
  <c r="G87" i="10"/>
  <c r="H87" i="10"/>
  <c r="E88" i="10"/>
  <c r="F88" i="10"/>
  <c r="G88" i="10"/>
  <c r="H88" i="10"/>
  <c r="E89" i="10"/>
  <c r="F89" i="10"/>
  <c r="G89" i="10"/>
  <c r="H89" i="10"/>
  <c r="E90" i="10"/>
  <c r="F90" i="10"/>
  <c r="G90" i="10"/>
  <c r="H90" i="10"/>
  <c r="E91" i="10"/>
  <c r="F91" i="10"/>
  <c r="G91" i="10"/>
  <c r="H91" i="10"/>
  <c r="E92" i="10"/>
  <c r="F92" i="10"/>
  <c r="G92" i="10"/>
  <c r="H92" i="10"/>
  <c r="E93" i="10"/>
  <c r="F93" i="10"/>
  <c r="G93" i="10"/>
  <c r="H93" i="10"/>
  <c r="E94" i="10"/>
  <c r="F94" i="10"/>
  <c r="G94" i="10"/>
  <c r="H94" i="10"/>
  <c r="E95" i="10"/>
  <c r="F95" i="10"/>
  <c r="G95" i="10"/>
  <c r="H95" i="10"/>
  <c r="E96" i="10"/>
  <c r="F96" i="10"/>
  <c r="G96" i="10"/>
  <c r="H96" i="10"/>
  <c r="E97" i="10"/>
  <c r="F97" i="10"/>
  <c r="G97" i="10"/>
  <c r="H97" i="10"/>
  <c r="E98" i="10"/>
  <c r="F98" i="10"/>
  <c r="G98" i="10"/>
  <c r="H98" i="10"/>
  <c r="E99" i="10"/>
  <c r="F99" i="10"/>
  <c r="G99" i="10"/>
  <c r="H99" i="10"/>
  <c r="E100" i="10"/>
  <c r="F100" i="10"/>
  <c r="G100" i="10"/>
  <c r="H100" i="10"/>
  <c r="E101" i="10"/>
  <c r="F101" i="10"/>
  <c r="G101" i="10"/>
  <c r="H101" i="10"/>
  <c r="E102" i="10"/>
  <c r="F102" i="10"/>
  <c r="G102" i="10"/>
  <c r="H102" i="10"/>
  <c r="E103" i="10"/>
  <c r="F103" i="10"/>
  <c r="G103" i="10"/>
  <c r="H103" i="10"/>
  <c r="E104" i="10"/>
  <c r="F104" i="10"/>
  <c r="G104" i="10"/>
  <c r="H104" i="10"/>
  <c r="E105" i="10"/>
  <c r="F105" i="10"/>
  <c r="G105" i="10"/>
  <c r="H105" i="10"/>
  <c r="E106" i="10"/>
  <c r="F106" i="10"/>
  <c r="G106" i="10"/>
  <c r="H106" i="10"/>
  <c r="E107" i="10"/>
  <c r="F107" i="10"/>
  <c r="G107" i="10"/>
  <c r="H107" i="10"/>
  <c r="E108" i="10"/>
  <c r="F108" i="10"/>
  <c r="G108" i="10"/>
  <c r="H108" i="10"/>
  <c r="E109" i="10"/>
  <c r="F109" i="10"/>
  <c r="G109" i="10"/>
  <c r="H109" i="10"/>
  <c r="E110" i="10"/>
  <c r="F110" i="10"/>
  <c r="G110" i="10"/>
  <c r="H110" i="10"/>
  <c r="E111" i="10"/>
  <c r="F111" i="10"/>
  <c r="G111" i="10"/>
  <c r="H111" i="10"/>
  <c r="E112" i="10"/>
  <c r="F112" i="10"/>
  <c r="G112" i="10"/>
  <c r="H112" i="10"/>
  <c r="E113" i="10"/>
  <c r="F113" i="10"/>
  <c r="G113" i="10"/>
  <c r="H113" i="10"/>
  <c r="E114" i="10"/>
  <c r="F114" i="10"/>
  <c r="G114" i="10"/>
  <c r="H114" i="10"/>
  <c r="E115" i="10"/>
  <c r="F115" i="10"/>
  <c r="G115" i="10"/>
  <c r="H115" i="10"/>
  <c r="E116" i="10"/>
  <c r="F116" i="10"/>
  <c r="G116" i="10"/>
  <c r="H116" i="10"/>
  <c r="E117" i="10"/>
  <c r="F117" i="10"/>
  <c r="G117" i="10"/>
  <c r="H117" i="10"/>
  <c r="E118" i="10"/>
  <c r="F118" i="10"/>
  <c r="G118" i="10"/>
  <c r="H118" i="10"/>
  <c r="E119" i="10"/>
  <c r="F119" i="10"/>
  <c r="G119" i="10"/>
  <c r="H119" i="10"/>
  <c r="E120" i="10"/>
  <c r="F120" i="10"/>
  <c r="G120" i="10"/>
  <c r="H120" i="10"/>
  <c r="E121" i="10"/>
  <c r="F121" i="10"/>
  <c r="G121" i="10"/>
  <c r="H121" i="10"/>
  <c r="E122" i="10"/>
  <c r="F122" i="10"/>
  <c r="G122" i="10"/>
  <c r="H122" i="10"/>
  <c r="E123" i="10"/>
  <c r="F123" i="10"/>
  <c r="G123" i="10"/>
  <c r="H123" i="10"/>
  <c r="E124" i="10"/>
  <c r="F124" i="10"/>
  <c r="G124" i="10"/>
  <c r="H124" i="10"/>
  <c r="E125" i="10"/>
  <c r="F125" i="10"/>
  <c r="G125" i="10"/>
  <c r="H125" i="10"/>
  <c r="E126" i="10"/>
  <c r="F126" i="10"/>
  <c r="G126" i="10"/>
  <c r="H126" i="10"/>
  <c r="E127" i="10"/>
  <c r="F127" i="10"/>
  <c r="G127" i="10"/>
  <c r="H127" i="10"/>
  <c r="E128" i="10"/>
  <c r="F128" i="10"/>
  <c r="G128" i="10"/>
  <c r="H128" i="10"/>
  <c r="E129" i="10"/>
  <c r="F129" i="10"/>
  <c r="G129" i="10"/>
  <c r="H129" i="10"/>
  <c r="E130" i="10"/>
  <c r="F130" i="10"/>
  <c r="G130" i="10"/>
  <c r="H130" i="10"/>
  <c r="E131" i="10"/>
  <c r="F131" i="10"/>
  <c r="G131" i="10"/>
  <c r="H131" i="10"/>
  <c r="E132" i="10"/>
  <c r="F132" i="10"/>
  <c r="G132" i="10"/>
  <c r="H132" i="10"/>
  <c r="E133" i="10"/>
  <c r="F133" i="10"/>
  <c r="G133" i="10"/>
  <c r="H133" i="10"/>
  <c r="E134" i="10"/>
  <c r="F134" i="10"/>
  <c r="G134" i="10"/>
  <c r="H134" i="10"/>
  <c r="E135" i="10"/>
  <c r="F135" i="10"/>
  <c r="G135" i="10"/>
  <c r="H135" i="10"/>
  <c r="E136" i="10"/>
  <c r="F136" i="10"/>
  <c r="G136" i="10"/>
  <c r="H136" i="10"/>
  <c r="E137" i="10"/>
  <c r="F137" i="10"/>
  <c r="G137" i="10"/>
  <c r="H137" i="10"/>
  <c r="E138" i="10"/>
  <c r="F138" i="10"/>
  <c r="G138" i="10"/>
  <c r="H138" i="10"/>
  <c r="E139" i="10"/>
  <c r="F139" i="10"/>
  <c r="G139" i="10"/>
  <c r="H139" i="10"/>
  <c r="E140" i="10"/>
  <c r="F140" i="10"/>
  <c r="G140" i="10"/>
  <c r="H140" i="10"/>
  <c r="E141" i="10"/>
  <c r="F141" i="10"/>
  <c r="G141" i="10"/>
  <c r="H141" i="10"/>
  <c r="E142" i="10"/>
  <c r="F142" i="10"/>
  <c r="G142" i="10"/>
  <c r="H142" i="10"/>
  <c r="E143" i="10"/>
  <c r="F143" i="10"/>
  <c r="G143" i="10"/>
  <c r="H143" i="10"/>
  <c r="E144" i="10"/>
  <c r="F144" i="10"/>
  <c r="G144" i="10"/>
  <c r="H144" i="10"/>
  <c r="E145" i="10"/>
  <c r="F145" i="10"/>
  <c r="G145" i="10"/>
  <c r="H145" i="10"/>
  <c r="E146" i="10"/>
  <c r="F146" i="10"/>
  <c r="G146" i="10"/>
  <c r="H146" i="10"/>
  <c r="E147" i="10"/>
  <c r="F147" i="10"/>
  <c r="G147" i="10"/>
  <c r="H147" i="10"/>
  <c r="E148" i="10"/>
  <c r="F148" i="10"/>
  <c r="G148" i="10"/>
  <c r="H148" i="10"/>
  <c r="E149" i="10"/>
  <c r="F149" i="10"/>
  <c r="G149" i="10"/>
  <c r="H149" i="10"/>
  <c r="E150" i="10"/>
  <c r="F150" i="10"/>
  <c r="G150" i="10"/>
  <c r="H150" i="10"/>
  <c r="E151" i="10"/>
  <c r="F151" i="10"/>
  <c r="G151" i="10"/>
  <c r="H151" i="10"/>
  <c r="E152" i="10"/>
  <c r="F152" i="10"/>
  <c r="G152" i="10"/>
  <c r="H152" i="10"/>
  <c r="E153" i="10"/>
  <c r="F153" i="10"/>
  <c r="G153" i="10"/>
  <c r="H153" i="10"/>
  <c r="E154" i="10"/>
  <c r="F154" i="10"/>
  <c r="G154" i="10"/>
  <c r="H154" i="10"/>
  <c r="E155" i="10"/>
  <c r="F155" i="10"/>
  <c r="G155" i="10"/>
  <c r="H155" i="10"/>
  <c r="E156" i="10"/>
  <c r="F156" i="10"/>
  <c r="G156" i="10"/>
  <c r="H156" i="10"/>
  <c r="E157" i="10"/>
  <c r="F157" i="10"/>
  <c r="G157" i="10"/>
  <c r="H157" i="10"/>
  <c r="E158" i="10"/>
  <c r="F158" i="10"/>
  <c r="G158" i="10"/>
  <c r="H158" i="10"/>
  <c r="E159" i="10"/>
  <c r="F159" i="10"/>
  <c r="G159" i="10"/>
  <c r="H159" i="10"/>
  <c r="E160" i="10"/>
  <c r="F160" i="10"/>
  <c r="G160" i="10"/>
  <c r="H160" i="10"/>
  <c r="E161" i="10"/>
  <c r="F161" i="10"/>
  <c r="G161" i="10"/>
  <c r="H161" i="10"/>
  <c r="E162" i="10"/>
  <c r="F162" i="10"/>
  <c r="G162" i="10"/>
  <c r="H162" i="10"/>
  <c r="E163" i="10"/>
  <c r="F163" i="10"/>
  <c r="G163" i="10"/>
  <c r="H163" i="10"/>
  <c r="E164" i="10"/>
  <c r="F164" i="10"/>
  <c r="G164" i="10"/>
  <c r="H164" i="10"/>
  <c r="E165" i="10"/>
  <c r="F165" i="10"/>
  <c r="G165" i="10"/>
  <c r="H165" i="10"/>
  <c r="E166" i="10"/>
  <c r="F166" i="10"/>
  <c r="G166" i="10"/>
  <c r="H166" i="10"/>
  <c r="E167" i="10"/>
  <c r="F167" i="10"/>
  <c r="G167" i="10"/>
  <c r="H167" i="10"/>
  <c r="E168" i="10"/>
  <c r="F168" i="10"/>
  <c r="G168" i="10"/>
  <c r="H168" i="10"/>
  <c r="E169" i="10"/>
  <c r="F169" i="10"/>
  <c r="G169" i="10"/>
  <c r="H169" i="10"/>
  <c r="E170" i="10"/>
  <c r="F170" i="10"/>
  <c r="G170" i="10"/>
  <c r="H170" i="10"/>
  <c r="E171" i="10"/>
  <c r="F171" i="10"/>
  <c r="G171" i="10"/>
  <c r="H171" i="10"/>
  <c r="E172" i="10"/>
  <c r="F172" i="10"/>
  <c r="G172" i="10"/>
  <c r="H172" i="10"/>
  <c r="E173" i="10"/>
  <c r="F173" i="10"/>
  <c r="G173" i="10"/>
  <c r="H173" i="10"/>
  <c r="E174" i="10"/>
  <c r="F174" i="10"/>
  <c r="G174" i="10"/>
  <c r="H174" i="10"/>
  <c r="E175" i="10"/>
  <c r="F175" i="10"/>
  <c r="G175" i="10"/>
  <c r="H175" i="10"/>
  <c r="E176" i="10"/>
  <c r="F176" i="10"/>
  <c r="G176" i="10"/>
  <c r="H176" i="10"/>
  <c r="E177" i="10"/>
  <c r="F177" i="10"/>
  <c r="G177" i="10"/>
  <c r="H177" i="10"/>
  <c r="E178" i="10"/>
  <c r="F178" i="10"/>
  <c r="G178" i="10"/>
  <c r="H178" i="10"/>
  <c r="E179" i="10"/>
  <c r="F179" i="10"/>
  <c r="G179" i="10"/>
  <c r="H179" i="10"/>
  <c r="E180" i="10"/>
  <c r="F180" i="10"/>
  <c r="G180" i="10"/>
  <c r="H180" i="10"/>
  <c r="E181" i="10"/>
  <c r="F181" i="10"/>
  <c r="G181" i="10"/>
  <c r="H181" i="10"/>
  <c r="E182" i="10"/>
  <c r="F182" i="10"/>
  <c r="G182" i="10"/>
  <c r="H182" i="10"/>
  <c r="E183" i="10"/>
  <c r="F183" i="10"/>
  <c r="G183" i="10"/>
  <c r="H183" i="10"/>
  <c r="E184" i="10"/>
  <c r="F184" i="10"/>
  <c r="G184" i="10"/>
  <c r="H184" i="10"/>
  <c r="E185" i="10"/>
  <c r="F185" i="10"/>
  <c r="G185" i="10"/>
  <c r="H185" i="10"/>
  <c r="E186" i="10"/>
  <c r="F186" i="10"/>
  <c r="G186" i="10"/>
  <c r="H186" i="10"/>
  <c r="E187" i="10"/>
  <c r="F187" i="10"/>
  <c r="G187" i="10"/>
  <c r="H187" i="10"/>
  <c r="E188" i="10"/>
  <c r="F188" i="10"/>
  <c r="G188" i="10"/>
  <c r="H188" i="10"/>
  <c r="E189" i="10"/>
  <c r="F189" i="10"/>
  <c r="G189" i="10"/>
  <c r="H189" i="10"/>
  <c r="E190" i="10"/>
  <c r="F190" i="10"/>
  <c r="G190" i="10"/>
  <c r="H190" i="10"/>
  <c r="E191" i="10"/>
  <c r="F191" i="10"/>
  <c r="G191" i="10"/>
  <c r="H191" i="10"/>
  <c r="E192" i="10"/>
  <c r="F192" i="10"/>
  <c r="G192" i="10"/>
  <c r="H192" i="10"/>
  <c r="E193" i="10"/>
  <c r="F193" i="10"/>
  <c r="G193" i="10"/>
  <c r="H193" i="10"/>
  <c r="E194" i="10"/>
  <c r="F194" i="10"/>
  <c r="G194" i="10"/>
  <c r="H194" i="10"/>
  <c r="E195" i="10"/>
  <c r="F195" i="10"/>
  <c r="G195" i="10"/>
  <c r="H195" i="10"/>
  <c r="E196" i="10"/>
  <c r="F196" i="10"/>
  <c r="G196" i="10"/>
  <c r="H196" i="10"/>
  <c r="E197" i="10"/>
  <c r="F197" i="10"/>
  <c r="G197" i="10"/>
  <c r="H197" i="10"/>
  <c r="E198" i="10"/>
  <c r="F198" i="10"/>
  <c r="G198" i="10"/>
  <c r="H198" i="10"/>
  <c r="E199" i="10"/>
  <c r="F199" i="10"/>
  <c r="G199" i="10"/>
  <c r="H199" i="10"/>
  <c r="E200" i="10"/>
  <c r="F200" i="10"/>
  <c r="G200" i="10"/>
  <c r="H200" i="10"/>
  <c r="E201" i="10"/>
  <c r="F201" i="10"/>
  <c r="G201" i="10"/>
  <c r="H201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A201" i="10"/>
  <c r="A194" i="10"/>
  <c r="A195" i="10"/>
  <c r="A196" i="10"/>
  <c r="A197" i="10"/>
  <c r="A198" i="10"/>
  <c r="A199" i="10"/>
  <c r="A200" i="10"/>
  <c r="B2" i="10"/>
  <c r="B2" i="9"/>
  <c r="C2" i="10"/>
  <c r="C2" i="9"/>
  <c r="B3" i="10"/>
  <c r="B3" i="9"/>
  <c r="D3" i="9"/>
  <c r="B4" i="9"/>
  <c r="D4" i="9"/>
  <c r="B5" i="9"/>
  <c r="D5" i="9"/>
  <c r="B6" i="9"/>
  <c r="D6" i="9"/>
  <c r="B7" i="9"/>
  <c r="D7" i="9"/>
  <c r="B8" i="9"/>
  <c r="D8" i="9"/>
  <c r="B9" i="9"/>
  <c r="D9" i="9"/>
  <c r="B10" i="9"/>
  <c r="D10" i="9"/>
  <c r="B11" i="9"/>
  <c r="D11" i="9"/>
  <c r="B12" i="9"/>
  <c r="D12" i="9"/>
  <c r="B13" i="9"/>
  <c r="D13" i="9"/>
  <c r="B14" i="9"/>
  <c r="D14" i="9"/>
  <c r="B15" i="9"/>
  <c r="D15" i="9"/>
  <c r="B16" i="9"/>
  <c r="D16" i="9"/>
  <c r="B17" i="9"/>
  <c r="D17" i="9"/>
  <c r="B18" i="9"/>
  <c r="D18" i="9"/>
  <c r="B19" i="9"/>
  <c r="D19" i="9"/>
  <c r="B20" i="9"/>
  <c r="D20" i="9"/>
  <c r="B21" i="9"/>
  <c r="D21" i="9"/>
  <c r="B22" i="9"/>
  <c r="D22" i="9"/>
  <c r="B23" i="9"/>
  <c r="D23" i="9"/>
  <c r="B24" i="9"/>
  <c r="D24" i="9"/>
  <c r="B25" i="9"/>
  <c r="D25" i="9"/>
  <c r="B26" i="9"/>
  <c r="D26" i="9"/>
  <c r="B27" i="9"/>
  <c r="D27" i="9"/>
  <c r="B28" i="9"/>
  <c r="D28" i="9"/>
  <c r="B29" i="9"/>
  <c r="D29" i="9"/>
  <c r="B30" i="9"/>
  <c r="D30" i="9"/>
  <c r="B31" i="9"/>
  <c r="D31" i="9"/>
  <c r="B32" i="9"/>
  <c r="D32" i="9"/>
  <c r="B33" i="9"/>
  <c r="D33" i="9"/>
  <c r="B34" i="9"/>
  <c r="D34" i="9"/>
  <c r="B35" i="9"/>
  <c r="D35" i="9"/>
  <c r="B36" i="9"/>
  <c r="D36" i="9"/>
  <c r="B37" i="9"/>
  <c r="D37" i="9"/>
  <c r="B38" i="9"/>
  <c r="D38" i="9"/>
  <c r="B39" i="9"/>
  <c r="D39" i="9"/>
  <c r="B40" i="9"/>
  <c r="D40" i="9"/>
  <c r="B41" i="9"/>
  <c r="D41" i="9"/>
  <c r="B42" i="9"/>
  <c r="D42" i="9"/>
  <c r="B43" i="9"/>
  <c r="D43" i="9"/>
  <c r="B44" i="9"/>
  <c r="D44" i="9"/>
  <c r="B45" i="9"/>
  <c r="D45" i="9"/>
  <c r="B46" i="9"/>
  <c r="D46" i="9"/>
  <c r="B47" i="9"/>
  <c r="D47" i="9"/>
  <c r="B48" i="9"/>
  <c r="D48" i="9"/>
  <c r="B49" i="9"/>
  <c r="D49" i="9"/>
  <c r="B50" i="9"/>
  <c r="D50" i="9"/>
  <c r="B51" i="9"/>
  <c r="D51" i="9"/>
  <c r="B52" i="9"/>
  <c r="D52" i="9"/>
  <c r="B53" i="9"/>
  <c r="D53" i="9"/>
  <c r="B54" i="9"/>
  <c r="D54" i="9"/>
  <c r="B55" i="9"/>
  <c r="D55" i="9"/>
  <c r="B56" i="9"/>
  <c r="D56" i="9"/>
  <c r="B57" i="9"/>
  <c r="D57" i="9"/>
  <c r="B58" i="9"/>
  <c r="D58" i="9"/>
  <c r="B59" i="9"/>
  <c r="D59" i="9"/>
  <c r="B60" i="9"/>
  <c r="D60" i="9"/>
  <c r="B61" i="9"/>
  <c r="D61" i="9"/>
  <c r="B62" i="9"/>
  <c r="D62" i="9"/>
  <c r="B63" i="9"/>
  <c r="D63" i="9"/>
  <c r="B64" i="9"/>
  <c r="D64" i="9"/>
  <c r="B65" i="9"/>
  <c r="D65" i="9"/>
  <c r="B66" i="9"/>
  <c r="D66" i="9"/>
  <c r="B67" i="9"/>
  <c r="D67" i="9"/>
  <c r="B68" i="9"/>
  <c r="D68" i="9"/>
  <c r="B69" i="9"/>
  <c r="D69" i="9"/>
  <c r="B70" i="9"/>
  <c r="D70" i="9"/>
  <c r="B71" i="9"/>
  <c r="D71" i="9"/>
  <c r="B72" i="9"/>
  <c r="D72" i="9"/>
  <c r="B73" i="9"/>
  <c r="D73" i="9"/>
  <c r="B74" i="9"/>
  <c r="D74" i="9"/>
  <c r="B75" i="9"/>
  <c r="D75" i="9"/>
  <c r="B76" i="9"/>
  <c r="D76" i="9"/>
  <c r="B77" i="9"/>
  <c r="D77" i="9"/>
  <c r="B78" i="9"/>
  <c r="D78" i="9"/>
  <c r="B79" i="9"/>
  <c r="D79" i="9"/>
  <c r="B80" i="9"/>
  <c r="D80" i="9"/>
  <c r="B81" i="9"/>
  <c r="D81" i="9"/>
  <c r="B82" i="9"/>
  <c r="D82" i="9"/>
  <c r="B83" i="9"/>
  <c r="D83" i="9"/>
  <c r="B84" i="9"/>
  <c r="D84" i="9"/>
  <c r="B85" i="9"/>
  <c r="D85" i="9"/>
  <c r="B86" i="9"/>
  <c r="D86" i="9"/>
  <c r="B87" i="9"/>
  <c r="D87" i="9"/>
  <c r="B88" i="9"/>
  <c r="D88" i="9"/>
  <c r="B89" i="9"/>
  <c r="D89" i="9"/>
  <c r="B90" i="9"/>
  <c r="D90" i="9"/>
  <c r="B91" i="9"/>
  <c r="D91" i="9"/>
  <c r="B92" i="9"/>
  <c r="D92" i="9"/>
  <c r="B93" i="9"/>
  <c r="D93" i="9"/>
  <c r="B94" i="9"/>
  <c r="D94" i="9"/>
  <c r="B95" i="9"/>
  <c r="D95" i="9"/>
  <c r="B96" i="9"/>
  <c r="D96" i="9"/>
  <c r="B97" i="9"/>
  <c r="D97" i="9"/>
  <c r="B98" i="9"/>
  <c r="D98" i="9"/>
  <c r="B99" i="9"/>
  <c r="D99" i="9"/>
  <c r="B100" i="9"/>
  <c r="D100" i="9"/>
  <c r="B101" i="9"/>
  <c r="D101" i="9"/>
  <c r="B102" i="9"/>
  <c r="D102" i="9"/>
  <c r="B103" i="9"/>
  <c r="D103" i="9"/>
  <c r="B104" i="9"/>
  <c r="D104" i="9"/>
  <c r="B105" i="9"/>
  <c r="D105" i="9"/>
  <c r="B106" i="9"/>
  <c r="D106" i="9"/>
  <c r="B107" i="9"/>
  <c r="D107" i="9"/>
  <c r="B108" i="9"/>
  <c r="D108" i="9"/>
  <c r="B109" i="9"/>
  <c r="D109" i="9"/>
  <c r="B110" i="9"/>
  <c r="D110" i="9"/>
  <c r="B111" i="9"/>
  <c r="D111" i="9"/>
  <c r="B112" i="9"/>
  <c r="D112" i="9"/>
  <c r="B113" i="9"/>
  <c r="D113" i="9"/>
  <c r="B114" i="9"/>
  <c r="D114" i="9"/>
  <c r="B115" i="9"/>
  <c r="D115" i="9"/>
  <c r="B116" i="9"/>
  <c r="D116" i="9"/>
  <c r="B117" i="9"/>
  <c r="D117" i="9"/>
  <c r="B118" i="9"/>
  <c r="D118" i="9"/>
  <c r="B119" i="9"/>
  <c r="D119" i="9"/>
  <c r="B120" i="9"/>
  <c r="D120" i="9"/>
  <c r="B121" i="9"/>
  <c r="D121" i="9"/>
  <c r="B122" i="9"/>
  <c r="D122" i="9"/>
  <c r="B123" i="9"/>
  <c r="D123" i="9"/>
  <c r="B124" i="9"/>
  <c r="D124" i="9"/>
  <c r="B125" i="9"/>
  <c r="D125" i="9"/>
  <c r="B126" i="9"/>
  <c r="D126" i="9"/>
  <c r="B127" i="9"/>
  <c r="D127" i="9"/>
  <c r="B128" i="9"/>
  <c r="D128" i="9"/>
  <c r="B129" i="9"/>
  <c r="D129" i="9"/>
  <c r="B130" i="9"/>
  <c r="D130" i="9"/>
  <c r="B131" i="9"/>
  <c r="D131" i="9"/>
  <c r="B132" i="9"/>
  <c r="D132" i="9"/>
  <c r="B133" i="9"/>
  <c r="D133" i="9"/>
  <c r="B134" i="9"/>
  <c r="D134" i="9"/>
  <c r="B135" i="9"/>
  <c r="D135" i="9"/>
  <c r="B136" i="9"/>
  <c r="D136" i="9"/>
  <c r="B137" i="9"/>
  <c r="D137" i="9"/>
  <c r="B138" i="9"/>
  <c r="D138" i="9"/>
  <c r="B139" i="9"/>
  <c r="D139" i="9"/>
  <c r="B140" i="9"/>
  <c r="D140" i="9"/>
  <c r="B141" i="9"/>
  <c r="D141" i="9"/>
  <c r="B142" i="9"/>
  <c r="D142" i="9"/>
  <c r="B143" i="9"/>
  <c r="D143" i="9"/>
  <c r="B144" i="9"/>
  <c r="D144" i="9"/>
  <c r="B145" i="9"/>
  <c r="D145" i="9"/>
  <c r="B146" i="9"/>
  <c r="D146" i="9"/>
  <c r="B147" i="9"/>
  <c r="D147" i="9"/>
  <c r="B148" i="9"/>
  <c r="D148" i="9"/>
  <c r="B149" i="9"/>
  <c r="D149" i="9"/>
  <c r="B150" i="9"/>
  <c r="D150" i="9"/>
  <c r="B151" i="9"/>
  <c r="D151" i="9"/>
  <c r="B152" i="9"/>
  <c r="D152" i="9"/>
  <c r="B153" i="9"/>
  <c r="D153" i="9"/>
  <c r="B154" i="9"/>
  <c r="D154" i="9"/>
  <c r="B155" i="9"/>
  <c r="D155" i="9"/>
  <c r="B156" i="9"/>
  <c r="D156" i="9"/>
  <c r="B157" i="9"/>
  <c r="D157" i="9"/>
  <c r="B158" i="9"/>
  <c r="D158" i="9"/>
  <c r="B159" i="9"/>
  <c r="D159" i="9"/>
  <c r="B160" i="9"/>
  <c r="D160" i="9"/>
  <c r="B161" i="9"/>
  <c r="D161" i="9"/>
  <c r="B162" i="9"/>
  <c r="D162" i="9"/>
  <c r="B163" i="9"/>
  <c r="D163" i="9"/>
  <c r="B164" i="9"/>
  <c r="D164" i="9"/>
  <c r="B165" i="9"/>
  <c r="D165" i="9"/>
  <c r="B166" i="9"/>
  <c r="D166" i="9"/>
  <c r="B167" i="9"/>
  <c r="D167" i="9"/>
  <c r="B168" i="9"/>
  <c r="D168" i="9"/>
  <c r="B169" i="9"/>
  <c r="D169" i="9"/>
  <c r="B170" i="9"/>
  <c r="D170" i="9"/>
  <c r="B171" i="9"/>
  <c r="D171" i="9"/>
  <c r="B172" i="9"/>
  <c r="D172" i="9"/>
  <c r="B173" i="9"/>
  <c r="D173" i="9"/>
  <c r="B174" i="9"/>
  <c r="D174" i="9"/>
  <c r="B175" i="9"/>
  <c r="D175" i="9"/>
  <c r="B176" i="9"/>
  <c r="D176" i="9"/>
  <c r="B177" i="9"/>
  <c r="D177" i="9"/>
  <c r="B178" i="9"/>
  <c r="D178" i="9"/>
  <c r="B179" i="9"/>
  <c r="D179" i="9"/>
  <c r="B180" i="9"/>
  <c r="D180" i="9"/>
  <c r="B181" i="9"/>
  <c r="D181" i="9"/>
  <c r="B182" i="9"/>
  <c r="D182" i="9"/>
  <c r="B183" i="9"/>
  <c r="D183" i="9"/>
  <c r="B184" i="9"/>
  <c r="D184" i="9"/>
  <c r="B185" i="9"/>
  <c r="D185" i="9"/>
  <c r="B186" i="9"/>
  <c r="D186" i="9"/>
  <c r="B187" i="9"/>
  <c r="D187" i="9"/>
  <c r="B188" i="9"/>
  <c r="D188" i="9"/>
  <c r="B189" i="9"/>
  <c r="D189" i="9"/>
  <c r="B190" i="9"/>
  <c r="D190" i="9"/>
  <c r="B191" i="9"/>
  <c r="D191" i="9"/>
  <c r="B192" i="9"/>
  <c r="D192" i="9"/>
  <c r="B193" i="9"/>
  <c r="D193" i="9"/>
  <c r="B194" i="9"/>
  <c r="D194" i="9"/>
  <c r="B195" i="9"/>
  <c r="D195" i="9"/>
  <c r="B196" i="9"/>
  <c r="D196" i="9"/>
  <c r="B197" i="9"/>
  <c r="D197" i="9"/>
  <c r="B198" i="9"/>
  <c r="D198" i="9"/>
  <c r="B199" i="9"/>
  <c r="D199" i="9"/>
  <c r="B200" i="9"/>
  <c r="D200" i="9"/>
  <c r="B201" i="9"/>
  <c r="D201" i="9"/>
  <c r="C3" i="10"/>
  <c r="C3" i="9"/>
  <c r="C4" i="3"/>
  <c r="C4" i="9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B3" i="3"/>
  <c r="M3" i="1"/>
  <c r="M2" i="1"/>
  <c r="M4" i="1"/>
  <c r="O4" i="1"/>
  <c r="M5" i="1"/>
  <c r="M6" i="1"/>
  <c r="M7" i="1"/>
  <c r="M8" i="1"/>
  <c r="E2" i="9"/>
  <c r="G2" i="9"/>
  <c r="F2" i="9"/>
  <c r="E3" i="9"/>
  <c r="G3" i="9"/>
  <c r="E4" i="9"/>
  <c r="G4" i="9"/>
  <c r="E5" i="9"/>
  <c r="G5" i="9"/>
  <c r="E6" i="9"/>
  <c r="G6" i="9"/>
  <c r="E7" i="9"/>
  <c r="G7" i="9"/>
  <c r="E8" i="9"/>
  <c r="G8" i="9"/>
  <c r="E9" i="9"/>
  <c r="G9" i="9"/>
  <c r="E10" i="9"/>
  <c r="G10" i="9"/>
  <c r="E11" i="9"/>
  <c r="G11" i="9"/>
  <c r="E12" i="9"/>
  <c r="G12" i="9"/>
  <c r="E13" i="9"/>
  <c r="G13" i="9"/>
  <c r="E14" i="9"/>
  <c r="G14" i="9"/>
  <c r="E15" i="9"/>
  <c r="G15" i="9"/>
  <c r="E16" i="9"/>
  <c r="G16" i="9"/>
  <c r="E17" i="9"/>
  <c r="G17" i="9"/>
  <c r="E18" i="9"/>
  <c r="G18" i="9"/>
  <c r="E19" i="9"/>
  <c r="G19" i="9"/>
  <c r="E20" i="9"/>
  <c r="G20" i="9"/>
  <c r="E21" i="9"/>
  <c r="G21" i="9"/>
  <c r="E22" i="9"/>
  <c r="G22" i="9"/>
  <c r="E23" i="9"/>
  <c r="G23" i="9"/>
  <c r="E24" i="9"/>
  <c r="G24" i="9"/>
  <c r="E25" i="9"/>
  <c r="G25" i="9"/>
  <c r="E26" i="9"/>
  <c r="G26" i="9"/>
  <c r="E27" i="9"/>
  <c r="G27" i="9"/>
  <c r="E28" i="9"/>
  <c r="G28" i="9"/>
  <c r="E29" i="9"/>
  <c r="G29" i="9"/>
  <c r="E30" i="9"/>
  <c r="G30" i="9"/>
  <c r="E31" i="9"/>
  <c r="G31" i="9"/>
  <c r="E32" i="9"/>
  <c r="G32" i="9"/>
  <c r="E33" i="9"/>
  <c r="G33" i="9"/>
  <c r="E34" i="9"/>
  <c r="G34" i="9"/>
  <c r="E35" i="9"/>
  <c r="G35" i="9"/>
  <c r="E36" i="9"/>
  <c r="G36" i="9"/>
  <c r="E37" i="9"/>
  <c r="G37" i="9"/>
  <c r="E38" i="9"/>
  <c r="G38" i="9"/>
  <c r="E39" i="9"/>
  <c r="G39" i="9"/>
  <c r="E40" i="9"/>
  <c r="G40" i="9"/>
  <c r="E41" i="9"/>
  <c r="G41" i="9"/>
  <c r="E42" i="9"/>
  <c r="G42" i="9"/>
  <c r="E43" i="9"/>
  <c r="G43" i="9"/>
  <c r="E44" i="9"/>
  <c r="G44" i="9"/>
  <c r="E45" i="9"/>
  <c r="G45" i="9"/>
  <c r="E46" i="9"/>
  <c r="G46" i="9"/>
  <c r="E47" i="9"/>
  <c r="G47" i="9"/>
  <c r="E48" i="9"/>
  <c r="G48" i="9"/>
  <c r="E49" i="9"/>
  <c r="G49" i="9"/>
  <c r="E50" i="9"/>
  <c r="G50" i="9"/>
  <c r="E51" i="9"/>
  <c r="G51" i="9"/>
  <c r="E52" i="9"/>
  <c r="G52" i="9"/>
  <c r="E53" i="9"/>
  <c r="G53" i="9"/>
  <c r="E54" i="9"/>
  <c r="G54" i="9"/>
  <c r="E55" i="9"/>
  <c r="G55" i="9"/>
  <c r="E56" i="9"/>
  <c r="G56" i="9"/>
  <c r="E57" i="9"/>
  <c r="G57" i="9"/>
  <c r="E58" i="9"/>
  <c r="G58" i="9"/>
  <c r="E59" i="9"/>
  <c r="G59" i="9"/>
  <c r="E60" i="9"/>
  <c r="G60" i="9"/>
  <c r="E61" i="9"/>
  <c r="G61" i="9"/>
  <c r="E62" i="9"/>
  <c r="G62" i="9"/>
  <c r="E63" i="9"/>
  <c r="G63" i="9"/>
  <c r="E64" i="9"/>
  <c r="G64" i="9"/>
  <c r="E65" i="9"/>
  <c r="G65" i="9"/>
  <c r="E66" i="9"/>
  <c r="G66" i="9"/>
  <c r="E67" i="9"/>
  <c r="G67" i="9"/>
  <c r="E68" i="9"/>
  <c r="G68" i="9"/>
  <c r="E69" i="9"/>
  <c r="G69" i="9"/>
  <c r="E70" i="9"/>
  <c r="G70" i="9"/>
  <c r="E71" i="9"/>
  <c r="G71" i="9"/>
  <c r="E72" i="9"/>
  <c r="G72" i="9"/>
  <c r="E73" i="9"/>
  <c r="G73" i="9"/>
  <c r="E74" i="9"/>
  <c r="G74" i="9"/>
  <c r="E75" i="9"/>
  <c r="G75" i="9"/>
  <c r="E76" i="9"/>
  <c r="G76" i="9"/>
  <c r="E77" i="9"/>
  <c r="G77" i="9"/>
  <c r="E78" i="9"/>
  <c r="G78" i="9"/>
  <c r="E79" i="9"/>
  <c r="G79" i="9"/>
  <c r="E80" i="9"/>
  <c r="G80" i="9"/>
  <c r="E81" i="9"/>
  <c r="G81" i="9"/>
  <c r="E82" i="9"/>
  <c r="G82" i="9"/>
  <c r="E83" i="9"/>
  <c r="G83" i="9"/>
  <c r="E84" i="9"/>
  <c r="G84" i="9"/>
  <c r="E85" i="9"/>
  <c r="G85" i="9"/>
  <c r="E86" i="9"/>
  <c r="G86" i="9"/>
  <c r="E87" i="9"/>
  <c r="G87" i="9"/>
  <c r="E88" i="9"/>
  <c r="G88" i="9"/>
  <c r="E89" i="9"/>
  <c r="G89" i="9"/>
  <c r="E90" i="9"/>
  <c r="G90" i="9"/>
  <c r="E91" i="9"/>
  <c r="G91" i="9"/>
  <c r="E92" i="9"/>
  <c r="G92" i="9"/>
  <c r="E93" i="9"/>
  <c r="G93" i="9"/>
  <c r="E94" i="9"/>
  <c r="G94" i="9"/>
  <c r="E95" i="9"/>
  <c r="G95" i="9"/>
  <c r="E96" i="9"/>
  <c r="G96" i="9"/>
  <c r="E97" i="9"/>
  <c r="G97" i="9"/>
  <c r="E98" i="9"/>
  <c r="G98" i="9"/>
  <c r="E99" i="9"/>
  <c r="G99" i="9"/>
  <c r="E100" i="9"/>
  <c r="G100" i="9"/>
  <c r="E101" i="9"/>
  <c r="G101" i="9"/>
  <c r="E102" i="9"/>
  <c r="G102" i="9"/>
  <c r="E103" i="9"/>
  <c r="G103" i="9"/>
  <c r="E104" i="9"/>
  <c r="G104" i="9"/>
  <c r="E105" i="9"/>
  <c r="G105" i="9"/>
  <c r="E106" i="9"/>
  <c r="G106" i="9"/>
  <c r="E107" i="9"/>
  <c r="G107" i="9"/>
  <c r="E108" i="9"/>
  <c r="G108" i="9"/>
  <c r="E109" i="9"/>
  <c r="G109" i="9"/>
  <c r="E110" i="9"/>
  <c r="G110" i="9"/>
  <c r="E111" i="9"/>
  <c r="G111" i="9"/>
  <c r="E112" i="9"/>
  <c r="G112" i="9"/>
  <c r="E113" i="9"/>
  <c r="G113" i="9"/>
  <c r="E114" i="9"/>
  <c r="G114" i="9"/>
  <c r="E115" i="9"/>
  <c r="G115" i="9"/>
  <c r="E116" i="9"/>
  <c r="G116" i="9"/>
  <c r="E117" i="9"/>
  <c r="G117" i="9"/>
  <c r="E118" i="9"/>
  <c r="G118" i="9"/>
  <c r="E119" i="9"/>
  <c r="G119" i="9"/>
  <c r="E120" i="9"/>
  <c r="G120" i="9"/>
  <c r="E121" i="9"/>
  <c r="G121" i="9"/>
  <c r="E122" i="9"/>
  <c r="G122" i="9"/>
  <c r="E123" i="9"/>
  <c r="G123" i="9"/>
  <c r="E124" i="9"/>
  <c r="G124" i="9"/>
  <c r="E125" i="9"/>
  <c r="G125" i="9"/>
  <c r="E126" i="9"/>
  <c r="G126" i="9"/>
  <c r="E127" i="9"/>
  <c r="G127" i="9"/>
  <c r="E128" i="9"/>
  <c r="G128" i="9"/>
  <c r="E129" i="9"/>
  <c r="G129" i="9"/>
  <c r="E130" i="9"/>
  <c r="G130" i="9"/>
  <c r="E131" i="9"/>
  <c r="G131" i="9"/>
  <c r="E132" i="9"/>
  <c r="G132" i="9"/>
  <c r="E133" i="9"/>
  <c r="G133" i="9"/>
  <c r="E134" i="9"/>
  <c r="G134" i="9"/>
  <c r="E135" i="9"/>
  <c r="G135" i="9"/>
  <c r="E136" i="9"/>
  <c r="G136" i="9"/>
  <c r="E137" i="9"/>
  <c r="G137" i="9"/>
  <c r="E138" i="9"/>
  <c r="G138" i="9"/>
  <c r="E139" i="9"/>
  <c r="G139" i="9"/>
  <c r="E140" i="9"/>
  <c r="G140" i="9"/>
  <c r="E141" i="9"/>
  <c r="G141" i="9"/>
  <c r="E142" i="9"/>
  <c r="G142" i="9"/>
  <c r="E143" i="9"/>
  <c r="G143" i="9"/>
  <c r="E144" i="9"/>
  <c r="G144" i="9"/>
  <c r="E145" i="9"/>
  <c r="G145" i="9"/>
  <c r="E146" i="9"/>
  <c r="G146" i="9"/>
  <c r="E147" i="9"/>
  <c r="G147" i="9"/>
  <c r="E148" i="9"/>
  <c r="G148" i="9"/>
  <c r="E149" i="9"/>
  <c r="G149" i="9"/>
  <c r="E150" i="9"/>
  <c r="G150" i="9"/>
  <c r="E151" i="9"/>
  <c r="G151" i="9"/>
  <c r="E152" i="9"/>
  <c r="G152" i="9"/>
  <c r="E153" i="9"/>
  <c r="G153" i="9"/>
  <c r="E154" i="9"/>
  <c r="G154" i="9"/>
  <c r="E155" i="9"/>
  <c r="G155" i="9"/>
  <c r="E156" i="9"/>
  <c r="G156" i="9"/>
  <c r="E157" i="9"/>
  <c r="G157" i="9"/>
  <c r="E158" i="9"/>
  <c r="G158" i="9"/>
  <c r="E159" i="9"/>
  <c r="G159" i="9"/>
  <c r="E160" i="9"/>
  <c r="G160" i="9"/>
  <c r="E161" i="9"/>
  <c r="G161" i="9"/>
  <c r="E162" i="9"/>
  <c r="G162" i="9"/>
  <c r="E163" i="9"/>
  <c r="G163" i="9"/>
  <c r="E164" i="9"/>
  <c r="G164" i="9"/>
  <c r="E165" i="9"/>
  <c r="G165" i="9"/>
  <c r="E166" i="9"/>
  <c r="G166" i="9"/>
  <c r="E167" i="9"/>
  <c r="G167" i="9"/>
  <c r="E168" i="9"/>
  <c r="G168" i="9"/>
  <c r="E169" i="9"/>
  <c r="G169" i="9"/>
  <c r="E170" i="9"/>
  <c r="G170" i="9"/>
  <c r="E171" i="9"/>
  <c r="G171" i="9"/>
  <c r="E172" i="9"/>
  <c r="G172" i="9"/>
  <c r="E173" i="9"/>
  <c r="G173" i="9"/>
  <c r="E174" i="9"/>
  <c r="G174" i="9"/>
  <c r="E175" i="9"/>
  <c r="G175" i="9"/>
  <c r="E176" i="9"/>
  <c r="G176" i="9"/>
  <c r="E177" i="9"/>
  <c r="G177" i="9"/>
  <c r="E178" i="9"/>
  <c r="G178" i="9"/>
  <c r="E179" i="9"/>
  <c r="G179" i="9"/>
  <c r="E180" i="9"/>
  <c r="G180" i="9"/>
  <c r="E181" i="9"/>
  <c r="G181" i="9"/>
  <c r="E182" i="9"/>
  <c r="G182" i="9"/>
  <c r="E183" i="9"/>
  <c r="G183" i="9"/>
  <c r="E184" i="9"/>
  <c r="G184" i="9"/>
  <c r="E185" i="9"/>
  <c r="G185" i="9"/>
  <c r="E186" i="9"/>
  <c r="G186" i="9"/>
  <c r="E187" i="9"/>
  <c r="G187" i="9"/>
  <c r="E188" i="9"/>
  <c r="G188" i="9"/>
  <c r="E189" i="9"/>
  <c r="G189" i="9"/>
  <c r="E190" i="9"/>
  <c r="G190" i="9"/>
  <c r="E191" i="9"/>
  <c r="G191" i="9"/>
  <c r="E192" i="9"/>
  <c r="G192" i="9"/>
  <c r="E193" i="9"/>
  <c r="G193" i="9"/>
  <c r="E194" i="9"/>
  <c r="G194" i="9"/>
  <c r="E195" i="9"/>
  <c r="G195" i="9"/>
  <c r="E196" i="9"/>
  <c r="G196" i="9"/>
  <c r="E197" i="9"/>
  <c r="G197" i="9"/>
  <c r="E198" i="9"/>
  <c r="G198" i="9"/>
  <c r="E199" i="9"/>
  <c r="G199" i="9"/>
  <c r="E200" i="9"/>
  <c r="G200" i="9"/>
  <c r="E201" i="9"/>
  <c r="G201" i="9"/>
  <c r="C47" i="3"/>
  <c r="F4" i="9"/>
  <c r="C48" i="3"/>
  <c r="F5" i="9"/>
  <c r="C49" i="3"/>
  <c r="F7" i="9"/>
  <c r="C50" i="3"/>
  <c r="F8" i="9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B46" i="3"/>
  <c r="H2" i="9"/>
  <c r="J2" i="9"/>
  <c r="I2" i="9"/>
  <c r="H3" i="9"/>
  <c r="J3" i="9"/>
  <c r="H4" i="9"/>
  <c r="J4" i="9"/>
  <c r="H5" i="9"/>
  <c r="J5" i="9"/>
  <c r="H6" i="9"/>
  <c r="J6" i="9"/>
  <c r="H7" i="9"/>
  <c r="J7" i="9"/>
  <c r="H8" i="9"/>
  <c r="J8" i="9"/>
  <c r="H9" i="9"/>
  <c r="J9" i="9"/>
  <c r="H10" i="9"/>
  <c r="J10" i="9"/>
  <c r="H11" i="9"/>
  <c r="J11" i="9"/>
  <c r="H12" i="9"/>
  <c r="J12" i="9"/>
  <c r="H13" i="9"/>
  <c r="J13" i="9"/>
  <c r="H14" i="9"/>
  <c r="J14" i="9"/>
  <c r="H15" i="9"/>
  <c r="J15" i="9"/>
  <c r="H16" i="9"/>
  <c r="J16" i="9"/>
  <c r="H17" i="9"/>
  <c r="J17" i="9"/>
  <c r="H18" i="9"/>
  <c r="J18" i="9"/>
  <c r="H19" i="9"/>
  <c r="J19" i="9"/>
  <c r="H20" i="9"/>
  <c r="J20" i="9"/>
  <c r="H21" i="9"/>
  <c r="J21" i="9"/>
  <c r="H22" i="9"/>
  <c r="J22" i="9"/>
  <c r="H23" i="9"/>
  <c r="J23" i="9"/>
  <c r="H24" i="9"/>
  <c r="J24" i="9"/>
  <c r="H25" i="9"/>
  <c r="J25" i="9"/>
  <c r="H26" i="9"/>
  <c r="J26" i="9"/>
  <c r="H27" i="9"/>
  <c r="J27" i="9"/>
  <c r="H28" i="9"/>
  <c r="J28" i="9"/>
  <c r="H29" i="9"/>
  <c r="J29" i="9"/>
  <c r="H30" i="9"/>
  <c r="J30" i="9"/>
  <c r="H31" i="9"/>
  <c r="J31" i="9"/>
  <c r="H32" i="9"/>
  <c r="J32" i="9"/>
  <c r="H33" i="9"/>
  <c r="J33" i="9"/>
  <c r="H34" i="9"/>
  <c r="J34" i="9"/>
  <c r="H35" i="9"/>
  <c r="J35" i="9"/>
  <c r="H36" i="9"/>
  <c r="J36" i="9"/>
  <c r="H37" i="9"/>
  <c r="J37" i="9"/>
  <c r="H38" i="9"/>
  <c r="J38" i="9"/>
  <c r="H39" i="9"/>
  <c r="J39" i="9"/>
  <c r="H40" i="9"/>
  <c r="J40" i="9"/>
  <c r="H41" i="9"/>
  <c r="J41" i="9"/>
  <c r="H42" i="9"/>
  <c r="J42" i="9"/>
  <c r="H43" i="9"/>
  <c r="J43" i="9"/>
  <c r="H44" i="9"/>
  <c r="J44" i="9"/>
  <c r="H45" i="9"/>
  <c r="J45" i="9"/>
  <c r="H46" i="9"/>
  <c r="J46" i="9"/>
  <c r="H47" i="9"/>
  <c r="J47" i="9"/>
  <c r="H48" i="9"/>
  <c r="J48" i="9"/>
  <c r="H49" i="9"/>
  <c r="J49" i="9"/>
  <c r="H50" i="9"/>
  <c r="J50" i="9"/>
  <c r="H51" i="9"/>
  <c r="J51" i="9"/>
  <c r="H52" i="9"/>
  <c r="J52" i="9"/>
  <c r="H53" i="9"/>
  <c r="J53" i="9"/>
  <c r="H54" i="9"/>
  <c r="J54" i="9"/>
  <c r="H55" i="9"/>
  <c r="J55" i="9"/>
  <c r="H56" i="9"/>
  <c r="J56" i="9"/>
  <c r="H57" i="9"/>
  <c r="J57" i="9"/>
  <c r="H58" i="9"/>
  <c r="J58" i="9"/>
  <c r="H59" i="9"/>
  <c r="J59" i="9"/>
  <c r="H60" i="9"/>
  <c r="J60" i="9"/>
  <c r="H61" i="9"/>
  <c r="J61" i="9"/>
  <c r="H62" i="9"/>
  <c r="J62" i="9"/>
  <c r="H63" i="9"/>
  <c r="J63" i="9"/>
  <c r="H64" i="9"/>
  <c r="J64" i="9"/>
  <c r="H65" i="9"/>
  <c r="J65" i="9"/>
  <c r="H66" i="9"/>
  <c r="J66" i="9"/>
  <c r="H67" i="9"/>
  <c r="J67" i="9"/>
  <c r="H68" i="9"/>
  <c r="J68" i="9"/>
  <c r="H69" i="9"/>
  <c r="J69" i="9"/>
  <c r="H70" i="9"/>
  <c r="J70" i="9"/>
  <c r="H71" i="9"/>
  <c r="J71" i="9"/>
  <c r="H72" i="9"/>
  <c r="J72" i="9"/>
  <c r="H73" i="9"/>
  <c r="J73" i="9"/>
  <c r="H74" i="9"/>
  <c r="J74" i="9"/>
  <c r="H75" i="9"/>
  <c r="J75" i="9"/>
  <c r="H76" i="9"/>
  <c r="J76" i="9"/>
  <c r="H77" i="9"/>
  <c r="J77" i="9"/>
  <c r="H78" i="9"/>
  <c r="J78" i="9"/>
  <c r="H79" i="9"/>
  <c r="J79" i="9"/>
  <c r="H80" i="9"/>
  <c r="J80" i="9"/>
  <c r="H81" i="9"/>
  <c r="J81" i="9"/>
  <c r="H82" i="9"/>
  <c r="J82" i="9"/>
  <c r="H83" i="9"/>
  <c r="J83" i="9"/>
  <c r="H84" i="9"/>
  <c r="J84" i="9"/>
  <c r="H85" i="9"/>
  <c r="J85" i="9"/>
  <c r="H86" i="9"/>
  <c r="J86" i="9"/>
  <c r="H87" i="9"/>
  <c r="J87" i="9"/>
  <c r="H88" i="9"/>
  <c r="J88" i="9"/>
  <c r="H89" i="9"/>
  <c r="J89" i="9"/>
  <c r="H90" i="9"/>
  <c r="J90" i="9"/>
  <c r="H91" i="9"/>
  <c r="J91" i="9"/>
  <c r="H92" i="9"/>
  <c r="J92" i="9"/>
  <c r="H93" i="9"/>
  <c r="J93" i="9"/>
  <c r="H94" i="9"/>
  <c r="J94" i="9"/>
  <c r="H95" i="9"/>
  <c r="J95" i="9"/>
  <c r="H96" i="9"/>
  <c r="J96" i="9"/>
  <c r="H97" i="9"/>
  <c r="J97" i="9"/>
  <c r="H98" i="9"/>
  <c r="J98" i="9"/>
  <c r="H99" i="9"/>
  <c r="J99" i="9"/>
  <c r="H100" i="9"/>
  <c r="J100" i="9"/>
  <c r="H101" i="9"/>
  <c r="J101" i="9"/>
  <c r="H102" i="9"/>
  <c r="J102" i="9"/>
  <c r="H103" i="9"/>
  <c r="J103" i="9"/>
  <c r="H104" i="9"/>
  <c r="J104" i="9"/>
  <c r="H105" i="9"/>
  <c r="J105" i="9"/>
  <c r="H106" i="9"/>
  <c r="J106" i="9"/>
  <c r="H107" i="9"/>
  <c r="J107" i="9"/>
  <c r="H108" i="9"/>
  <c r="J108" i="9"/>
  <c r="H109" i="9"/>
  <c r="J109" i="9"/>
  <c r="H110" i="9"/>
  <c r="J110" i="9"/>
  <c r="H111" i="9"/>
  <c r="J111" i="9"/>
  <c r="H112" i="9"/>
  <c r="J112" i="9"/>
  <c r="H113" i="9"/>
  <c r="J113" i="9"/>
  <c r="H114" i="9"/>
  <c r="J114" i="9"/>
  <c r="H115" i="9"/>
  <c r="J115" i="9"/>
  <c r="H116" i="9"/>
  <c r="J116" i="9"/>
  <c r="H117" i="9"/>
  <c r="J117" i="9"/>
  <c r="H118" i="9"/>
  <c r="J118" i="9"/>
  <c r="H119" i="9"/>
  <c r="J119" i="9"/>
  <c r="H120" i="9"/>
  <c r="J120" i="9"/>
  <c r="H121" i="9"/>
  <c r="J121" i="9"/>
  <c r="H122" i="9"/>
  <c r="J122" i="9"/>
  <c r="H123" i="9"/>
  <c r="J123" i="9"/>
  <c r="H124" i="9"/>
  <c r="J124" i="9"/>
  <c r="H125" i="9"/>
  <c r="J125" i="9"/>
  <c r="H126" i="9"/>
  <c r="J126" i="9"/>
  <c r="H127" i="9"/>
  <c r="J127" i="9"/>
  <c r="H128" i="9"/>
  <c r="J128" i="9"/>
  <c r="H129" i="9"/>
  <c r="J129" i="9"/>
  <c r="H130" i="9"/>
  <c r="J130" i="9"/>
  <c r="H131" i="9"/>
  <c r="J131" i="9"/>
  <c r="H132" i="9"/>
  <c r="J132" i="9"/>
  <c r="H133" i="9"/>
  <c r="J133" i="9"/>
  <c r="H134" i="9"/>
  <c r="J134" i="9"/>
  <c r="H135" i="9"/>
  <c r="J135" i="9"/>
  <c r="H136" i="9"/>
  <c r="J136" i="9"/>
  <c r="H137" i="9"/>
  <c r="J137" i="9"/>
  <c r="H138" i="9"/>
  <c r="J138" i="9"/>
  <c r="H139" i="9"/>
  <c r="J139" i="9"/>
  <c r="H140" i="9"/>
  <c r="J140" i="9"/>
  <c r="H141" i="9"/>
  <c r="J141" i="9"/>
  <c r="H142" i="9"/>
  <c r="J142" i="9"/>
  <c r="H143" i="9"/>
  <c r="J143" i="9"/>
  <c r="H144" i="9"/>
  <c r="J144" i="9"/>
  <c r="H145" i="9"/>
  <c r="J145" i="9"/>
  <c r="H146" i="9"/>
  <c r="J146" i="9"/>
  <c r="H147" i="9"/>
  <c r="J147" i="9"/>
  <c r="H148" i="9"/>
  <c r="J148" i="9"/>
  <c r="H149" i="9"/>
  <c r="J149" i="9"/>
  <c r="H150" i="9"/>
  <c r="J150" i="9"/>
  <c r="H151" i="9"/>
  <c r="J151" i="9"/>
  <c r="H152" i="9"/>
  <c r="J152" i="9"/>
  <c r="H153" i="9"/>
  <c r="J153" i="9"/>
  <c r="H154" i="9"/>
  <c r="J154" i="9"/>
  <c r="H155" i="9"/>
  <c r="J155" i="9"/>
  <c r="H156" i="9"/>
  <c r="J156" i="9"/>
  <c r="H157" i="9"/>
  <c r="J157" i="9"/>
  <c r="H158" i="9"/>
  <c r="J158" i="9"/>
  <c r="H159" i="9"/>
  <c r="J159" i="9"/>
  <c r="H160" i="9"/>
  <c r="J160" i="9"/>
  <c r="H161" i="9"/>
  <c r="J161" i="9"/>
  <c r="H162" i="9"/>
  <c r="J162" i="9"/>
  <c r="H163" i="9"/>
  <c r="J163" i="9"/>
  <c r="H164" i="9"/>
  <c r="J164" i="9"/>
  <c r="H165" i="9"/>
  <c r="J165" i="9"/>
  <c r="H166" i="9"/>
  <c r="J166" i="9"/>
  <c r="H167" i="9"/>
  <c r="J167" i="9"/>
  <c r="H168" i="9"/>
  <c r="J168" i="9"/>
  <c r="H169" i="9"/>
  <c r="J169" i="9"/>
  <c r="H170" i="9"/>
  <c r="J170" i="9"/>
  <c r="H171" i="9"/>
  <c r="J171" i="9"/>
  <c r="H172" i="9"/>
  <c r="J172" i="9"/>
  <c r="H173" i="9"/>
  <c r="J173" i="9"/>
  <c r="H174" i="9"/>
  <c r="J174" i="9"/>
  <c r="H175" i="9"/>
  <c r="J175" i="9"/>
  <c r="H176" i="9"/>
  <c r="J176" i="9"/>
  <c r="H177" i="9"/>
  <c r="J177" i="9"/>
  <c r="H178" i="9"/>
  <c r="J178" i="9"/>
  <c r="H179" i="9"/>
  <c r="J179" i="9"/>
  <c r="H180" i="9"/>
  <c r="J180" i="9"/>
  <c r="H181" i="9"/>
  <c r="J181" i="9"/>
  <c r="H182" i="9"/>
  <c r="J182" i="9"/>
  <c r="H183" i="9"/>
  <c r="J183" i="9"/>
  <c r="H184" i="9"/>
  <c r="J184" i="9"/>
  <c r="H185" i="9"/>
  <c r="J185" i="9"/>
  <c r="H186" i="9"/>
  <c r="J186" i="9"/>
  <c r="H187" i="9"/>
  <c r="J187" i="9"/>
  <c r="H188" i="9"/>
  <c r="J188" i="9"/>
  <c r="H189" i="9"/>
  <c r="J189" i="9"/>
  <c r="H190" i="9"/>
  <c r="J190" i="9"/>
  <c r="H191" i="9"/>
  <c r="J191" i="9"/>
  <c r="H192" i="9"/>
  <c r="J192" i="9"/>
  <c r="H193" i="9"/>
  <c r="J193" i="9"/>
  <c r="H194" i="9"/>
  <c r="J194" i="9"/>
  <c r="H195" i="9"/>
  <c r="J195" i="9"/>
  <c r="H196" i="9"/>
  <c r="J196" i="9"/>
  <c r="H197" i="9"/>
  <c r="J197" i="9"/>
  <c r="H198" i="9"/>
  <c r="J198" i="9"/>
  <c r="H199" i="9"/>
  <c r="J199" i="9"/>
  <c r="H200" i="9"/>
  <c r="J200" i="9"/>
  <c r="H201" i="9"/>
  <c r="J201" i="9"/>
  <c r="I6" i="9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B89" i="3"/>
  <c r="K2" i="9"/>
  <c r="M2" i="9"/>
  <c r="K3" i="9"/>
  <c r="M3" i="9"/>
  <c r="K4" i="9"/>
  <c r="M4" i="9"/>
  <c r="K5" i="9"/>
  <c r="M5" i="9"/>
  <c r="K6" i="9"/>
  <c r="M6" i="9"/>
  <c r="K7" i="9"/>
  <c r="M7" i="9"/>
  <c r="K8" i="9"/>
  <c r="M8" i="9"/>
  <c r="K9" i="9"/>
  <c r="M9" i="9"/>
  <c r="K10" i="9"/>
  <c r="M10" i="9"/>
  <c r="K11" i="9"/>
  <c r="M11" i="9"/>
  <c r="K12" i="9"/>
  <c r="M12" i="9"/>
  <c r="K13" i="9"/>
  <c r="M13" i="9"/>
  <c r="K14" i="9"/>
  <c r="M14" i="9"/>
  <c r="K15" i="9"/>
  <c r="M15" i="9"/>
  <c r="K16" i="9"/>
  <c r="M16" i="9"/>
  <c r="K17" i="9"/>
  <c r="M17" i="9"/>
  <c r="K18" i="9"/>
  <c r="M18" i="9"/>
  <c r="K19" i="9"/>
  <c r="M19" i="9"/>
  <c r="K20" i="9"/>
  <c r="M20" i="9"/>
  <c r="K21" i="9"/>
  <c r="M21" i="9"/>
  <c r="K22" i="9"/>
  <c r="M22" i="9"/>
  <c r="K23" i="9"/>
  <c r="M23" i="9"/>
  <c r="K24" i="9"/>
  <c r="M24" i="9"/>
  <c r="K25" i="9"/>
  <c r="M25" i="9"/>
  <c r="K26" i="9"/>
  <c r="M26" i="9"/>
  <c r="K27" i="9"/>
  <c r="M27" i="9"/>
  <c r="K28" i="9"/>
  <c r="M28" i="9"/>
  <c r="K29" i="9"/>
  <c r="M29" i="9"/>
  <c r="K30" i="9"/>
  <c r="M30" i="9"/>
  <c r="K31" i="9"/>
  <c r="M31" i="9"/>
  <c r="K32" i="9"/>
  <c r="M32" i="9"/>
  <c r="K33" i="9"/>
  <c r="M33" i="9"/>
  <c r="K34" i="9"/>
  <c r="M34" i="9"/>
  <c r="K35" i="9"/>
  <c r="M35" i="9"/>
  <c r="K36" i="9"/>
  <c r="M36" i="9"/>
  <c r="K37" i="9"/>
  <c r="M37" i="9"/>
  <c r="K38" i="9"/>
  <c r="M38" i="9"/>
  <c r="K39" i="9"/>
  <c r="M39" i="9"/>
  <c r="K40" i="9"/>
  <c r="M40" i="9"/>
  <c r="K41" i="9"/>
  <c r="M41" i="9"/>
  <c r="K42" i="9"/>
  <c r="M42" i="9"/>
  <c r="K43" i="9"/>
  <c r="M43" i="9"/>
  <c r="K44" i="9"/>
  <c r="M44" i="9"/>
  <c r="K45" i="9"/>
  <c r="M45" i="9"/>
  <c r="K46" i="9"/>
  <c r="M46" i="9"/>
  <c r="K47" i="9"/>
  <c r="M47" i="9"/>
  <c r="K48" i="9"/>
  <c r="M48" i="9"/>
  <c r="K49" i="9"/>
  <c r="M49" i="9"/>
  <c r="K50" i="9"/>
  <c r="M50" i="9"/>
  <c r="K51" i="9"/>
  <c r="M51" i="9"/>
  <c r="K52" i="9"/>
  <c r="M52" i="9"/>
  <c r="K53" i="9"/>
  <c r="M53" i="9"/>
  <c r="K54" i="9"/>
  <c r="M54" i="9"/>
  <c r="K55" i="9"/>
  <c r="M55" i="9"/>
  <c r="K56" i="9"/>
  <c r="M56" i="9"/>
  <c r="K57" i="9"/>
  <c r="M57" i="9"/>
  <c r="K58" i="9"/>
  <c r="M58" i="9"/>
  <c r="K59" i="9"/>
  <c r="M59" i="9"/>
  <c r="K60" i="9"/>
  <c r="M60" i="9"/>
  <c r="K61" i="9"/>
  <c r="M61" i="9"/>
  <c r="K62" i="9"/>
  <c r="M62" i="9"/>
  <c r="K63" i="9"/>
  <c r="M63" i="9"/>
  <c r="K64" i="9"/>
  <c r="M64" i="9"/>
  <c r="K65" i="9"/>
  <c r="M65" i="9"/>
  <c r="K66" i="9"/>
  <c r="M66" i="9"/>
  <c r="K67" i="9"/>
  <c r="M67" i="9"/>
  <c r="K68" i="9"/>
  <c r="M68" i="9"/>
  <c r="K69" i="9"/>
  <c r="M69" i="9"/>
  <c r="K70" i="9"/>
  <c r="M70" i="9"/>
  <c r="K71" i="9"/>
  <c r="M71" i="9"/>
  <c r="K72" i="9"/>
  <c r="M72" i="9"/>
  <c r="K73" i="9"/>
  <c r="M73" i="9"/>
  <c r="K74" i="9"/>
  <c r="M74" i="9"/>
  <c r="K75" i="9"/>
  <c r="M75" i="9"/>
  <c r="K76" i="9"/>
  <c r="M76" i="9"/>
  <c r="K77" i="9"/>
  <c r="M77" i="9"/>
  <c r="K78" i="9"/>
  <c r="M78" i="9"/>
  <c r="K79" i="9"/>
  <c r="M79" i="9"/>
  <c r="K80" i="9"/>
  <c r="M80" i="9"/>
  <c r="K81" i="9"/>
  <c r="M81" i="9"/>
  <c r="K82" i="9"/>
  <c r="M82" i="9"/>
  <c r="K83" i="9"/>
  <c r="M83" i="9"/>
  <c r="K84" i="9"/>
  <c r="M84" i="9"/>
  <c r="K85" i="9"/>
  <c r="M85" i="9"/>
  <c r="K86" i="9"/>
  <c r="M86" i="9"/>
  <c r="K87" i="9"/>
  <c r="M87" i="9"/>
  <c r="K88" i="9"/>
  <c r="M88" i="9"/>
  <c r="K89" i="9"/>
  <c r="M89" i="9"/>
  <c r="K90" i="9"/>
  <c r="M90" i="9"/>
  <c r="K91" i="9"/>
  <c r="M91" i="9"/>
  <c r="K92" i="9"/>
  <c r="M92" i="9"/>
  <c r="K93" i="9"/>
  <c r="M93" i="9"/>
  <c r="K94" i="9"/>
  <c r="M94" i="9"/>
  <c r="K95" i="9"/>
  <c r="M95" i="9"/>
  <c r="K96" i="9"/>
  <c r="M96" i="9"/>
  <c r="K97" i="9"/>
  <c r="M97" i="9"/>
  <c r="K98" i="9"/>
  <c r="M98" i="9"/>
  <c r="K99" i="9"/>
  <c r="M99" i="9"/>
  <c r="K100" i="9"/>
  <c r="M100" i="9"/>
  <c r="K101" i="9"/>
  <c r="M101" i="9"/>
  <c r="K102" i="9"/>
  <c r="M102" i="9"/>
  <c r="K103" i="9"/>
  <c r="M103" i="9"/>
  <c r="K104" i="9"/>
  <c r="M104" i="9"/>
  <c r="K105" i="9"/>
  <c r="M105" i="9"/>
  <c r="K106" i="9"/>
  <c r="M106" i="9"/>
  <c r="K107" i="9"/>
  <c r="M107" i="9"/>
  <c r="K108" i="9"/>
  <c r="M108" i="9"/>
  <c r="K109" i="9"/>
  <c r="M109" i="9"/>
  <c r="K110" i="9"/>
  <c r="M110" i="9"/>
  <c r="K111" i="9"/>
  <c r="M111" i="9"/>
  <c r="K112" i="9"/>
  <c r="M112" i="9"/>
  <c r="K113" i="9"/>
  <c r="M113" i="9"/>
  <c r="K114" i="9"/>
  <c r="M114" i="9"/>
  <c r="K115" i="9"/>
  <c r="M115" i="9"/>
  <c r="K116" i="9"/>
  <c r="M116" i="9"/>
  <c r="K117" i="9"/>
  <c r="M117" i="9"/>
  <c r="K118" i="9"/>
  <c r="M118" i="9"/>
  <c r="K119" i="9"/>
  <c r="M119" i="9"/>
  <c r="K120" i="9"/>
  <c r="M120" i="9"/>
  <c r="K121" i="9"/>
  <c r="M121" i="9"/>
  <c r="K122" i="9"/>
  <c r="M122" i="9"/>
  <c r="K123" i="9"/>
  <c r="M123" i="9"/>
  <c r="K124" i="9"/>
  <c r="M124" i="9"/>
  <c r="K125" i="9"/>
  <c r="M125" i="9"/>
  <c r="K126" i="9"/>
  <c r="M126" i="9"/>
  <c r="K127" i="9"/>
  <c r="M127" i="9"/>
  <c r="K128" i="9"/>
  <c r="M128" i="9"/>
  <c r="K129" i="9"/>
  <c r="M129" i="9"/>
  <c r="K130" i="9"/>
  <c r="M130" i="9"/>
  <c r="K131" i="9"/>
  <c r="M131" i="9"/>
  <c r="K132" i="9"/>
  <c r="M132" i="9"/>
  <c r="K133" i="9"/>
  <c r="M133" i="9"/>
  <c r="K134" i="9"/>
  <c r="M134" i="9"/>
  <c r="K135" i="9"/>
  <c r="M135" i="9"/>
  <c r="K136" i="9"/>
  <c r="M136" i="9"/>
  <c r="K137" i="9"/>
  <c r="M137" i="9"/>
  <c r="K138" i="9"/>
  <c r="M138" i="9"/>
  <c r="K139" i="9"/>
  <c r="M139" i="9"/>
  <c r="K140" i="9"/>
  <c r="M140" i="9"/>
  <c r="K141" i="9"/>
  <c r="M141" i="9"/>
  <c r="K142" i="9"/>
  <c r="M142" i="9"/>
  <c r="K143" i="9"/>
  <c r="M143" i="9"/>
  <c r="K144" i="9"/>
  <c r="M144" i="9"/>
  <c r="K145" i="9"/>
  <c r="M145" i="9"/>
  <c r="K146" i="9"/>
  <c r="M146" i="9"/>
  <c r="K147" i="9"/>
  <c r="M147" i="9"/>
  <c r="K148" i="9"/>
  <c r="M148" i="9"/>
  <c r="K149" i="9"/>
  <c r="M149" i="9"/>
  <c r="K150" i="9"/>
  <c r="M150" i="9"/>
  <c r="K151" i="9"/>
  <c r="M151" i="9"/>
  <c r="K152" i="9"/>
  <c r="M152" i="9"/>
  <c r="K153" i="9"/>
  <c r="M153" i="9"/>
  <c r="K154" i="9"/>
  <c r="M154" i="9"/>
  <c r="K155" i="9"/>
  <c r="M155" i="9"/>
  <c r="K156" i="9"/>
  <c r="M156" i="9"/>
  <c r="K157" i="9"/>
  <c r="M157" i="9"/>
  <c r="K158" i="9"/>
  <c r="M158" i="9"/>
  <c r="K159" i="9"/>
  <c r="M159" i="9"/>
  <c r="K160" i="9"/>
  <c r="M160" i="9"/>
  <c r="K161" i="9"/>
  <c r="M161" i="9"/>
  <c r="K162" i="9"/>
  <c r="M162" i="9"/>
  <c r="K163" i="9"/>
  <c r="M163" i="9"/>
  <c r="K164" i="9"/>
  <c r="M164" i="9"/>
  <c r="K165" i="9"/>
  <c r="M165" i="9"/>
  <c r="K166" i="9"/>
  <c r="M166" i="9"/>
  <c r="K167" i="9"/>
  <c r="M167" i="9"/>
  <c r="K168" i="9"/>
  <c r="M168" i="9"/>
  <c r="K169" i="9"/>
  <c r="M169" i="9"/>
  <c r="K170" i="9"/>
  <c r="M170" i="9"/>
  <c r="K171" i="9"/>
  <c r="M171" i="9"/>
  <c r="K172" i="9"/>
  <c r="M172" i="9"/>
  <c r="K173" i="9"/>
  <c r="M173" i="9"/>
  <c r="K174" i="9"/>
  <c r="M174" i="9"/>
  <c r="K175" i="9"/>
  <c r="M175" i="9"/>
  <c r="K176" i="9"/>
  <c r="M176" i="9"/>
  <c r="K177" i="9"/>
  <c r="M177" i="9"/>
  <c r="K178" i="9"/>
  <c r="M178" i="9"/>
  <c r="K179" i="9"/>
  <c r="M179" i="9"/>
  <c r="K180" i="9"/>
  <c r="M180" i="9"/>
  <c r="K181" i="9"/>
  <c r="M181" i="9"/>
  <c r="K182" i="9"/>
  <c r="M182" i="9"/>
  <c r="K183" i="9"/>
  <c r="M183" i="9"/>
  <c r="K184" i="9"/>
  <c r="M184" i="9"/>
  <c r="K185" i="9"/>
  <c r="M185" i="9"/>
  <c r="K186" i="9"/>
  <c r="M186" i="9"/>
  <c r="K187" i="9"/>
  <c r="M187" i="9"/>
  <c r="K188" i="9"/>
  <c r="M188" i="9"/>
  <c r="K189" i="9"/>
  <c r="M189" i="9"/>
  <c r="K190" i="9"/>
  <c r="M190" i="9"/>
  <c r="K191" i="9"/>
  <c r="M191" i="9"/>
  <c r="K192" i="9"/>
  <c r="M192" i="9"/>
  <c r="K193" i="9"/>
  <c r="M193" i="9"/>
  <c r="K194" i="9"/>
  <c r="M194" i="9"/>
  <c r="K195" i="9"/>
  <c r="M195" i="9"/>
  <c r="K196" i="9"/>
  <c r="M196" i="9"/>
  <c r="K197" i="9"/>
  <c r="M197" i="9"/>
  <c r="K198" i="9"/>
  <c r="M198" i="9"/>
  <c r="K199" i="9"/>
  <c r="M199" i="9"/>
  <c r="K200" i="9"/>
  <c r="M200" i="9"/>
  <c r="K201" i="9"/>
  <c r="M201" i="9"/>
  <c r="L2" i="9"/>
  <c r="C133" i="3"/>
  <c r="L3" i="9"/>
  <c r="C134" i="3"/>
  <c r="L6" i="9"/>
  <c r="L8" i="9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B132" i="3"/>
  <c r="N2" i="9"/>
  <c r="P2" i="9"/>
  <c r="N3" i="9"/>
  <c r="P3" i="9"/>
  <c r="N4" i="9"/>
  <c r="P4" i="9"/>
  <c r="N5" i="9"/>
  <c r="P5" i="9"/>
  <c r="N6" i="9"/>
  <c r="P6" i="9"/>
  <c r="N7" i="9"/>
  <c r="P7" i="9"/>
  <c r="N8" i="9"/>
  <c r="P8" i="9"/>
  <c r="N9" i="9"/>
  <c r="P9" i="9"/>
  <c r="N10" i="9"/>
  <c r="P10" i="9"/>
  <c r="N11" i="9"/>
  <c r="P11" i="9"/>
  <c r="N12" i="9"/>
  <c r="P12" i="9"/>
  <c r="N13" i="9"/>
  <c r="P13" i="9"/>
  <c r="N14" i="9"/>
  <c r="P14" i="9"/>
  <c r="N15" i="9"/>
  <c r="P15" i="9"/>
  <c r="N16" i="9"/>
  <c r="P16" i="9"/>
  <c r="N17" i="9"/>
  <c r="P17" i="9"/>
  <c r="N18" i="9"/>
  <c r="P18" i="9"/>
  <c r="N19" i="9"/>
  <c r="P19" i="9"/>
  <c r="N20" i="9"/>
  <c r="P20" i="9"/>
  <c r="N21" i="9"/>
  <c r="P21" i="9"/>
  <c r="N22" i="9"/>
  <c r="P22" i="9"/>
  <c r="N23" i="9"/>
  <c r="P23" i="9"/>
  <c r="N24" i="9"/>
  <c r="P24" i="9"/>
  <c r="N25" i="9"/>
  <c r="P25" i="9"/>
  <c r="N26" i="9"/>
  <c r="P26" i="9"/>
  <c r="N27" i="9"/>
  <c r="P27" i="9"/>
  <c r="N28" i="9"/>
  <c r="P28" i="9"/>
  <c r="N29" i="9"/>
  <c r="P29" i="9"/>
  <c r="N30" i="9"/>
  <c r="P30" i="9"/>
  <c r="N31" i="9"/>
  <c r="P31" i="9"/>
  <c r="N32" i="9"/>
  <c r="P32" i="9"/>
  <c r="N33" i="9"/>
  <c r="P33" i="9"/>
  <c r="N34" i="9"/>
  <c r="P34" i="9"/>
  <c r="N35" i="9"/>
  <c r="P35" i="9"/>
  <c r="N36" i="9"/>
  <c r="P36" i="9"/>
  <c r="N37" i="9"/>
  <c r="P37" i="9"/>
  <c r="N38" i="9"/>
  <c r="P38" i="9"/>
  <c r="N39" i="9"/>
  <c r="P39" i="9"/>
  <c r="N40" i="9"/>
  <c r="P40" i="9"/>
  <c r="N41" i="9"/>
  <c r="P41" i="9"/>
  <c r="N42" i="9"/>
  <c r="P42" i="9"/>
  <c r="N43" i="9"/>
  <c r="P43" i="9"/>
  <c r="N44" i="9"/>
  <c r="P44" i="9"/>
  <c r="N45" i="9"/>
  <c r="P45" i="9"/>
  <c r="N46" i="9"/>
  <c r="P46" i="9"/>
  <c r="N47" i="9"/>
  <c r="P47" i="9"/>
  <c r="N48" i="9"/>
  <c r="P48" i="9"/>
  <c r="N49" i="9"/>
  <c r="P49" i="9"/>
  <c r="N50" i="9"/>
  <c r="P50" i="9"/>
  <c r="N51" i="9"/>
  <c r="P51" i="9"/>
  <c r="N52" i="9"/>
  <c r="P52" i="9"/>
  <c r="N53" i="9"/>
  <c r="P53" i="9"/>
  <c r="N54" i="9"/>
  <c r="P54" i="9"/>
  <c r="N55" i="9"/>
  <c r="P55" i="9"/>
  <c r="N56" i="9"/>
  <c r="P56" i="9"/>
  <c r="N57" i="9"/>
  <c r="P57" i="9"/>
  <c r="N58" i="9"/>
  <c r="P58" i="9"/>
  <c r="N59" i="9"/>
  <c r="P59" i="9"/>
  <c r="N60" i="9"/>
  <c r="P60" i="9"/>
  <c r="N61" i="9"/>
  <c r="P61" i="9"/>
  <c r="N62" i="9"/>
  <c r="P62" i="9"/>
  <c r="N63" i="9"/>
  <c r="P63" i="9"/>
  <c r="N64" i="9"/>
  <c r="P64" i="9"/>
  <c r="N65" i="9"/>
  <c r="P65" i="9"/>
  <c r="N66" i="9"/>
  <c r="P66" i="9"/>
  <c r="N67" i="9"/>
  <c r="P67" i="9"/>
  <c r="N68" i="9"/>
  <c r="P68" i="9"/>
  <c r="N69" i="9"/>
  <c r="P69" i="9"/>
  <c r="N70" i="9"/>
  <c r="P70" i="9"/>
  <c r="N71" i="9"/>
  <c r="P71" i="9"/>
  <c r="N72" i="9"/>
  <c r="P72" i="9"/>
  <c r="N73" i="9"/>
  <c r="P73" i="9"/>
  <c r="N74" i="9"/>
  <c r="P74" i="9"/>
  <c r="N75" i="9"/>
  <c r="P75" i="9"/>
  <c r="N76" i="9"/>
  <c r="P76" i="9"/>
  <c r="N77" i="9"/>
  <c r="P77" i="9"/>
  <c r="N78" i="9"/>
  <c r="P78" i="9"/>
  <c r="N79" i="9"/>
  <c r="P79" i="9"/>
  <c r="N80" i="9"/>
  <c r="P80" i="9"/>
  <c r="N81" i="9"/>
  <c r="P81" i="9"/>
  <c r="N82" i="9"/>
  <c r="P82" i="9"/>
  <c r="N83" i="9"/>
  <c r="P83" i="9"/>
  <c r="N84" i="9"/>
  <c r="P84" i="9"/>
  <c r="N85" i="9"/>
  <c r="P85" i="9"/>
  <c r="N86" i="9"/>
  <c r="P86" i="9"/>
  <c r="N87" i="9"/>
  <c r="P87" i="9"/>
  <c r="N88" i="9"/>
  <c r="P88" i="9"/>
  <c r="N89" i="9"/>
  <c r="P89" i="9"/>
  <c r="N90" i="9"/>
  <c r="P90" i="9"/>
  <c r="N91" i="9"/>
  <c r="P91" i="9"/>
  <c r="N92" i="9"/>
  <c r="P92" i="9"/>
  <c r="N93" i="9"/>
  <c r="P93" i="9"/>
  <c r="N94" i="9"/>
  <c r="P94" i="9"/>
  <c r="N95" i="9"/>
  <c r="P95" i="9"/>
  <c r="N96" i="9"/>
  <c r="P96" i="9"/>
  <c r="N97" i="9"/>
  <c r="P97" i="9"/>
  <c r="N98" i="9"/>
  <c r="P98" i="9"/>
  <c r="N99" i="9"/>
  <c r="P99" i="9"/>
  <c r="N100" i="9"/>
  <c r="P100" i="9"/>
  <c r="N101" i="9"/>
  <c r="P101" i="9"/>
  <c r="N102" i="9"/>
  <c r="P102" i="9"/>
  <c r="N103" i="9"/>
  <c r="P103" i="9"/>
  <c r="N104" i="9"/>
  <c r="P104" i="9"/>
  <c r="N105" i="9"/>
  <c r="P105" i="9"/>
  <c r="N106" i="9"/>
  <c r="P106" i="9"/>
  <c r="N107" i="9"/>
  <c r="P107" i="9"/>
  <c r="N108" i="9"/>
  <c r="P108" i="9"/>
  <c r="N109" i="9"/>
  <c r="P109" i="9"/>
  <c r="N110" i="9"/>
  <c r="P110" i="9"/>
  <c r="N111" i="9"/>
  <c r="P111" i="9"/>
  <c r="N112" i="9"/>
  <c r="P112" i="9"/>
  <c r="N113" i="9"/>
  <c r="P113" i="9"/>
  <c r="N114" i="9"/>
  <c r="P114" i="9"/>
  <c r="N115" i="9"/>
  <c r="P115" i="9"/>
  <c r="N116" i="9"/>
  <c r="P116" i="9"/>
  <c r="N117" i="9"/>
  <c r="P117" i="9"/>
  <c r="N118" i="9"/>
  <c r="P118" i="9"/>
  <c r="N119" i="9"/>
  <c r="P119" i="9"/>
  <c r="N120" i="9"/>
  <c r="P120" i="9"/>
  <c r="N121" i="9"/>
  <c r="P121" i="9"/>
  <c r="N122" i="9"/>
  <c r="P122" i="9"/>
  <c r="N123" i="9"/>
  <c r="P123" i="9"/>
  <c r="N124" i="9"/>
  <c r="P124" i="9"/>
  <c r="N125" i="9"/>
  <c r="P125" i="9"/>
  <c r="N126" i="9"/>
  <c r="P126" i="9"/>
  <c r="N127" i="9"/>
  <c r="P127" i="9"/>
  <c r="N128" i="9"/>
  <c r="P128" i="9"/>
  <c r="N129" i="9"/>
  <c r="P129" i="9"/>
  <c r="N130" i="9"/>
  <c r="P130" i="9"/>
  <c r="N131" i="9"/>
  <c r="P131" i="9"/>
  <c r="N132" i="9"/>
  <c r="P132" i="9"/>
  <c r="N133" i="9"/>
  <c r="P133" i="9"/>
  <c r="N134" i="9"/>
  <c r="P134" i="9"/>
  <c r="N135" i="9"/>
  <c r="P135" i="9"/>
  <c r="N136" i="9"/>
  <c r="P136" i="9"/>
  <c r="N137" i="9"/>
  <c r="P137" i="9"/>
  <c r="N138" i="9"/>
  <c r="P138" i="9"/>
  <c r="N139" i="9"/>
  <c r="P139" i="9"/>
  <c r="N140" i="9"/>
  <c r="P140" i="9"/>
  <c r="N141" i="9"/>
  <c r="P141" i="9"/>
  <c r="N142" i="9"/>
  <c r="P142" i="9"/>
  <c r="N143" i="9"/>
  <c r="P143" i="9"/>
  <c r="N144" i="9"/>
  <c r="P144" i="9"/>
  <c r="N145" i="9"/>
  <c r="P145" i="9"/>
  <c r="N146" i="9"/>
  <c r="P146" i="9"/>
  <c r="N147" i="9"/>
  <c r="P147" i="9"/>
  <c r="N148" i="9"/>
  <c r="P148" i="9"/>
  <c r="N149" i="9"/>
  <c r="P149" i="9"/>
  <c r="N150" i="9"/>
  <c r="P150" i="9"/>
  <c r="N151" i="9"/>
  <c r="P151" i="9"/>
  <c r="N152" i="9"/>
  <c r="P152" i="9"/>
  <c r="N153" i="9"/>
  <c r="P153" i="9"/>
  <c r="N154" i="9"/>
  <c r="P154" i="9"/>
  <c r="N155" i="9"/>
  <c r="P155" i="9"/>
  <c r="N156" i="9"/>
  <c r="P156" i="9"/>
  <c r="N157" i="9"/>
  <c r="P157" i="9"/>
  <c r="N158" i="9"/>
  <c r="P158" i="9"/>
  <c r="N159" i="9"/>
  <c r="P159" i="9"/>
  <c r="N160" i="9"/>
  <c r="P160" i="9"/>
  <c r="N161" i="9"/>
  <c r="P161" i="9"/>
  <c r="N162" i="9"/>
  <c r="P162" i="9"/>
  <c r="N163" i="9"/>
  <c r="P163" i="9"/>
  <c r="N164" i="9"/>
  <c r="P164" i="9"/>
  <c r="N165" i="9"/>
  <c r="P165" i="9"/>
  <c r="N166" i="9"/>
  <c r="P166" i="9"/>
  <c r="N167" i="9"/>
  <c r="P167" i="9"/>
  <c r="N168" i="9"/>
  <c r="P168" i="9"/>
  <c r="N169" i="9"/>
  <c r="P169" i="9"/>
  <c r="N170" i="9"/>
  <c r="P170" i="9"/>
  <c r="N171" i="9"/>
  <c r="P171" i="9"/>
  <c r="N172" i="9"/>
  <c r="P172" i="9"/>
  <c r="N173" i="9"/>
  <c r="P173" i="9"/>
  <c r="N174" i="9"/>
  <c r="P174" i="9"/>
  <c r="N175" i="9"/>
  <c r="P175" i="9"/>
  <c r="N176" i="9"/>
  <c r="P176" i="9"/>
  <c r="N177" i="9"/>
  <c r="P177" i="9"/>
  <c r="N178" i="9"/>
  <c r="P178" i="9"/>
  <c r="N179" i="9"/>
  <c r="P179" i="9"/>
  <c r="N180" i="9"/>
  <c r="P180" i="9"/>
  <c r="N181" i="9"/>
  <c r="P181" i="9"/>
  <c r="N182" i="9"/>
  <c r="P182" i="9"/>
  <c r="N183" i="9"/>
  <c r="P183" i="9"/>
  <c r="N184" i="9"/>
  <c r="P184" i="9"/>
  <c r="N185" i="9"/>
  <c r="P185" i="9"/>
  <c r="N186" i="9"/>
  <c r="P186" i="9"/>
  <c r="N187" i="9"/>
  <c r="P187" i="9"/>
  <c r="N188" i="9"/>
  <c r="P188" i="9"/>
  <c r="N189" i="9"/>
  <c r="P189" i="9"/>
  <c r="N190" i="9"/>
  <c r="P190" i="9"/>
  <c r="N191" i="9"/>
  <c r="P191" i="9"/>
  <c r="N192" i="9"/>
  <c r="P192" i="9"/>
  <c r="N193" i="9"/>
  <c r="P193" i="9"/>
  <c r="N194" i="9"/>
  <c r="P194" i="9"/>
  <c r="N195" i="9"/>
  <c r="P195" i="9"/>
  <c r="N196" i="9"/>
  <c r="P196" i="9"/>
  <c r="N197" i="9"/>
  <c r="P197" i="9"/>
  <c r="N198" i="9"/>
  <c r="P198" i="9"/>
  <c r="N199" i="9"/>
  <c r="P199" i="9"/>
  <c r="N200" i="9"/>
  <c r="P200" i="9"/>
  <c r="N201" i="9"/>
  <c r="P201" i="9"/>
  <c r="O2" i="9"/>
  <c r="C176" i="3"/>
  <c r="O3" i="9"/>
  <c r="C177" i="3"/>
  <c r="O7" i="9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B175" i="3"/>
  <c r="Q2" i="9"/>
  <c r="S2" i="9"/>
  <c r="Q3" i="9"/>
  <c r="S3" i="9"/>
  <c r="Q4" i="9"/>
  <c r="S4" i="9"/>
  <c r="Q5" i="9"/>
  <c r="S5" i="9"/>
  <c r="Q6" i="9"/>
  <c r="S6" i="9"/>
  <c r="Q7" i="9"/>
  <c r="S7" i="9"/>
  <c r="Q8" i="9"/>
  <c r="S8" i="9"/>
  <c r="Q9" i="9"/>
  <c r="S9" i="9"/>
  <c r="Q10" i="9"/>
  <c r="S10" i="9"/>
  <c r="Q11" i="9"/>
  <c r="S11" i="9"/>
  <c r="Q12" i="9"/>
  <c r="S12" i="9"/>
  <c r="Q13" i="9"/>
  <c r="S13" i="9"/>
  <c r="Q14" i="9"/>
  <c r="S14" i="9"/>
  <c r="Q15" i="9"/>
  <c r="S15" i="9"/>
  <c r="Q16" i="9"/>
  <c r="S16" i="9"/>
  <c r="Q17" i="9"/>
  <c r="S17" i="9"/>
  <c r="Q18" i="9"/>
  <c r="S18" i="9"/>
  <c r="Q19" i="9"/>
  <c r="S19" i="9"/>
  <c r="Q20" i="9"/>
  <c r="S20" i="9"/>
  <c r="Q21" i="9"/>
  <c r="S21" i="9"/>
  <c r="Q22" i="9"/>
  <c r="S22" i="9"/>
  <c r="Q23" i="9"/>
  <c r="S23" i="9"/>
  <c r="Q24" i="9"/>
  <c r="S24" i="9"/>
  <c r="Q25" i="9"/>
  <c r="S25" i="9"/>
  <c r="Q26" i="9"/>
  <c r="S26" i="9"/>
  <c r="Q27" i="9"/>
  <c r="S27" i="9"/>
  <c r="Q28" i="9"/>
  <c r="S28" i="9"/>
  <c r="Q29" i="9"/>
  <c r="S29" i="9"/>
  <c r="Q30" i="9"/>
  <c r="S30" i="9"/>
  <c r="Q31" i="9"/>
  <c r="S31" i="9"/>
  <c r="Q32" i="9"/>
  <c r="S32" i="9"/>
  <c r="Q33" i="9"/>
  <c r="S33" i="9"/>
  <c r="Q34" i="9"/>
  <c r="S34" i="9"/>
  <c r="Q35" i="9"/>
  <c r="S35" i="9"/>
  <c r="Q36" i="9"/>
  <c r="S36" i="9"/>
  <c r="Q37" i="9"/>
  <c r="S37" i="9"/>
  <c r="Q38" i="9"/>
  <c r="S38" i="9"/>
  <c r="Q39" i="9"/>
  <c r="S39" i="9"/>
  <c r="Q40" i="9"/>
  <c r="S40" i="9"/>
  <c r="Q41" i="9"/>
  <c r="S41" i="9"/>
  <c r="Q42" i="9"/>
  <c r="S42" i="9"/>
  <c r="Q43" i="9"/>
  <c r="S43" i="9"/>
  <c r="Q44" i="9"/>
  <c r="S44" i="9"/>
  <c r="Q45" i="9"/>
  <c r="S45" i="9"/>
  <c r="Q46" i="9"/>
  <c r="S46" i="9"/>
  <c r="Q47" i="9"/>
  <c r="S47" i="9"/>
  <c r="Q48" i="9"/>
  <c r="S48" i="9"/>
  <c r="Q49" i="9"/>
  <c r="S49" i="9"/>
  <c r="Q50" i="9"/>
  <c r="S50" i="9"/>
  <c r="Q51" i="9"/>
  <c r="S51" i="9"/>
  <c r="Q52" i="9"/>
  <c r="S52" i="9"/>
  <c r="Q53" i="9"/>
  <c r="S53" i="9"/>
  <c r="Q54" i="9"/>
  <c r="S54" i="9"/>
  <c r="Q55" i="9"/>
  <c r="S55" i="9"/>
  <c r="Q56" i="9"/>
  <c r="S56" i="9"/>
  <c r="Q57" i="9"/>
  <c r="S57" i="9"/>
  <c r="Q58" i="9"/>
  <c r="S58" i="9"/>
  <c r="Q59" i="9"/>
  <c r="S59" i="9"/>
  <c r="Q60" i="9"/>
  <c r="S60" i="9"/>
  <c r="Q61" i="9"/>
  <c r="S61" i="9"/>
  <c r="Q62" i="9"/>
  <c r="S62" i="9"/>
  <c r="Q63" i="9"/>
  <c r="S63" i="9"/>
  <c r="Q64" i="9"/>
  <c r="S64" i="9"/>
  <c r="Q65" i="9"/>
  <c r="S65" i="9"/>
  <c r="Q66" i="9"/>
  <c r="S66" i="9"/>
  <c r="Q67" i="9"/>
  <c r="S67" i="9"/>
  <c r="Q68" i="9"/>
  <c r="S68" i="9"/>
  <c r="Q69" i="9"/>
  <c r="S69" i="9"/>
  <c r="Q70" i="9"/>
  <c r="S70" i="9"/>
  <c r="Q71" i="9"/>
  <c r="S71" i="9"/>
  <c r="Q72" i="9"/>
  <c r="S72" i="9"/>
  <c r="Q73" i="9"/>
  <c r="S73" i="9"/>
  <c r="Q74" i="9"/>
  <c r="S74" i="9"/>
  <c r="Q75" i="9"/>
  <c r="S75" i="9"/>
  <c r="Q76" i="9"/>
  <c r="S76" i="9"/>
  <c r="Q77" i="9"/>
  <c r="S77" i="9"/>
  <c r="Q78" i="9"/>
  <c r="S78" i="9"/>
  <c r="Q79" i="9"/>
  <c r="S79" i="9"/>
  <c r="Q80" i="9"/>
  <c r="S80" i="9"/>
  <c r="Q81" i="9"/>
  <c r="S81" i="9"/>
  <c r="Q82" i="9"/>
  <c r="S82" i="9"/>
  <c r="Q83" i="9"/>
  <c r="S83" i="9"/>
  <c r="Q84" i="9"/>
  <c r="S84" i="9"/>
  <c r="Q85" i="9"/>
  <c r="S85" i="9"/>
  <c r="Q86" i="9"/>
  <c r="S86" i="9"/>
  <c r="Q87" i="9"/>
  <c r="S87" i="9"/>
  <c r="Q88" i="9"/>
  <c r="S88" i="9"/>
  <c r="Q89" i="9"/>
  <c r="S89" i="9"/>
  <c r="Q90" i="9"/>
  <c r="S90" i="9"/>
  <c r="Q91" i="9"/>
  <c r="S91" i="9"/>
  <c r="Q92" i="9"/>
  <c r="S92" i="9"/>
  <c r="Q93" i="9"/>
  <c r="S93" i="9"/>
  <c r="Q94" i="9"/>
  <c r="S94" i="9"/>
  <c r="Q95" i="9"/>
  <c r="S95" i="9"/>
  <c r="Q96" i="9"/>
  <c r="S96" i="9"/>
  <c r="Q97" i="9"/>
  <c r="S97" i="9"/>
  <c r="Q98" i="9"/>
  <c r="S98" i="9"/>
  <c r="Q99" i="9"/>
  <c r="S99" i="9"/>
  <c r="Q100" i="9"/>
  <c r="S100" i="9"/>
  <c r="Q101" i="9"/>
  <c r="S101" i="9"/>
  <c r="Q102" i="9"/>
  <c r="S102" i="9"/>
  <c r="Q103" i="9"/>
  <c r="S103" i="9"/>
  <c r="Q104" i="9"/>
  <c r="S104" i="9"/>
  <c r="Q105" i="9"/>
  <c r="S105" i="9"/>
  <c r="Q106" i="9"/>
  <c r="S106" i="9"/>
  <c r="Q107" i="9"/>
  <c r="S107" i="9"/>
  <c r="Q108" i="9"/>
  <c r="S108" i="9"/>
  <c r="Q109" i="9"/>
  <c r="S109" i="9"/>
  <c r="Q110" i="9"/>
  <c r="S110" i="9"/>
  <c r="Q111" i="9"/>
  <c r="S111" i="9"/>
  <c r="Q112" i="9"/>
  <c r="S112" i="9"/>
  <c r="Q113" i="9"/>
  <c r="S113" i="9"/>
  <c r="Q114" i="9"/>
  <c r="S114" i="9"/>
  <c r="Q115" i="9"/>
  <c r="S115" i="9"/>
  <c r="Q116" i="9"/>
  <c r="S116" i="9"/>
  <c r="Q117" i="9"/>
  <c r="S117" i="9"/>
  <c r="Q118" i="9"/>
  <c r="S118" i="9"/>
  <c r="Q119" i="9"/>
  <c r="S119" i="9"/>
  <c r="Q120" i="9"/>
  <c r="S120" i="9"/>
  <c r="Q121" i="9"/>
  <c r="S121" i="9"/>
  <c r="Q122" i="9"/>
  <c r="S122" i="9"/>
  <c r="Q123" i="9"/>
  <c r="S123" i="9"/>
  <c r="Q124" i="9"/>
  <c r="S124" i="9"/>
  <c r="Q125" i="9"/>
  <c r="S125" i="9"/>
  <c r="Q126" i="9"/>
  <c r="S126" i="9"/>
  <c r="Q127" i="9"/>
  <c r="S127" i="9"/>
  <c r="Q128" i="9"/>
  <c r="S128" i="9"/>
  <c r="Q129" i="9"/>
  <c r="S129" i="9"/>
  <c r="Q130" i="9"/>
  <c r="S130" i="9"/>
  <c r="Q131" i="9"/>
  <c r="S131" i="9"/>
  <c r="Q132" i="9"/>
  <c r="S132" i="9"/>
  <c r="Q133" i="9"/>
  <c r="S133" i="9"/>
  <c r="Q134" i="9"/>
  <c r="S134" i="9"/>
  <c r="Q135" i="9"/>
  <c r="S135" i="9"/>
  <c r="Q136" i="9"/>
  <c r="S136" i="9"/>
  <c r="Q137" i="9"/>
  <c r="S137" i="9"/>
  <c r="Q138" i="9"/>
  <c r="S138" i="9"/>
  <c r="Q139" i="9"/>
  <c r="S139" i="9"/>
  <c r="Q140" i="9"/>
  <c r="S140" i="9"/>
  <c r="Q141" i="9"/>
  <c r="S141" i="9"/>
  <c r="Q142" i="9"/>
  <c r="S142" i="9"/>
  <c r="Q143" i="9"/>
  <c r="S143" i="9"/>
  <c r="Q144" i="9"/>
  <c r="S144" i="9"/>
  <c r="Q145" i="9"/>
  <c r="S145" i="9"/>
  <c r="Q146" i="9"/>
  <c r="S146" i="9"/>
  <c r="Q147" i="9"/>
  <c r="S147" i="9"/>
  <c r="Q148" i="9"/>
  <c r="S148" i="9"/>
  <c r="Q149" i="9"/>
  <c r="S149" i="9"/>
  <c r="Q150" i="9"/>
  <c r="S150" i="9"/>
  <c r="Q151" i="9"/>
  <c r="S151" i="9"/>
  <c r="Q152" i="9"/>
  <c r="S152" i="9"/>
  <c r="Q153" i="9"/>
  <c r="S153" i="9"/>
  <c r="Q154" i="9"/>
  <c r="S154" i="9"/>
  <c r="Q155" i="9"/>
  <c r="S155" i="9"/>
  <c r="Q156" i="9"/>
  <c r="S156" i="9"/>
  <c r="Q157" i="9"/>
  <c r="S157" i="9"/>
  <c r="Q158" i="9"/>
  <c r="S158" i="9"/>
  <c r="Q159" i="9"/>
  <c r="S159" i="9"/>
  <c r="Q160" i="9"/>
  <c r="S160" i="9"/>
  <c r="Q161" i="9"/>
  <c r="S161" i="9"/>
  <c r="Q162" i="9"/>
  <c r="S162" i="9"/>
  <c r="Q163" i="9"/>
  <c r="S163" i="9"/>
  <c r="Q164" i="9"/>
  <c r="S164" i="9"/>
  <c r="Q165" i="9"/>
  <c r="S165" i="9"/>
  <c r="Q166" i="9"/>
  <c r="S166" i="9"/>
  <c r="Q167" i="9"/>
  <c r="S167" i="9"/>
  <c r="Q168" i="9"/>
  <c r="S168" i="9"/>
  <c r="Q169" i="9"/>
  <c r="S169" i="9"/>
  <c r="Q170" i="9"/>
  <c r="S170" i="9"/>
  <c r="Q171" i="9"/>
  <c r="S171" i="9"/>
  <c r="Q172" i="9"/>
  <c r="S172" i="9"/>
  <c r="Q173" i="9"/>
  <c r="S173" i="9"/>
  <c r="Q174" i="9"/>
  <c r="S174" i="9"/>
  <c r="Q175" i="9"/>
  <c r="S175" i="9"/>
  <c r="Q176" i="9"/>
  <c r="S176" i="9"/>
  <c r="Q177" i="9"/>
  <c r="S177" i="9"/>
  <c r="Q178" i="9"/>
  <c r="S178" i="9"/>
  <c r="Q179" i="9"/>
  <c r="S179" i="9"/>
  <c r="Q180" i="9"/>
  <c r="S180" i="9"/>
  <c r="Q181" i="9"/>
  <c r="S181" i="9"/>
  <c r="Q182" i="9"/>
  <c r="S182" i="9"/>
  <c r="Q183" i="9"/>
  <c r="S183" i="9"/>
  <c r="Q184" i="9"/>
  <c r="S184" i="9"/>
  <c r="Q185" i="9"/>
  <c r="S185" i="9"/>
  <c r="Q186" i="9"/>
  <c r="S186" i="9"/>
  <c r="Q187" i="9"/>
  <c r="S187" i="9"/>
  <c r="Q188" i="9"/>
  <c r="S188" i="9"/>
  <c r="Q189" i="9"/>
  <c r="S189" i="9"/>
  <c r="Q190" i="9"/>
  <c r="S190" i="9"/>
  <c r="Q191" i="9"/>
  <c r="S191" i="9"/>
  <c r="Q192" i="9"/>
  <c r="S192" i="9"/>
  <c r="Q193" i="9"/>
  <c r="S193" i="9"/>
  <c r="Q194" i="9"/>
  <c r="S194" i="9"/>
  <c r="Q195" i="9"/>
  <c r="S195" i="9"/>
  <c r="Q196" i="9"/>
  <c r="S196" i="9"/>
  <c r="Q197" i="9"/>
  <c r="S197" i="9"/>
  <c r="Q198" i="9"/>
  <c r="S198" i="9"/>
  <c r="Q199" i="9"/>
  <c r="S199" i="9"/>
  <c r="Q200" i="9"/>
  <c r="S200" i="9"/>
  <c r="Q201" i="9"/>
  <c r="S201" i="9"/>
  <c r="R7" i="9"/>
  <c r="C219" i="3"/>
  <c r="R8" i="9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B218" i="3"/>
  <c r="T2" i="9"/>
  <c r="V2" i="9"/>
  <c r="T3" i="9"/>
  <c r="V3" i="9"/>
  <c r="T4" i="9"/>
  <c r="V4" i="9"/>
  <c r="T5" i="9"/>
  <c r="V5" i="9"/>
  <c r="T6" i="9"/>
  <c r="V6" i="9"/>
  <c r="T7" i="9"/>
  <c r="V7" i="9"/>
  <c r="T8" i="9"/>
  <c r="V8" i="9"/>
  <c r="T9" i="9"/>
  <c r="V9" i="9"/>
  <c r="T10" i="9"/>
  <c r="V10" i="9"/>
  <c r="T11" i="9"/>
  <c r="V11" i="9"/>
  <c r="T12" i="9"/>
  <c r="V12" i="9"/>
  <c r="T13" i="9"/>
  <c r="V13" i="9"/>
  <c r="T14" i="9"/>
  <c r="V14" i="9"/>
  <c r="T15" i="9"/>
  <c r="V15" i="9"/>
  <c r="T16" i="9"/>
  <c r="V16" i="9"/>
  <c r="T17" i="9"/>
  <c r="V17" i="9"/>
  <c r="T18" i="9"/>
  <c r="V18" i="9"/>
  <c r="T19" i="9"/>
  <c r="V19" i="9"/>
  <c r="T20" i="9"/>
  <c r="V20" i="9"/>
  <c r="T21" i="9"/>
  <c r="V21" i="9"/>
  <c r="T22" i="9"/>
  <c r="V22" i="9"/>
  <c r="T23" i="9"/>
  <c r="V23" i="9"/>
  <c r="T24" i="9"/>
  <c r="V24" i="9"/>
  <c r="T25" i="9"/>
  <c r="V25" i="9"/>
  <c r="T26" i="9"/>
  <c r="V26" i="9"/>
  <c r="T27" i="9"/>
  <c r="V27" i="9"/>
  <c r="T28" i="9"/>
  <c r="V28" i="9"/>
  <c r="T29" i="9"/>
  <c r="V29" i="9"/>
  <c r="T30" i="9"/>
  <c r="V30" i="9"/>
  <c r="T31" i="9"/>
  <c r="V31" i="9"/>
  <c r="T32" i="9"/>
  <c r="V32" i="9"/>
  <c r="T33" i="9"/>
  <c r="V33" i="9"/>
  <c r="T34" i="9"/>
  <c r="V34" i="9"/>
  <c r="T35" i="9"/>
  <c r="V35" i="9"/>
  <c r="T36" i="9"/>
  <c r="V36" i="9"/>
  <c r="T37" i="9"/>
  <c r="V37" i="9"/>
  <c r="T38" i="9"/>
  <c r="V38" i="9"/>
  <c r="T39" i="9"/>
  <c r="V39" i="9"/>
  <c r="T40" i="9"/>
  <c r="V40" i="9"/>
  <c r="T41" i="9"/>
  <c r="V41" i="9"/>
  <c r="T42" i="9"/>
  <c r="V42" i="9"/>
  <c r="T43" i="9"/>
  <c r="V43" i="9"/>
  <c r="T44" i="9"/>
  <c r="V44" i="9"/>
  <c r="T45" i="9"/>
  <c r="V45" i="9"/>
  <c r="T46" i="9"/>
  <c r="V46" i="9"/>
  <c r="T47" i="9"/>
  <c r="V47" i="9"/>
  <c r="T48" i="9"/>
  <c r="V48" i="9"/>
  <c r="T49" i="9"/>
  <c r="V49" i="9"/>
  <c r="T50" i="9"/>
  <c r="V50" i="9"/>
  <c r="T51" i="9"/>
  <c r="V51" i="9"/>
  <c r="T52" i="9"/>
  <c r="V52" i="9"/>
  <c r="T53" i="9"/>
  <c r="V53" i="9"/>
  <c r="T54" i="9"/>
  <c r="V54" i="9"/>
  <c r="T55" i="9"/>
  <c r="V55" i="9"/>
  <c r="T56" i="9"/>
  <c r="V56" i="9"/>
  <c r="T57" i="9"/>
  <c r="V57" i="9"/>
  <c r="T58" i="9"/>
  <c r="V58" i="9"/>
  <c r="T59" i="9"/>
  <c r="V59" i="9"/>
  <c r="T60" i="9"/>
  <c r="V60" i="9"/>
  <c r="T61" i="9"/>
  <c r="V61" i="9"/>
  <c r="T62" i="9"/>
  <c r="V62" i="9"/>
  <c r="T63" i="9"/>
  <c r="V63" i="9"/>
  <c r="T64" i="9"/>
  <c r="V64" i="9"/>
  <c r="T65" i="9"/>
  <c r="V65" i="9"/>
  <c r="T66" i="9"/>
  <c r="V66" i="9"/>
  <c r="T67" i="9"/>
  <c r="V67" i="9"/>
  <c r="T68" i="9"/>
  <c r="V68" i="9"/>
  <c r="T69" i="9"/>
  <c r="V69" i="9"/>
  <c r="T70" i="9"/>
  <c r="V70" i="9"/>
  <c r="T71" i="9"/>
  <c r="V71" i="9"/>
  <c r="T72" i="9"/>
  <c r="V72" i="9"/>
  <c r="T73" i="9"/>
  <c r="V73" i="9"/>
  <c r="T74" i="9"/>
  <c r="V74" i="9"/>
  <c r="T75" i="9"/>
  <c r="V75" i="9"/>
  <c r="T76" i="9"/>
  <c r="V76" i="9"/>
  <c r="T77" i="9"/>
  <c r="V77" i="9"/>
  <c r="T78" i="9"/>
  <c r="V78" i="9"/>
  <c r="T79" i="9"/>
  <c r="V79" i="9"/>
  <c r="T80" i="9"/>
  <c r="V80" i="9"/>
  <c r="T81" i="9"/>
  <c r="V81" i="9"/>
  <c r="T82" i="9"/>
  <c r="V82" i="9"/>
  <c r="T83" i="9"/>
  <c r="V83" i="9"/>
  <c r="T84" i="9"/>
  <c r="V84" i="9"/>
  <c r="T85" i="9"/>
  <c r="V85" i="9"/>
  <c r="T86" i="9"/>
  <c r="V86" i="9"/>
  <c r="T87" i="9"/>
  <c r="V87" i="9"/>
  <c r="T88" i="9"/>
  <c r="V88" i="9"/>
  <c r="T89" i="9"/>
  <c r="V89" i="9"/>
  <c r="T90" i="9"/>
  <c r="V90" i="9"/>
  <c r="T91" i="9"/>
  <c r="V91" i="9"/>
  <c r="T92" i="9"/>
  <c r="V92" i="9"/>
  <c r="T93" i="9"/>
  <c r="V93" i="9"/>
  <c r="T94" i="9"/>
  <c r="V94" i="9"/>
  <c r="T95" i="9"/>
  <c r="V95" i="9"/>
  <c r="T96" i="9"/>
  <c r="V96" i="9"/>
  <c r="T97" i="9"/>
  <c r="V97" i="9"/>
  <c r="T98" i="9"/>
  <c r="V98" i="9"/>
  <c r="T99" i="9"/>
  <c r="V99" i="9"/>
  <c r="T100" i="9"/>
  <c r="V100" i="9"/>
  <c r="T101" i="9"/>
  <c r="V101" i="9"/>
  <c r="T102" i="9"/>
  <c r="V102" i="9"/>
  <c r="T103" i="9"/>
  <c r="V103" i="9"/>
  <c r="T104" i="9"/>
  <c r="V104" i="9"/>
  <c r="T105" i="9"/>
  <c r="V105" i="9"/>
  <c r="T106" i="9"/>
  <c r="V106" i="9"/>
  <c r="T107" i="9"/>
  <c r="V107" i="9"/>
  <c r="T108" i="9"/>
  <c r="V108" i="9"/>
  <c r="T109" i="9"/>
  <c r="V109" i="9"/>
  <c r="T110" i="9"/>
  <c r="V110" i="9"/>
  <c r="T111" i="9"/>
  <c r="V111" i="9"/>
  <c r="T112" i="9"/>
  <c r="V112" i="9"/>
  <c r="T113" i="9"/>
  <c r="V113" i="9"/>
  <c r="T114" i="9"/>
  <c r="V114" i="9"/>
  <c r="T115" i="9"/>
  <c r="V115" i="9"/>
  <c r="T116" i="9"/>
  <c r="V116" i="9"/>
  <c r="T117" i="9"/>
  <c r="V117" i="9"/>
  <c r="T118" i="9"/>
  <c r="V118" i="9"/>
  <c r="T119" i="9"/>
  <c r="V119" i="9"/>
  <c r="T120" i="9"/>
  <c r="V120" i="9"/>
  <c r="T121" i="9"/>
  <c r="V121" i="9"/>
  <c r="T122" i="9"/>
  <c r="V122" i="9"/>
  <c r="T123" i="9"/>
  <c r="V123" i="9"/>
  <c r="T124" i="9"/>
  <c r="V124" i="9"/>
  <c r="T125" i="9"/>
  <c r="V125" i="9"/>
  <c r="T126" i="9"/>
  <c r="V126" i="9"/>
  <c r="T127" i="9"/>
  <c r="V127" i="9"/>
  <c r="T128" i="9"/>
  <c r="V128" i="9"/>
  <c r="T129" i="9"/>
  <c r="V129" i="9"/>
  <c r="T130" i="9"/>
  <c r="V130" i="9"/>
  <c r="T131" i="9"/>
  <c r="V131" i="9"/>
  <c r="T132" i="9"/>
  <c r="V132" i="9"/>
  <c r="T133" i="9"/>
  <c r="V133" i="9"/>
  <c r="T134" i="9"/>
  <c r="V134" i="9"/>
  <c r="T135" i="9"/>
  <c r="V135" i="9"/>
  <c r="T136" i="9"/>
  <c r="V136" i="9"/>
  <c r="T137" i="9"/>
  <c r="V137" i="9"/>
  <c r="T138" i="9"/>
  <c r="V138" i="9"/>
  <c r="T139" i="9"/>
  <c r="V139" i="9"/>
  <c r="T140" i="9"/>
  <c r="V140" i="9"/>
  <c r="T141" i="9"/>
  <c r="V141" i="9"/>
  <c r="T142" i="9"/>
  <c r="V142" i="9"/>
  <c r="T143" i="9"/>
  <c r="V143" i="9"/>
  <c r="T144" i="9"/>
  <c r="V144" i="9"/>
  <c r="T145" i="9"/>
  <c r="V145" i="9"/>
  <c r="T146" i="9"/>
  <c r="V146" i="9"/>
  <c r="T147" i="9"/>
  <c r="V147" i="9"/>
  <c r="T148" i="9"/>
  <c r="V148" i="9"/>
  <c r="T149" i="9"/>
  <c r="V149" i="9"/>
  <c r="T150" i="9"/>
  <c r="V150" i="9"/>
  <c r="T151" i="9"/>
  <c r="V151" i="9"/>
  <c r="T152" i="9"/>
  <c r="V152" i="9"/>
  <c r="T153" i="9"/>
  <c r="V153" i="9"/>
  <c r="T154" i="9"/>
  <c r="V154" i="9"/>
  <c r="T155" i="9"/>
  <c r="V155" i="9"/>
  <c r="T156" i="9"/>
  <c r="V156" i="9"/>
  <c r="T157" i="9"/>
  <c r="V157" i="9"/>
  <c r="T158" i="9"/>
  <c r="V158" i="9"/>
  <c r="T159" i="9"/>
  <c r="V159" i="9"/>
  <c r="T160" i="9"/>
  <c r="V160" i="9"/>
  <c r="T161" i="9"/>
  <c r="V161" i="9"/>
  <c r="T162" i="9"/>
  <c r="V162" i="9"/>
  <c r="T163" i="9"/>
  <c r="V163" i="9"/>
  <c r="T164" i="9"/>
  <c r="V164" i="9"/>
  <c r="T165" i="9"/>
  <c r="V165" i="9"/>
  <c r="T166" i="9"/>
  <c r="V166" i="9"/>
  <c r="T167" i="9"/>
  <c r="V167" i="9"/>
  <c r="T168" i="9"/>
  <c r="V168" i="9"/>
  <c r="T169" i="9"/>
  <c r="V169" i="9"/>
  <c r="T170" i="9"/>
  <c r="V170" i="9"/>
  <c r="T171" i="9"/>
  <c r="V171" i="9"/>
  <c r="T172" i="9"/>
  <c r="V172" i="9"/>
  <c r="T173" i="9"/>
  <c r="V173" i="9"/>
  <c r="T174" i="9"/>
  <c r="V174" i="9"/>
  <c r="T175" i="9"/>
  <c r="V175" i="9"/>
  <c r="T176" i="9"/>
  <c r="V176" i="9"/>
  <c r="T177" i="9"/>
  <c r="V177" i="9"/>
  <c r="T178" i="9"/>
  <c r="V178" i="9"/>
  <c r="T179" i="9"/>
  <c r="V179" i="9"/>
  <c r="T180" i="9"/>
  <c r="V180" i="9"/>
  <c r="T181" i="9"/>
  <c r="V181" i="9"/>
  <c r="T182" i="9"/>
  <c r="V182" i="9"/>
  <c r="T183" i="9"/>
  <c r="V183" i="9"/>
  <c r="T184" i="9"/>
  <c r="V184" i="9"/>
  <c r="T185" i="9"/>
  <c r="V185" i="9"/>
  <c r="T186" i="9"/>
  <c r="V186" i="9"/>
  <c r="T187" i="9"/>
  <c r="V187" i="9"/>
  <c r="T188" i="9"/>
  <c r="V188" i="9"/>
  <c r="T189" i="9"/>
  <c r="V189" i="9"/>
  <c r="T190" i="9"/>
  <c r="V190" i="9"/>
  <c r="T191" i="9"/>
  <c r="V191" i="9"/>
  <c r="T192" i="9"/>
  <c r="V192" i="9"/>
  <c r="T193" i="9"/>
  <c r="V193" i="9"/>
  <c r="T194" i="9"/>
  <c r="V194" i="9"/>
  <c r="T195" i="9"/>
  <c r="V195" i="9"/>
  <c r="T196" i="9"/>
  <c r="V196" i="9"/>
  <c r="T197" i="9"/>
  <c r="V197" i="9"/>
  <c r="T198" i="9"/>
  <c r="V198" i="9"/>
  <c r="T199" i="9"/>
  <c r="V199" i="9"/>
  <c r="T200" i="9"/>
  <c r="V200" i="9"/>
  <c r="T201" i="9"/>
  <c r="V201" i="9"/>
  <c r="U5" i="9"/>
  <c r="C262" i="3"/>
  <c r="U6" i="9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B261" i="3"/>
  <c r="W2" i="9"/>
  <c r="Y2" i="9"/>
  <c r="W3" i="9"/>
  <c r="Y3" i="9"/>
  <c r="W4" i="9"/>
  <c r="Y4" i="9"/>
  <c r="W5" i="9"/>
  <c r="Y5" i="9"/>
  <c r="W6" i="9"/>
  <c r="Y6" i="9"/>
  <c r="W7" i="9"/>
  <c r="Y7" i="9"/>
  <c r="W8" i="9"/>
  <c r="Y8" i="9"/>
  <c r="W9" i="9"/>
  <c r="Y9" i="9"/>
  <c r="W10" i="9"/>
  <c r="Y10" i="9"/>
  <c r="W11" i="9"/>
  <c r="Y11" i="9"/>
  <c r="W12" i="9"/>
  <c r="Y12" i="9"/>
  <c r="W13" i="9"/>
  <c r="Y13" i="9"/>
  <c r="W14" i="9"/>
  <c r="Y14" i="9"/>
  <c r="W15" i="9"/>
  <c r="Y15" i="9"/>
  <c r="W16" i="9"/>
  <c r="Y16" i="9"/>
  <c r="W17" i="9"/>
  <c r="Y17" i="9"/>
  <c r="W18" i="9"/>
  <c r="Y18" i="9"/>
  <c r="W19" i="9"/>
  <c r="Y19" i="9"/>
  <c r="W20" i="9"/>
  <c r="Y20" i="9"/>
  <c r="W21" i="9"/>
  <c r="Y21" i="9"/>
  <c r="W22" i="9"/>
  <c r="Y22" i="9"/>
  <c r="W23" i="9"/>
  <c r="Y23" i="9"/>
  <c r="W24" i="9"/>
  <c r="Y24" i="9"/>
  <c r="W25" i="9"/>
  <c r="Y25" i="9"/>
  <c r="W26" i="9"/>
  <c r="Y26" i="9"/>
  <c r="W27" i="9"/>
  <c r="Y27" i="9"/>
  <c r="W28" i="9"/>
  <c r="Y28" i="9"/>
  <c r="W29" i="9"/>
  <c r="Y29" i="9"/>
  <c r="W30" i="9"/>
  <c r="Y30" i="9"/>
  <c r="W31" i="9"/>
  <c r="Y31" i="9"/>
  <c r="W32" i="9"/>
  <c r="Y32" i="9"/>
  <c r="W33" i="9"/>
  <c r="Y33" i="9"/>
  <c r="W34" i="9"/>
  <c r="Y34" i="9"/>
  <c r="W35" i="9"/>
  <c r="Y35" i="9"/>
  <c r="W36" i="9"/>
  <c r="Y36" i="9"/>
  <c r="W37" i="9"/>
  <c r="Y37" i="9"/>
  <c r="W38" i="9"/>
  <c r="Y38" i="9"/>
  <c r="W39" i="9"/>
  <c r="Y39" i="9"/>
  <c r="W40" i="9"/>
  <c r="Y40" i="9"/>
  <c r="W41" i="9"/>
  <c r="Y41" i="9"/>
  <c r="W42" i="9"/>
  <c r="Y42" i="9"/>
  <c r="W43" i="9"/>
  <c r="Y43" i="9"/>
  <c r="W44" i="9"/>
  <c r="Y44" i="9"/>
  <c r="W45" i="9"/>
  <c r="Y45" i="9"/>
  <c r="W46" i="9"/>
  <c r="Y46" i="9"/>
  <c r="W47" i="9"/>
  <c r="Y47" i="9"/>
  <c r="W48" i="9"/>
  <c r="Y48" i="9"/>
  <c r="W49" i="9"/>
  <c r="Y49" i="9"/>
  <c r="W50" i="9"/>
  <c r="Y50" i="9"/>
  <c r="W51" i="9"/>
  <c r="Y51" i="9"/>
  <c r="W52" i="9"/>
  <c r="Y52" i="9"/>
  <c r="W53" i="9"/>
  <c r="Y53" i="9"/>
  <c r="W54" i="9"/>
  <c r="Y54" i="9"/>
  <c r="W55" i="9"/>
  <c r="Y55" i="9"/>
  <c r="W56" i="9"/>
  <c r="Y56" i="9"/>
  <c r="W57" i="9"/>
  <c r="Y57" i="9"/>
  <c r="W58" i="9"/>
  <c r="Y58" i="9"/>
  <c r="W59" i="9"/>
  <c r="Y59" i="9"/>
  <c r="W60" i="9"/>
  <c r="Y60" i="9"/>
  <c r="W61" i="9"/>
  <c r="Y61" i="9"/>
  <c r="W62" i="9"/>
  <c r="Y62" i="9"/>
  <c r="W63" i="9"/>
  <c r="Y63" i="9"/>
  <c r="W64" i="9"/>
  <c r="Y64" i="9"/>
  <c r="W65" i="9"/>
  <c r="Y65" i="9"/>
  <c r="W66" i="9"/>
  <c r="Y66" i="9"/>
  <c r="W67" i="9"/>
  <c r="Y67" i="9"/>
  <c r="W68" i="9"/>
  <c r="Y68" i="9"/>
  <c r="W69" i="9"/>
  <c r="Y69" i="9"/>
  <c r="W70" i="9"/>
  <c r="Y70" i="9"/>
  <c r="W71" i="9"/>
  <c r="Y71" i="9"/>
  <c r="W72" i="9"/>
  <c r="Y72" i="9"/>
  <c r="W73" i="9"/>
  <c r="Y73" i="9"/>
  <c r="W74" i="9"/>
  <c r="Y74" i="9"/>
  <c r="W75" i="9"/>
  <c r="Y75" i="9"/>
  <c r="W76" i="9"/>
  <c r="Y76" i="9"/>
  <c r="W77" i="9"/>
  <c r="Y77" i="9"/>
  <c r="W78" i="9"/>
  <c r="Y78" i="9"/>
  <c r="W79" i="9"/>
  <c r="Y79" i="9"/>
  <c r="W80" i="9"/>
  <c r="Y80" i="9"/>
  <c r="W81" i="9"/>
  <c r="Y81" i="9"/>
  <c r="W82" i="9"/>
  <c r="Y82" i="9"/>
  <c r="W83" i="9"/>
  <c r="Y83" i="9"/>
  <c r="W84" i="9"/>
  <c r="Y84" i="9"/>
  <c r="W85" i="9"/>
  <c r="Y85" i="9"/>
  <c r="W86" i="9"/>
  <c r="Y86" i="9"/>
  <c r="W87" i="9"/>
  <c r="Y87" i="9"/>
  <c r="W88" i="9"/>
  <c r="Y88" i="9"/>
  <c r="W89" i="9"/>
  <c r="Y89" i="9"/>
  <c r="W90" i="9"/>
  <c r="Y90" i="9"/>
  <c r="W91" i="9"/>
  <c r="Y91" i="9"/>
  <c r="W92" i="9"/>
  <c r="Y92" i="9"/>
  <c r="W93" i="9"/>
  <c r="Y93" i="9"/>
  <c r="W94" i="9"/>
  <c r="Y94" i="9"/>
  <c r="W95" i="9"/>
  <c r="Y95" i="9"/>
  <c r="W96" i="9"/>
  <c r="Y96" i="9"/>
  <c r="W97" i="9"/>
  <c r="Y97" i="9"/>
  <c r="W98" i="9"/>
  <c r="Y98" i="9"/>
  <c r="W99" i="9"/>
  <c r="Y99" i="9"/>
  <c r="W100" i="9"/>
  <c r="Y100" i="9"/>
  <c r="W101" i="9"/>
  <c r="Y101" i="9"/>
  <c r="W102" i="9"/>
  <c r="Y102" i="9"/>
  <c r="W103" i="9"/>
  <c r="Y103" i="9"/>
  <c r="W104" i="9"/>
  <c r="Y104" i="9"/>
  <c r="W105" i="9"/>
  <c r="Y105" i="9"/>
  <c r="W106" i="9"/>
  <c r="Y106" i="9"/>
  <c r="W107" i="9"/>
  <c r="Y107" i="9"/>
  <c r="W108" i="9"/>
  <c r="Y108" i="9"/>
  <c r="W109" i="9"/>
  <c r="Y109" i="9"/>
  <c r="W110" i="9"/>
  <c r="Y110" i="9"/>
  <c r="W111" i="9"/>
  <c r="Y111" i="9"/>
  <c r="W112" i="9"/>
  <c r="Y112" i="9"/>
  <c r="W113" i="9"/>
  <c r="Y113" i="9"/>
  <c r="W114" i="9"/>
  <c r="Y114" i="9"/>
  <c r="W115" i="9"/>
  <c r="Y115" i="9"/>
  <c r="W116" i="9"/>
  <c r="Y116" i="9"/>
  <c r="W117" i="9"/>
  <c r="Y117" i="9"/>
  <c r="W118" i="9"/>
  <c r="Y118" i="9"/>
  <c r="W119" i="9"/>
  <c r="Y119" i="9"/>
  <c r="W120" i="9"/>
  <c r="Y120" i="9"/>
  <c r="W121" i="9"/>
  <c r="Y121" i="9"/>
  <c r="W122" i="9"/>
  <c r="Y122" i="9"/>
  <c r="W123" i="9"/>
  <c r="Y123" i="9"/>
  <c r="W124" i="9"/>
  <c r="Y124" i="9"/>
  <c r="W125" i="9"/>
  <c r="Y125" i="9"/>
  <c r="W126" i="9"/>
  <c r="Y126" i="9"/>
  <c r="W127" i="9"/>
  <c r="Y127" i="9"/>
  <c r="W128" i="9"/>
  <c r="Y128" i="9"/>
  <c r="W129" i="9"/>
  <c r="Y129" i="9"/>
  <c r="W130" i="9"/>
  <c r="Y130" i="9"/>
  <c r="W131" i="9"/>
  <c r="Y131" i="9"/>
  <c r="W132" i="9"/>
  <c r="Y132" i="9"/>
  <c r="W133" i="9"/>
  <c r="Y133" i="9"/>
  <c r="W134" i="9"/>
  <c r="Y134" i="9"/>
  <c r="W135" i="9"/>
  <c r="Y135" i="9"/>
  <c r="W136" i="9"/>
  <c r="Y136" i="9"/>
  <c r="W137" i="9"/>
  <c r="Y137" i="9"/>
  <c r="W138" i="9"/>
  <c r="Y138" i="9"/>
  <c r="W139" i="9"/>
  <c r="Y139" i="9"/>
  <c r="W140" i="9"/>
  <c r="Y140" i="9"/>
  <c r="W141" i="9"/>
  <c r="Y141" i="9"/>
  <c r="W142" i="9"/>
  <c r="Y142" i="9"/>
  <c r="W143" i="9"/>
  <c r="Y143" i="9"/>
  <c r="W144" i="9"/>
  <c r="Y144" i="9"/>
  <c r="W145" i="9"/>
  <c r="Y145" i="9"/>
  <c r="W146" i="9"/>
  <c r="Y146" i="9"/>
  <c r="W147" i="9"/>
  <c r="Y147" i="9"/>
  <c r="W148" i="9"/>
  <c r="Y148" i="9"/>
  <c r="W149" i="9"/>
  <c r="Y149" i="9"/>
  <c r="W150" i="9"/>
  <c r="Y150" i="9"/>
  <c r="W151" i="9"/>
  <c r="Y151" i="9"/>
  <c r="W152" i="9"/>
  <c r="Y152" i="9"/>
  <c r="W153" i="9"/>
  <c r="Y153" i="9"/>
  <c r="W154" i="9"/>
  <c r="Y154" i="9"/>
  <c r="W155" i="9"/>
  <c r="Y155" i="9"/>
  <c r="W156" i="9"/>
  <c r="Y156" i="9"/>
  <c r="W157" i="9"/>
  <c r="Y157" i="9"/>
  <c r="W158" i="9"/>
  <c r="Y158" i="9"/>
  <c r="W159" i="9"/>
  <c r="Y159" i="9"/>
  <c r="W160" i="9"/>
  <c r="Y160" i="9"/>
  <c r="W161" i="9"/>
  <c r="Y161" i="9"/>
  <c r="W162" i="9"/>
  <c r="Y162" i="9"/>
  <c r="W163" i="9"/>
  <c r="Y163" i="9"/>
  <c r="W164" i="9"/>
  <c r="Y164" i="9"/>
  <c r="W165" i="9"/>
  <c r="Y165" i="9"/>
  <c r="W166" i="9"/>
  <c r="Y166" i="9"/>
  <c r="W167" i="9"/>
  <c r="Y167" i="9"/>
  <c r="W168" i="9"/>
  <c r="Y168" i="9"/>
  <c r="W169" i="9"/>
  <c r="Y169" i="9"/>
  <c r="W170" i="9"/>
  <c r="Y170" i="9"/>
  <c r="W171" i="9"/>
  <c r="Y171" i="9"/>
  <c r="W172" i="9"/>
  <c r="Y172" i="9"/>
  <c r="W173" i="9"/>
  <c r="Y173" i="9"/>
  <c r="W174" i="9"/>
  <c r="Y174" i="9"/>
  <c r="W175" i="9"/>
  <c r="Y175" i="9"/>
  <c r="W176" i="9"/>
  <c r="Y176" i="9"/>
  <c r="W177" i="9"/>
  <c r="Y177" i="9"/>
  <c r="W178" i="9"/>
  <c r="Y178" i="9"/>
  <c r="W179" i="9"/>
  <c r="Y179" i="9"/>
  <c r="W180" i="9"/>
  <c r="Y180" i="9"/>
  <c r="W181" i="9"/>
  <c r="Y181" i="9"/>
  <c r="W182" i="9"/>
  <c r="Y182" i="9"/>
  <c r="W183" i="9"/>
  <c r="Y183" i="9"/>
  <c r="W184" i="9"/>
  <c r="Y184" i="9"/>
  <c r="W185" i="9"/>
  <c r="Y185" i="9"/>
  <c r="W186" i="9"/>
  <c r="Y186" i="9"/>
  <c r="W187" i="9"/>
  <c r="Y187" i="9"/>
  <c r="W188" i="9"/>
  <c r="Y188" i="9"/>
  <c r="W189" i="9"/>
  <c r="Y189" i="9"/>
  <c r="W190" i="9"/>
  <c r="Y190" i="9"/>
  <c r="W191" i="9"/>
  <c r="Y191" i="9"/>
  <c r="W192" i="9"/>
  <c r="Y192" i="9"/>
  <c r="W193" i="9"/>
  <c r="Y193" i="9"/>
  <c r="W194" i="9"/>
  <c r="Y194" i="9"/>
  <c r="W195" i="9"/>
  <c r="Y195" i="9"/>
  <c r="W196" i="9"/>
  <c r="Y196" i="9"/>
  <c r="W197" i="9"/>
  <c r="Y197" i="9"/>
  <c r="W198" i="9"/>
  <c r="Y198" i="9"/>
  <c r="W199" i="9"/>
  <c r="Y199" i="9"/>
  <c r="W200" i="9"/>
  <c r="Y200" i="9"/>
  <c r="W201" i="9"/>
  <c r="Y201" i="9"/>
  <c r="X5" i="9"/>
  <c r="C305" i="3"/>
  <c r="X6" i="9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B304" i="3"/>
  <c r="Z2" i="9"/>
  <c r="AB2" i="9"/>
  <c r="Z3" i="9"/>
  <c r="AB3" i="9"/>
  <c r="Z4" i="9"/>
  <c r="AB4" i="9"/>
  <c r="Z5" i="9"/>
  <c r="AB5" i="9"/>
  <c r="Z6" i="9"/>
  <c r="AB6" i="9"/>
  <c r="Z7" i="9"/>
  <c r="AB7" i="9"/>
  <c r="Z8" i="9"/>
  <c r="AB8" i="9"/>
  <c r="Z9" i="9"/>
  <c r="AB9" i="9"/>
  <c r="Z10" i="9"/>
  <c r="AB10" i="9"/>
  <c r="Z11" i="9"/>
  <c r="AB11" i="9"/>
  <c r="Z12" i="9"/>
  <c r="AB12" i="9"/>
  <c r="Z13" i="9"/>
  <c r="AB13" i="9"/>
  <c r="Z14" i="9"/>
  <c r="AB14" i="9"/>
  <c r="Z15" i="9"/>
  <c r="AB15" i="9"/>
  <c r="Z16" i="9"/>
  <c r="AB16" i="9"/>
  <c r="Z17" i="9"/>
  <c r="AB17" i="9"/>
  <c r="Z18" i="9"/>
  <c r="AB18" i="9"/>
  <c r="Z19" i="9"/>
  <c r="AB19" i="9"/>
  <c r="Z20" i="9"/>
  <c r="AB20" i="9"/>
  <c r="Z21" i="9"/>
  <c r="AB21" i="9"/>
  <c r="Z22" i="9"/>
  <c r="AB22" i="9"/>
  <c r="Z23" i="9"/>
  <c r="AB23" i="9"/>
  <c r="Z24" i="9"/>
  <c r="AB24" i="9"/>
  <c r="Z25" i="9"/>
  <c r="AB25" i="9"/>
  <c r="Z26" i="9"/>
  <c r="AB26" i="9"/>
  <c r="Z27" i="9"/>
  <c r="AB27" i="9"/>
  <c r="Z28" i="9"/>
  <c r="AB28" i="9"/>
  <c r="Z29" i="9"/>
  <c r="AB29" i="9"/>
  <c r="Z30" i="9"/>
  <c r="AB30" i="9"/>
  <c r="Z31" i="9"/>
  <c r="AB31" i="9"/>
  <c r="Z32" i="9"/>
  <c r="AB32" i="9"/>
  <c r="Z33" i="9"/>
  <c r="AB33" i="9"/>
  <c r="Z34" i="9"/>
  <c r="AB34" i="9"/>
  <c r="Z35" i="9"/>
  <c r="AB35" i="9"/>
  <c r="Z36" i="9"/>
  <c r="AB36" i="9"/>
  <c r="Z37" i="9"/>
  <c r="AB37" i="9"/>
  <c r="Z38" i="9"/>
  <c r="AB38" i="9"/>
  <c r="Z39" i="9"/>
  <c r="AB39" i="9"/>
  <c r="Z40" i="9"/>
  <c r="AB40" i="9"/>
  <c r="Z41" i="9"/>
  <c r="AB41" i="9"/>
  <c r="Z42" i="9"/>
  <c r="AB42" i="9"/>
  <c r="Z43" i="9"/>
  <c r="AB43" i="9"/>
  <c r="Z44" i="9"/>
  <c r="AB44" i="9"/>
  <c r="Z45" i="9"/>
  <c r="AB45" i="9"/>
  <c r="Z46" i="9"/>
  <c r="AB46" i="9"/>
  <c r="Z47" i="9"/>
  <c r="AB47" i="9"/>
  <c r="Z48" i="9"/>
  <c r="AB48" i="9"/>
  <c r="Z49" i="9"/>
  <c r="AB49" i="9"/>
  <c r="Z50" i="9"/>
  <c r="AB50" i="9"/>
  <c r="Z51" i="9"/>
  <c r="AB51" i="9"/>
  <c r="Z52" i="9"/>
  <c r="AB52" i="9"/>
  <c r="Z53" i="9"/>
  <c r="AB53" i="9"/>
  <c r="Z54" i="9"/>
  <c r="AB54" i="9"/>
  <c r="Z55" i="9"/>
  <c r="AB55" i="9"/>
  <c r="Z56" i="9"/>
  <c r="AB56" i="9"/>
  <c r="Z57" i="9"/>
  <c r="AB57" i="9"/>
  <c r="Z58" i="9"/>
  <c r="AB58" i="9"/>
  <c r="Z59" i="9"/>
  <c r="AB59" i="9"/>
  <c r="Z60" i="9"/>
  <c r="AB60" i="9"/>
  <c r="Z61" i="9"/>
  <c r="AB61" i="9"/>
  <c r="Z62" i="9"/>
  <c r="AB62" i="9"/>
  <c r="Z63" i="9"/>
  <c r="AB63" i="9"/>
  <c r="Z64" i="9"/>
  <c r="AB64" i="9"/>
  <c r="Z65" i="9"/>
  <c r="AB65" i="9"/>
  <c r="Z66" i="9"/>
  <c r="AB66" i="9"/>
  <c r="Z67" i="9"/>
  <c r="AB67" i="9"/>
  <c r="Z68" i="9"/>
  <c r="AB68" i="9"/>
  <c r="Z69" i="9"/>
  <c r="AB69" i="9"/>
  <c r="Z70" i="9"/>
  <c r="AB70" i="9"/>
  <c r="Z71" i="9"/>
  <c r="AB71" i="9"/>
  <c r="Z72" i="9"/>
  <c r="AB72" i="9"/>
  <c r="Z73" i="9"/>
  <c r="AB73" i="9"/>
  <c r="Z74" i="9"/>
  <c r="AB74" i="9"/>
  <c r="Z75" i="9"/>
  <c r="AB75" i="9"/>
  <c r="Z76" i="9"/>
  <c r="AB76" i="9"/>
  <c r="Z77" i="9"/>
  <c r="AB77" i="9"/>
  <c r="Z78" i="9"/>
  <c r="AB78" i="9"/>
  <c r="Z79" i="9"/>
  <c r="AB79" i="9"/>
  <c r="Z80" i="9"/>
  <c r="AB80" i="9"/>
  <c r="Z81" i="9"/>
  <c r="AB81" i="9"/>
  <c r="Z82" i="9"/>
  <c r="AB82" i="9"/>
  <c r="Z83" i="9"/>
  <c r="AB83" i="9"/>
  <c r="Z84" i="9"/>
  <c r="AB84" i="9"/>
  <c r="Z85" i="9"/>
  <c r="AB85" i="9"/>
  <c r="Z86" i="9"/>
  <c r="AB86" i="9"/>
  <c r="Z87" i="9"/>
  <c r="AB87" i="9"/>
  <c r="Z88" i="9"/>
  <c r="AB88" i="9"/>
  <c r="Z89" i="9"/>
  <c r="AB89" i="9"/>
  <c r="Z90" i="9"/>
  <c r="AB90" i="9"/>
  <c r="Z91" i="9"/>
  <c r="AB91" i="9"/>
  <c r="Z92" i="9"/>
  <c r="AB92" i="9"/>
  <c r="Z93" i="9"/>
  <c r="AB93" i="9"/>
  <c r="Z94" i="9"/>
  <c r="AB94" i="9"/>
  <c r="Z95" i="9"/>
  <c r="AB95" i="9"/>
  <c r="Z96" i="9"/>
  <c r="AB96" i="9"/>
  <c r="Z97" i="9"/>
  <c r="AB97" i="9"/>
  <c r="Z98" i="9"/>
  <c r="AB98" i="9"/>
  <c r="Z99" i="9"/>
  <c r="AB99" i="9"/>
  <c r="Z100" i="9"/>
  <c r="AB100" i="9"/>
  <c r="Z101" i="9"/>
  <c r="AB101" i="9"/>
  <c r="Z102" i="9"/>
  <c r="AB102" i="9"/>
  <c r="Z103" i="9"/>
  <c r="AB103" i="9"/>
  <c r="Z104" i="9"/>
  <c r="AB104" i="9"/>
  <c r="Z105" i="9"/>
  <c r="AB105" i="9"/>
  <c r="Z106" i="9"/>
  <c r="AB106" i="9"/>
  <c r="Z107" i="9"/>
  <c r="AB107" i="9"/>
  <c r="Z108" i="9"/>
  <c r="AB108" i="9"/>
  <c r="Z109" i="9"/>
  <c r="AB109" i="9"/>
  <c r="Z110" i="9"/>
  <c r="AB110" i="9"/>
  <c r="Z111" i="9"/>
  <c r="AB111" i="9"/>
  <c r="Z112" i="9"/>
  <c r="AB112" i="9"/>
  <c r="Z113" i="9"/>
  <c r="AB113" i="9"/>
  <c r="Z114" i="9"/>
  <c r="AB114" i="9"/>
  <c r="Z115" i="9"/>
  <c r="AB115" i="9"/>
  <c r="Z116" i="9"/>
  <c r="AB116" i="9"/>
  <c r="Z117" i="9"/>
  <c r="AB117" i="9"/>
  <c r="Z118" i="9"/>
  <c r="AB118" i="9"/>
  <c r="Z119" i="9"/>
  <c r="AB119" i="9"/>
  <c r="Z120" i="9"/>
  <c r="AB120" i="9"/>
  <c r="Z121" i="9"/>
  <c r="AB121" i="9"/>
  <c r="Z122" i="9"/>
  <c r="AB122" i="9"/>
  <c r="Z123" i="9"/>
  <c r="AB123" i="9"/>
  <c r="Z124" i="9"/>
  <c r="AB124" i="9"/>
  <c r="Z125" i="9"/>
  <c r="AB125" i="9"/>
  <c r="Z126" i="9"/>
  <c r="AB126" i="9"/>
  <c r="Z127" i="9"/>
  <c r="AB127" i="9"/>
  <c r="Z128" i="9"/>
  <c r="AB128" i="9"/>
  <c r="Z129" i="9"/>
  <c r="AB129" i="9"/>
  <c r="Z130" i="9"/>
  <c r="AB130" i="9"/>
  <c r="Z131" i="9"/>
  <c r="AB131" i="9"/>
  <c r="Z132" i="9"/>
  <c r="AB132" i="9"/>
  <c r="Z133" i="9"/>
  <c r="AB133" i="9"/>
  <c r="Z134" i="9"/>
  <c r="AB134" i="9"/>
  <c r="Z135" i="9"/>
  <c r="AB135" i="9"/>
  <c r="Z136" i="9"/>
  <c r="AB136" i="9"/>
  <c r="Z137" i="9"/>
  <c r="AB137" i="9"/>
  <c r="Z138" i="9"/>
  <c r="AB138" i="9"/>
  <c r="Z139" i="9"/>
  <c r="AB139" i="9"/>
  <c r="Z140" i="9"/>
  <c r="AB140" i="9"/>
  <c r="Z141" i="9"/>
  <c r="AB141" i="9"/>
  <c r="Z142" i="9"/>
  <c r="AB142" i="9"/>
  <c r="Z143" i="9"/>
  <c r="AB143" i="9"/>
  <c r="Z144" i="9"/>
  <c r="AB144" i="9"/>
  <c r="Z145" i="9"/>
  <c r="AB145" i="9"/>
  <c r="Z146" i="9"/>
  <c r="AB146" i="9"/>
  <c r="Z147" i="9"/>
  <c r="AB147" i="9"/>
  <c r="Z148" i="9"/>
  <c r="AB148" i="9"/>
  <c r="Z149" i="9"/>
  <c r="AB149" i="9"/>
  <c r="Z150" i="9"/>
  <c r="AB150" i="9"/>
  <c r="Z151" i="9"/>
  <c r="AB151" i="9"/>
  <c r="Z152" i="9"/>
  <c r="AB152" i="9"/>
  <c r="Z153" i="9"/>
  <c r="AB153" i="9"/>
  <c r="Z154" i="9"/>
  <c r="AB154" i="9"/>
  <c r="Z155" i="9"/>
  <c r="AB155" i="9"/>
  <c r="Z156" i="9"/>
  <c r="AB156" i="9"/>
  <c r="Z157" i="9"/>
  <c r="AB157" i="9"/>
  <c r="Z158" i="9"/>
  <c r="AB158" i="9"/>
  <c r="Z159" i="9"/>
  <c r="AB159" i="9"/>
  <c r="Z160" i="9"/>
  <c r="AB160" i="9"/>
  <c r="Z161" i="9"/>
  <c r="AB161" i="9"/>
  <c r="Z162" i="9"/>
  <c r="AB162" i="9"/>
  <c r="Z163" i="9"/>
  <c r="AB163" i="9"/>
  <c r="Z164" i="9"/>
  <c r="AB164" i="9"/>
  <c r="Z165" i="9"/>
  <c r="AB165" i="9"/>
  <c r="Z166" i="9"/>
  <c r="AB166" i="9"/>
  <c r="Z167" i="9"/>
  <c r="AB167" i="9"/>
  <c r="Z168" i="9"/>
  <c r="AB168" i="9"/>
  <c r="Z169" i="9"/>
  <c r="AB169" i="9"/>
  <c r="Z170" i="9"/>
  <c r="AB170" i="9"/>
  <c r="Z171" i="9"/>
  <c r="AB171" i="9"/>
  <c r="Z172" i="9"/>
  <c r="AB172" i="9"/>
  <c r="Z173" i="9"/>
  <c r="AB173" i="9"/>
  <c r="Z174" i="9"/>
  <c r="AB174" i="9"/>
  <c r="Z175" i="9"/>
  <c r="AB175" i="9"/>
  <c r="Z176" i="9"/>
  <c r="AB176" i="9"/>
  <c r="Z177" i="9"/>
  <c r="AB177" i="9"/>
  <c r="Z178" i="9"/>
  <c r="AB178" i="9"/>
  <c r="Z179" i="9"/>
  <c r="AB179" i="9"/>
  <c r="Z180" i="9"/>
  <c r="AB180" i="9"/>
  <c r="Z181" i="9"/>
  <c r="AB181" i="9"/>
  <c r="Z182" i="9"/>
  <c r="AB182" i="9"/>
  <c r="Z183" i="9"/>
  <c r="AB183" i="9"/>
  <c r="Z184" i="9"/>
  <c r="AB184" i="9"/>
  <c r="Z185" i="9"/>
  <c r="AB185" i="9"/>
  <c r="Z186" i="9"/>
  <c r="AB186" i="9"/>
  <c r="Z187" i="9"/>
  <c r="AB187" i="9"/>
  <c r="Z188" i="9"/>
  <c r="AB188" i="9"/>
  <c r="Z189" i="9"/>
  <c r="AB189" i="9"/>
  <c r="Z190" i="9"/>
  <c r="AB190" i="9"/>
  <c r="Z191" i="9"/>
  <c r="AB191" i="9"/>
  <c r="Z192" i="9"/>
  <c r="AB192" i="9"/>
  <c r="Z193" i="9"/>
  <c r="AB193" i="9"/>
  <c r="Z194" i="9"/>
  <c r="AB194" i="9"/>
  <c r="Z195" i="9"/>
  <c r="AB195" i="9"/>
  <c r="Z196" i="9"/>
  <c r="AB196" i="9"/>
  <c r="Z197" i="9"/>
  <c r="AB197" i="9"/>
  <c r="Z198" i="9"/>
  <c r="AB198" i="9"/>
  <c r="Z199" i="9"/>
  <c r="AB199" i="9"/>
  <c r="Z200" i="9"/>
  <c r="AB200" i="9"/>
  <c r="Z201" i="9"/>
  <c r="AB201" i="9"/>
  <c r="AA4" i="9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B347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B390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B433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B476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B519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B562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B605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B648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B691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B734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B777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B820" i="3"/>
  <c r="C819" i="3"/>
  <c r="B819" i="3"/>
  <c r="D776" i="3"/>
  <c r="C776" i="3"/>
  <c r="B776" i="3"/>
  <c r="D733" i="3"/>
  <c r="C733" i="3"/>
  <c r="B733" i="3"/>
  <c r="D690" i="3"/>
  <c r="C690" i="3"/>
  <c r="B690" i="3"/>
  <c r="D647" i="3"/>
  <c r="C647" i="3"/>
  <c r="B647" i="3"/>
  <c r="D604" i="3"/>
  <c r="C604" i="3"/>
  <c r="B604" i="3"/>
  <c r="D561" i="3"/>
  <c r="C561" i="3"/>
  <c r="B561" i="3"/>
  <c r="D518" i="3"/>
  <c r="C518" i="3"/>
  <c r="B518" i="3"/>
  <c r="D475" i="3"/>
  <c r="C475" i="3"/>
  <c r="B475" i="3"/>
  <c r="D432" i="3"/>
  <c r="C432" i="3"/>
  <c r="B432" i="3"/>
  <c r="D389" i="3"/>
  <c r="C389" i="3"/>
  <c r="B389" i="3"/>
  <c r="D346" i="3"/>
  <c r="C346" i="3"/>
  <c r="B346" i="3"/>
  <c r="D303" i="3"/>
  <c r="C303" i="3"/>
  <c r="B303" i="3"/>
  <c r="D260" i="3"/>
  <c r="C260" i="3"/>
  <c r="B260" i="3"/>
  <c r="D217" i="3"/>
  <c r="C217" i="3"/>
  <c r="B217" i="3"/>
  <c r="D174" i="3"/>
  <c r="C174" i="3"/>
  <c r="B174" i="3"/>
  <c r="D131" i="3"/>
  <c r="C131" i="3"/>
  <c r="C2" i="3"/>
  <c r="D88" i="3"/>
  <c r="C88" i="3"/>
  <c r="D45" i="3"/>
  <c r="C45" i="3"/>
  <c r="D2" i="3"/>
  <c r="B5" i="10"/>
  <c r="M12" i="1"/>
  <c r="M27" i="1"/>
  <c r="M29" i="1"/>
  <c r="M31" i="1"/>
  <c r="M42" i="1"/>
  <c r="M44" i="1"/>
  <c r="M46" i="1"/>
  <c r="M13" i="1"/>
  <c r="M14" i="1"/>
  <c r="M15" i="1"/>
  <c r="M16" i="1"/>
  <c r="M28" i="1"/>
  <c r="M30" i="1"/>
  <c r="M43" i="1"/>
  <c r="M45" i="1"/>
  <c r="M9" i="1"/>
  <c r="M10" i="1"/>
  <c r="M11" i="1"/>
  <c r="M17" i="1"/>
  <c r="M18" i="1"/>
  <c r="M19" i="1"/>
  <c r="M20" i="1"/>
  <c r="M21" i="1"/>
  <c r="M22" i="1"/>
  <c r="M23" i="1"/>
  <c r="M24" i="1"/>
  <c r="M25" i="1"/>
  <c r="M26" i="1"/>
  <c r="M32" i="1"/>
  <c r="M33" i="1"/>
  <c r="M34" i="1"/>
  <c r="M35" i="1"/>
  <c r="M36" i="1"/>
  <c r="M37" i="1"/>
  <c r="M38" i="1"/>
  <c r="M39" i="1"/>
  <c r="M40" i="1"/>
  <c r="M41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N2" i="1"/>
  <c r="O2" i="1"/>
  <c r="C922" i="3"/>
  <c r="C920" i="3"/>
  <c r="C918" i="3"/>
  <c r="C916" i="3"/>
  <c r="C914" i="3"/>
  <c r="C912" i="3"/>
  <c r="C910" i="3"/>
  <c r="C909" i="3"/>
  <c r="C908" i="3"/>
  <c r="O6" i="1"/>
  <c r="P6" i="1"/>
  <c r="P2" i="1"/>
  <c r="O63" i="1"/>
  <c r="P63" i="1"/>
  <c r="O79" i="1"/>
  <c r="P79" i="1"/>
  <c r="O94" i="1"/>
  <c r="P94" i="1"/>
  <c r="O97" i="1"/>
  <c r="M112" i="1"/>
  <c r="M113" i="1"/>
  <c r="M114" i="1"/>
  <c r="M115" i="1"/>
  <c r="N3" i="1"/>
  <c r="O3" i="1"/>
  <c r="N4" i="1"/>
  <c r="N5" i="1"/>
  <c r="O5" i="1"/>
  <c r="N6" i="1"/>
  <c r="N7" i="1"/>
  <c r="O7" i="1"/>
  <c r="N8" i="1"/>
  <c r="O8" i="1"/>
  <c r="N9" i="1"/>
  <c r="O9" i="1"/>
  <c r="N10" i="1"/>
  <c r="O10" i="1"/>
  <c r="N11" i="1"/>
  <c r="O11" i="1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O46" i="1"/>
  <c r="N47" i="1"/>
  <c r="O47" i="1"/>
  <c r="N48" i="1"/>
  <c r="O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N78" i="1"/>
  <c r="O78" i="1"/>
  <c r="N79" i="1"/>
  <c r="N80" i="1"/>
  <c r="O80" i="1"/>
  <c r="N81" i="1"/>
  <c r="O81" i="1"/>
  <c r="N82" i="1"/>
  <c r="O82" i="1"/>
  <c r="N83" i="1"/>
  <c r="O83" i="1"/>
  <c r="N84" i="1"/>
  <c r="O84" i="1"/>
  <c r="N85" i="1"/>
  <c r="O85" i="1"/>
  <c r="N86" i="1"/>
  <c r="O86" i="1"/>
  <c r="N87" i="1"/>
  <c r="O87" i="1"/>
  <c r="N88" i="1"/>
  <c r="O88" i="1"/>
  <c r="N89" i="1"/>
  <c r="O89" i="1"/>
  <c r="N90" i="1"/>
  <c r="O90" i="1"/>
  <c r="N91" i="1"/>
  <c r="O91" i="1"/>
  <c r="N92" i="1"/>
  <c r="O92" i="1"/>
  <c r="N93" i="1"/>
  <c r="O93" i="1"/>
  <c r="N94" i="1"/>
  <c r="N95" i="1"/>
  <c r="O95" i="1"/>
  <c r="N96" i="1"/>
  <c r="O96" i="1"/>
  <c r="N97" i="1"/>
  <c r="N98" i="1"/>
  <c r="O98" i="1"/>
  <c r="N99" i="1"/>
  <c r="O99" i="1"/>
  <c r="N100" i="1"/>
  <c r="O100" i="1"/>
  <c r="N101" i="1"/>
  <c r="O101" i="1"/>
  <c r="N102" i="1"/>
  <c r="O102" i="1"/>
  <c r="N103" i="1"/>
  <c r="O103" i="1"/>
  <c r="N104" i="1"/>
  <c r="O104" i="1"/>
  <c r="N105" i="1"/>
  <c r="O105" i="1"/>
  <c r="N106" i="1"/>
  <c r="O106" i="1"/>
  <c r="N107" i="1"/>
  <c r="O107" i="1"/>
  <c r="N108" i="1"/>
  <c r="O108" i="1"/>
  <c r="N109" i="1"/>
  <c r="O109" i="1"/>
  <c r="N110" i="1"/>
  <c r="O110" i="1"/>
  <c r="N111" i="1"/>
  <c r="O111" i="1"/>
  <c r="N112" i="1"/>
  <c r="O112" i="1"/>
  <c r="N113" i="1"/>
  <c r="O113" i="1"/>
  <c r="N114" i="1"/>
  <c r="O114" i="1"/>
  <c r="N115" i="1"/>
  <c r="O115" i="1"/>
  <c r="M116" i="1"/>
  <c r="N116" i="1"/>
  <c r="O116" i="1"/>
  <c r="M117" i="1"/>
  <c r="N117" i="1"/>
  <c r="O117" i="1"/>
  <c r="M118" i="1"/>
  <c r="N118" i="1"/>
  <c r="O118" i="1"/>
  <c r="M119" i="1"/>
  <c r="N119" i="1"/>
  <c r="O119" i="1"/>
  <c r="M120" i="1"/>
  <c r="N120" i="1"/>
  <c r="O120" i="1"/>
  <c r="M121" i="1"/>
  <c r="N121" i="1"/>
  <c r="O121" i="1"/>
  <c r="M122" i="1"/>
  <c r="N122" i="1"/>
  <c r="O122" i="1"/>
  <c r="M123" i="1"/>
  <c r="M124" i="1"/>
  <c r="M125" i="1"/>
  <c r="O125" i="1"/>
  <c r="D908" i="3"/>
  <c r="P97" i="1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P28" i="1"/>
  <c r="P53" i="1"/>
  <c r="C201" i="9"/>
  <c r="F201" i="9"/>
  <c r="I201" i="9"/>
  <c r="L201" i="9"/>
  <c r="O201" i="9"/>
  <c r="R201" i="9"/>
  <c r="U201" i="9"/>
  <c r="X201" i="9"/>
  <c r="AA201" i="9"/>
  <c r="P65" i="1"/>
  <c r="P67" i="1"/>
  <c r="P69" i="1"/>
  <c r="P52" i="1"/>
  <c r="P55" i="1"/>
  <c r="P56" i="1"/>
  <c r="P93" i="1"/>
  <c r="P29" i="1"/>
  <c r="P47" i="1"/>
  <c r="P51" i="1"/>
  <c r="P54" i="1"/>
  <c r="P48" i="1"/>
  <c r="B4" i="10"/>
  <c r="C4" i="10"/>
  <c r="B27" i="10"/>
  <c r="C27" i="10"/>
  <c r="P27" i="1"/>
  <c r="X2" i="9"/>
  <c r="X12" i="9"/>
  <c r="C5" i="10"/>
  <c r="U27" i="9"/>
  <c r="B6" i="10"/>
  <c r="R4" i="9"/>
  <c r="R5" i="9"/>
  <c r="C6" i="10"/>
  <c r="R6" i="9"/>
  <c r="R3" i="9"/>
  <c r="O5" i="9"/>
  <c r="O6" i="9"/>
  <c r="O27" i="9"/>
  <c r="L4" i="9"/>
  <c r="L5" i="9"/>
  <c r="I3" i="9"/>
  <c r="P115" i="1"/>
  <c r="P116" i="1"/>
  <c r="P117" i="1"/>
  <c r="P118" i="1"/>
  <c r="P119" i="1"/>
  <c r="P120" i="1"/>
  <c r="P121" i="1"/>
  <c r="P122" i="1"/>
  <c r="O123" i="1"/>
  <c r="P123" i="1"/>
  <c r="O124" i="1"/>
  <c r="P124" i="1"/>
  <c r="P125" i="1"/>
  <c r="P3" i="1"/>
  <c r="P4" i="1"/>
  <c r="E91" i="3"/>
  <c r="I5" i="9"/>
  <c r="I4" i="9"/>
  <c r="D94" i="3"/>
  <c r="E101" i="3"/>
  <c r="D103" i="3"/>
  <c r="D110" i="3"/>
  <c r="E117" i="3"/>
  <c r="D119" i="3"/>
  <c r="D126" i="3"/>
  <c r="I27" i="9"/>
  <c r="M126" i="1"/>
  <c r="M127" i="1"/>
  <c r="M128" i="1"/>
  <c r="M129" i="1"/>
  <c r="N123" i="1"/>
  <c r="N124" i="1"/>
  <c r="N125" i="1"/>
  <c r="N126" i="1"/>
  <c r="O126" i="1"/>
  <c r="N127" i="1"/>
  <c r="O127" i="1"/>
  <c r="N128" i="1"/>
  <c r="O128" i="1"/>
  <c r="N129" i="1"/>
  <c r="O129" i="1"/>
  <c r="M130" i="1"/>
  <c r="N130" i="1"/>
  <c r="O130" i="1"/>
  <c r="M131" i="1"/>
  <c r="N131" i="1"/>
  <c r="O131" i="1"/>
  <c r="M132" i="1"/>
  <c r="N132" i="1"/>
  <c r="O132" i="1"/>
  <c r="M133" i="1"/>
  <c r="N133" i="1"/>
  <c r="O133" i="1"/>
  <c r="M134" i="1"/>
  <c r="N134" i="1"/>
  <c r="O134" i="1"/>
  <c r="M135" i="1"/>
  <c r="N135" i="1"/>
  <c r="O135" i="1"/>
  <c r="M136" i="1"/>
  <c r="N136" i="1"/>
  <c r="O136" i="1"/>
  <c r="M137" i="1"/>
  <c r="N137" i="1"/>
  <c r="O137" i="1"/>
  <c r="M138" i="1"/>
  <c r="N138" i="1"/>
  <c r="O138" i="1"/>
  <c r="M139" i="1"/>
  <c r="N139" i="1"/>
  <c r="O139" i="1"/>
  <c r="M140" i="1"/>
  <c r="N140" i="1"/>
  <c r="O140" i="1"/>
  <c r="M141" i="1"/>
  <c r="N141" i="1"/>
  <c r="O141" i="1"/>
  <c r="M142" i="1"/>
  <c r="N142" i="1"/>
  <c r="O142" i="1"/>
  <c r="M143" i="1"/>
  <c r="N143" i="1"/>
  <c r="O143" i="1"/>
  <c r="M144" i="1"/>
  <c r="N144" i="1"/>
  <c r="O144" i="1"/>
  <c r="M145" i="1"/>
  <c r="N145" i="1"/>
  <c r="O145" i="1"/>
  <c r="M146" i="1"/>
  <c r="N146" i="1"/>
  <c r="O146" i="1"/>
  <c r="M147" i="1"/>
  <c r="N147" i="1"/>
  <c r="O147" i="1"/>
  <c r="M148" i="1"/>
  <c r="N148" i="1"/>
  <c r="O148" i="1"/>
  <c r="M149" i="1"/>
  <c r="N149" i="1"/>
  <c r="O149" i="1"/>
  <c r="M150" i="1"/>
  <c r="N150" i="1"/>
  <c r="O150" i="1"/>
  <c r="M151" i="1"/>
  <c r="N151" i="1"/>
  <c r="O151" i="1"/>
  <c r="M152" i="1"/>
  <c r="N152" i="1"/>
  <c r="O152" i="1"/>
  <c r="M153" i="1"/>
  <c r="N153" i="1"/>
  <c r="O153" i="1"/>
  <c r="M154" i="1"/>
  <c r="N154" i="1"/>
  <c r="O154" i="1"/>
  <c r="M155" i="1"/>
  <c r="N155" i="1"/>
  <c r="O155" i="1"/>
  <c r="M156" i="1"/>
  <c r="N156" i="1"/>
  <c r="O156" i="1"/>
  <c r="M157" i="1"/>
  <c r="N157" i="1"/>
  <c r="O157" i="1"/>
  <c r="M158" i="1"/>
  <c r="N158" i="1"/>
  <c r="O158" i="1"/>
  <c r="M159" i="1"/>
  <c r="N159" i="1"/>
  <c r="O159" i="1"/>
  <c r="M160" i="1"/>
  <c r="N160" i="1"/>
  <c r="O160" i="1"/>
  <c r="M161" i="1"/>
  <c r="N161" i="1"/>
  <c r="O161" i="1"/>
  <c r="M162" i="1"/>
  <c r="N162" i="1"/>
  <c r="O162" i="1"/>
  <c r="M163" i="1"/>
  <c r="N163" i="1"/>
  <c r="O163" i="1"/>
  <c r="M164" i="1"/>
  <c r="N164" i="1"/>
  <c r="O164" i="1"/>
  <c r="M165" i="1"/>
  <c r="N165" i="1"/>
  <c r="O165" i="1"/>
  <c r="M166" i="1"/>
  <c r="N166" i="1"/>
  <c r="O166" i="1"/>
  <c r="M167" i="1"/>
  <c r="N167" i="1"/>
  <c r="O167" i="1"/>
  <c r="M168" i="1"/>
  <c r="N168" i="1"/>
  <c r="O168" i="1"/>
  <c r="M169" i="1"/>
  <c r="N169" i="1"/>
  <c r="O169" i="1"/>
  <c r="M170" i="1"/>
  <c r="N170" i="1"/>
  <c r="O170" i="1"/>
  <c r="M171" i="1"/>
  <c r="N171" i="1"/>
  <c r="O171" i="1"/>
  <c r="M172" i="1"/>
  <c r="N172" i="1"/>
  <c r="O172" i="1"/>
  <c r="M173" i="1"/>
  <c r="N173" i="1"/>
  <c r="O173" i="1"/>
  <c r="M174" i="1"/>
  <c r="N174" i="1"/>
  <c r="O174" i="1"/>
  <c r="M175" i="1"/>
  <c r="N175" i="1"/>
  <c r="O175" i="1"/>
  <c r="M176" i="1"/>
  <c r="N176" i="1"/>
  <c r="O176" i="1"/>
  <c r="M177" i="1"/>
  <c r="N177" i="1"/>
  <c r="O177" i="1"/>
  <c r="M178" i="1"/>
  <c r="N178" i="1"/>
  <c r="O178" i="1"/>
  <c r="M179" i="1"/>
  <c r="N179" i="1"/>
  <c r="O179" i="1"/>
  <c r="M180" i="1"/>
  <c r="N180" i="1"/>
  <c r="O180" i="1"/>
  <c r="M181" i="1"/>
  <c r="N181" i="1"/>
  <c r="O181" i="1"/>
  <c r="M182" i="1"/>
  <c r="N182" i="1"/>
  <c r="O182" i="1"/>
  <c r="M183" i="1"/>
  <c r="N183" i="1"/>
  <c r="O183" i="1"/>
  <c r="M184" i="1"/>
  <c r="N184" i="1"/>
  <c r="O184" i="1"/>
  <c r="M185" i="1"/>
  <c r="N185" i="1"/>
  <c r="O185" i="1"/>
  <c r="M186" i="1"/>
  <c r="N186" i="1"/>
  <c r="O186" i="1"/>
  <c r="M187" i="1"/>
  <c r="N187" i="1"/>
  <c r="O187" i="1"/>
  <c r="M188" i="1"/>
  <c r="N188" i="1"/>
  <c r="O188" i="1"/>
  <c r="M189" i="1"/>
  <c r="N189" i="1"/>
  <c r="O189" i="1"/>
  <c r="M190" i="1"/>
  <c r="N190" i="1"/>
  <c r="O190" i="1"/>
  <c r="M191" i="1"/>
  <c r="N191" i="1"/>
  <c r="O191" i="1"/>
  <c r="M192" i="1"/>
  <c r="N192" i="1"/>
  <c r="O192" i="1"/>
  <c r="M193" i="1"/>
  <c r="N193" i="1"/>
  <c r="O193" i="1"/>
  <c r="D90" i="3"/>
  <c r="F3" i="9"/>
  <c r="D905" i="3"/>
  <c r="D862" i="3"/>
  <c r="C5" i="9"/>
  <c r="E6" i="3"/>
  <c r="D7" i="3"/>
  <c r="E8" i="3"/>
  <c r="E9" i="3"/>
  <c r="E10" i="3"/>
  <c r="D11" i="3"/>
  <c r="E12" i="3"/>
  <c r="E13" i="3"/>
  <c r="E14" i="3"/>
  <c r="D15" i="3"/>
  <c r="E16" i="3"/>
  <c r="E17" i="3"/>
  <c r="E18" i="3"/>
  <c r="D19" i="3"/>
  <c r="E20" i="3"/>
  <c r="E21" i="3"/>
  <c r="E22" i="3"/>
  <c r="D23" i="3"/>
  <c r="E24" i="3"/>
  <c r="E25" i="3"/>
  <c r="E26" i="3"/>
  <c r="D27" i="3"/>
  <c r="E28" i="3"/>
  <c r="E29" i="3"/>
  <c r="E30" i="3"/>
  <c r="D31" i="3"/>
  <c r="E32" i="3"/>
  <c r="E33" i="3"/>
  <c r="E34" i="3"/>
  <c r="D35" i="3"/>
  <c r="E36" i="3"/>
  <c r="E37" i="3"/>
  <c r="E38" i="3"/>
  <c r="D39" i="3"/>
  <c r="E40" i="3"/>
  <c r="E41" i="3"/>
  <c r="E42" i="3"/>
  <c r="D43" i="3"/>
  <c r="D6" i="3"/>
  <c r="D8" i="3"/>
  <c r="D10" i="3"/>
  <c r="D12" i="3"/>
  <c r="D14" i="3"/>
  <c r="D16" i="3"/>
  <c r="D18" i="3"/>
  <c r="D20" i="3"/>
  <c r="D22" i="3"/>
  <c r="D24" i="3"/>
  <c r="D26" i="3"/>
  <c r="D28" i="3"/>
  <c r="D30" i="3"/>
  <c r="D32" i="3"/>
  <c r="D34" i="3"/>
  <c r="D36" i="3"/>
  <c r="D38" i="3"/>
  <c r="D40" i="3"/>
  <c r="D42" i="3"/>
  <c r="P5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9" i="1"/>
  <c r="P50" i="1"/>
  <c r="P57" i="1"/>
  <c r="P58" i="1"/>
  <c r="P59" i="1"/>
  <c r="P60" i="1"/>
  <c r="P61" i="1"/>
  <c r="P62" i="1"/>
  <c r="P64" i="1"/>
  <c r="P66" i="1"/>
  <c r="P68" i="1"/>
  <c r="P70" i="1"/>
  <c r="P71" i="1"/>
  <c r="P72" i="1"/>
  <c r="P73" i="1"/>
  <c r="P74" i="1"/>
  <c r="P75" i="1"/>
  <c r="P76" i="1"/>
  <c r="P77" i="1"/>
  <c r="P78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5" i="1"/>
  <c r="P96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91" i="10"/>
  <c r="A192" i="10"/>
  <c r="A193" i="10"/>
  <c r="B17" i="10"/>
  <c r="B35" i="10"/>
  <c r="B47" i="10"/>
  <c r="B49" i="10"/>
  <c r="B54" i="10"/>
  <c r="B58" i="10"/>
  <c r="B62" i="10"/>
  <c r="B73" i="10"/>
  <c r="B78" i="10"/>
  <c r="B107" i="10"/>
  <c r="B18" i="10"/>
  <c r="B65" i="10"/>
  <c r="B79" i="10"/>
  <c r="B85" i="10"/>
  <c r="B100" i="10"/>
  <c r="B102" i="10"/>
  <c r="B110" i="10"/>
  <c r="B113" i="10"/>
  <c r="B115" i="10"/>
  <c r="B125" i="10"/>
  <c r="C65" i="10"/>
  <c r="C18" i="10"/>
  <c r="C79" i="10"/>
  <c r="C85" i="10"/>
  <c r="C100" i="10"/>
  <c r="C102" i="10"/>
  <c r="C110" i="10"/>
  <c r="C113" i="10"/>
  <c r="C115" i="10"/>
  <c r="C125" i="10"/>
  <c r="B28" i="10"/>
  <c r="B30" i="10"/>
  <c r="B34" i="10"/>
  <c r="B39" i="10"/>
  <c r="B45" i="10"/>
  <c r="B77" i="10"/>
  <c r="B104" i="10"/>
  <c r="B108" i="10"/>
  <c r="B128" i="10"/>
  <c r="B66" i="10"/>
  <c r="B91" i="10"/>
  <c r="B94" i="10"/>
  <c r="B96" i="10"/>
  <c r="B111" i="10"/>
  <c r="B123" i="10"/>
  <c r="B124" i="10"/>
  <c r="B126" i="10"/>
  <c r="B131" i="10"/>
  <c r="C126" i="10"/>
  <c r="C124" i="10"/>
  <c r="C123" i="10"/>
  <c r="C111" i="10"/>
  <c r="C104" i="10"/>
  <c r="C96" i="10"/>
  <c r="C94" i="10"/>
  <c r="C66" i="10"/>
  <c r="C17" i="10"/>
  <c r="C91" i="10"/>
  <c r="C131" i="10"/>
  <c r="B16" i="10"/>
  <c r="B38" i="10"/>
  <c r="B42" i="10"/>
  <c r="B44" i="10"/>
  <c r="B55" i="10"/>
  <c r="B72" i="10"/>
  <c r="B81" i="10"/>
  <c r="B83" i="10"/>
  <c r="B84" i="10"/>
  <c r="B97" i="10"/>
  <c r="B33" i="10"/>
  <c r="B43" i="10"/>
  <c r="B46" i="10"/>
  <c r="B50" i="10"/>
  <c r="B101" i="10"/>
  <c r="B119" i="10"/>
  <c r="B12" i="10"/>
  <c r="B29" i="10"/>
  <c r="B31" i="10"/>
  <c r="B32" i="10"/>
  <c r="B36" i="10"/>
  <c r="B37" i="10"/>
  <c r="C12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B99" i="10"/>
  <c r="B109" i="10"/>
  <c r="B127" i="10"/>
  <c r="B130" i="10"/>
  <c r="C109" i="10"/>
  <c r="B112" i="10"/>
  <c r="C112" i="10"/>
  <c r="B114" i="10"/>
  <c r="C114" i="10"/>
  <c r="B116" i="10"/>
  <c r="C116" i="10"/>
  <c r="B117" i="10"/>
  <c r="C117" i="10"/>
  <c r="B118" i="10"/>
  <c r="C118" i="10"/>
  <c r="C119" i="10"/>
  <c r="B120" i="10"/>
  <c r="C120" i="10"/>
  <c r="B121" i="10"/>
  <c r="C121" i="10"/>
  <c r="B13" i="10"/>
  <c r="C43" i="10"/>
  <c r="C44" i="10"/>
  <c r="B48" i="10"/>
  <c r="C48" i="10"/>
  <c r="B51" i="10"/>
  <c r="C51" i="10"/>
  <c r="B52" i="10"/>
  <c r="C52" i="10"/>
  <c r="B53" i="10"/>
  <c r="C53" i="10"/>
  <c r="C55" i="10"/>
  <c r="B59" i="10"/>
  <c r="C59" i="10"/>
  <c r="C72" i="10"/>
  <c r="B74" i="10"/>
  <c r="C74" i="10"/>
  <c r="B75" i="10"/>
  <c r="C75" i="10"/>
  <c r="B76" i="10"/>
  <c r="C76" i="10"/>
  <c r="B86" i="10"/>
  <c r="C86" i="10"/>
  <c r="B88" i="10"/>
  <c r="C88" i="10"/>
  <c r="C13" i="10"/>
  <c r="B95" i="10"/>
  <c r="B60" i="10"/>
  <c r="B89" i="10"/>
  <c r="B90" i="10"/>
  <c r="C16" i="10"/>
  <c r="C42" i="10"/>
  <c r="C45" i="10"/>
  <c r="C49" i="10"/>
  <c r="C54" i="10"/>
  <c r="C60" i="10"/>
  <c r="C77" i="10"/>
  <c r="C89" i="10"/>
  <c r="C90" i="10"/>
  <c r="C95" i="10"/>
  <c r="C97" i="10"/>
  <c r="C107" i="10"/>
  <c r="C128" i="10"/>
  <c r="B15" i="10"/>
  <c r="B80" i="10"/>
  <c r="B93" i="10"/>
  <c r="B98" i="10"/>
  <c r="C15" i="10"/>
  <c r="C46" i="10"/>
  <c r="C47" i="10"/>
  <c r="C50" i="10"/>
  <c r="C58" i="10"/>
  <c r="C62" i="10"/>
  <c r="C78" i="10"/>
  <c r="C80" i="10"/>
  <c r="C93" i="10"/>
  <c r="C98" i="10"/>
  <c r="C99" i="10"/>
  <c r="C101" i="10"/>
  <c r="C127" i="10"/>
  <c r="B14" i="10"/>
  <c r="C14" i="10"/>
  <c r="C130" i="10"/>
  <c r="C73" i="10"/>
  <c r="C81" i="10"/>
  <c r="C83" i="10"/>
  <c r="C84" i="10"/>
  <c r="C10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103" i="10"/>
  <c r="C103" i="10"/>
  <c r="B105" i="10"/>
  <c r="C105" i="10"/>
  <c r="B106" i="10"/>
  <c r="C106" i="10"/>
  <c r="B122" i="10"/>
  <c r="C122" i="10"/>
  <c r="B129" i="10"/>
  <c r="C129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7" i="10"/>
  <c r="C7" i="10"/>
  <c r="B8" i="10"/>
  <c r="C8" i="10"/>
  <c r="B9" i="10"/>
  <c r="C9" i="10"/>
  <c r="B10" i="10"/>
  <c r="C10" i="10"/>
  <c r="B11" i="10"/>
  <c r="C11" i="10"/>
  <c r="B56" i="10"/>
  <c r="B57" i="10"/>
  <c r="B61" i="10"/>
  <c r="B63" i="10"/>
  <c r="B64" i="10"/>
  <c r="B67" i="10"/>
  <c r="B68" i="10"/>
  <c r="B69" i="10"/>
  <c r="B70" i="10"/>
  <c r="B71" i="10"/>
  <c r="B82" i="10"/>
  <c r="B87" i="10"/>
  <c r="B92" i="10"/>
  <c r="C56" i="10"/>
  <c r="C57" i="10"/>
  <c r="C61" i="10"/>
  <c r="C63" i="10"/>
  <c r="C64" i="10"/>
  <c r="C67" i="10"/>
  <c r="C68" i="10"/>
  <c r="C69" i="10"/>
  <c r="C70" i="10"/>
  <c r="C71" i="10"/>
  <c r="C82" i="10"/>
  <c r="C87" i="10"/>
  <c r="C92" i="10"/>
  <c r="B41" i="10"/>
  <c r="B40" i="10"/>
  <c r="C40" i="10"/>
  <c r="C41" i="10"/>
  <c r="AA102" i="9"/>
  <c r="AA103" i="9"/>
  <c r="AA104" i="9"/>
  <c r="AA105" i="9"/>
  <c r="AA106" i="9"/>
  <c r="AA107" i="9"/>
  <c r="AA108" i="9"/>
  <c r="AA109" i="9"/>
  <c r="AA110" i="9"/>
  <c r="AA111" i="9"/>
  <c r="AA112" i="9"/>
  <c r="AA113" i="9"/>
  <c r="AA114" i="9"/>
  <c r="AA115" i="9"/>
  <c r="AA116" i="9"/>
  <c r="AA117" i="9"/>
  <c r="AA118" i="9"/>
  <c r="AA119" i="9"/>
  <c r="AA120" i="9"/>
  <c r="AA121" i="9"/>
  <c r="AA122" i="9"/>
  <c r="AA123" i="9"/>
  <c r="AA124" i="9"/>
  <c r="AA125" i="9"/>
  <c r="AA126" i="9"/>
  <c r="AA127" i="9"/>
  <c r="AA128" i="9"/>
  <c r="AA129" i="9"/>
  <c r="AA130" i="9"/>
  <c r="AA131" i="9"/>
  <c r="AA132" i="9"/>
  <c r="AA133" i="9"/>
  <c r="AA134" i="9"/>
  <c r="AA135" i="9"/>
  <c r="AA136" i="9"/>
  <c r="AA137" i="9"/>
  <c r="AA138" i="9"/>
  <c r="AA139" i="9"/>
  <c r="AA140" i="9"/>
  <c r="AA141" i="9"/>
  <c r="AA142" i="9"/>
  <c r="AA143" i="9"/>
  <c r="AA144" i="9"/>
  <c r="AA145" i="9"/>
  <c r="AA146" i="9"/>
  <c r="AA147" i="9"/>
  <c r="AA148" i="9"/>
  <c r="AA149" i="9"/>
  <c r="AA150" i="9"/>
  <c r="AA151" i="9"/>
  <c r="AA152" i="9"/>
  <c r="AA153" i="9"/>
  <c r="AA154" i="9"/>
  <c r="AA155" i="9"/>
  <c r="AA156" i="9"/>
  <c r="AA157" i="9"/>
  <c r="AA158" i="9"/>
  <c r="AA159" i="9"/>
  <c r="AA160" i="9"/>
  <c r="AA161" i="9"/>
  <c r="AA162" i="9"/>
  <c r="AA163" i="9"/>
  <c r="AA164" i="9"/>
  <c r="AA165" i="9"/>
  <c r="AA166" i="9"/>
  <c r="AA167" i="9"/>
  <c r="AA168" i="9"/>
  <c r="AA169" i="9"/>
  <c r="AA170" i="9"/>
  <c r="AA171" i="9"/>
  <c r="AA172" i="9"/>
  <c r="AA173" i="9"/>
  <c r="AA174" i="9"/>
  <c r="AA175" i="9"/>
  <c r="AA176" i="9"/>
  <c r="AA177" i="9"/>
  <c r="AA178" i="9"/>
  <c r="AA179" i="9"/>
  <c r="AA180" i="9"/>
  <c r="AA181" i="9"/>
  <c r="AA182" i="9"/>
  <c r="AA183" i="9"/>
  <c r="AA184" i="9"/>
  <c r="AA185" i="9"/>
  <c r="AA186" i="9"/>
  <c r="AA187" i="9"/>
  <c r="AA188" i="9"/>
  <c r="AA189" i="9"/>
  <c r="AA190" i="9"/>
  <c r="AA191" i="9"/>
  <c r="AA192" i="9"/>
  <c r="AA193" i="9"/>
  <c r="AA194" i="9"/>
  <c r="AA195" i="9"/>
  <c r="AA196" i="9"/>
  <c r="AA197" i="9"/>
  <c r="AA198" i="9"/>
  <c r="AA199" i="9"/>
  <c r="AA200" i="9"/>
  <c r="X102" i="9"/>
  <c r="X103" i="9"/>
  <c r="X104" i="9"/>
  <c r="X105" i="9"/>
  <c r="X106" i="9"/>
  <c r="X107" i="9"/>
  <c r="X108" i="9"/>
  <c r="X109" i="9"/>
  <c r="X110" i="9"/>
  <c r="X111" i="9"/>
  <c r="X112" i="9"/>
  <c r="X113" i="9"/>
  <c r="X114" i="9"/>
  <c r="X115" i="9"/>
  <c r="X116" i="9"/>
  <c r="X117" i="9"/>
  <c r="X118" i="9"/>
  <c r="X119" i="9"/>
  <c r="X120" i="9"/>
  <c r="X121" i="9"/>
  <c r="X122" i="9"/>
  <c r="X123" i="9"/>
  <c r="X124" i="9"/>
  <c r="X125" i="9"/>
  <c r="X126" i="9"/>
  <c r="X127" i="9"/>
  <c r="X128" i="9"/>
  <c r="X129" i="9"/>
  <c r="X130" i="9"/>
  <c r="X131" i="9"/>
  <c r="X132" i="9"/>
  <c r="X133" i="9"/>
  <c r="X134" i="9"/>
  <c r="X135" i="9"/>
  <c r="X136" i="9"/>
  <c r="X137" i="9"/>
  <c r="X138" i="9"/>
  <c r="X139" i="9"/>
  <c r="X140" i="9"/>
  <c r="X141" i="9"/>
  <c r="X142" i="9"/>
  <c r="X143" i="9"/>
  <c r="X144" i="9"/>
  <c r="X145" i="9"/>
  <c r="X146" i="9"/>
  <c r="X147" i="9"/>
  <c r="X148" i="9"/>
  <c r="X149" i="9"/>
  <c r="X150" i="9"/>
  <c r="X151" i="9"/>
  <c r="X152" i="9"/>
  <c r="X153" i="9"/>
  <c r="X154" i="9"/>
  <c r="X155" i="9"/>
  <c r="X156" i="9"/>
  <c r="X157" i="9"/>
  <c r="X158" i="9"/>
  <c r="X159" i="9"/>
  <c r="X160" i="9"/>
  <c r="X161" i="9"/>
  <c r="X162" i="9"/>
  <c r="X163" i="9"/>
  <c r="X164" i="9"/>
  <c r="X165" i="9"/>
  <c r="X166" i="9"/>
  <c r="X167" i="9"/>
  <c r="X168" i="9"/>
  <c r="X169" i="9"/>
  <c r="X170" i="9"/>
  <c r="X171" i="9"/>
  <c r="X172" i="9"/>
  <c r="X173" i="9"/>
  <c r="X174" i="9"/>
  <c r="X175" i="9"/>
  <c r="X176" i="9"/>
  <c r="X177" i="9"/>
  <c r="X178" i="9"/>
  <c r="X179" i="9"/>
  <c r="X180" i="9"/>
  <c r="X181" i="9"/>
  <c r="X182" i="9"/>
  <c r="X183" i="9"/>
  <c r="X184" i="9"/>
  <c r="X185" i="9"/>
  <c r="X186" i="9"/>
  <c r="X187" i="9"/>
  <c r="X188" i="9"/>
  <c r="X189" i="9"/>
  <c r="X190" i="9"/>
  <c r="X191" i="9"/>
  <c r="X192" i="9"/>
  <c r="X193" i="9"/>
  <c r="X194" i="9"/>
  <c r="X195" i="9"/>
  <c r="X196" i="9"/>
  <c r="X197" i="9"/>
  <c r="X198" i="9"/>
  <c r="X199" i="9"/>
  <c r="X200" i="9"/>
  <c r="U102" i="9"/>
  <c r="U103" i="9"/>
  <c r="U104" i="9"/>
  <c r="U105" i="9"/>
  <c r="U106" i="9"/>
  <c r="U107" i="9"/>
  <c r="U108" i="9"/>
  <c r="U109" i="9"/>
  <c r="U110" i="9"/>
  <c r="U111" i="9"/>
  <c r="U112" i="9"/>
  <c r="U113" i="9"/>
  <c r="U114" i="9"/>
  <c r="U115" i="9"/>
  <c r="U116" i="9"/>
  <c r="U117" i="9"/>
  <c r="U118" i="9"/>
  <c r="U119" i="9"/>
  <c r="U120" i="9"/>
  <c r="U121" i="9"/>
  <c r="U122" i="9"/>
  <c r="U123" i="9"/>
  <c r="U124" i="9"/>
  <c r="U125" i="9"/>
  <c r="U126" i="9"/>
  <c r="U127" i="9"/>
  <c r="U128" i="9"/>
  <c r="U129" i="9"/>
  <c r="U130" i="9"/>
  <c r="U131" i="9"/>
  <c r="U132" i="9"/>
  <c r="U133" i="9"/>
  <c r="U134" i="9"/>
  <c r="U135" i="9"/>
  <c r="U136" i="9"/>
  <c r="U137" i="9"/>
  <c r="U138" i="9"/>
  <c r="U139" i="9"/>
  <c r="U140" i="9"/>
  <c r="U141" i="9"/>
  <c r="U142" i="9"/>
  <c r="U143" i="9"/>
  <c r="U144" i="9"/>
  <c r="U145" i="9"/>
  <c r="U146" i="9"/>
  <c r="U147" i="9"/>
  <c r="U148" i="9"/>
  <c r="U149" i="9"/>
  <c r="U150" i="9"/>
  <c r="U151" i="9"/>
  <c r="U152" i="9"/>
  <c r="U153" i="9"/>
  <c r="U154" i="9"/>
  <c r="U155" i="9"/>
  <c r="U156" i="9"/>
  <c r="U157" i="9"/>
  <c r="U158" i="9"/>
  <c r="U159" i="9"/>
  <c r="U160" i="9"/>
  <c r="U161" i="9"/>
  <c r="U162" i="9"/>
  <c r="U163" i="9"/>
  <c r="U164" i="9"/>
  <c r="U165" i="9"/>
  <c r="U166" i="9"/>
  <c r="U167" i="9"/>
  <c r="U168" i="9"/>
  <c r="U169" i="9"/>
  <c r="U170" i="9"/>
  <c r="U171" i="9"/>
  <c r="U172" i="9"/>
  <c r="U173" i="9"/>
  <c r="U174" i="9"/>
  <c r="U175" i="9"/>
  <c r="U176" i="9"/>
  <c r="U177" i="9"/>
  <c r="U178" i="9"/>
  <c r="U179" i="9"/>
  <c r="U180" i="9"/>
  <c r="U181" i="9"/>
  <c r="U182" i="9"/>
  <c r="U183" i="9"/>
  <c r="U184" i="9"/>
  <c r="U185" i="9"/>
  <c r="U186" i="9"/>
  <c r="U187" i="9"/>
  <c r="U188" i="9"/>
  <c r="U189" i="9"/>
  <c r="U190" i="9"/>
  <c r="U191" i="9"/>
  <c r="U192" i="9"/>
  <c r="U193" i="9"/>
  <c r="U194" i="9"/>
  <c r="U195" i="9"/>
  <c r="U196" i="9"/>
  <c r="U197" i="9"/>
  <c r="U198" i="9"/>
  <c r="U199" i="9"/>
  <c r="U200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4" i="9"/>
  <c r="R115" i="9"/>
  <c r="R116" i="9"/>
  <c r="R117" i="9"/>
  <c r="R118" i="9"/>
  <c r="R119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R155" i="9"/>
  <c r="R156" i="9"/>
  <c r="R157" i="9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3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6" i="9"/>
  <c r="O177" i="9"/>
  <c r="O178" i="9"/>
  <c r="O179" i="9"/>
  <c r="O180" i="9"/>
  <c r="O181" i="9"/>
  <c r="O182" i="9"/>
  <c r="O183" i="9"/>
  <c r="O184" i="9"/>
  <c r="O185" i="9"/>
  <c r="O186" i="9"/>
  <c r="O187" i="9"/>
  <c r="O188" i="9"/>
  <c r="O189" i="9"/>
  <c r="O190" i="9"/>
  <c r="O191" i="9"/>
  <c r="O192" i="9"/>
  <c r="O193" i="9"/>
  <c r="O194" i="9"/>
  <c r="O195" i="9"/>
  <c r="O196" i="9"/>
  <c r="O197" i="9"/>
  <c r="O198" i="9"/>
  <c r="O199" i="9"/>
  <c r="O200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153" i="9"/>
  <c r="L154" i="9"/>
  <c r="L155" i="9"/>
  <c r="L156" i="9"/>
  <c r="L157" i="9"/>
  <c r="L158" i="9"/>
  <c r="L159" i="9"/>
  <c r="L160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L175" i="9"/>
  <c r="L176" i="9"/>
  <c r="L177" i="9"/>
  <c r="L178" i="9"/>
  <c r="L179" i="9"/>
  <c r="L180" i="9"/>
  <c r="L181" i="9"/>
  <c r="L182" i="9"/>
  <c r="L183" i="9"/>
  <c r="L184" i="9"/>
  <c r="L185" i="9"/>
  <c r="L186" i="9"/>
  <c r="L187" i="9"/>
  <c r="L188" i="9"/>
  <c r="L189" i="9"/>
  <c r="L190" i="9"/>
  <c r="L191" i="9"/>
  <c r="L192" i="9"/>
  <c r="L193" i="9"/>
  <c r="L194" i="9"/>
  <c r="L195" i="9"/>
  <c r="L196" i="9"/>
  <c r="L197" i="9"/>
  <c r="L198" i="9"/>
  <c r="L199" i="9"/>
  <c r="L200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I174" i="9"/>
  <c r="I175" i="9"/>
  <c r="I176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189" i="9"/>
  <c r="I190" i="9"/>
  <c r="I191" i="9"/>
  <c r="I192" i="9"/>
  <c r="I193" i="9"/>
  <c r="I194" i="9"/>
  <c r="I195" i="9"/>
  <c r="I196" i="9"/>
  <c r="I197" i="9"/>
  <c r="I198" i="9"/>
  <c r="I199" i="9"/>
  <c r="I200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53" i="10"/>
  <c r="C153" i="10"/>
  <c r="AA27" i="9"/>
  <c r="AA18" i="9"/>
  <c r="AA32" i="9"/>
  <c r="AA39" i="9"/>
  <c r="AA28" i="9"/>
  <c r="AA94" i="9"/>
  <c r="AA96" i="9"/>
  <c r="AA65" i="9"/>
  <c r="AA95" i="9"/>
  <c r="AA17" i="9"/>
  <c r="X36" i="9"/>
  <c r="X11" i="9"/>
  <c r="X46" i="9"/>
  <c r="X10" i="9"/>
  <c r="X3" i="9"/>
  <c r="X47" i="9"/>
  <c r="X35" i="9"/>
  <c r="X21" i="9"/>
  <c r="X9" i="9"/>
  <c r="X49" i="9"/>
  <c r="X96" i="9"/>
  <c r="X94" i="9"/>
  <c r="X54" i="9"/>
  <c r="X23" i="9"/>
  <c r="X7" i="9"/>
  <c r="X62" i="9"/>
  <c r="X58" i="9"/>
  <c r="X8" i="9"/>
  <c r="X66" i="9"/>
  <c r="X91" i="9"/>
  <c r="X61" i="9"/>
  <c r="X15" i="9"/>
  <c r="X17" i="9"/>
  <c r="X73" i="9"/>
  <c r="X20" i="9"/>
  <c r="X78" i="9"/>
  <c r="X29" i="9"/>
  <c r="X85" i="9"/>
  <c r="X30" i="9"/>
  <c r="X41" i="9"/>
  <c r="X42" i="9"/>
  <c r="X51" i="9"/>
  <c r="X52" i="9"/>
  <c r="X56" i="9"/>
  <c r="X4" i="9"/>
  <c r="AA3" i="9"/>
  <c r="AA5" i="9"/>
  <c r="AA6" i="9"/>
  <c r="AA7" i="9"/>
  <c r="AA8" i="9"/>
  <c r="AA9" i="9"/>
  <c r="AA10" i="9"/>
  <c r="AA11" i="9"/>
  <c r="AA12" i="9"/>
  <c r="AA13" i="9"/>
  <c r="AA14" i="9"/>
  <c r="AA15" i="9"/>
  <c r="AA16" i="9"/>
  <c r="AA19" i="9"/>
  <c r="AA20" i="9"/>
  <c r="AA21" i="9"/>
  <c r="AA22" i="9"/>
  <c r="AA23" i="9"/>
  <c r="AA24" i="9"/>
  <c r="AA25" i="9"/>
  <c r="AA26" i="9"/>
  <c r="AA29" i="9"/>
  <c r="AA30" i="9"/>
  <c r="AA31" i="9"/>
  <c r="AA33" i="9"/>
  <c r="AA34" i="9"/>
  <c r="AA35" i="9"/>
  <c r="AA36" i="9"/>
  <c r="AA37" i="9"/>
  <c r="AA38" i="9"/>
  <c r="AA40" i="9"/>
  <c r="AA41" i="9"/>
  <c r="AA42" i="9"/>
  <c r="AA43" i="9"/>
  <c r="AA44" i="9"/>
  <c r="AA45" i="9"/>
  <c r="AA46" i="9"/>
  <c r="AA47" i="9"/>
  <c r="AA48" i="9"/>
  <c r="AA49" i="9"/>
  <c r="AA50" i="9"/>
  <c r="AA51" i="9"/>
  <c r="AA52" i="9"/>
  <c r="AA53" i="9"/>
  <c r="AA54" i="9"/>
  <c r="AA55" i="9"/>
  <c r="AA56" i="9"/>
  <c r="AA57" i="9"/>
  <c r="AA58" i="9"/>
  <c r="AA59" i="9"/>
  <c r="AA60" i="9"/>
  <c r="AA61" i="9"/>
  <c r="AA62" i="9"/>
  <c r="AA63" i="9"/>
  <c r="AA64" i="9"/>
  <c r="AA66" i="9"/>
  <c r="AA67" i="9"/>
  <c r="AA68" i="9"/>
  <c r="AA69" i="9"/>
  <c r="AA70" i="9"/>
  <c r="AA71" i="9"/>
  <c r="AA72" i="9"/>
  <c r="AA73" i="9"/>
  <c r="AA74" i="9"/>
  <c r="AA75" i="9"/>
  <c r="AA76" i="9"/>
  <c r="AA77" i="9"/>
  <c r="AA78" i="9"/>
  <c r="AA79" i="9"/>
  <c r="AA80" i="9"/>
  <c r="AA81" i="9"/>
  <c r="AA82" i="9"/>
  <c r="AA83" i="9"/>
  <c r="AA84" i="9"/>
  <c r="AA85" i="9"/>
  <c r="AA86" i="9"/>
  <c r="AA87" i="9"/>
  <c r="AA88" i="9"/>
  <c r="AA89" i="9"/>
  <c r="AA90" i="9"/>
  <c r="AA91" i="9"/>
  <c r="AA92" i="9"/>
  <c r="AA93" i="9"/>
  <c r="AA97" i="9"/>
  <c r="AA98" i="9"/>
  <c r="AA99" i="9"/>
  <c r="AA100" i="9"/>
  <c r="AA101" i="9"/>
  <c r="X13" i="9"/>
  <c r="X14" i="9"/>
  <c r="X16" i="9"/>
  <c r="X18" i="9"/>
  <c r="X19" i="9"/>
  <c r="X22" i="9"/>
  <c r="X24" i="9"/>
  <c r="X25" i="9"/>
  <c r="X26" i="9"/>
  <c r="X27" i="9"/>
  <c r="X28" i="9"/>
  <c r="X31" i="9"/>
  <c r="X32" i="9"/>
  <c r="X33" i="9"/>
  <c r="X34" i="9"/>
  <c r="X37" i="9"/>
  <c r="X38" i="9"/>
  <c r="X39" i="9"/>
  <c r="X40" i="9"/>
  <c r="X43" i="9"/>
  <c r="X44" i="9"/>
  <c r="X45" i="9"/>
  <c r="X48" i="9"/>
  <c r="X50" i="9"/>
  <c r="X53" i="9"/>
  <c r="X55" i="9"/>
  <c r="X57" i="9"/>
  <c r="X59" i="9"/>
  <c r="X60" i="9"/>
  <c r="X63" i="9"/>
  <c r="X64" i="9"/>
  <c r="X65" i="9"/>
  <c r="X67" i="9"/>
  <c r="X68" i="9"/>
  <c r="X69" i="9"/>
  <c r="X70" i="9"/>
  <c r="X71" i="9"/>
  <c r="X72" i="9"/>
  <c r="X74" i="9"/>
  <c r="X75" i="9"/>
  <c r="X76" i="9"/>
  <c r="X77" i="9"/>
  <c r="X79" i="9"/>
  <c r="X80" i="9"/>
  <c r="X81" i="9"/>
  <c r="X82" i="9"/>
  <c r="X83" i="9"/>
  <c r="X84" i="9"/>
  <c r="X86" i="9"/>
  <c r="X87" i="9"/>
  <c r="X88" i="9"/>
  <c r="X89" i="9"/>
  <c r="X90" i="9"/>
  <c r="X92" i="9"/>
  <c r="X93" i="9"/>
  <c r="X95" i="9"/>
  <c r="X97" i="9"/>
  <c r="X98" i="9"/>
  <c r="X99" i="9"/>
  <c r="X100" i="9"/>
  <c r="X101" i="9"/>
  <c r="AA2" i="9"/>
  <c r="U3" i="9"/>
  <c r="U4" i="9"/>
  <c r="U7" i="9"/>
  <c r="U8" i="9"/>
  <c r="U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U26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U47" i="9"/>
  <c r="U48" i="9"/>
  <c r="U49" i="9"/>
  <c r="U50" i="9"/>
  <c r="U51" i="9"/>
  <c r="U52" i="9"/>
  <c r="U53" i="9"/>
  <c r="U54" i="9"/>
  <c r="U55" i="9"/>
  <c r="U56" i="9"/>
  <c r="U57" i="9"/>
  <c r="U58" i="9"/>
  <c r="U59" i="9"/>
  <c r="U60" i="9"/>
  <c r="U61" i="9"/>
  <c r="U62" i="9"/>
  <c r="U63" i="9"/>
  <c r="U64" i="9"/>
  <c r="U65" i="9"/>
  <c r="U66" i="9"/>
  <c r="U67" i="9"/>
  <c r="U68" i="9"/>
  <c r="U69" i="9"/>
  <c r="U70" i="9"/>
  <c r="U71" i="9"/>
  <c r="U72" i="9"/>
  <c r="U73" i="9"/>
  <c r="U74" i="9"/>
  <c r="U75" i="9"/>
  <c r="U76" i="9"/>
  <c r="U77" i="9"/>
  <c r="U78" i="9"/>
  <c r="U79" i="9"/>
  <c r="U80" i="9"/>
  <c r="U81" i="9"/>
  <c r="U82" i="9"/>
  <c r="U83" i="9"/>
  <c r="U84" i="9"/>
  <c r="U85" i="9"/>
  <c r="U86" i="9"/>
  <c r="U87" i="9"/>
  <c r="U88" i="9"/>
  <c r="U89" i="9"/>
  <c r="U90" i="9"/>
  <c r="U91" i="9"/>
  <c r="U92" i="9"/>
  <c r="U93" i="9"/>
  <c r="U94" i="9"/>
  <c r="U95" i="9"/>
  <c r="U96" i="9"/>
  <c r="U97" i="9"/>
  <c r="U98" i="9"/>
  <c r="U99" i="9"/>
  <c r="U100" i="9"/>
  <c r="U101" i="9"/>
  <c r="U2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2" i="9"/>
  <c r="O4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L7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F6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A2" i="10"/>
  <c r="B2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A2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" i="8"/>
  <c r="B1" i="8"/>
  <c r="D97" i="3"/>
  <c r="E97" i="3"/>
  <c r="D140" i="3"/>
  <c r="E140" i="3"/>
  <c r="D148" i="3"/>
  <c r="E148" i="3"/>
  <c r="E119" i="3"/>
  <c r="E103" i="3"/>
  <c r="D350" i="3"/>
  <c r="E350" i="3"/>
  <c r="D41" i="3"/>
  <c r="D37" i="3"/>
  <c r="D33" i="3"/>
  <c r="D29" i="3"/>
  <c r="D25" i="3"/>
  <c r="D21" i="3"/>
  <c r="D17" i="3"/>
  <c r="D13" i="3"/>
  <c r="D9" i="3"/>
  <c r="E43" i="3"/>
  <c r="E39" i="3"/>
  <c r="E35" i="3"/>
  <c r="E31" i="3"/>
  <c r="E27" i="3"/>
  <c r="E23" i="3"/>
  <c r="E19" i="3"/>
  <c r="E15" i="3"/>
  <c r="E11" i="3"/>
  <c r="E7" i="3"/>
  <c r="E126" i="3"/>
  <c r="D117" i="3"/>
  <c r="E110" i="3"/>
  <c r="D101" i="3"/>
  <c r="E94" i="3"/>
  <c r="D91" i="3"/>
  <c r="D168" i="3"/>
  <c r="E168" i="3"/>
  <c r="D152" i="3"/>
  <c r="E152" i="3"/>
  <c r="D136" i="3"/>
  <c r="E136" i="3"/>
  <c r="D445" i="3"/>
  <c r="E445" i="3"/>
  <c r="D465" i="3"/>
  <c r="E465" i="3"/>
  <c r="D449" i="3"/>
  <c r="E449" i="3"/>
  <c r="D457" i="3"/>
  <c r="E457" i="3"/>
  <c r="D441" i="3"/>
  <c r="E441" i="3"/>
  <c r="E90" i="3"/>
  <c r="E910" i="3"/>
  <c r="E909" i="3"/>
  <c r="E918" i="3"/>
  <c r="E929" i="3"/>
  <c r="E937" i="3"/>
  <c r="E945" i="3"/>
  <c r="E916" i="3"/>
  <c r="D925" i="3"/>
  <c r="E914" i="3"/>
  <c r="E922" i="3"/>
  <c r="E925" i="3"/>
  <c r="E933" i="3"/>
  <c r="E941" i="3"/>
  <c r="D909" i="3"/>
  <c r="E912" i="3"/>
  <c r="E920" i="3"/>
  <c r="E924" i="3"/>
  <c r="D929" i="3"/>
  <c r="E932" i="3"/>
  <c r="D933" i="3"/>
  <c r="E936" i="3"/>
  <c r="D941" i="3"/>
  <c r="E944" i="3"/>
  <c r="D937" i="3"/>
  <c r="E940" i="3"/>
  <c r="D945" i="3"/>
  <c r="D423" i="3"/>
  <c r="E423" i="3"/>
  <c r="D407" i="3"/>
  <c r="E407" i="3"/>
  <c r="D427" i="3"/>
  <c r="E427" i="3"/>
  <c r="D411" i="3"/>
  <c r="E411" i="3"/>
  <c r="D395" i="3"/>
  <c r="E395" i="3"/>
  <c r="D564" i="3"/>
  <c r="E564" i="3"/>
  <c r="D415" i="3"/>
  <c r="E415" i="3"/>
  <c r="D399" i="3"/>
  <c r="E399" i="3"/>
  <c r="D386" i="3"/>
  <c r="E386" i="3"/>
  <c r="D370" i="3"/>
  <c r="E370" i="3"/>
  <c r="D354" i="3"/>
  <c r="E354" i="3"/>
  <c r="D419" i="3"/>
  <c r="E419" i="3"/>
  <c r="D403" i="3"/>
  <c r="E403" i="3"/>
  <c r="D469" i="3"/>
  <c r="E469" i="3"/>
  <c r="D453" i="3"/>
  <c r="E453" i="3"/>
  <c r="D437" i="3"/>
  <c r="E437" i="3"/>
  <c r="D568" i="3"/>
  <c r="E568" i="3"/>
  <c r="C344" i="3"/>
  <c r="D592" i="3"/>
  <c r="E592" i="3"/>
  <c r="D576" i="3"/>
  <c r="E576" i="3"/>
  <c r="D627" i="3"/>
  <c r="E627" i="3"/>
  <c r="E608" i="3"/>
  <c r="D608" i="3"/>
  <c r="D652" i="3"/>
  <c r="E652" i="3"/>
  <c r="D684" i="3"/>
  <c r="E684" i="3"/>
  <c r="D668" i="3"/>
  <c r="E668" i="3"/>
  <c r="D720" i="3"/>
  <c r="E720" i="3"/>
  <c r="D704" i="3"/>
  <c r="E704" i="3"/>
  <c r="D724" i="3"/>
  <c r="E724" i="3"/>
  <c r="D708" i="3"/>
  <c r="E708" i="3"/>
  <c r="D737" i="3"/>
  <c r="E737" i="3"/>
  <c r="D728" i="3"/>
  <c r="E728" i="3"/>
  <c r="D712" i="3"/>
  <c r="E712" i="3"/>
  <c r="D696" i="3"/>
  <c r="E696" i="3"/>
  <c r="D716" i="3"/>
  <c r="E716" i="3"/>
  <c r="D700" i="3"/>
  <c r="E700" i="3"/>
  <c r="D771" i="3"/>
  <c r="D753" i="3"/>
  <c r="E753" i="3"/>
  <c r="E746" i="3"/>
  <c r="D746" i="3"/>
  <c r="D739" i="3"/>
  <c r="E824" i="3"/>
  <c r="D824" i="3"/>
  <c r="E771" i="3"/>
  <c r="E739" i="3"/>
  <c r="E943" i="3"/>
  <c r="D943" i="3"/>
  <c r="D855" i="3"/>
  <c r="E855" i="3"/>
  <c r="D847" i="3"/>
  <c r="E847" i="3"/>
  <c r="D839" i="3"/>
  <c r="E839" i="3"/>
  <c r="D831" i="3"/>
  <c r="E831" i="3"/>
  <c r="D823" i="3"/>
  <c r="E823" i="3"/>
  <c r="D942" i="3"/>
  <c r="E942" i="3"/>
  <c r="D940" i="3"/>
  <c r="D934" i="3"/>
  <c r="E934" i="3"/>
  <c r="D932" i="3"/>
  <c r="E939" i="3"/>
  <c r="D939" i="3"/>
  <c r="E931" i="3"/>
  <c r="D931" i="3"/>
  <c r="D928" i="3"/>
  <c r="E928" i="3"/>
  <c r="D924" i="3"/>
  <c r="D946" i="3"/>
  <c r="E946" i="3"/>
  <c r="D944" i="3"/>
  <c r="D938" i="3"/>
  <c r="E938" i="3"/>
  <c r="D936" i="3"/>
  <c r="E930" i="3"/>
  <c r="D927" i="3"/>
  <c r="E935" i="3"/>
  <c r="D935" i="3"/>
  <c r="D926" i="3"/>
  <c r="E926" i="3"/>
  <c r="E923" i="3"/>
  <c r="D912" i="3"/>
  <c r="D920" i="3"/>
  <c r="D930" i="3"/>
  <c r="E927" i="3"/>
  <c r="D916" i="3"/>
  <c r="D923" i="3"/>
  <c r="D910" i="3"/>
  <c r="D918" i="3"/>
  <c r="E908" i="3"/>
  <c r="C907" i="3"/>
  <c r="C921" i="3"/>
  <c r="D922" i="3"/>
  <c r="D914" i="3"/>
  <c r="C911" i="3"/>
  <c r="C913" i="3"/>
  <c r="C915" i="3"/>
  <c r="C917" i="3"/>
  <c r="C919" i="3"/>
  <c r="E840" i="3"/>
  <c r="D840" i="3"/>
  <c r="D853" i="3"/>
  <c r="E853" i="3"/>
  <c r="D837" i="3"/>
  <c r="E837" i="3"/>
  <c r="D858" i="3"/>
  <c r="E858" i="3"/>
  <c r="D842" i="3"/>
  <c r="E842" i="3"/>
  <c r="D826" i="3"/>
  <c r="E826" i="3"/>
  <c r="D843" i="3"/>
  <c r="E843" i="3"/>
  <c r="E852" i="3"/>
  <c r="D852" i="3"/>
  <c r="E809" i="3"/>
  <c r="D809" i="3"/>
  <c r="E793" i="3"/>
  <c r="D793" i="3"/>
  <c r="D814" i="3"/>
  <c r="E814" i="3"/>
  <c r="D798" i="3"/>
  <c r="E798" i="3"/>
  <c r="D782" i="3"/>
  <c r="E782" i="3"/>
  <c r="D755" i="3"/>
  <c r="E755" i="3"/>
  <c r="D757" i="3"/>
  <c r="E757" i="3"/>
  <c r="E774" i="3"/>
  <c r="D774" i="3"/>
  <c r="E751" i="3"/>
  <c r="D751" i="3"/>
  <c r="E768" i="3"/>
  <c r="D768" i="3"/>
  <c r="E752" i="3"/>
  <c r="D752" i="3"/>
  <c r="E736" i="3"/>
  <c r="D736" i="3"/>
  <c r="E770" i="3"/>
  <c r="D770" i="3"/>
  <c r="E796" i="3"/>
  <c r="D796" i="3"/>
  <c r="D803" i="3"/>
  <c r="E803" i="3"/>
  <c r="E816" i="3"/>
  <c r="D816" i="3"/>
  <c r="E784" i="3"/>
  <c r="D784" i="3"/>
  <c r="D791" i="3"/>
  <c r="E791" i="3"/>
  <c r="E717" i="3"/>
  <c r="D717" i="3"/>
  <c r="E701" i="3"/>
  <c r="D701" i="3"/>
  <c r="D722" i="3"/>
  <c r="E722" i="3"/>
  <c r="D706" i="3"/>
  <c r="E706" i="3"/>
  <c r="D693" i="3"/>
  <c r="E693" i="3"/>
  <c r="D723" i="3"/>
  <c r="E723" i="3"/>
  <c r="D707" i="3"/>
  <c r="E707" i="3"/>
  <c r="D664" i="3"/>
  <c r="E664" i="3"/>
  <c r="D672" i="3"/>
  <c r="E672" i="3"/>
  <c r="D649" i="3"/>
  <c r="E649" i="3"/>
  <c r="E681" i="3"/>
  <c r="D681" i="3"/>
  <c r="E665" i="3"/>
  <c r="D665" i="3"/>
  <c r="D686" i="3"/>
  <c r="E686" i="3"/>
  <c r="D670" i="3"/>
  <c r="E670" i="3"/>
  <c r="D654" i="3"/>
  <c r="E654" i="3"/>
  <c r="D679" i="3"/>
  <c r="E679" i="3"/>
  <c r="D663" i="3"/>
  <c r="E663" i="3"/>
  <c r="D541" i="3"/>
  <c r="E541" i="3"/>
  <c r="D557" i="3"/>
  <c r="E557" i="3"/>
  <c r="D402" i="3"/>
  <c r="E402" i="3"/>
  <c r="D418" i="3"/>
  <c r="E418" i="3"/>
  <c r="E613" i="3"/>
  <c r="D613" i="3"/>
  <c r="E589" i="3"/>
  <c r="D589" i="3"/>
  <c r="E573" i="3"/>
  <c r="D573" i="3"/>
  <c r="D602" i="3"/>
  <c r="E602" i="3"/>
  <c r="D586" i="3"/>
  <c r="E586" i="3"/>
  <c r="D570" i="3"/>
  <c r="E570" i="3"/>
  <c r="D591" i="3"/>
  <c r="E591" i="3"/>
  <c r="D575" i="3"/>
  <c r="E575" i="3"/>
  <c r="D584" i="3"/>
  <c r="E584" i="3"/>
  <c r="D536" i="3"/>
  <c r="E536" i="3"/>
  <c r="E522" i="3"/>
  <c r="D522" i="3"/>
  <c r="D545" i="3"/>
  <c r="E545" i="3"/>
  <c r="E547" i="3"/>
  <c r="D547" i="3"/>
  <c r="E392" i="3"/>
  <c r="D392" i="3"/>
  <c r="E408" i="3"/>
  <c r="D408" i="3"/>
  <c r="E424" i="3"/>
  <c r="D424" i="3"/>
  <c r="D643" i="3"/>
  <c r="E643" i="3"/>
  <c r="E629" i="3"/>
  <c r="D629" i="3"/>
  <c r="E640" i="3"/>
  <c r="D640" i="3"/>
  <c r="E616" i="3"/>
  <c r="D616" i="3"/>
  <c r="D637" i="3"/>
  <c r="E637" i="3"/>
  <c r="D619" i="3"/>
  <c r="E619" i="3"/>
  <c r="E634" i="3"/>
  <c r="D634" i="3"/>
  <c r="D618" i="3"/>
  <c r="E618" i="3"/>
  <c r="E348" i="3"/>
  <c r="D348" i="3"/>
  <c r="D320" i="3"/>
  <c r="E320" i="3"/>
  <c r="D336" i="3"/>
  <c r="E336" i="3"/>
  <c r="E470" i="3"/>
  <c r="D470" i="3"/>
  <c r="E454" i="3"/>
  <c r="D454" i="3"/>
  <c r="E438" i="3"/>
  <c r="D438" i="3"/>
  <c r="D459" i="3"/>
  <c r="E459" i="3"/>
  <c r="D443" i="3"/>
  <c r="E443" i="3"/>
  <c r="D472" i="3"/>
  <c r="E472" i="3"/>
  <c r="D456" i="3"/>
  <c r="E456" i="3"/>
  <c r="D440" i="3"/>
  <c r="E440" i="3"/>
  <c r="E387" i="3"/>
  <c r="D387" i="3"/>
  <c r="E371" i="3"/>
  <c r="D371" i="3"/>
  <c r="E355" i="3"/>
  <c r="D355" i="3"/>
  <c r="D376" i="3"/>
  <c r="E376" i="3"/>
  <c r="D360" i="3"/>
  <c r="E360" i="3"/>
  <c r="D381" i="3"/>
  <c r="E381" i="3"/>
  <c r="D365" i="3"/>
  <c r="E365" i="3"/>
  <c r="D349" i="3"/>
  <c r="E349" i="3"/>
  <c r="D550" i="3"/>
  <c r="E550" i="3"/>
  <c r="E530" i="3"/>
  <c r="D530" i="3"/>
  <c r="D421" i="3"/>
  <c r="E421" i="3"/>
  <c r="D405" i="3"/>
  <c r="E405" i="3"/>
  <c r="E310" i="3"/>
  <c r="D310" i="3"/>
  <c r="E326" i="3"/>
  <c r="D326" i="3"/>
  <c r="E342" i="3"/>
  <c r="D342" i="3"/>
  <c r="D514" i="3"/>
  <c r="E514" i="3"/>
  <c r="D498" i="3"/>
  <c r="E498" i="3"/>
  <c r="D482" i="3"/>
  <c r="E482" i="3"/>
  <c r="E507" i="3"/>
  <c r="D507" i="3"/>
  <c r="E491" i="3"/>
  <c r="D491" i="3"/>
  <c r="D516" i="3"/>
  <c r="E516" i="3"/>
  <c r="D500" i="3"/>
  <c r="E500" i="3"/>
  <c r="D484" i="3"/>
  <c r="E484" i="3"/>
  <c r="D509" i="3"/>
  <c r="E509" i="3"/>
  <c r="D493" i="3"/>
  <c r="E493" i="3"/>
  <c r="D461" i="3"/>
  <c r="E461" i="3"/>
  <c r="D321" i="3"/>
  <c r="E321" i="3"/>
  <c r="D337" i="3"/>
  <c r="E337" i="3"/>
  <c r="E305" i="3"/>
  <c r="D305" i="3"/>
  <c r="D245" i="3"/>
  <c r="E245" i="3"/>
  <c r="D229" i="3"/>
  <c r="E229" i="3"/>
  <c r="E250" i="3"/>
  <c r="D250" i="3"/>
  <c r="E234" i="3"/>
  <c r="D234" i="3"/>
  <c r="D255" i="3"/>
  <c r="E255" i="3"/>
  <c r="D239" i="3"/>
  <c r="E239" i="3"/>
  <c r="D223" i="3"/>
  <c r="E223" i="3"/>
  <c r="D256" i="3"/>
  <c r="E256" i="3"/>
  <c r="D240" i="3"/>
  <c r="E240" i="3"/>
  <c r="D224" i="3"/>
  <c r="E224" i="3"/>
  <c r="D162" i="3"/>
  <c r="E162" i="3"/>
  <c r="D146" i="3"/>
  <c r="E146" i="3"/>
  <c r="E167" i="3"/>
  <c r="D167" i="3"/>
  <c r="E151" i="3"/>
  <c r="D151" i="3"/>
  <c r="E135" i="3"/>
  <c r="D135" i="3"/>
  <c r="E165" i="3"/>
  <c r="D165" i="3"/>
  <c r="E149" i="3"/>
  <c r="D149" i="3"/>
  <c r="D156" i="3"/>
  <c r="E156" i="3"/>
  <c r="E106" i="3"/>
  <c r="D106" i="3"/>
  <c r="D129" i="3"/>
  <c r="E129" i="3"/>
  <c r="D300" i="3"/>
  <c r="E300" i="3"/>
  <c r="D284" i="3"/>
  <c r="E284" i="3"/>
  <c r="D268" i="3"/>
  <c r="E268" i="3"/>
  <c r="E293" i="3"/>
  <c r="D293" i="3"/>
  <c r="E277" i="3"/>
  <c r="D277" i="3"/>
  <c r="D298" i="3"/>
  <c r="E298" i="3"/>
  <c r="D282" i="3"/>
  <c r="E282" i="3"/>
  <c r="D266" i="3"/>
  <c r="E266" i="3"/>
  <c r="D291" i="3"/>
  <c r="E291" i="3"/>
  <c r="D275" i="3"/>
  <c r="E275" i="3"/>
  <c r="D210" i="3"/>
  <c r="E210" i="3"/>
  <c r="D194" i="3"/>
  <c r="E194" i="3"/>
  <c r="D178" i="3"/>
  <c r="E178" i="3"/>
  <c r="E207" i="3"/>
  <c r="D207" i="3"/>
  <c r="E191" i="3"/>
  <c r="D191" i="3"/>
  <c r="D212" i="3"/>
  <c r="E212" i="3"/>
  <c r="D196" i="3"/>
  <c r="E196" i="3"/>
  <c r="D180" i="3"/>
  <c r="E180" i="3"/>
  <c r="D201" i="3"/>
  <c r="E201" i="3"/>
  <c r="D185" i="3"/>
  <c r="E185" i="3"/>
  <c r="E98" i="3"/>
  <c r="D98" i="3"/>
  <c r="D121" i="3"/>
  <c r="E121" i="3"/>
  <c r="E60" i="3"/>
  <c r="D60" i="3"/>
  <c r="E76" i="3"/>
  <c r="D76" i="3"/>
  <c r="D343" i="3"/>
  <c r="E343" i="3"/>
  <c r="D327" i="3"/>
  <c r="E327" i="3"/>
  <c r="D311" i="3"/>
  <c r="E311" i="3"/>
  <c r="D124" i="3"/>
  <c r="E124" i="3"/>
  <c r="D108" i="3"/>
  <c r="E108" i="3"/>
  <c r="D92" i="3"/>
  <c r="E92" i="3"/>
  <c r="D79" i="3"/>
  <c r="E79" i="3"/>
  <c r="D63" i="3"/>
  <c r="E63" i="3"/>
  <c r="D47" i="3"/>
  <c r="E47" i="3"/>
  <c r="D73" i="3"/>
  <c r="E73" i="3"/>
  <c r="D57" i="3"/>
  <c r="E57" i="3"/>
  <c r="D82" i="3"/>
  <c r="E82" i="3"/>
  <c r="D66" i="3"/>
  <c r="E66" i="3"/>
  <c r="D50" i="3"/>
  <c r="E50" i="3"/>
  <c r="E848" i="3"/>
  <c r="D848" i="3"/>
  <c r="E849" i="3"/>
  <c r="D849" i="3"/>
  <c r="E833" i="3"/>
  <c r="D833" i="3"/>
  <c r="D854" i="3"/>
  <c r="E854" i="3"/>
  <c r="D838" i="3"/>
  <c r="E838" i="3"/>
  <c r="D822" i="3"/>
  <c r="E822" i="3"/>
  <c r="D851" i="3"/>
  <c r="E851" i="3"/>
  <c r="E828" i="3"/>
  <c r="D828" i="3"/>
  <c r="E860" i="3"/>
  <c r="D860" i="3"/>
  <c r="D805" i="3"/>
  <c r="E805" i="3"/>
  <c r="D789" i="3"/>
  <c r="E789" i="3"/>
  <c r="D810" i="3"/>
  <c r="E810" i="3"/>
  <c r="D794" i="3"/>
  <c r="E794" i="3"/>
  <c r="D747" i="3"/>
  <c r="E747" i="3"/>
  <c r="E762" i="3"/>
  <c r="D762" i="3"/>
  <c r="D773" i="3"/>
  <c r="E773" i="3"/>
  <c r="E750" i="3"/>
  <c r="D750" i="3"/>
  <c r="E767" i="3"/>
  <c r="D767" i="3"/>
  <c r="D749" i="3"/>
  <c r="E749" i="3"/>
  <c r="D764" i="3"/>
  <c r="E764" i="3"/>
  <c r="D748" i="3"/>
  <c r="E748" i="3"/>
  <c r="E738" i="3"/>
  <c r="D738" i="3"/>
  <c r="D735" i="3"/>
  <c r="E735" i="3"/>
  <c r="E788" i="3"/>
  <c r="D788" i="3"/>
  <c r="D795" i="3"/>
  <c r="E795" i="3"/>
  <c r="E808" i="3"/>
  <c r="D808" i="3"/>
  <c r="D815" i="3"/>
  <c r="E815" i="3"/>
  <c r="D783" i="3"/>
  <c r="E783" i="3"/>
  <c r="E729" i="3"/>
  <c r="D729" i="3"/>
  <c r="E713" i="3"/>
  <c r="D713" i="3"/>
  <c r="E697" i="3"/>
  <c r="D697" i="3"/>
  <c r="D718" i="3"/>
  <c r="E718" i="3"/>
  <c r="D702" i="3"/>
  <c r="E702" i="3"/>
  <c r="E692" i="3"/>
  <c r="D692" i="3"/>
  <c r="D719" i="3"/>
  <c r="E719" i="3"/>
  <c r="D703" i="3"/>
  <c r="E703" i="3"/>
  <c r="D680" i="3"/>
  <c r="E680" i="3"/>
  <c r="D688" i="3"/>
  <c r="E688" i="3"/>
  <c r="E677" i="3"/>
  <c r="D677" i="3"/>
  <c r="E661" i="3"/>
  <c r="D661" i="3"/>
  <c r="D682" i="3"/>
  <c r="E682" i="3"/>
  <c r="D666" i="3"/>
  <c r="E666" i="3"/>
  <c r="D650" i="3"/>
  <c r="E650" i="3"/>
  <c r="D675" i="3"/>
  <c r="E675" i="3"/>
  <c r="D659" i="3"/>
  <c r="E659" i="3"/>
  <c r="D572" i="3"/>
  <c r="E572" i="3"/>
  <c r="D543" i="3"/>
  <c r="E543" i="3"/>
  <c r="D406" i="3"/>
  <c r="E406" i="3"/>
  <c r="D422" i="3"/>
  <c r="E422" i="3"/>
  <c r="E632" i="3"/>
  <c r="D632" i="3"/>
  <c r="E601" i="3"/>
  <c r="D601" i="3"/>
  <c r="E585" i="3"/>
  <c r="D585" i="3"/>
  <c r="E569" i="3"/>
  <c r="D569" i="3"/>
  <c r="D598" i="3"/>
  <c r="E598" i="3"/>
  <c r="D582" i="3"/>
  <c r="E582" i="3"/>
  <c r="D566" i="3"/>
  <c r="E566" i="3"/>
  <c r="D587" i="3"/>
  <c r="E587" i="3"/>
  <c r="D571" i="3"/>
  <c r="E571" i="3"/>
  <c r="D600" i="3"/>
  <c r="E600" i="3"/>
  <c r="D532" i="3"/>
  <c r="E532" i="3"/>
  <c r="D529" i="3"/>
  <c r="E529" i="3"/>
  <c r="D548" i="3"/>
  <c r="E548" i="3"/>
  <c r="D615" i="3"/>
  <c r="E615" i="3"/>
  <c r="D533" i="3"/>
  <c r="E533" i="3"/>
  <c r="E551" i="3"/>
  <c r="D551" i="3"/>
  <c r="E396" i="3"/>
  <c r="D396" i="3"/>
  <c r="E412" i="3"/>
  <c r="D412" i="3"/>
  <c r="E428" i="3"/>
  <c r="D428" i="3"/>
  <c r="E641" i="3"/>
  <c r="D641" i="3"/>
  <c r="E624" i="3"/>
  <c r="D624" i="3"/>
  <c r="D633" i="3"/>
  <c r="E633" i="3"/>
  <c r="D611" i="3"/>
  <c r="E611" i="3"/>
  <c r="D635" i="3"/>
  <c r="E635" i="3"/>
  <c r="E612" i="3"/>
  <c r="D612" i="3"/>
  <c r="D630" i="3"/>
  <c r="E630" i="3"/>
  <c r="D614" i="3"/>
  <c r="E614" i="3"/>
  <c r="D324" i="3"/>
  <c r="E324" i="3"/>
  <c r="D340" i="3"/>
  <c r="E340" i="3"/>
  <c r="E466" i="3"/>
  <c r="D466" i="3"/>
  <c r="E450" i="3"/>
  <c r="D450" i="3"/>
  <c r="D471" i="3"/>
  <c r="E471" i="3"/>
  <c r="D455" i="3"/>
  <c r="E455" i="3"/>
  <c r="D439" i="3"/>
  <c r="E439" i="3"/>
  <c r="D468" i="3"/>
  <c r="E468" i="3"/>
  <c r="D452" i="3"/>
  <c r="E452" i="3"/>
  <c r="D436" i="3"/>
  <c r="E436" i="3"/>
  <c r="E383" i="3"/>
  <c r="D383" i="3"/>
  <c r="E367" i="3"/>
  <c r="D367" i="3"/>
  <c r="E351" i="3"/>
  <c r="D351" i="3"/>
  <c r="D372" i="3"/>
  <c r="E372" i="3"/>
  <c r="D356" i="3"/>
  <c r="E356" i="3"/>
  <c r="D377" i="3"/>
  <c r="E377" i="3"/>
  <c r="D361" i="3"/>
  <c r="E361" i="3"/>
  <c r="E520" i="3"/>
  <c r="D520" i="3"/>
  <c r="D546" i="3"/>
  <c r="E546" i="3"/>
  <c r="D523" i="3"/>
  <c r="E523" i="3"/>
  <c r="E391" i="3"/>
  <c r="D391" i="3"/>
  <c r="D417" i="3"/>
  <c r="E417" i="3"/>
  <c r="D401" i="3"/>
  <c r="E401" i="3"/>
  <c r="E314" i="3"/>
  <c r="D314" i="3"/>
  <c r="E330" i="3"/>
  <c r="D330" i="3"/>
  <c r="D510" i="3"/>
  <c r="E510" i="3"/>
  <c r="D494" i="3"/>
  <c r="E494" i="3"/>
  <c r="D478" i="3"/>
  <c r="E478" i="3"/>
  <c r="E503" i="3"/>
  <c r="D503" i="3"/>
  <c r="E487" i="3"/>
  <c r="D487" i="3"/>
  <c r="D512" i="3"/>
  <c r="E512" i="3"/>
  <c r="D496" i="3"/>
  <c r="E496" i="3"/>
  <c r="D480" i="3"/>
  <c r="E480" i="3"/>
  <c r="D505" i="3"/>
  <c r="E505" i="3"/>
  <c r="D489" i="3"/>
  <c r="E489" i="3"/>
  <c r="D309" i="3"/>
  <c r="E309" i="3"/>
  <c r="D325" i="3"/>
  <c r="E325" i="3"/>
  <c r="D341" i="3"/>
  <c r="E341" i="3"/>
  <c r="D257" i="3"/>
  <c r="E257" i="3"/>
  <c r="D241" i="3"/>
  <c r="E241" i="3"/>
  <c r="D225" i="3"/>
  <c r="E225" i="3"/>
  <c r="E246" i="3"/>
  <c r="D246" i="3"/>
  <c r="E230" i="3"/>
  <c r="D230" i="3"/>
  <c r="D251" i="3"/>
  <c r="E251" i="3"/>
  <c r="D235" i="3"/>
  <c r="E235" i="3"/>
  <c r="D221" i="3"/>
  <c r="E221" i="3"/>
  <c r="D252" i="3"/>
  <c r="E252" i="3"/>
  <c r="D236" i="3"/>
  <c r="E236" i="3"/>
  <c r="D158" i="3"/>
  <c r="E158" i="3"/>
  <c r="D142" i="3"/>
  <c r="E142" i="3"/>
  <c r="E163" i="3"/>
  <c r="D163" i="3"/>
  <c r="E147" i="3"/>
  <c r="D147" i="3"/>
  <c r="E134" i="3"/>
  <c r="D134" i="3"/>
  <c r="E161" i="3"/>
  <c r="D161" i="3"/>
  <c r="E145" i="3"/>
  <c r="D145" i="3"/>
  <c r="D172" i="3"/>
  <c r="E172" i="3"/>
  <c r="D113" i="3"/>
  <c r="E113" i="3"/>
  <c r="D296" i="3"/>
  <c r="E296" i="3"/>
  <c r="D280" i="3"/>
  <c r="E280" i="3"/>
  <c r="D264" i="3"/>
  <c r="E264" i="3"/>
  <c r="E289" i="3"/>
  <c r="D289" i="3"/>
  <c r="E273" i="3"/>
  <c r="D273" i="3"/>
  <c r="D294" i="3"/>
  <c r="E294" i="3"/>
  <c r="D278" i="3"/>
  <c r="E278" i="3"/>
  <c r="E262" i="3"/>
  <c r="D262" i="3"/>
  <c r="D287" i="3"/>
  <c r="E287" i="3"/>
  <c r="D271" i="3"/>
  <c r="E271" i="3"/>
  <c r="D206" i="3"/>
  <c r="E206" i="3"/>
  <c r="D190" i="3"/>
  <c r="E190" i="3"/>
  <c r="D176" i="3"/>
  <c r="E176" i="3"/>
  <c r="E203" i="3"/>
  <c r="D203" i="3"/>
  <c r="E187" i="3"/>
  <c r="D187" i="3"/>
  <c r="D208" i="3"/>
  <c r="E208" i="3"/>
  <c r="D192" i="3"/>
  <c r="E192" i="3"/>
  <c r="D213" i="3"/>
  <c r="E213" i="3"/>
  <c r="D197" i="3"/>
  <c r="E197" i="3"/>
  <c r="D181" i="3"/>
  <c r="E181" i="3"/>
  <c r="D164" i="3"/>
  <c r="E164" i="3"/>
  <c r="D105" i="3"/>
  <c r="E105" i="3"/>
  <c r="E123" i="3"/>
  <c r="D123" i="3"/>
  <c r="E64" i="3"/>
  <c r="D64" i="3"/>
  <c r="E80" i="3"/>
  <c r="D80" i="3"/>
  <c r="D339" i="3"/>
  <c r="E339" i="3"/>
  <c r="D323" i="3"/>
  <c r="E323" i="3"/>
  <c r="D307" i="3"/>
  <c r="E307" i="3"/>
  <c r="D120" i="3"/>
  <c r="E120" i="3"/>
  <c r="D104" i="3"/>
  <c r="E104" i="3"/>
  <c r="D93" i="3"/>
  <c r="E93" i="3"/>
  <c r="D109" i="3"/>
  <c r="E109" i="3"/>
  <c r="D125" i="3"/>
  <c r="E125" i="3"/>
  <c r="D75" i="3"/>
  <c r="E75" i="3"/>
  <c r="D59" i="3"/>
  <c r="E59" i="3"/>
  <c r="D85" i="3"/>
  <c r="E85" i="3"/>
  <c r="D69" i="3"/>
  <c r="E69" i="3"/>
  <c r="D53" i="3"/>
  <c r="E53" i="3"/>
  <c r="D78" i="3"/>
  <c r="E78" i="3"/>
  <c r="D62" i="3"/>
  <c r="E62" i="3"/>
  <c r="D48" i="3"/>
  <c r="E48" i="3"/>
  <c r="D913" i="3"/>
  <c r="E913" i="3"/>
  <c r="D4" i="3"/>
  <c r="E4" i="3"/>
  <c r="D919" i="3"/>
  <c r="E919" i="3"/>
  <c r="D911" i="3"/>
  <c r="E911" i="3"/>
  <c r="D921" i="3"/>
  <c r="E921" i="3"/>
  <c r="D5" i="3"/>
  <c r="E5" i="3"/>
  <c r="D917" i="3"/>
  <c r="E917" i="3"/>
  <c r="E907" i="3"/>
  <c r="D907" i="3"/>
  <c r="E856" i="3"/>
  <c r="D856" i="3"/>
  <c r="E821" i="3"/>
  <c r="D821" i="3"/>
  <c r="D845" i="3"/>
  <c r="E845" i="3"/>
  <c r="D829" i="3"/>
  <c r="E829" i="3"/>
  <c r="D850" i="3"/>
  <c r="E850" i="3"/>
  <c r="D834" i="3"/>
  <c r="E834" i="3"/>
  <c r="D827" i="3"/>
  <c r="E827" i="3"/>
  <c r="D859" i="3"/>
  <c r="E859" i="3"/>
  <c r="E836" i="3"/>
  <c r="D836" i="3"/>
  <c r="E817" i="3"/>
  <c r="D817" i="3"/>
  <c r="E801" i="3"/>
  <c r="D801" i="3"/>
  <c r="E785" i="3"/>
  <c r="D785" i="3"/>
  <c r="D806" i="3"/>
  <c r="E806" i="3"/>
  <c r="D790" i="3"/>
  <c r="E790" i="3"/>
  <c r="E754" i="3"/>
  <c r="D754" i="3"/>
  <c r="D769" i="3"/>
  <c r="E769" i="3"/>
  <c r="E766" i="3"/>
  <c r="D766" i="3"/>
  <c r="E743" i="3"/>
  <c r="D743" i="3"/>
  <c r="D765" i="3"/>
  <c r="E765" i="3"/>
  <c r="E742" i="3"/>
  <c r="D742" i="3"/>
  <c r="E760" i="3"/>
  <c r="D760" i="3"/>
  <c r="E744" i="3"/>
  <c r="D744" i="3"/>
  <c r="D745" i="3"/>
  <c r="E745" i="3"/>
  <c r="E812" i="3"/>
  <c r="D812" i="3"/>
  <c r="E780" i="3"/>
  <c r="D780" i="3"/>
  <c r="D787" i="3"/>
  <c r="E787" i="3"/>
  <c r="E800" i="3"/>
  <c r="D800" i="3"/>
  <c r="D807" i="3"/>
  <c r="E807" i="3"/>
  <c r="E725" i="3"/>
  <c r="D725" i="3"/>
  <c r="E709" i="3"/>
  <c r="D709" i="3"/>
  <c r="D730" i="3"/>
  <c r="E730" i="3"/>
  <c r="D714" i="3"/>
  <c r="E714" i="3"/>
  <c r="D698" i="3"/>
  <c r="E698" i="3"/>
  <c r="D731" i="3"/>
  <c r="E731" i="3"/>
  <c r="D715" i="3"/>
  <c r="E715" i="3"/>
  <c r="D699" i="3"/>
  <c r="E699" i="3"/>
  <c r="D660" i="3"/>
  <c r="E660" i="3"/>
  <c r="E673" i="3"/>
  <c r="D673" i="3"/>
  <c r="E657" i="3"/>
  <c r="D657" i="3"/>
  <c r="D678" i="3"/>
  <c r="E678" i="3"/>
  <c r="D662" i="3"/>
  <c r="E662" i="3"/>
  <c r="D687" i="3"/>
  <c r="E687" i="3"/>
  <c r="D671" i="3"/>
  <c r="E671" i="3"/>
  <c r="D655" i="3"/>
  <c r="E655" i="3"/>
  <c r="E620" i="3"/>
  <c r="D620" i="3"/>
  <c r="D588" i="3"/>
  <c r="E588" i="3"/>
  <c r="D527" i="3"/>
  <c r="E527" i="3"/>
  <c r="D549" i="3"/>
  <c r="E549" i="3"/>
  <c r="D410" i="3"/>
  <c r="E410" i="3"/>
  <c r="D426" i="3"/>
  <c r="E426" i="3"/>
  <c r="E597" i="3"/>
  <c r="D597" i="3"/>
  <c r="E581" i="3"/>
  <c r="D581" i="3"/>
  <c r="E565" i="3"/>
  <c r="D565" i="3"/>
  <c r="D594" i="3"/>
  <c r="E594" i="3"/>
  <c r="D578" i="3"/>
  <c r="E578" i="3"/>
  <c r="D599" i="3"/>
  <c r="E599" i="3"/>
  <c r="D583" i="3"/>
  <c r="E583" i="3"/>
  <c r="D567" i="3"/>
  <c r="E567" i="3"/>
  <c r="E544" i="3"/>
  <c r="D544" i="3"/>
  <c r="E528" i="3"/>
  <c r="D528" i="3"/>
  <c r="D531" i="3"/>
  <c r="E531" i="3"/>
  <c r="D552" i="3"/>
  <c r="E552" i="3"/>
  <c r="D625" i="3"/>
  <c r="E625" i="3"/>
  <c r="E606" i="3"/>
  <c r="D606" i="3"/>
  <c r="D580" i="3"/>
  <c r="E580" i="3"/>
  <c r="E535" i="3"/>
  <c r="D535" i="3"/>
  <c r="E555" i="3"/>
  <c r="D555" i="3"/>
  <c r="E400" i="3"/>
  <c r="D400" i="3"/>
  <c r="E416" i="3"/>
  <c r="D416" i="3"/>
  <c r="E636" i="3"/>
  <c r="D636" i="3"/>
  <c r="D617" i="3"/>
  <c r="E617" i="3"/>
  <c r="D607" i="3"/>
  <c r="E607" i="3"/>
  <c r="D609" i="3"/>
  <c r="E609" i="3"/>
  <c r="E628" i="3"/>
  <c r="D628" i="3"/>
  <c r="D642" i="3"/>
  <c r="E642" i="3"/>
  <c r="D626" i="3"/>
  <c r="E626" i="3"/>
  <c r="D610" i="3"/>
  <c r="E610" i="3"/>
  <c r="D394" i="3"/>
  <c r="E394" i="3"/>
  <c r="D358" i="3"/>
  <c r="E358" i="3"/>
  <c r="D312" i="3"/>
  <c r="E312" i="3"/>
  <c r="D328" i="3"/>
  <c r="E328" i="3"/>
  <c r="D344" i="3"/>
  <c r="E344" i="3"/>
  <c r="D525" i="3"/>
  <c r="E525" i="3"/>
  <c r="E462" i="3"/>
  <c r="D462" i="3"/>
  <c r="E446" i="3"/>
  <c r="D446" i="3"/>
  <c r="D467" i="3"/>
  <c r="E467" i="3"/>
  <c r="D451" i="3"/>
  <c r="E451" i="3"/>
  <c r="D435" i="3"/>
  <c r="E435" i="3"/>
  <c r="D464" i="3"/>
  <c r="E464" i="3"/>
  <c r="D448" i="3"/>
  <c r="E448" i="3"/>
  <c r="E379" i="3"/>
  <c r="D379" i="3"/>
  <c r="E363" i="3"/>
  <c r="D363" i="3"/>
  <c r="D384" i="3"/>
  <c r="E384" i="3"/>
  <c r="D368" i="3"/>
  <c r="E368" i="3"/>
  <c r="D352" i="3"/>
  <c r="E352" i="3"/>
  <c r="D373" i="3"/>
  <c r="E373" i="3"/>
  <c r="D357" i="3"/>
  <c r="E357" i="3"/>
  <c r="D558" i="3"/>
  <c r="E558" i="3"/>
  <c r="D539" i="3"/>
  <c r="E539" i="3"/>
  <c r="D521" i="3"/>
  <c r="E521" i="3"/>
  <c r="D429" i="3"/>
  <c r="E429" i="3"/>
  <c r="D413" i="3"/>
  <c r="E413" i="3"/>
  <c r="D397" i="3"/>
  <c r="E397" i="3"/>
  <c r="D366" i="3"/>
  <c r="E366" i="3"/>
  <c r="E318" i="3"/>
  <c r="D318" i="3"/>
  <c r="E334" i="3"/>
  <c r="D334" i="3"/>
  <c r="D506" i="3"/>
  <c r="E506" i="3"/>
  <c r="D490" i="3"/>
  <c r="E490" i="3"/>
  <c r="E515" i="3"/>
  <c r="D515" i="3"/>
  <c r="E499" i="3"/>
  <c r="D499" i="3"/>
  <c r="E483" i="3"/>
  <c r="D483" i="3"/>
  <c r="D508" i="3"/>
  <c r="E508" i="3"/>
  <c r="D492" i="3"/>
  <c r="E492" i="3"/>
  <c r="D477" i="3"/>
  <c r="E477" i="3"/>
  <c r="D501" i="3"/>
  <c r="E501" i="3"/>
  <c r="D485" i="3"/>
  <c r="E485" i="3"/>
  <c r="D362" i="3"/>
  <c r="E362" i="3"/>
  <c r="D313" i="3"/>
  <c r="E313" i="3"/>
  <c r="D329" i="3"/>
  <c r="E329" i="3"/>
  <c r="D253" i="3"/>
  <c r="E253" i="3"/>
  <c r="D237" i="3"/>
  <c r="E237" i="3"/>
  <c r="E258" i="3"/>
  <c r="D258" i="3"/>
  <c r="E242" i="3"/>
  <c r="D242" i="3"/>
  <c r="E226" i="3"/>
  <c r="D226" i="3"/>
  <c r="D247" i="3"/>
  <c r="E247" i="3"/>
  <c r="D231" i="3"/>
  <c r="E231" i="3"/>
  <c r="D220" i="3"/>
  <c r="E220" i="3"/>
  <c r="D248" i="3"/>
  <c r="E248" i="3"/>
  <c r="D232" i="3"/>
  <c r="E232" i="3"/>
  <c r="D170" i="3"/>
  <c r="E170" i="3"/>
  <c r="D154" i="3"/>
  <c r="E154" i="3"/>
  <c r="D138" i="3"/>
  <c r="E138" i="3"/>
  <c r="E159" i="3"/>
  <c r="D159" i="3"/>
  <c r="E143" i="3"/>
  <c r="D143" i="3"/>
  <c r="D133" i="3"/>
  <c r="E133" i="3"/>
  <c r="E157" i="3"/>
  <c r="D157" i="3"/>
  <c r="E141" i="3"/>
  <c r="D141" i="3"/>
  <c r="D115" i="3"/>
  <c r="E115" i="3"/>
  <c r="D292" i="3"/>
  <c r="E292" i="3"/>
  <c r="D276" i="3"/>
  <c r="E276" i="3"/>
  <c r="E301" i="3"/>
  <c r="D301" i="3"/>
  <c r="E285" i="3"/>
  <c r="D285" i="3"/>
  <c r="E269" i="3"/>
  <c r="D269" i="3"/>
  <c r="D290" i="3"/>
  <c r="E290" i="3"/>
  <c r="D274" i="3"/>
  <c r="E274" i="3"/>
  <c r="D299" i="3"/>
  <c r="E299" i="3"/>
  <c r="D283" i="3"/>
  <c r="E283" i="3"/>
  <c r="D267" i="3"/>
  <c r="E267" i="3"/>
  <c r="D202" i="3"/>
  <c r="E202" i="3"/>
  <c r="D186" i="3"/>
  <c r="E186" i="3"/>
  <c r="E215" i="3"/>
  <c r="D215" i="3"/>
  <c r="E199" i="3"/>
  <c r="D199" i="3"/>
  <c r="E183" i="3"/>
  <c r="D183" i="3"/>
  <c r="D204" i="3"/>
  <c r="E204" i="3"/>
  <c r="D188" i="3"/>
  <c r="E188" i="3"/>
  <c r="D209" i="3"/>
  <c r="E209" i="3"/>
  <c r="D193" i="3"/>
  <c r="E193" i="3"/>
  <c r="D177" i="3"/>
  <c r="E177" i="3"/>
  <c r="E107" i="3"/>
  <c r="D107" i="3"/>
  <c r="E68" i="3"/>
  <c r="D68" i="3"/>
  <c r="E84" i="3"/>
  <c r="D84" i="3"/>
  <c r="D335" i="3"/>
  <c r="E335" i="3"/>
  <c r="D319" i="3"/>
  <c r="E319" i="3"/>
  <c r="D144" i="3"/>
  <c r="E144" i="3"/>
  <c r="E116" i="3"/>
  <c r="D116" i="3"/>
  <c r="E100" i="3"/>
  <c r="D100" i="3"/>
  <c r="D95" i="3"/>
  <c r="E95" i="3"/>
  <c r="D111" i="3"/>
  <c r="E111" i="3"/>
  <c r="D127" i="3"/>
  <c r="E127" i="3"/>
  <c r="E52" i="3"/>
  <c r="D52" i="3"/>
  <c r="D71" i="3"/>
  <c r="E71" i="3"/>
  <c r="D55" i="3"/>
  <c r="E55" i="3"/>
  <c r="D81" i="3"/>
  <c r="E81" i="3"/>
  <c r="D65" i="3"/>
  <c r="E65" i="3"/>
  <c r="D49" i="3"/>
  <c r="E49" i="3"/>
  <c r="D74" i="3"/>
  <c r="E74" i="3"/>
  <c r="D58" i="3"/>
  <c r="E58" i="3"/>
  <c r="E915" i="3"/>
  <c r="D915" i="3"/>
  <c r="C864" i="3"/>
  <c r="E832" i="3"/>
  <c r="D832" i="3"/>
  <c r="E857" i="3"/>
  <c r="D857" i="3"/>
  <c r="E841" i="3"/>
  <c r="D841" i="3"/>
  <c r="E825" i="3"/>
  <c r="D825" i="3"/>
  <c r="D846" i="3"/>
  <c r="E846" i="3"/>
  <c r="D830" i="3"/>
  <c r="E830" i="3"/>
  <c r="D835" i="3"/>
  <c r="E835" i="3"/>
  <c r="E844" i="3"/>
  <c r="D844" i="3"/>
  <c r="D813" i="3"/>
  <c r="E813" i="3"/>
  <c r="D797" i="3"/>
  <c r="E797" i="3"/>
  <c r="D781" i="3"/>
  <c r="E781" i="3"/>
  <c r="D802" i="3"/>
  <c r="E802" i="3"/>
  <c r="D786" i="3"/>
  <c r="E786" i="3"/>
  <c r="D761" i="3"/>
  <c r="E761" i="3"/>
  <c r="E778" i="3"/>
  <c r="D778" i="3"/>
  <c r="E759" i="3"/>
  <c r="D759" i="3"/>
  <c r="D741" i="3"/>
  <c r="E741" i="3"/>
  <c r="E758" i="3"/>
  <c r="D758" i="3"/>
  <c r="D772" i="3"/>
  <c r="E772" i="3"/>
  <c r="D756" i="3"/>
  <c r="E756" i="3"/>
  <c r="D740" i="3"/>
  <c r="E740" i="3"/>
  <c r="D763" i="3"/>
  <c r="E763" i="3"/>
  <c r="E804" i="3"/>
  <c r="D804" i="3"/>
  <c r="D811" i="3"/>
  <c r="E811" i="3"/>
  <c r="D779" i="3"/>
  <c r="E779" i="3"/>
  <c r="E792" i="3"/>
  <c r="D792" i="3"/>
  <c r="D799" i="3"/>
  <c r="E799" i="3"/>
  <c r="E721" i="3"/>
  <c r="D721" i="3"/>
  <c r="E705" i="3"/>
  <c r="D705" i="3"/>
  <c r="D726" i="3"/>
  <c r="E726" i="3"/>
  <c r="D710" i="3"/>
  <c r="E710" i="3"/>
  <c r="D694" i="3"/>
  <c r="E694" i="3"/>
  <c r="D727" i="3"/>
  <c r="E727" i="3"/>
  <c r="D711" i="3"/>
  <c r="E711" i="3"/>
  <c r="D695" i="3"/>
  <c r="E695" i="3"/>
  <c r="D676" i="3"/>
  <c r="E676" i="3"/>
  <c r="D656" i="3"/>
  <c r="E656" i="3"/>
  <c r="E685" i="3"/>
  <c r="D685" i="3"/>
  <c r="E669" i="3"/>
  <c r="D669" i="3"/>
  <c r="E653" i="3"/>
  <c r="D653" i="3"/>
  <c r="D674" i="3"/>
  <c r="E674" i="3"/>
  <c r="D658" i="3"/>
  <c r="E658" i="3"/>
  <c r="D683" i="3"/>
  <c r="E683" i="3"/>
  <c r="D667" i="3"/>
  <c r="E667" i="3"/>
  <c r="D651" i="3"/>
  <c r="E651" i="3"/>
  <c r="D639" i="3"/>
  <c r="E639" i="3"/>
  <c r="E534" i="3"/>
  <c r="D534" i="3"/>
  <c r="D553" i="3"/>
  <c r="E553" i="3"/>
  <c r="D398" i="3"/>
  <c r="E398" i="3"/>
  <c r="D414" i="3"/>
  <c r="E414" i="3"/>
  <c r="D430" i="3"/>
  <c r="E430" i="3"/>
  <c r="E593" i="3"/>
  <c r="D593" i="3"/>
  <c r="E577" i="3"/>
  <c r="D577" i="3"/>
  <c r="D563" i="3"/>
  <c r="E563" i="3"/>
  <c r="D590" i="3"/>
  <c r="E590" i="3"/>
  <c r="D574" i="3"/>
  <c r="E574" i="3"/>
  <c r="D595" i="3"/>
  <c r="E595" i="3"/>
  <c r="D579" i="3"/>
  <c r="E579" i="3"/>
  <c r="D540" i="3"/>
  <c r="E540" i="3"/>
  <c r="D524" i="3"/>
  <c r="E524" i="3"/>
  <c r="E538" i="3"/>
  <c r="D538" i="3"/>
  <c r="D556" i="3"/>
  <c r="E556" i="3"/>
  <c r="D596" i="3"/>
  <c r="E596" i="3"/>
  <c r="E542" i="3"/>
  <c r="D542" i="3"/>
  <c r="E559" i="3"/>
  <c r="D559" i="3"/>
  <c r="E404" i="3"/>
  <c r="D404" i="3"/>
  <c r="E420" i="3"/>
  <c r="D420" i="3"/>
  <c r="D631" i="3"/>
  <c r="E631" i="3"/>
  <c r="E645" i="3"/>
  <c r="D645" i="3"/>
  <c r="D623" i="3"/>
  <c r="E623" i="3"/>
  <c r="E644" i="3"/>
  <c r="D644" i="3"/>
  <c r="D621" i="3"/>
  <c r="E621" i="3"/>
  <c r="E638" i="3"/>
  <c r="D638" i="3"/>
  <c r="E622" i="3"/>
  <c r="D622" i="3"/>
  <c r="D473" i="3"/>
  <c r="E473" i="3"/>
  <c r="D374" i="3"/>
  <c r="E374" i="3"/>
  <c r="D316" i="3"/>
  <c r="E316" i="3"/>
  <c r="D332" i="3"/>
  <c r="E332" i="3"/>
  <c r="E458" i="3"/>
  <c r="D458" i="3"/>
  <c r="E442" i="3"/>
  <c r="D442" i="3"/>
  <c r="D463" i="3"/>
  <c r="E463" i="3"/>
  <c r="D447" i="3"/>
  <c r="E447" i="3"/>
  <c r="E434" i="3"/>
  <c r="D434" i="3"/>
  <c r="D460" i="3"/>
  <c r="E460" i="3"/>
  <c r="D444" i="3"/>
  <c r="E444" i="3"/>
  <c r="E375" i="3"/>
  <c r="D375" i="3"/>
  <c r="E359" i="3"/>
  <c r="D359" i="3"/>
  <c r="D380" i="3"/>
  <c r="E380" i="3"/>
  <c r="D364" i="3"/>
  <c r="E364" i="3"/>
  <c r="D385" i="3"/>
  <c r="E385" i="3"/>
  <c r="D369" i="3"/>
  <c r="E369" i="3"/>
  <c r="D353" i="3"/>
  <c r="E353" i="3"/>
  <c r="D554" i="3"/>
  <c r="E554" i="3"/>
  <c r="D537" i="3"/>
  <c r="E537" i="3"/>
  <c r="D425" i="3"/>
  <c r="E425" i="3"/>
  <c r="D409" i="3"/>
  <c r="E409" i="3"/>
  <c r="D393" i="3"/>
  <c r="E393" i="3"/>
  <c r="D382" i="3"/>
  <c r="E382" i="3"/>
  <c r="E306" i="3"/>
  <c r="D306" i="3"/>
  <c r="E322" i="3"/>
  <c r="D322" i="3"/>
  <c r="E338" i="3"/>
  <c r="D338" i="3"/>
  <c r="E526" i="3"/>
  <c r="D526" i="3"/>
  <c r="D502" i="3"/>
  <c r="E502" i="3"/>
  <c r="D486" i="3"/>
  <c r="E486" i="3"/>
  <c r="E511" i="3"/>
  <c r="D511" i="3"/>
  <c r="E495" i="3"/>
  <c r="D495" i="3"/>
  <c r="E479" i="3"/>
  <c r="D479" i="3"/>
  <c r="D504" i="3"/>
  <c r="E504" i="3"/>
  <c r="D488" i="3"/>
  <c r="E488" i="3"/>
  <c r="D513" i="3"/>
  <c r="E513" i="3"/>
  <c r="D497" i="3"/>
  <c r="E497" i="3"/>
  <c r="D481" i="3"/>
  <c r="E481" i="3"/>
  <c r="D378" i="3"/>
  <c r="E378" i="3"/>
  <c r="D317" i="3"/>
  <c r="E317" i="3"/>
  <c r="D333" i="3"/>
  <c r="E333" i="3"/>
  <c r="D249" i="3"/>
  <c r="E249" i="3"/>
  <c r="D233" i="3"/>
  <c r="E233" i="3"/>
  <c r="E254" i="3"/>
  <c r="D254" i="3"/>
  <c r="E238" i="3"/>
  <c r="D238" i="3"/>
  <c r="E222" i="3"/>
  <c r="D222" i="3"/>
  <c r="D243" i="3"/>
  <c r="E243" i="3"/>
  <c r="D227" i="3"/>
  <c r="E227" i="3"/>
  <c r="E219" i="3"/>
  <c r="D219" i="3"/>
  <c r="D244" i="3"/>
  <c r="E244" i="3"/>
  <c r="D228" i="3"/>
  <c r="E228" i="3"/>
  <c r="D166" i="3"/>
  <c r="E166" i="3"/>
  <c r="D150" i="3"/>
  <c r="E150" i="3"/>
  <c r="E171" i="3"/>
  <c r="D171" i="3"/>
  <c r="E155" i="3"/>
  <c r="D155" i="3"/>
  <c r="E139" i="3"/>
  <c r="D139" i="3"/>
  <c r="E169" i="3"/>
  <c r="D169" i="3"/>
  <c r="E153" i="3"/>
  <c r="D153" i="3"/>
  <c r="E137" i="3"/>
  <c r="D137" i="3"/>
  <c r="D99" i="3"/>
  <c r="E99" i="3"/>
  <c r="E122" i="3"/>
  <c r="D122" i="3"/>
  <c r="D288" i="3"/>
  <c r="E288" i="3"/>
  <c r="D272" i="3"/>
  <c r="E272" i="3"/>
  <c r="E297" i="3"/>
  <c r="D297" i="3"/>
  <c r="E281" i="3"/>
  <c r="D281" i="3"/>
  <c r="E265" i="3"/>
  <c r="D265" i="3"/>
  <c r="D286" i="3"/>
  <c r="E286" i="3"/>
  <c r="D270" i="3"/>
  <c r="E270" i="3"/>
  <c r="D295" i="3"/>
  <c r="E295" i="3"/>
  <c r="D279" i="3"/>
  <c r="E279" i="3"/>
  <c r="D263" i="3"/>
  <c r="E263" i="3"/>
  <c r="D214" i="3"/>
  <c r="E214" i="3"/>
  <c r="D198" i="3"/>
  <c r="E198" i="3"/>
  <c r="D182" i="3"/>
  <c r="E182" i="3"/>
  <c r="E211" i="3"/>
  <c r="D211" i="3"/>
  <c r="E195" i="3"/>
  <c r="D195" i="3"/>
  <c r="E179" i="3"/>
  <c r="D179" i="3"/>
  <c r="D200" i="3"/>
  <c r="E200" i="3"/>
  <c r="D184" i="3"/>
  <c r="E184" i="3"/>
  <c r="D205" i="3"/>
  <c r="E205" i="3"/>
  <c r="D189" i="3"/>
  <c r="E189" i="3"/>
  <c r="D308" i="3"/>
  <c r="E308" i="3"/>
  <c r="E114" i="3"/>
  <c r="D114" i="3"/>
  <c r="E56" i="3"/>
  <c r="D56" i="3"/>
  <c r="E72" i="3"/>
  <c r="D72" i="3"/>
  <c r="D331" i="3"/>
  <c r="E331" i="3"/>
  <c r="D315" i="3"/>
  <c r="E315" i="3"/>
  <c r="D160" i="3"/>
  <c r="E160" i="3"/>
  <c r="D128" i="3"/>
  <c r="E128" i="3"/>
  <c r="D112" i="3"/>
  <c r="E112" i="3"/>
  <c r="D96" i="3"/>
  <c r="E96" i="3"/>
  <c r="E102" i="3"/>
  <c r="D102" i="3"/>
  <c r="E118" i="3"/>
  <c r="D118" i="3"/>
  <c r="D83" i="3"/>
  <c r="E83" i="3"/>
  <c r="D67" i="3"/>
  <c r="E67" i="3"/>
  <c r="D51" i="3"/>
  <c r="E51" i="3"/>
  <c r="D77" i="3"/>
  <c r="E77" i="3"/>
  <c r="D61" i="3"/>
  <c r="E61" i="3"/>
  <c r="D86" i="3"/>
  <c r="E86" i="3"/>
  <c r="D70" i="3"/>
  <c r="E70" i="3"/>
  <c r="D54" i="3"/>
  <c r="E54" i="3"/>
  <c r="C865" i="3"/>
  <c r="E864" i="3"/>
  <c r="D864" i="3"/>
  <c r="C866" i="3"/>
  <c r="C867" i="3"/>
  <c r="E867" i="3"/>
  <c r="D867" i="3"/>
  <c r="E866" i="3"/>
  <c r="D866" i="3"/>
  <c r="E865" i="3"/>
  <c r="D865" i="3"/>
  <c r="C868" i="3"/>
  <c r="C869" i="3"/>
  <c r="E868" i="3"/>
  <c r="D868" i="3"/>
  <c r="C901" i="3"/>
  <c r="C879" i="3"/>
  <c r="C897" i="3"/>
  <c r="C880" i="3"/>
  <c r="C903" i="3"/>
  <c r="C893" i="3"/>
  <c r="C881" i="3"/>
  <c r="C902" i="3"/>
  <c r="C899" i="3"/>
  <c r="C878" i="3"/>
  <c r="C891" i="3"/>
  <c r="D903" i="3"/>
  <c r="E903" i="3"/>
  <c r="E878" i="3"/>
  <c r="D878" i="3"/>
  <c r="D879" i="3"/>
  <c r="E879" i="3"/>
  <c r="D891" i="3"/>
  <c r="E891" i="3"/>
  <c r="D902" i="3"/>
  <c r="E902" i="3"/>
  <c r="C882" i="3"/>
  <c r="C895" i="3"/>
  <c r="C883" i="3"/>
  <c r="C885" i="3"/>
  <c r="C876" i="3"/>
  <c r="D899" i="3"/>
  <c r="E899" i="3"/>
  <c r="E893" i="3"/>
  <c r="D893" i="3"/>
  <c r="D880" i="3"/>
  <c r="E880" i="3"/>
  <c r="E881" i="3"/>
  <c r="D881" i="3"/>
  <c r="C870" i="3"/>
  <c r="C877" i="3"/>
  <c r="C889" i="3"/>
  <c r="C874" i="3"/>
  <c r="C884" i="3"/>
  <c r="C898" i="3"/>
  <c r="C900" i="3"/>
  <c r="C894" i="3"/>
  <c r="C892" i="3"/>
  <c r="C888" i="3"/>
  <c r="C873" i="3"/>
  <c r="C886" i="3"/>
  <c r="C875" i="3"/>
  <c r="C872" i="3"/>
  <c r="C871" i="3"/>
  <c r="C896" i="3"/>
  <c r="E897" i="3"/>
  <c r="D897" i="3"/>
  <c r="E901" i="3"/>
  <c r="D901" i="3"/>
  <c r="D869" i="3"/>
  <c r="E869" i="3"/>
  <c r="C890" i="3"/>
  <c r="C887" i="3"/>
  <c r="D886" i="3"/>
  <c r="E886" i="3"/>
  <c r="E894" i="3"/>
  <c r="D894" i="3"/>
  <c r="E874" i="3"/>
  <c r="D874" i="3"/>
  <c r="E876" i="3"/>
  <c r="D876" i="3"/>
  <c r="D883" i="3"/>
  <c r="E883" i="3"/>
  <c r="D888" i="3"/>
  <c r="E888" i="3"/>
  <c r="D898" i="3"/>
  <c r="E898" i="3"/>
  <c r="D877" i="3"/>
  <c r="E877" i="3"/>
  <c r="E885" i="3"/>
  <c r="D885" i="3"/>
  <c r="D895" i="3"/>
  <c r="E895" i="3"/>
  <c r="E872" i="3"/>
  <c r="D872" i="3"/>
  <c r="D873" i="3"/>
  <c r="E873" i="3"/>
  <c r="D900" i="3"/>
  <c r="E900" i="3"/>
  <c r="E889" i="3"/>
  <c r="D889" i="3"/>
  <c r="D896" i="3"/>
  <c r="E896" i="3"/>
  <c r="E887" i="3"/>
  <c r="D887" i="3"/>
  <c r="D890" i="3"/>
  <c r="E890" i="3"/>
  <c r="D871" i="3"/>
  <c r="E871" i="3"/>
  <c r="E875" i="3"/>
  <c r="D875" i="3"/>
  <c r="D892" i="3"/>
  <c r="E892" i="3"/>
  <c r="D884" i="3"/>
  <c r="E884" i="3"/>
  <c r="E870" i="3"/>
  <c r="D870" i="3"/>
  <c r="B863" i="3"/>
  <c r="B906" i="3"/>
  <c r="D882" i="3"/>
  <c r="E882" i="3"/>
</calcChain>
</file>

<file path=xl/sharedStrings.xml><?xml version="1.0" encoding="utf-8"?>
<sst xmlns="http://schemas.openxmlformats.org/spreadsheetml/2006/main" count="118" uniqueCount="48">
  <si>
    <t>NOM</t>
  </si>
  <si>
    <t>Prénom</t>
  </si>
  <si>
    <t>Choix 1</t>
  </si>
  <si>
    <t>Choix 2</t>
  </si>
  <si>
    <t>Choix 3</t>
  </si>
  <si>
    <t>Choix 4</t>
  </si>
  <si>
    <t>Mail</t>
  </si>
  <si>
    <t>N°</t>
  </si>
  <si>
    <t>COURS</t>
  </si>
  <si>
    <t>Bloc I</t>
  </si>
  <si>
    <t>Bloc III</t>
  </si>
  <si>
    <t>Bloc II</t>
  </si>
  <si>
    <t>Alain</t>
  </si>
  <si>
    <t>Michel</t>
  </si>
  <si>
    <t>Benoît</t>
  </si>
  <si>
    <t>Frédéric</t>
  </si>
  <si>
    <t>COMITE</t>
  </si>
  <si>
    <t>PROFESSEURS</t>
  </si>
  <si>
    <t>CH I</t>
  </si>
  <si>
    <t>Nom et Prénom</t>
  </si>
  <si>
    <t>CA*</t>
  </si>
  <si>
    <t>Reg</t>
  </si>
  <si>
    <t>Culture Vocale Ind.</t>
  </si>
  <si>
    <t>Cours de Direction Ind.</t>
  </si>
  <si>
    <t>Dupont</t>
  </si>
  <si>
    <t>3</t>
  </si>
  <si>
    <t>7</t>
  </si>
  <si>
    <t>1</t>
  </si>
  <si>
    <t>2</t>
  </si>
  <si>
    <t>4</t>
  </si>
  <si>
    <t>5</t>
  </si>
  <si>
    <t>6</t>
  </si>
  <si>
    <t>8</t>
  </si>
  <si>
    <t>9</t>
  </si>
  <si>
    <t>I1</t>
  </si>
  <si>
    <t>I2</t>
  </si>
  <si>
    <t>I3</t>
  </si>
  <si>
    <t>I4</t>
  </si>
  <si>
    <t>Jean</t>
  </si>
  <si>
    <t>Basile</t>
  </si>
  <si>
    <t>Aviolat</t>
  </si>
  <si>
    <t>Pichard</t>
  </si>
  <si>
    <t>Jaccard</t>
  </si>
  <si>
    <t>Burnand</t>
  </si>
  <si>
    <t>Matte</t>
  </si>
  <si>
    <t>mail@mail.com</t>
  </si>
  <si>
    <t>Philippe</t>
  </si>
  <si>
    <t>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</si>
</sst>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strike/>
      <sz val="12"/>
      <color theme="1"/>
      <name val="Calibri"/>
      <family val="2"/>
      <scheme val="minor"/>
    </font>
    <font>
      <strike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rgb="FF222222"/>
      <name val="Calibri"/>
      <family val="2"/>
      <scheme val="minor"/>
    </font>
    <font>
      <u/>
      <sz val="12"/>
      <color rgb="FF3366FF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79646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547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57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" fillId="0" borderId="0" xfId="0" applyFont="1" applyBorder="1"/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wrapText="1"/>
    </xf>
    <xf numFmtId="0" fontId="5" fillId="0" borderId="0" xfId="0" applyFont="1"/>
    <xf numFmtId="0" fontId="0" fillId="0" borderId="9" xfId="0" applyBorder="1" applyAlignment="1">
      <alignment wrapText="1"/>
    </xf>
    <xf numFmtId="0" fontId="0" fillId="0" borderId="6" xfId="0" applyBorder="1"/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12" fillId="7" borderId="0" xfId="0" applyNumberFormat="1" applyFont="1" applyFill="1"/>
    <xf numFmtId="0" fontId="12" fillId="0" borderId="0" xfId="0" applyFont="1"/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49" fontId="12" fillId="0" borderId="0" xfId="0" applyNumberFormat="1" applyFont="1" applyFill="1"/>
    <xf numFmtId="49" fontId="0" fillId="0" borderId="0" xfId="0" applyNumberFormat="1" applyFont="1"/>
    <xf numFmtId="0" fontId="0" fillId="0" borderId="0" xfId="0" applyFont="1"/>
    <xf numFmtId="0" fontId="5" fillId="0" borderId="2" xfId="0" applyFont="1" applyBorder="1" applyAlignment="1">
      <alignment horizontal="center"/>
    </xf>
    <xf numFmtId="0" fontId="15" fillId="0" borderId="6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5" fillId="0" borderId="8" xfId="0" applyFont="1" applyBorder="1" applyAlignment="1">
      <alignment horizontal="left"/>
    </xf>
    <xf numFmtId="0" fontId="15" fillId="0" borderId="9" xfId="0" applyFont="1" applyBorder="1" applyAlignment="1">
      <alignment horizontal="left"/>
    </xf>
    <xf numFmtId="0" fontId="16" fillId="0" borderId="10" xfId="0" applyFont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6" fillId="6" borderId="6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5" fillId="10" borderId="6" xfId="0" applyFont="1" applyFill="1" applyBorder="1"/>
    <xf numFmtId="0" fontId="15" fillId="10" borderId="7" xfId="0" applyFont="1" applyFill="1" applyBorder="1"/>
    <xf numFmtId="0" fontId="15" fillId="0" borderId="0" xfId="0" applyFont="1"/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49" fontId="0" fillId="0" borderId="0" xfId="0" applyNumberFormat="1" applyFont="1" applyAlignment="1">
      <alignment horizontal="center"/>
    </xf>
    <xf numFmtId="49" fontId="5" fillId="0" borderId="0" xfId="0" applyNumberFormat="1" applyFont="1"/>
    <xf numFmtId="0" fontId="10" fillId="0" borderId="0" xfId="0" applyFont="1"/>
    <xf numFmtId="0" fontId="5" fillId="0" borderId="0" xfId="0" applyFont="1" applyFill="1"/>
    <xf numFmtId="0" fontId="10" fillId="0" borderId="0" xfId="0" applyFont="1" applyFill="1"/>
    <xf numFmtId="0" fontId="19" fillId="3" borderId="12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/>
    </xf>
    <xf numFmtId="0" fontId="0" fillId="0" borderId="6" xfId="0" applyFill="1" applyBorder="1"/>
    <xf numFmtId="0" fontId="15" fillId="10" borderId="14" xfId="0" applyFont="1" applyFill="1" applyBorder="1"/>
    <xf numFmtId="0" fontId="0" fillId="10" borderId="7" xfId="0" applyFont="1" applyFill="1" applyBorder="1"/>
    <xf numFmtId="0" fontId="15" fillId="10" borderId="0" xfId="0" applyNumberFormat="1" applyFont="1" applyFill="1" applyBorder="1"/>
    <xf numFmtId="0" fontId="0" fillId="10" borderId="0" xfId="0" applyNumberFormat="1" applyFont="1" applyFill="1" applyBorder="1"/>
    <xf numFmtId="0" fontId="16" fillId="0" borderId="0" xfId="0" applyFont="1" applyBorder="1" applyAlignment="1">
      <alignment horizontal="left"/>
    </xf>
    <xf numFmtId="0" fontId="16" fillId="0" borderId="9" xfId="0" applyFont="1" applyBorder="1" applyAlignment="1">
      <alignment horizontal="left"/>
    </xf>
    <xf numFmtId="0" fontId="6" fillId="0" borderId="0" xfId="0" applyFont="1" applyBorder="1" applyAlignment="1">
      <alignment vertical="center"/>
    </xf>
    <xf numFmtId="0" fontId="0" fillId="2" borderId="6" xfId="0" applyFill="1" applyBorder="1"/>
    <xf numFmtId="0" fontId="0" fillId="2" borderId="7" xfId="0" applyFill="1" applyBorder="1"/>
    <xf numFmtId="0" fontId="0" fillId="4" borderId="6" xfId="0" applyFill="1" applyBorder="1"/>
    <xf numFmtId="0" fontId="0" fillId="4" borderId="7" xfId="0" applyFill="1" applyBorder="1"/>
    <xf numFmtId="0" fontId="0" fillId="8" borderId="6" xfId="0" applyFill="1" applyBorder="1"/>
    <xf numFmtId="0" fontId="0" fillId="8" borderId="7" xfId="0" applyFill="1" applyBorder="1"/>
    <xf numFmtId="0" fontId="0" fillId="0" borderId="6" xfId="0" applyFont="1" applyBorder="1"/>
    <xf numFmtId="0" fontId="0" fillId="0" borderId="7" xfId="0" applyFont="1" applyBorder="1"/>
    <xf numFmtId="0" fontId="8" fillId="3" borderId="2" xfId="0" applyFont="1" applyFill="1" applyBorder="1" applyAlignment="1">
      <alignment horizontal="center"/>
    </xf>
    <xf numFmtId="0" fontId="15" fillId="3" borderId="13" xfId="0" applyFont="1" applyFill="1" applyBorder="1"/>
    <xf numFmtId="0" fontId="0" fillId="3" borderId="13" xfId="0" applyFont="1" applyFill="1" applyBorder="1"/>
    <xf numFmtId="0" fontId="8" fillId="3" borderId="12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13" fillId="3" borderId="13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vertical="center"/>
    </xf>
    <xf numFmtId="49" fontId="10" fillId="0" borderId="1" xfId="0" applyNumberFormat="1" applyFont="1" applyBorder="1" applyAlignment="1">
      <alignment horizontal="center" vertical="top"/>
    </xf>
    <xf numFmtId="49" fontId="10" fillId="0" borderId="2" xfId="0" applyNumberFormat="1" applyFont="1" applyBorder="1" applyAlignment="1">
      <alignment horizontal="center" vertical="top"/>
    </xf>
    <xf numFmtId="0" fontId="0" fillId="0" borderId="6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5" fillId="0" borderId="2" xfId="0" applyNumberFormat="1" applyFont="1" applyBorder="1" applyAlignment="1">
      <alignment horizontal="center"/>
    </xf>
    <xf numFmtId="0" fontId="5" fillId="0" borderId="11" xfId="0" applyNumberFormat="1" applyFont="1" applyBorder="1" applyAlignment="1">
      <alignment horizontal="center"/>
    </xf>
    <xf numFmtId="0" fontId="0" fillId="0" borderId="6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19" fillId="0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5" fillId="0" borderId="0" xfId="0" applyFont="1" applyFill="1"/>
    <xf numFmtId="0" fontId="19" fillId="12" borderId="2" xfId="0" applyFont="1" applyFill="1" applyBorder="1" applyAlignment="1">
      <alignment horizontal="center" vertical="center"/>
    </xf>
    <xf numFmtId="0" fontId="17" fillId="3" borderId="13" xfId="0" applyFont="1" applyFill="1" applyBorder="1"/>
    <xf numFmtId="0" fontId="5" fillId="3" borderId="13" xfId="0" applyFont="1" applyFill="1" applyBorder="1"/>
    <xf numFmtId="49" fontId="0" fillId="3" borderId="13" xfId="0" applyNumberFormat="1" applyFont="1" applyFill="1" applyBorder="1"/>
    <xf numFmtId="0" fontId="20" fillId="5" borderId="2" xfId="0" applyFont="1" applyFill="1" applyBorder="1" applyAlignment="1">
      <alignment horizontal="center" vertical="center"/>
    </xf>
    <xf numFmtId="0" fontId="11" fillId="5" borderId="0" xfId="55" applyFill="1" applyBorder="1" applyAlignment="1">
      <alignment horizontal="left"/>
    </xf>
    <xf numFmtId="0" fontId="18" fillId="5" borderId="0" xfId="55" applyFont="1" applyFill="1" applyAlignment="1">
      <alignment horizontal="left"/>
    </xf>
    <xf numFmtId="0" fontId="18" fillId="5" borderId="0" xfId="55" applyFont="1" applyFill="1" applyBorder="1" applyAlignment="1">
      <alignment horizontal="left" wrapText="1"/>
    </xf>
    <xf numFmtId="0" fontId="18" fillId="5" borderId="0" xfId="55" applyFont="1" applyFill="1" applyBorder="1" applyAlignment="1">
      <alignment horizontal="left"/>
    </xf>
    <xf numFmtId="0" fontId="18" fillId="5" borderId="0" xfId="0" applyFont="1" applyFill="1" applyBorder="1" applyAlignment="1">
      <alignment horizontal="left"/>
    </xf>
    <xf numFmtId="0" fontId="18" fillId="5" borderId="0" xfId="0" applyFont="1" applyFill="1" applyAlignment="1">
      <alignment horizontal="left"/>
    </xf>
    <xf numFmtId="0" fontId="19" fillId="11" borderId="1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19" fillId="13" borderId="11" xfId="0" applyFont="1" applyFill="1" applyBorder="1" applyAlignment="1">
      <alignment horizontal="center" vertical="center"/>
    </xf>
    <xf numFmtId="0" fontId="15" fillId="11" borderId="6" xfId="0" applyFont="1" applyFill="1" applyBorder="1" applyAlignment="1">
      <alignment horizontal="center" wrapText="1"/>
    </xf>
    <xf numFmtId="0" fontId="0" fillId="11" borderId="6" xfId="0" applyFont="1" applyFill="1" applyBorder="1" applyAlignment="1">
      <alignment horizontal="center"/>
    </xf>
    <xf numFmtId="0" fontId="15" fillId="4" borderId="0" xfId="0" applyFont="1" applyFill="1" applyBorder="1" applyAlignment="1">
      <alignment horizontal="center" wrapText="1"/>
    </xf>
    <xf numFmtId="0" fontId="0" fillId="4" borderId="0" xfId="0" applyFont="1" applyFill="1" applyBorder="1" applyAlignment="1">
      <alignment horizontal="center"/>
    </xf>
    <xf numFmtId="0" fontId="15" fillId="13" borderId="7" xfId="0" applyFont="1" applyFill="1" applyBorder="1" applyAlignment="1">
      <alignment horizontal="center" wrapText="1"/>
    </xf>
    <xf numFmtId="0" fontId="0" fillId="13" borderId="7" xfId="0" applyFont="1" applyFill="1" applyBorder="1" applyAlignment="1">
      <alignment horizontal="center"/>
    </xf>
    <xf numFmtId="0" fontId="15" fillId="12" borderId="0" xfId="0" applyFont="1" applyFill="1" applyBorder="1" applyAlignment="1">
      <alignment horizontal="center" wrapText="1"/>
    </xf>
    <xf numFmtId="0" fontId="0" fillId="12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11" fillId="5" borderId="0" xfId="55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 textRotation="255"/>
    </xf>
    <xf numFmtId="0" fontId="5" fillId="2" borderId="0" xfId="0" applyFont="1" applyFill="1" applyAlignment="1">
      <alignment horizontal="center" vertical="center" textRotation="255"/>
    </xf>
    <xf numFmtId="0" fontId="5" fillId="4" borderId="0" xfId="0" applyFont="1" applyFill="1" applyAlignment="1">
      <alignment horizontal="center" vertical="center" textRotation="255"/>
    </xf>
    <xf numFmtId="0" fontId="5" fillId="8" borderId="0" xfId="0" applyFont="1" applyFill="1" applyAlignment="1">
      <alignment horizontal="center" vertical="center" textRotation="255"/>
    </xf>
    <xf numFmtId="0" fontId="20" fillId="0" borderId="1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top"/>
    </xf>
    <xf numFmtId="49" fontId="10" fillId="0" borderId="2" xfId="0" applyNumberFormat="1" applyFont="1" applyBorder="1" applyAlignment="1">
      <alignment horizontal="center" vertical="top"/>
    </xf>
    <xf numFmtId="49" fontId="10" fillId="0" borderId="11" xfId="0" applyNumberFormat="1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vertical="top"/>
    </xf>
    <xf numFmtId="49" fontId="14" fillId="0" borderId="2" xfId="0" applyNumberFormat="1" applyFont="1" applyBorder="1" applyAlignment="1">
      <alignment horizontal="center" vertical="top"/>
    </xf>
    <xf numFmtId="49" fontId="14" fillId="0" borderId="11" xfId="0" applyNumberFormat="1" applyFont="1" applyBorder="1" applyAlignment="1">
      <alignment horizontal="center" vertical="top"/>
    </xf>
  </cellXfs>
  <cellStyles count="547">
    <cellStyle name="Lien hypertexte" xfId="51" builtinId="8" hidden="1"/>
    <cellStyle name="Lien hypertexte" xfId="53" builtinId="8" hidden="1"/>
    <cellStyle name="Lien hypertexte" xfId="55" builtinId="8"/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Lien hypertexte visité" xfId="320" builtinId="9" hidden="1"/>
    <cellStyle name="Lien hypertexte visité" xfId="321" builtinId="9" hidden="1"/>
    <cellStyle name="Lien hypertexte visité" xfId="322" builtinId="9" hidden="1"/>
    <cellStyle name="Lien hypertexte visité" xfId="323" builtinId="9" hidden="1"/>
    <cellStyle name="Lien hypertexte visité" xfId="324" builtinId="9" hidden="1"/>
    <cellStyle name="Lien hypertexte visité" xfId="325" builtinId="9" hidden="1"/>
    <cellStyle name="Lien hypertexte visité" xfId="326" builtinId="9" hidden="1"/>
    <cellStyle name="Lien hypertexte visité" xfId="327" builtinId="9" hidden="1"/>
    <cellStyle name="Lien hypertexte visité" xfId="328" builtinId="9" hidden="1"/>
    <cellStyle name="Lien hypertexte visité" xfId="329" builtinId="9" hidden="1"/>
    <cellStyle name="Lien hypertexte visité" xfId="330" builtinId="9" hidden="1"/>
    <cellStyle name="Lien hypertexte visité" xfId="331" builtinId="9" hidden="1"/>
    <cellStyle name="Lien hypertexte visité" xfId="332" builtinId="9" hidden="1"/>
    <cellStyle name="Lien hypertexte visité" xfId="333" builtinId="9" hidden="1"/>
    <cellStyle name="Lien hypertexte visité" xfId="334" builtinId="9" hidden="1"/>
    <cellStyle name="Lien hypertexte visité" xfId="335" builtinId="9" hidden="1"/>
    <cellStyle name="Lien hypertexte visité" xfId="336" builtinId="9" hidden="1"/>
    <cellStyle name="Lien hypertexte visité" xfId="337" builtinId="9" hidden="1"/>
    <cellStyle name="Lien hypertexte visité" xfId="338" builtinId="9" hidden="1"/>
    <cellStyle name="Lien hypertexte visité" xfId="339" builtinId="9" hidden="1"/>
    <cellStyle name="Lien hypertexte visité" xfId="340" builtinId="9" hidden="1"/>
    <cellStyle name="Lien hypertexte visité" xfId="341" builtinId="9" hidden="1"/>
    <cellStyle name="Lien hypertexte visité" xfId="342" builtinId="9" hidden="1"/>
    <cellStyle name="Lien hypertexte visité" xfId="343" builtinId="9" hidden="1"/>
    <cellStyle name="Lien hypertexte visité" xfId="344" builtinId="9" hidden="1"/>
    <cellStyle name="Lien hypertexte visité" xfId="345" builtinId="9" hidden="1"/>
    <cellStyle name="Lien hypertexte visité" xfId="346" builtinId="9" hidden="1"/>
    <cellStyle name="Lien hypertexte visité" xfId="347" builtinId="9" hidden="1"/>
    <cellStyle name="Lien hypertexte visité" xfId="348" builtinId="9" hidden="1"/>
    <cellStyle name="Lien hypertexte visité" xfId="349" builtinId="9" hidden="1"/>
    <cellStyle name="Lien hypertexte visité" xfId="350" builtinId="9" hidden="1"/>
    <cellStyle name="Lien hypertexte visité" xfId="351" builtinId="9" hidden="1"/>
    <cellStyle name="Lien hypertexte visité" xfId="352" builtinId="9" hidden="1"/>
    <cellStyle name="Lien hypertexte visité" xfId="353" builtinId="9" hidden="1"/>
    <cellStyle name="Lien hypertexte visité" xfId="354" builtinId="9" hidden="1"/>
    <cellStyle name="Lien hypertexte visité" xfId="355" builtinId="9" hidden="1"/>
    <cellStyle name="Lien hypertexte visité" xfId="356" builtinId="9" hidden="1"/>
    <cellStyle name="Lien hypertexte visité" xfId="357" builtinId="9" hidden="1"/>
    <cellStyle name="Lien hypertexte visité" xfId="358" builtinId="9" hidden="1"/>
    <cellStyle name="Lien hypertexte visité" xfId="359" builtinId="9" hidden="1"/>
    <cellStyle name="Lien hypertexte visité" xfId="360" builtinId="9" hidden="1"/>
    <cellStyle name="Lien hypertexte visité" xfId="361" builtinId="9" hidden="1"/>
    <cellStyle name="Lien hypertexte visité" xfId="362" builtinId="9" hidden="1"/>
    <cellStyle name="Lien hypertexte visité" xfId="363" builtinId="9" hidden="1"/>
    <cellStyle name="Lien hypertexte visité" xfId="364" builtinId="9" hidden="1"/>
    <cellStyle name="Lien hypertexte visité" xfId="365" builtinId="9" hidden="1"/>
    <cellStyle name="Lien hypertexte visité" xfId="366" builtinId="9" hidden="1"/>
    <cellStyle name="Lien hypertexte visité" xfId="367" builtinId="9" hidden="1"/>
    <cellStyle name="Lien hypertexte visité" xfId="368" builtinId="9" hidden="1"/>
    <cellStyle name="Lien hypertexte visité" xfId="369" builtinId="9" hidden="1"/>
    <cellStyle name="Lien hypertexte visité" xfId="370" builtinId="9" hidden="1"/>
    <cellStyle name="Lien hypertexte visité" xfId="371" builtinId="9" hidden="1"/>
    <cellStyle name="Lien hypertexte visité" xfId="372" builtinId="9" hidden="1"/>
    <cellStyle name="Lien hypertexte visité" xfId="373" builtinId="9" hidden="1"/>
    <cellStyle name="Lien hypertexte visité" xfId="374" builtinId="9" hidden="1"/>
    <cellStyle name="Lien hypertexte visité" xfId="375" builtinId="9" hidden="1"/>
    <cellStyle name="Lien hypertexte visité" xfId="376" builtinId="9" hidden="1"/>
    <cellStyle name="Lien hypertexte visité" xfId="377" builtinId="9" hidden="1"/>
    <cellStyle name="Lien hypertexte visité" xfId="378" builtinId="9" hidden="1"/>
    <cellStyle name="Lien hypertexte visité" xfId="379" builtinId="9" hidden="1"/>
    <cellStyle name="Lien hypertexte visité" xfId="380" builtinId="9" hidden="1"/>
    <cellStyle name="Lien hypertexte visité" xfId="381" builtinId="9" hidden="1"/>
    <cellStyle name="Lien hypertexte visité" xfId="382" builtinId="9" hidden="1"/>
    <cellStyle name="Lien hypertexte visité" xfId="383" builtinId="9" hidden="1"/>
    <cellStyle name="Lien hypertexte visité" xfId="384" builtinId="9" hidden="1"/>
    <cellStyle name="Lien hypertexte visité" xfId="385" builtinId="9" hidden="1"/>
    <cellStyle name="Lien hypertexte visité" xfId="386" builtinId="9" hidden="1"/>
    <cellStyle name="Lien hypertexte visité" xfId="387" builtinId="9" hidden="1"/>
    <cellStyle name="Lien hypertexte visité" xfId="388" builtinId="9" hidden="1"/>
    <cellStyle name="Lien hypertexte visité" xfId="389" builtinId="9" hidden="1"/>
    <cellStyle name="Lien hypertexte visité" xfId="390" builtinId="9" hidden="1"/>
    <cellStyle name="Lien hypertexte visité" xfId="391" builtinId="9" hidden="1"/>
    <cellStyle name="Lien hypertexte visité" xfId="392" builtinId="9" hidden="1"/>
    <cellStyle name="Lien hypertexte visité" xfId="393" builtinId="9" hidden="1"/>
    <cellStyle name="Lien hypertexte visité" xfId="394" builtinId="9" hidden="1"/>
    <cellStyle name="Lien hypertexte visité" xfId="395" builtinId="9" hidden="1"/>
    <cellStyle name="Lien hypertexte visité" xfId="396" builtinId="9" hidden="1"/>
    <cellStyle name="Lien hypertexte visité" xfId="397" builtinId="9" hidden="1"/>
    <cellStyle name="Lien hypertexte visité" xfId="398" builtinId="9" hidden="1"/>
    <cellStyle name="Lien hypertexte visité" xfId="399" builtinId="9" hidden="1"/>
    <cellStyle name="Lien hypertexte visité" xfId="400" builtinId="9" hidden="1"/>
    <cellStyle name="Lien hypertexte visité" xfId="401" builtinId="9" hidden="1"/>
    <cellStyle name="Lien hypertexte visité" xfId="402" builtinId="9" hidden="1"/>
    <cellStyle name="Lien hypertexte visité" xfId="403" builtinId="9" hidden="1"/>
    <cellStyle name="Lien hypertexte visité" xfId="404" builtinId="9" hidden="1"/>
    <cellStyle name="Lien hypertexte visité" xfId="405" builtinId="9" hidden="1"/>
    <cellStyle name="Lien hypertexte visité" xfId="406" builtinId="9" hidden="1"/>
    <cellStyle name="Lien hypertexte visité" xfId="407" builtinId="9" hidden="1"/>
    <cellStyle name="Lien hypertexte visité" xfId="408" builtinId="9" hidden="1"/>
    <cellStyle name="Lien hypertexte visité" xfId="409" builtinId="9" hidden="1"/>
    <cellStyle name="Lien hypertexte visité" xfId="410" builtinId="9" hidden="1"/>
    <cellStyle name="Lien hypertexte visité" xfId="411" builtinId="9" hidden="1"/>
    <cellStyle name="Lien hypertexte visité" xfId="412" builtinId="9" hidden="1"/>
    <cellStyle name="Lien hypertexte visité" xfId="413" builtinId="9" hidden="1"/>
    <cellStyle name="Lien hypertexte visité" xfId="414" builtinId="9" hidden="1"/>
    <cellStyle name="Lien hypertexte visité" xfId="415" builtinId="9" hidden="1"/>
    <cellStyle name="Lien hypertexte visité" xfId="416" builtinId="9" hidden="1"/>
    <cellStyle name="Lien hypertexte visité" xfId="417" builtinId="9" hidden="1"/>
    <cellStyle name="Lien hypertexte visité" xfId="418" builtinId="9" hidden="1"/>
    <cellStyle name="Lien hypertexte visité" xfId="419" builtinId="9" hidden="1"/>
    <cellStyle name="Lien hypertexte visité" xfId="420" builtinId="9" hidden="1"/>
    <cellStyle name="Lien hypertexte visité" xfId="421" builtinId="9" hidden="1"/>
    <cellStyle name="Lien hypertexte visité" xfId="422" builtinId="9" hidden="1"/>
    <cellStyle name="Lien hypertexte visité" xfId="423" builtinId="9" hidden="1"/>
    <cellStyle name="Lien hypertexte visité" xfId="424" builtinId="9" hidden="1"/>
    <cellStyle name="Lien hypertexte visité" xfId="425" builtinId="9" hidden="1"/>
    <cellStyle name="Lien hypertexte visité" xfId="426" builtinId="9" hidden="1"/>
    <cellStyle name="Lien hypertexte visité" xfId="427" builtinId="9" hidden="1"/>
    <cellStyle name="Lien hypertexte visité" xfId="428" builtinId="9" hidden="1"/>
    <cellStyle name="Lien hypertexte visité" xfId="429" builtinId="9" hidden="1"/>
    <cellStyle name="Lien hypertexte visité" xfId="430" builtinId="9" hidden="1"/>
    <cellStyle name="Lien hypertexte visité" xfId="431" builtinId="9" hidden="1"/>
    <cellStyle name="Lien hypertexte visité" xfId="432" builtinId="9" hidden="1"/>
    <cellStyle name="Lien hypertexte visité" xfId="433" builtinId="9" hidden="1"/>
    <cellStyle name="Lien hypertexte visité" xfId="434" builtinId="9" hidden="1"/>
    <cellStyle name="Lien hypertexte visité" xfId="435" builtinId="9" hidden="1"/>
    <cellStyle name="Lien hypertexte visité" xfId="436" builtinId="9" hidden="1"/>
    <cellStyle name="Lien hypertexte visité" xfId="437" builtinId="9" hidden="1"/>
    <cellStyle name="Lien hypertexte visité" xfId="438" builtinId="9" hidden="1"/>
    <cellStyle name="Lien hypertexte visité" xfId="439" builtinId="9" hidden="1"/>
    <cellStyle name="Lien hypertexte visité" xfId="440" builtinId="9" hidden="1"/>
    <cellStyle name="Lien hypertexte visité" xfId="441" builtinId="9" hidden="1"/>
    <cellStyle name="Lien hypertexte visité" xfId="442" builtinId="9" hidden="1"/>
    <cellStyle name="Lien hypertexte visité" xfId="443" builtinId="9" hidden="1"/>
    <cellStyle name="Lien hypertexte visité" xfId="444" builtinId="9" hidden="1"/>
    <cellStyle name="Lien hypertexte visité" xfId="445" builtinId="9" hidden="1"/>
    <cellStyle name="Lien hypertexte visité" xfId="446" builtinId="9" hidden="1"/>
    <cellStyle name="Lien hypertexte visité" xfId="447" builtinId="9" hidden="1"/>
    <cellStyle name="Lien hypertexte visité" xfId="448" builtinId="9" hidden="1"/>
    <cellStyle name="Lien hypertexte visité" xfId="449" builtinId="9" hidden="1"/>
    <cellStyle name="Lien hypertexte visité" xfId="450" builtinId="9" hidden="1"/>
    <cellStyle name="Lien hypertexte visité" xfId="451" builtinId="9" hidden="1"/>
    <cellStyle name="Lien hypertexte visité" xfId="452" builtinId="9" hidden="1"/>
    <cellStyle name="Lien hypertexte visité" xfId="453" builtinId="9" hidden="1"/>
    <cellStyle name="Lien hypertexte visité" xfId="454" builtinId="9" hidden="1"/>
    <cellStyle name="Lien hypertexte visité" xfId="455" builtinId="9" hidden="1"/>
    <cellStyle name="Lien hypertexte visité" xfId="456" builtinId="9" hidden="1"/>
    <cellStyle name="Lien hypertexte visité" xfId="457" builtinId="9" hidden="1"/>
    <cellStyle name="Lien hypertexte visité" xfId="458" builtinId="9" hidden="1"/>
    <cellStyle name="Lien hypertexte visité" xfId="459" builtinId="9" hidden="1"/>
    <cellStyle name="Lien hypertexte visité" xfId="460" builtinId="9" hidden="1"/>
    <cellStyle name="Lien hypertexte visité" xfId="461" builtinId="9" hidden="1"/>
    <cellStyle name="Lien hypertexte visité" xfId="462" builtinId="9" hidden="1"/>
    <cellStyle name="Lien hypertexte visité" xfId="463" builtinId="9" hidden="1"/>
    <cellStyle name="Lien hypertexte visité" xfId="464" builtinId="9" hidden="1"/>
    <cellStyle name="Lien hypertexte visité" xfId="465" builtinId="9" hidden="1"/>
    <cellStyle name="Lien hypertexte visité" xfId="466" builtinId="9" hidden="1"/>
    <cellStyle name="Lien hypertexte visité" xfId="467" builtinId="9" hidden="1"/>
    <cellStyle name="Lien hypertexte visité" xfId="468" builtinId="9" hidden="1"/>
    <cellStyle name="Lien hypertexte visité" xfId="469" builtinId="9" hidden="1"/>
    <cellStyle name="Lien hypertexte visité" xfId="470" builtinId="9" hidden="1"/>
    <cellStyle name="Lien hypertexte visité" xfId="471" builtinId="9" hidden="1"/>
    <cellStyle name="Lien hypertexte visité" xfId="472" builtinId="9" hidden="1"/>
    <cellStyle name="Lien hypertexte visité" xfId="473" builtinId="9" hidden="1"/>
    <cellStyle name="Lien hypertexte visité" xfId="474" builtinId="9" hidden="1"/>
    <cellStyle name="Lien hypertexte visité" xfId="475" builtinId="9" hidden="1"/>
    <cellStyle name="Lien hypertexte visité" xfId="476" builtinId="9" hidden="1"/>
    <cellStyle name="Lien hypertexte visité" xfId="477" builtinId="9" hidden="1"/>
    <cellStyle name="Lien hypertexte visité" xfId="478" builtinId="9" hidden="1"/>
    <cellStyle name="Lien hypertexte visité" xfId="479" builtinId="9" hidden="1"/>
    <cellStyle name="Lien hypertexte visité" xfId="480" builtinId="9" hidden="1"/>
    <cellStyle name="Lien hypertexte visité" xfId="481" builtinId="9" hidden="1"/>
    <cellStyle name="Lien hypertexte visité" xfId="482" builtinId="9" hidden="1"/>
    <cellStyle name="Lien hypertexte visité" xfId="483" builtinId="9" hidden="1"/>
    <cellStyle name="Lien hypertexte visité" xfId="484" builtinId="9" hidden="1"/>
    <cellStyle name="Lien hypertexte visité" xfId="485" builtinId="9" hidden="1"/>
    <cellStyle name="Lien hypertexte visité" xfId="486" builtinId="9" hidden="1"/>
    <cellStyle name="Lien hypertexte visité" xfId="487" builtinId="9" hidden="1"/>
    <cellStyle name="Lien hypertexte visité" xfId="488" builtinId="9" hidden="1"/>
    <cellStyle name="Lien hypertexte visité" xfId="489" builtinId="9" hidden="1"/>
    <cellStyle name="Lien hypertexte visité" xfId="490" builtinId="9" hidden="1"/>
    <cellStyle name="Lien hypertexte visité" xfId="491" builtinId="9" hidden="1"/>
    <cellStyle name="Lien hypertexte visité" xfId="492" builtinId="9" hidden="1"/>
    <cellStyle name="Lien hypertexte visité" xfId="493" builtinId="9" hidden="1"/>
    <cellStyle name="Lien hypertexte visité" xfId="494" builtinId="9" hidden="1"/>
    <cellStyle name="Lien hypertexte visité" xfId="495" builtinId="9" hidden="1"/>
    <cellStyle name="Lien hypertexte visité" xfId="496" builtinId="9" hidden="1"/>
    <cellStyle name="Lien hypertexte visité" xfId="497" builtinId="9" hidden="1"/>
    <cellStyle name="Lien hypertexte visité" xfId="498" builtinId="9" hidden="1"/>
    <cellStyle name="Lien hypertexte visité" xfId="499" builtinId="9" hidden="1"/>
    <cellStyle name="Lien hypertexte visité" xfId="500" builtinId="9" hidden="1"/>
    <cellStyle name="Lien hypertexte visité" xfId="501" builtinId="9" hidden="1"/>
    <cellStyle name="Lien hypertexte visité" xfId="502" builtinId="9" hidden="1"/>
    <cellStyle name="Lien hypertexte visité" xfId="503" builtinId="9" hidden="1"/>
    <cellStyle name="Lien hypertexte visité" xfId="504" builtinId="9" hidden="1"/>
    <cellStyle name="Lien hypertexte visité" xfId="505" builtinId="9" hidden="1"/>
    <cellStyle name="Lien hypertexte visité" xfId="506" builtinId="9" hidden="1"/>
    <cellStyle name="Lien hypertexte visité" xfId="507" builtinId="9" hidden="1"/>
    <cellStyle name="Lien hypertexte visité" xfId="508" builtinId="9" hidden="1"/>
    <cellStyle name="Lien hypertexte visité" xfId="509" builtinId="9" hidden="1"/>
    <cellStyle name="Lien hypertexte visité" xfId="510" builtinId="9" hidden="1"/>
    <cellStyle name="Lien hypertexte visité" xfId="511" builtinId="9" hidden="1"/>
    <cellStyle name="Lien hypertexte visité" xfId="512" builtinId="9" hidden="1"/>
    <cellStyle name="Lien hypertexte visité" xfId="513" builtinId="9" hidden="1"/>
    <cellStyle name="Lien hypertexte visité" xfId="514" builtinId="9" hidden="1"/>
    <cellStyle name="Lien hypertexte visité" xfId="515" builtinId="9" hidden="1"/>
    <cellStyle name="Lien hypertexte visité" xfId="516" builtinId="9" hidden="1"/>
    <cellStyle name="Lien hypertexte visité" xfId="517" builtinId="9" hidden="1"/>
    <cellStyle name="Lien hypertexte visité" xfId="518" builtinId="9" hidden="1"/>
    <cellStyle name="Lien hypertexte visité" xfId="519" builtinId="9" hidden="1"/>
    <cellStyle name="Lien hypertexte visité" xfId="520" builtinId="9" hidden="1"/>
    <cellStyle name="Lien hypertexte visité" xfId="521" builtinId="9" hidden="1"/>
    <cellStyle name="Lien hypertexte visité" xfId="522" builtinId="9" hidden="1"/>
    <cellStyle name="Lien hypertexte visité" xfId="523" builtinId="9" hidden="1"/>
    <cellStyle name="Lien hypertexte visité" xfId="524" builtinId="9" hidden="1"/>
    <cellStyle name="Lien hypertexte visité" xfId="525" builtinId="9" hidden="1"/>
    <cellStyle name="Lien hypertexte visité" xfId="526" builtinId="9" hidden="1"/>
    <cellStyle name="Lien hypertexte visité" xfId="527" builtinId="9" hidden="1"/>
    <cellStyle name="Lien hypertexte visité" xfId="528" builtinId="9" hidden="1"/>
    <cellStyle name="Lien hypertexte visité" xfId="529" builtinId="9" hidden="1"/>
    <cellStyle name="Lien hypertexte visité" xfId="530" builtinId="9" hidden="1"/>
    <cellStyle name="Lien hypertexte visité" xfId="531" builtinId="9" hidden="1"/>
    <cellStyle name="Lien hypertexte visité" xfId="532" builtinId="9" hidden="1"/>
    <cellStyle name="Lien hypertexte visité" xfId="533" builtinId="9" hidden="1"/>
    <cellStyle name="Lien hypertexte visité" xfId="534" builtinId="9" hidden="1"/>
    <cellStyle name="Lien hypertexte visité" xfId="535" builtinId="9" hidden="1"/>
    <cellStyle name="Lien hypertexte visité" xfId="536" builtinId="9" hidden="1"/>
    <cellStyle name="Lien hypertexte visité" xfId="537" builtinId="9" hidden="1"/>
    <cellStyle name="Lien hypertexte visité" xfId="538" builtinId="9" hidden="1"/>
    <cellStyle name="Lien hypertexte visité" xfId="539" builtinId="9" hidden="1"/>
    <cellStyle name="Lien hypertexte visité" xfId="540" builtinId="9" hidden="1"/>
    <cellStyle name="Lien hypertexte visité" xfId="541" builtinId="9" hidden="1"/>
    <cellStyle name="Lien hypertexte visité" xfId="542" builtinId="9" hidden="1"/>
    <cellStyle name="Lien hypertexte visité" xfId="543" builtinId="9" hidden="1"/>
    <cellStyle name="Lien hypertexte visité" xfId="544" builtinId="9" hidden="1"/>
    <cellStyle name="Lien hypertexte visité" xfId="545" builtinId="9" hidden="1"/>
    <cellStyle name="Lien hypertexte visité" xfId="546" builtinId="9" hidden="1"/>
    <cellStyle name="Normal" xfId="0" builtinId="0"/>
  </cellStyles>
  <dxfs count="0"/>
  <tableStyles count="0" defaultTableStyle="TableStyleMedium9" defaultPivotStyle="PivotStyleMedium4"/>
  <colors>
    <mruColors>
      <color rgb="FFF9FF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tabColor rgb="FF008000"/>
    <pageSetUpPr fitToPage="1"/>
  </sheetPr>
  <dimension ref="A1:DQY201"/>
  <sheetViews>
    <sheetView zoomScale="86" zoomScaleNormal="78" workbookViewId="0">
      <selection activeCell="C4" sqref="C4"/>
    </sheetView>
  </sheetViews>
  <sheetFormatPr baseColWidth="10" defaultRowHeight="16" x14ac:dyDescent="0.2"/>
  <cols>
    <col min="1" max="1" width="5.1640625" style="57" bestFit="1" customWidth="1"/>
    <col min="2" max="2" width="4" style="19" customWidth="1"/>
    <col min="3" max="3" width="14.83203125" style="37" customWidth="1"/>
    <col min="4" max="4" width="16" style="37" customWidth="1"/>
    <col min="5" max="5" width="1" style="85" customWidth="1"/>
    <col min="6" max="6" width="25.5" style="125" bestFit="1" customWidth="1"/>
    <col min="7" max="7" width="1" style="94" customWidth="1"/>
    <col min="8" max="8" width="6.83203125" style="130" customWidth="1"/>
    <col min="9" max="9" width="6.83203125" style="132" customWidth="1"/>
    <col min="10" max="10" width="6.83203125" style="136" customWidth="1"/>
    <col min="11" max="11" width="7.5" style="134" bestFit="1" customWidth="1"/>
    <col min="12" max="12" width="0.83203125" style="85" customWidth="1"/>
    <col min="13" max="13" width="5" style="52" customWidth="1"/>
    <col min="14" max="14" width="5" style="68" customWidth="1"/>
    <col min="15" max="15" width="5" style="71" customWidth="1"/>
    <col min="16" max="16" width="5" style="69" customWidth="1"/>
    <col min="17" max="17" width="5" style="37" customWidth="1"/>
    <col min="18" max="16384" width="10.83203125" style="37"/>
  </cols>
  <sheetData>
    <row r="1" spans="1:16" s="112" customFormat="1" ht="65" customHeight="1" thickBot="1" x14ac:dyDescent="0.25">
      <c r="A1" s="113" t="s">
        <v>7</v>
      </c>
      <c r="C1" s="112" t="s">
        <v>0</v>
      </c>
      <c r="D1" s="112" t="s">
        <v>1</v>
      </c>
      <c r="E1" s="65"/>
      <c r="F1" s="119" t="s">
        <v>6</v>
      </c>
      <c r="G1" s="92"/>
      <c r="H1" s="126" t="s">
        <v>2</v>
      </c>
      <c r="I1" s="127" t="s">
        <v>3</v>
      </c>
      <c r="J1" s="115" t="s">
        <v>4</v>
      </c>
      <c r="K1" s="128" t="s">
        <v>5</v>
      </c>
      <c r="L1" s="65"/>
      <c r="M1" s="148" t="s">
        <v>20</v>
      </c>
      <c r="N1" s="149"/>
      <c r="O1" s="149"/>
      <c r="P1" s="150"/>
    </row>
    <row r="2" spans="1:16" s="54" customFormat="1" ht="16" customHeight="1" x14ac:dyDescent="0.2">
      <c r="A2" s="55">
        <v>1</v>
      </c>
      <c r="B2" s="144" t="s">
        <v>16</v>
      </c>
      <c r="C2" s="114" t="s">
        <v>24</v>
      </c>
      <c r="D2" s="114" t="s">
        <v>14</v>
      </c>
      <c r="E2" s="84"/>
      <c r="F2" s="143" t="s">
        <v>45</v>
      </c>
      <c r="G2" s="93"/>
      <c r="H2" s="129">
        <v>1</v>
      </c>
      <c r="I2" s="131">
        <v>4</v>
      </c>
      <c r="J2" s="135">
        <v>6</v>
      </c>
      <c r="K2" s="133">
        <v>2</v>
      </c>
      <c r="L2" s="84"/>
      <c r="M2" s="52" t="str">
        <f t="shared" ref="M2:M33" si="0">C2&amp;" "&amp;D2</f>
        <v>Dupont Benoît</v>
      </c>
      <c r="N2" s="68" t="e">
        <f>#REF!</f>
        <v>#REF!</v>
      </c>
      <c r="O2" s="70" t="str">
        <f t="shared" ref="O2:O33" si="1">F2</f>
        <v>mail@mail.com</v>
      </c>
      <c r="P2" s="53" t="e">
        <f>#REF!</f>
        <v>#REF!</v>
      </c>
    </row>
    <row r="3" spans="1:16" ht="16" customHeight="1" x14ac:dyDescent="0.2">
      <c r="A3" s="57">
        <v>2</v>
      </c>
      <c r="B3" s="145"/>
      <c r="C3" s="114" t="s">
        <v>47</v>
      </c>
      <c r="D3" s="114" t="s">
        <v>46</v>
      </c>
      <c r="F3" s="120"/>
      <c r="H3" s="129">
        <v>9</v>
      </c>
      <c r="I3" s="131">
        <v>6</v>
      </c>
      <c r="J3" s="135">
        <v>3</v>
      </c>
      <c r="K3" s="133">
        <v>7</v>
      </c>
      <c r="M3" s="52" t="str">
        <f t="shared" si="0"/>
        <v>Rod Philippe</v>
      </c>
      <c r="N3" s="68" t="e">
        <f>#REF!</f>
        <v>#REF!</v>
      </c>
      <c r="O3" s="70">
        <f t="shared" si="1"/>
        <v>0</v>
      </c>
      <c r="P3" s="53" t="e">
        <f>#REF!</f>
        <v>#REF!</v>
      </c>
    </row>
    <row r="4" spans="1:16" ht="16" customHeight="1" x14ac:dyDescent="0.2">
      <c r="A4" s="57">
        <v>3</v>
      </c>
      <c r="B4" s="145"/>
      <c r="C4" s="114" t="s">
        <v>40</v>
      </c>
      <c r="D4" s="114" t="s">
        <v>38</v>
      </c>
      <c r="F4" s="120"/>
      <c r="H4" s="129">
        <v>1</v>
      </c>
      <c r="I4" s="131">
        <v>6</v>
      </c>
      <c r="J4" s="135">
        <v>9</v>
      </c>
      <c r="K4" s="133">
        <v>2</v>
      </c>
      <c r="M4" s="52" t="str">
        <f t="shared" si="0"/>
        <v>Aviolat Jean</v>
      </c>
      <c r="N4" s="68" t="e">
        <f>#REF!</f>
        <v>#REF!</v>
      </c>
      <c r="O4" s="70">
        <f t="shared" si="1"/>
        <v>0</v>
      </c>
      <c r="P4" s="53" t="e">
        <f>#REF!</f>
        <v>#REF!</v>
      </c>
    </row>
    <row r="5" spans="1:16" ht="16" customHeight="1" x14ac:dyDescent="0.2">
      <c r="A5" s="57">
        <v>4</v>
      </c>
      <c r="B5" s="145"/>
      <c r="C5" s="114" t="s">
        <v>41</v>
      </c>
      <c r="D5" s="114" t="s">
        <v>12</v>
      </c>
      <c r="F5" s="120"/>
      <c r="H5" s="129">
        <v>2</v>
      </c>
      <c r="I5" s="131">
        <v>7</v>
      </c>
      <c r="J5" s="135">
        <v>8</v>
      </c>
      <c r="K5" s="133">
        <v>5</v>
      </c>
      <c r="M5" s="52" t="str">
        <f t="shared" si="0"/>
        <v>Pichard Alain</v>
      </c>
      <c r="N5" s="68" t="e">
        <f>#REF!</f>
        <v>#REF!</v>
      </c>
      <c r="O5" s="70">
        <f t="shared" si="1"/>
        <v>0</v>
      </c>
      <c r="P5" s="53" t="e">
        <f>#REF!</f>
        <v>#REF!</v>
      </c>
    </row>
    <row r="6" spans="1:16" ht="16" customHeight="1" x14ac:dyDescent="0.2">
      <c r="A6" s="57">
        <v>5</v>
      </c>
      <c r="B6" s="145"/>
      <c r="C6" s="114" t="s">
        <v>42</v>
      </c>
      <c r="D6" s="114" t="s">
        <v>13</v>
      </c>
      <c r="F6" s="120"/>
      <c r="H6" s="129">
        <v>9</v>
      </c>
      <c r="I6" s="131">
        <v>7</v>
      </c>
      <c r="J6" s="135">
        <v>8</v>
      </c>
      <c r="K6" s="133">
        <v>3</v>
      </c>
      <c r="M6" s="52" t="str">
        <f t="shared" si="0"/>
        <v>Jaccard Michel</v>
      </c>
      <c r="N6" s="68" t="e">
        <f>#REF!</f>
        <v>#REF!</v>
      </c>
      <c r="O6" s="70">
        <f t="shared" si="1"/>
        <v>0</v>
      </c>
      <c r="P6" s="53" t="e">
        <f>#REF!</f>
        <v>#REF!</v>
      </c>
    </row>
    <row r="7" spans="1:16" ht="16" customHeight="1" x14ac:dyDescent="0.2">
      <c r="A7" s="57">
        <v>6</v>
      </c>
      <c r="B7" s="145"/>
      <c r="C7" s="114" t="s">
        <v>43</v>
      </c>
      <c r="D7" s="114" t="s">
        <v>15</v>
      </c>
      <c r="F7" s="120"/>
      <c r="H7" s="129">
        <v>3</v>
      </c>
      <c r="I7" s="131">
        <v>6</v>
      </c>
      <c r="J7" s="135">
        <v>2</v>
      </c>
      <c r="K7" s="133">
        <v>5</v>
      </c>
      <c r="M7" s="52" t="str">
        <f t="shared" si="0"/>
        <v>Burnand Frédéric</v>
      </c>
      <c r="N7" s="68" t="e">
        <f>#REF!</f>
        <v>#REF!</v>
      </c>
      <c r="O7" s="70">
        <f t="shared" si="1"/>
        <v>0</v>
      </c>
      <c r="P7" s="53" t="e">
        <f>#REF!</f>
        <v>#REF!</v>
      </c>
    </row>
    <row r="8" spans="1:16" ht="16" customHeight="1" x14ac:dyDescent="0.2">
      <c r="A8" s="57">
        <v>7</v>
      </c>
      <c r="B8" s="145"/>
      <c r="C8" s="114" t="s">
        <v>44</v>
      </c>
      <c r="D8" s="114" t="s">
        <v>39</v>
      </c>
      <c r="F8" s="120"/>
      <c r="H8" s="129">
        <v>2</v>
      </c>
      <c r="I8" s="131">
        <v>6</v>
      </c>
      <c r="J8" s="135">
        <v>3</v>
      </c>
      <c r="K8" s="133">
        <v>4</v>
      </c>
      <c r="M8" s="52" t="str">
        <f t="shared" si="0"/>
        <v>Matte Basile</v>
      </c>
      <c r="N8" s="68" t="e">
        <f>#REF!</f>
        <v>#REF!</v>
      </c>
      <c r="O8" s="70">
        <f t="shared" si="1"/>
        <v>0</v>
      </c>
      <c r="P8" s="53" t="e">
        <f>#REF!</f>
        <v>#REF!</v>
      </c>
    </row>
    <row r="9" spans="1:16" ht="16" customHeight="1" x14ac:dyDescent="0.2">
      <c r="A9" s="57">
        <v>8</v>
      </c>
      <c r="B9" s="145"/>
      <c r="C9" s="114"/>
      <c r="D9" s="114"/>
      <c r="F9" s="120"/>
      <c r="H9" s="129"/>
      <c r="I9" s="131"/>
      <c r="J9" s="135"/>
      <c r="K9" s="133"/>
      <c r="M9" s="52" t="str">
        <f t="shared" si="0"/>
        <v xml:space="preserve"> </v>
      </c>
      <c r="N9" s="68" t="e">
        <f>#REF!</f>
        <v>#REF!</v>
      </c>
      <c r="O9" s="70">
        <f t="shared" si="1"/>
        <v>0</v>
      </c>
      <c r="P9" s="53" t="e">
        <f>#REF!</f>
        <v>#REF!</v>
      </c>
    </row>
    <row r="10" spans="1:16" ht="16" customHeight="1" x14ac:dyDescent="0.2">
      <c r="A10" s="57">
        <v>9</v>
      </c>
      <c r="B10" s="145"/>
      <c r="C10" s="114"/>
      <c r="D10" s="114"/>
      <c r="F10" s="120"/>
      <c r="H10" s="129"/>
      <c r="I10" s="131"/>
      <c r="J10" s="135"/>
      <c r="K10" s="133"/>
      <c r="M10" s="52" t="str">
        <f t="shared" si="0"/>
        <v xml:space="preserve"> </v>
      </c>
      <c r="N10" s="68" t="e">
        <f>#REF!</f>
        <v>#REF!</v>
      </c>
      <c r="O10" s="70">
        <f t="shared" si="1"/>
        <v>0</v>
      </c>
      <c r="P10" s="53" t="e">
        <f>#REF!</f>
        <v>#REF!</v>
      </c>
    </row>
    <row r="11" spans="1:16" ht="16" customHeight="1" x14ac:dyDescent="0.2">
      <c r="A11" s="57">
        <v>10</v>
      </c>
      <c r="B11" s="145"/>
      <c r="C11" s="114"/>
      <c r="D11" s="114"/>
      <c r="F11" s="120"/>
      <c r="H11" s="129"/>
      <c r="I11" s="131"/>
      <c r="J11" s="135"/>
      <c r="K11" s="133"/>
      <c r="M11" s="52" t="str">
        <f t="shared" si="0"/>
        <v xml:space="preserve"> </v>
      </c>
      <c r="N11" s="68" t="e">
        <f>#REF!</f>
        <v>#REF!</v>
      </c>
      <c r="O11" s="70">
        <f t="shared" si="1"/>
        <v>0</v>
      </c>
      <c r="P11" s="53" t="e">
        <f>#REF!</f>
        <v>#REF!</v>
      </c>
    </row>
    <row r="12" spans="1:16" ht="16" customHeight="1" x14ac:dyDescent="0.2">
      <c r="A12" s="57">
        <v>11</v>
      </c>
      <c r="B12" s="146" t="s">
        <v>17</v>
      </c>
      <c r="C12" s="59"/>
      <c r="D12" s="59"/>
      <c r="F12" s="121"/>
      <c r="H12" s="129"/>
      <c r="I12" s="131"/>
      <c r="J12" s="135"/>
      <c r="K12" s="133"/>
      <c r="M12" s="52" t="str">
        <f t="shared" si="0"/>
        <v xml:space="preserve"> </v>
      </c>
      <c r="N12" s="68" t="e">
        <f>#REF!</f>
        <v>#REF!</v>
      </c>
      <c r="O12" s="70">
        <f t="shared" si="1"/>
        <v>0</v>
      </c>
      <c r="P12" s="53" t="e">
        <f>#REF!</f>
        <v>#REF!</v>
      </c>
    </row>
    <row r="13" spans="1:16" ht="16" customHeight="1" x14ac:dyDescent="0.2">
      <c r="A13" s="57">
        <v>12</v>
      </c>
      <c r="B13" s="146"/>
      <c r="C13" s="59"/>
      <c r="D13" s="59"/>
      <c r="F13" s="121"/>
      <c r="H13" s="129"/>
      <c r="I13" s="131"/>
      <c r="J13" s="135"/>
      <c r="K13" s="133"/>
      <c r="M13" s="52" t="str">
        <f t="shared" si="0"/>
        <v xml:space="preserve"> </v>
      </c>
      <c r="N13" s="68" t="e">
        <f>#REF!</f>
        <v>#REF!</v>
      </c>
      <c r="O13" s="70">
        <f t="shared" si="1"/>
        <v>0</v>
      </c>
      <c r="P13" s="53" t="e">
        <f>#REF!</f>
        <v>#REF!</v>
      </c>
    </row>
    <row r="14" spans="1:16" ht="16" customHeight="1" x14ac:dyDescent="0.2">
      <c r="A14" s="57">
        <v>13</v>
      </c>
      <c r="B14" s="146"/>
      <c r="C14" s="59"/>
      <c r="D14" s="59"/>
      <c r="F14" s="121"/>
      <c r="H14" s="129"/>
      <c r="I14" s="131"/>
      <c r="J14" s="135"/>
      <c r="K14" s="133"/>
      <c r="M14" s="52" t="str">
        <f t="shared" si="0"/>
        <v xml:space="preserve"> </v>
      </c>
      <c r="N14" s="68" t="e">
        <f>#REF!</f>
        <v>#REF!</v>
      </c>
      <c r="O14" s="70">
        <f t="shared" si="1"/>
        <v>0</v>
      </c>
      <c r="P14" s="53" t="e">
        <f>#REF!</f>
        <v>#REF!</v>
      </c>
    </row>
    <row r="15" spans="1:16" ht="16" customHeight="1" x14ac:dyDescent="0.2">
      <c r="A15" s="57">
        <v>14</v>
      </c>
      <c r="B15" s="146"/>
      <c r="C15" s="59"/>
      <c r="D15" s="59"/>
      <c r="F15" s="121"/>
      <c r="H15" s="129"/>
      <c r="I15" s="131"/>
      <c r="J15" s="135"/>
      <c r="K15" s="133"/>
      <c r="M15" s="52" t="str">
        <f t="shared" si="0"/>
        <v xml:space="preserve"> </v>
      </c>
      <c r="N15" s="68" t="e">
        <f>#REF!</f>
        <v>#REF!</v>
      </c>
      <c r="O15" s="70">
        <f t="shared" si="1"/>
        <v>0</v>
      </c>
      <c r="P15" s="53" t="e">
        <f>#REF!</f>
        <v>#REF!</v>
      </c>
    </row>
    <row r="16" spans="1:16" ht="16" customHeight="1" x14ac:dyDescent="0.2">
      <c r="A16" s="57">
        <v>15</v>
      </c>
      <c r="B16" s="146"/>
      <c r="C16" s="59"/>
      <c r="D16" s="59"/>
      <c r="F16" s="121"/>
      <c r="H16" s="129"/>
      <c r="I16" s="131"/>
      <c r="J16" s="135"/>
      <c r="K16" s="133"/>
      <c r="L16" s="116"/>
      <c r="M16" s="52" t="str">
        <f t="shared" si="0"/>
        <v xml:space="preserve"> </v>
      </c>
      <c r="N16" s="68" t="e">
        <f>#REF!</f>
        <v>#REF!</v>
      </c>
      <c r="O16" s="70">
        <f t="shared" si="1"/>
        <v>0</v>
      </c>
      <c r="P16" s="53" t="e">
        <f>#REF!</f>
        <v>#REF!</v>
      </c>
    </row>
    <row r="17" spans="1:3171" ht="16" customHeight="1" x14ac:dyDescent="0.2">
      <c r="A17" s="57">
        <v>16</v>
      </c>
      <c r="B17" s="146"/>
      <c r="C17" s="59"/>
      <c r="D17" s="59"/>
      <c r="F17" s="121"/>
      <c r="H17" s="129"/>
      <c r="I17" s="131"/>
      <c r="J17" s="135"/>
      <c r="K17" s="133"/>
      <c r="M17" s="52" t="str">
        <f t="shared" si="0"/>
        <v xml:space="preserve"> </v>
      </c>
      <c r="N17" s="68" t="e">
        <f>#REF!</f>
        <v>#REF!</v>
      </c>
      <c r="O17" s="70">
        <f t="shared" si="1"/>
        <v>0</v>
      </c>
      <c r="P17" s="53" t="e">
        <f>#REF!</f>
        <v>#REF!</v>
      </c>
    </row>
    <row r="18" spans="1:3171" ht="16" customHeight="1" x14ac:dyDescent="0.2">
      <c r="A18" s="57">
        <v>17</v>
      </c>
      <c r="B18" s="146"/>
      <c r="C18" s="59"/>
      <c r="D18" s="59"/>
      <c r="F18" s="121"/>
      <c r="H18" s="129"/>
      <c r="I18" s="131"/>
      <c r="J18" s="135"/>
      <c r="K18" s="133"/>
      <c r="M18" s="52" t="str">
        <f t="shared" si="0"/>
        <v xml:space="preserve"> </v>
      </c>
      <c r="N18" s="68" t="e">
        <f>#REF!</f>
        <v>#REF!</v>
      </c>
      <c r="O18" s="70">
        <f t="shared" si="1"/>
        <v>0</v>
      </c>
      <c r="P18" s="53" t="e">
        <f>#REF!</f>
        <v>#REF!</v>
      </c>
    </row>
    <row r="19" spans="1:3171" ht="16" customHeight="1" x14ac:dyDescent="0.2">
      <c r="A19" s="57">
        <v>18</v>
      </c>
      <c r="B19" s="146"/>
      <c r="C19" s="59"/>
      <c r="D19" s="59"/>
      <c r="F19" s="121"/>
      <c r="H19" s="129"/>
      <c r="I19" s="131"/>
      <c r="J19" s="135"/>
      <c r="K19" s="133"/>
      <c r="M19" s="52" t="str">
        <f t="shared" si="0"/>
        <v xml:space="preserve"> </v>
      </c>
      <c r="N19" s="68" t="e">
        <f>#REF!</f>
        <v>#REF!</v>
      </c>
      <c r="O19" s="70">
        <f t="shared" si="1"/>
        <v>0</v>
      </c>
      <c r="P19" s="53" t="e">
        <f>#REF!</f>
        <v>#REF!</v>
      </c>
    </row>
    <row r="20" spans="1:3171" ht="16" customHeight="1" x14ac:dyDescent="0.2">
      <c r="A20" s="57">
        <v>19</v>
      </c>
      <c r="B20" s="146"/>
      <c r="C20" s="59"/>
      <c r="D20" s="59"/>
      <c r="F20" s="121"/>
      <c r="H20" s="129"/>
      <c r="I20" s="131"/>
      <c r="J20" s="135"/>
      <c r="K20" s="133"/>
      <c r="M20" s="52" t="str">
        <f t="shared" si="0"/>
        <v xml:space="preserve"> </v>
      </c>
      <c r="N20" s="68" t="e">
        <f>#REF!</f>
        <v>#REF!</v>
      </c>
      <c r="O20" s="70">
        <f t="shared" si="1"/>
        <v>0</v>
      </c>
      <c r="P20" s="53" t="e">
        <f>#REF!</f>
        <v>#REF!</v>
      </c>
    </row>
    <row r="21" spans="1:3171" ht="16" customHeight="1" x14ac:dyDescent="0.2">
      <c r="A21" s="57">
        <v>20</v>
      </c>
      <c r="B21" s="146"/>
      <c r="C21" s="59"/>
      <c r="D21" s="59"/>
      <c r="F21" s="121"/>
      <c r="H21" s="129"/>
      <c r="I21" s="131"/>
      <c r="J21" s="135"/>
      <c r="K21" s="133"/>
      <c r="L21" s="117"/>
      <c r="M21" s="52" t="str">
        <f t="shared" si="0"/>
        <v xml:space="preserve"> </v>
      </c>
      <c r="N21" s="68" t="e">
        <f>#REF!</f>
        <v>#REF!</v>
      </c>
      <c r="O21" s="70">
        <f t="shared" si="1"/>
        <v>0</v>
      </c>
      <c r="P21" s="53" t="e">
        <f>#REF!</f>
        <v>#REF!</v>
      </c>
    </row>
    <row r="22" spans="1:3171" ht="16" customHeight="1" x14ac:dyDescent="0.2">
      <c r="A22" s="57">
        <v>21</v>
      </c>
      <c r="B22" s="146"/>
      <c r="C22" s="59"/>
      <c r="D22" s="59"/>
      <c r="F22" s="121"/>
      <c r="H22" s="129"/>
      <c r="I22" s="131"/>
      <c r="J22" s="135"/>
      <c r="K22" s="133"/>
      <c r="M22" s="52" t="str">
        <f t="shared" si="0"/>
        <v xml:space="preserve"> </v>
      </c>
      <c r="N22" s="68" t="e">
        <f>#REF!</f>
        <v>#REF!</v>
      </c>
      <c r="O22" s="70">
        <f t="shared" si="1"/>
        <v>0</v>
      </c>
      <c r="P22" s="53" t="e">
        <f>#REF!</f>
        <v>#REF!</v>
      </c>
    </row>
    <row r="23" spans="1:3171" ht="16" customHeight="1" x14ac:dyDescent="0.2">
      <c r="A23" s="57">
        <v>22</v>
      </c>
      <c r="B23" s="146"/>
      <c r="C23" s="59"/>
      <c r="D23" s="59"/>
      <c r="F23" s="121"/>
      <c r="H23" s="129"/>
      <c r="I23" s="131"/>
      <c r="J23" s="135"/>
      <c r="K23" s="133"/>
      <c r="M23" s="52" t="str">
        <f t="shared" si="0"/>
        <v xml:space="preserve"> </v>
      </c>
      <c r="N23" s="68" t="e">
        <f>#REF!</f>
        <v>#REF!</v>
      </c>
      <c r="O23" s="70">
        <f t="shared" si="1"/>
        <v>0</v>
      </c>
      <c r="P23" s="53" t="e">
        <f>#REF!</f>
        <v>#REF!</v>
      </c>
    </row>
    <row r="24" spans="1:3171" ht="16" customHeight="1" x14ac:dyDescent="0.2">
      <c r="A24" s="57">
        <v>23</v>
      </c>
      <c r="B24" s="146"/>
      <c r="C24" s="59"/>
      <c r="D24" s="59"/>
      <c r="F24" s="121"/>
      <c r="H24" s="129"/>
      <c r="I24" s="131"/>
      <c r="J24" s="135"/>
      <c r="K24" s="133"/>
      <c r="M24" s="52" t="str">
        <f t="shared" si="0"/>
        <v xml:space="preserve"> </v>
      </c>
      <c r="N24" s="68" t="e">
        <f>#REF!</f>
        <v>#REF!</v>
      </c>
      <c r="O24" s="70">
        <f t="shared" si="1"/>
        <v>0</v>
      </c>
      <c r="P24" s="53" t="e">
        <f>#REF!</f>
        <v>#REF!</v>
      </c>
    </row>
    <row r="25" spans="1:3171" ht="16" customHeight="1" x14ac:dyDescent="0.2">
      <c r="A25" s="57">
        <v>24</v>
      </c>
      <c r="B25" s="146"/>
      <c r="C25" s="59"/>
      <c r="D25" s="59"/>
      <c r="F25" s="121"/>
      <c r="H25" s="129"/>
      <c r="I25" s="131"/>
      <c r="J25" s="135"/>
      <c r="K25" s="133"/>
      <c r="M25" s="52" t="str">
        <f t="shared" si="0"/>
        <v xml:space="preserve"> </v>
      </c>
      <c r="N25" s="68" t="e">
        <f>#REF!</f>
        <v>#REF!</v>
      </c>
      <c r="O25" s="70">
        <f t="shared" si="1"/>
        <v>0</v>
      </c>
      <c r="P25" s="53" t="e">
        <f>#REF!</f>
        <v>#REF!</v>
      </c>
    </row>
    <row r="26" spans="1:3171" ht="16" customHeight="1" x14ac:dyDescent="0.2">
      <c r="A26" s="57">
        <v>25</v>
      </c>
      <c r="B26" s="146"/>
      <c r="C26" s="59"/>
      <c r="D26" s="59"/>
      <c r="F26" s="121"/>
      <c r="H26" s="129"/>
      <c r="I26" s="131"/>
      <c r="J26" s="135"/>
      <c r="K26" s="133"/>
      <c r="M26" s="52" t="str">
        <f t="shared" si="0"/>
        <v xml:space="preserve"> </v>
      </c>
      <c r="N26" s="68" t="e">
        <f>#REF!</f>
        <v>#REF!</v>
      </c>
      <c r="O26" s="70">
        <f t="shared" si="1"/>
        <v>0</v>
      </c>
      <c r="P26" s="53" t="e">
        <f>#REF!</f>
        <v>#REF!</v>
      </c>
    </row>
    <row r="27" spans="1:3171" ht="16" customHeight="1" x14ac:dyDescent="0.2">
      <c r="A27" s="57">
        <v>26</v>
      </c>
      <c r="B27" s="147" t="s">
        <v>18</v>
      </c>
      <c r="C27" s="59"/>
      <c r="D27" s="59"/>
      <c r="F27" s="122"/>
      <c r="H27" s="129"/>
      <c r="I27" s="131"/>
      <c r="J27" s="135"/>
      <c r="K27" s="133"/>
      <c r="M27" s="52" t="str">
        <f t="shared" si="0"/>
        <v xml:space="preserve"> </v>
      </c>
      <c r="N27" s="68" t="e">
        <f>#REF!</f>
        <v>#REF!</v>
      </c>
      <c r="O27" s="70">
        <f t="shared" si="1"/>
        <v>0</v>
      </c>
      <c r="P27" s="53" t="e">
        <f>#REF!</f>
        <v>#REF!</v>
      </c>
    </row>
    <row r="28" spans="1:3171" ht="16" customHeight="1" x14ac:dyDescent="0.2">
      <c r="A28" s="57">
        <v>27</v>
      </c>
      <c r="B28" s="147"/>
      <c r="C28" s="59"/>
      <c r="D28" s="59"/>
      <c r="F28" s="122"/>
      <c r="H28" s="129"/>
      <c r="I28" s="131"/>
      <c r="J28" s="135"/>
      <c r="K28" s="133"/>
      <c r="M28" s="52" t="str">
        <f t="shared" si="0"/>
        <v xml:space="preserve"> </v>
      </c>
      <c r="N28" s="68" t="e">
        <f>#REF!</f>
        <v>#REF!</v>
      </c>
      <c r="O28" s="70">
        <f t="shared" si="1"/>
        <v>0</v>
      </c>
      <c r="P28" s="53" t="e">
        <f>#REF!</f>
        <v>#REF!</v>
      </c>
    </row>
    <row r="29" spans="1:3171" ht="16" customHeight="1" x14ac:dyDescent="0.2">
      <c r="A29" s="57">
        <v>28</v>
      </c>
      <c r="B29" s="147"/>
      <c r="C29" s="59"/>
      <c r="D29" s="59"/>
      <c r="F29" s="122"/>
      <c r="H29" s="129"/>
      <c r="I29" s="131"/>
      <c r="J29" s="135"/>
      <c r="K29" s="133"/>
      <c r="M29" s="52" t="str">
        <f t="shared" si="0"/>
        <v xml:space="preserve"> </v>
      </c>
      <c r="N29" s="68" t="e">
        <f>#REF!</f>
        <v>#REF!</v>
      </c>
      <c r="O29" s="70">
        <f t="shared" si="1"/>
        <v>0</v>
      </c>
      <c r="P29" s="53" t="e">
        <f>#REF!</f>
        <v>#REF!</v>
      </c>
    </row>
    <row r="30" spans="1:3171" ht="16" customHeight="1" x14ac:dyDescent="0.2">
      <c r="A30" s="57">
        <v>29</v>
      </c>
      <c r="B30" s="147"/>
      <c r="C30" s="59"/>
      <c r="D30" s="59"/>
      <c r="F30" s="122"/>
      <c r="H30" s="129"/>
      <c r="I30" s="131"/>
      <c r="J30" s="135"/>
      <c r="K30" s="133"/>
      <c r="M30" s="52" t="str">
        <f t="shared" si="0"/>
        <v xml:space="preserve"> </v>
      </c>
      <c r="N30" s="68" t="e">
        <f>#REF!</f>
        <v>#REF!</v>
      </c>
      <c r="O30" s="70">
        <f t="shared" si="1"/>
        <v>0</v>
      </c>
      <c r="P30" s="53" t="e">
        <f>#REF!</f>
        <v>#REF!</v>
      </c>
    </row>
    <row r="31" spans="1:3171" ht="16" customHeight="1" x14ac:dyDescent="0.2">
      <c r="A31" s="58">
        <v>30</v>
      </c>
      <c r="B31" s="147"/>
      <c r="C31" s="59"/>
      <c r="D31" s="59"/>
      <c r="F31" s="122"/>
      <c r="H31" s="129"/>
      <c r="I31" s="131"/>
      <c r="J31" s="135"/>
      <c r="K31" s="133"/>
      <c r="M31" s="52" t="str">
        <f t="shared" si="0"/>
        <v xml:space="preserve"> </v>
      </c>
      <c r="N31" s="68" t="e">
        <f>#REF!</f>
        <v>#REF!</v>
      </c>
      <c r="O31" s="70">
        <f t="shared" si="1"/>
        <v>0</v>
      </c>
      <c r="P31" s="53" t="e">
        <f>#REF!</f>
        <v>#REF!</v>
      </c>
    </row>
    <row r="32" spans="1:3171" s="26" customFormat="1" ht="16" customHeight="1" x14ac:dyDescent="0.2">
      <c r="A32" s="57">
        <v>31</v>
      </c>
      <c r="B32" s="147"/>
      <c r="C32" s="59"/>
      <c r="D32" s="59"/>
      <c r="E32" s="85"/>
      <c r="F32" s="122"/>
      <c r="G32" s="94"/>
      <c r="H32" s="129"/>
      <c r="I32" s="131"/>
      <c r="J32" s="135"/>
      <c r="K32" s="133"/>
      <c r="L32" s="85"/>
      <c r="M32" s="52" t="str">
        <f t="shared" si="0"/>
        <v xml:space="preserve"> </v>
      </c>
      <c r="N32" s="68" t="e">
        <f>#REF!</f>
        <v>#REF!</v>
      </c>
      <c r="O32" s="70">
        <f t="shared" si="1"/>
        <v>0</v>
      </c>
      <c r="P32" s="53" t="e">
        <f>#REF!</f>
        <v>#REF!</v>
      </c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5"/>
      <c r="CS32" s="35"/>
      <c r="CT32" s="35"/>
      <c r="CU32" s="35"/>
      <c r="CV32" s="35"/>
      <c r="CW32" s="35"/>
      <c r="CX32" s="35"/>
      <c r="CY32" s="35"/>
      <c r="CZ32" s="35"/>
      <c r="DA32" s="35"/>
      <c r="DB32" s="35"/>
      <c r="DC32" s="35"/>
      <c r="DD32" s="35"/>
      <c r="DE32" s="35"/>
      <c r="DF32" s="35"/>
      <c r="DG32" s="35"/>
      <c r="DH32" s="35"/>
      <c r="DI32" s="35"/>
      <c r="DJ32" s="35"/>
      <c r="DK32" s="35"/>
      <c r="DL32" s="35"/>
      <c r="DM32" s="35"/>
      <c r="DN32" s="35"/>
      <c r="DO32" s="35"/>
      <c r="DP32" s="35"/>
      <c r="DQ32" s="35"/>
      <c r="DR32" s="35"/>
      <c r="DS32" s="35"/>
      <c r="DT32" s="35"/>
      <c r="DU32" s="35"/>
      <c r="DV32" s="35"/>
      <c r="DW32" s="35"/>
      <c r="DX32" s="35"/>
      <c r="DY32" s="35"/>
      <c r="DZ32" s="35"/>
      <c r="EA32" s="35"/>
      <c r="EB32" s="35"/>
      <c r="EC32" s="35"/>
      <c r="ED32" s="35"/>
      <c r="EE32" s="35"/>
      <c r="EF32" s="35"/>
      <c r="EG32" s="35"/>
      <c r="EH32" s="35"/>
      <c r="EI32" s="35"/>
      <c r="EJ32" s="35"/>
      <c r="EK32" s="35"/>
      <c r="EL32" s="35"/>
      <c r="EM32" s="35"/>
      <c r="EN32" s="35"/>
      <c r="EO32" s="35"/>
      <c r="EP32" s="35"/>
      <c r="EQ32" s="35"/>
      <c r="ER32" s="35"/>
      <c r="ES32" s="35"/>
      <c r="ET32" s="35"/>
      <c r="EU32" s="35"/>
      <c r="EV32" s="35"/>
      <c r="EW32" s="35"/>
      <c r="EX32" s="35"/>
      <c r="EY32" s="35"/>
      <c r="EZ32" s="35"/>
      <c r="FA32" s="35"/>
      <c r="FB32" s="35"/>
      <c r="FC32" s="35"/>
      <c r="FD32" s="35"/>
      <c r="FE32" s="35"/>
      <c r="FF32" s="35"/>
      <c r="FG32" s="35"/>
      <c r="FH32" s="35"/>
      <c r="FI32" s="35"/>
      <c r="FJ32" s="35"/>
      <c r="FK32" s="35"/>
      <c r="FL32" s="35"/>
      <c r="FM32" s="35"/>
      <c r="FN32" s="35"/>
      <c r="FO32" s="35"/>
      <c r="FP32" s="35"/>
      <c r="FQ32" s="35"/>
      <c r="FR32" s="35"/>
      <c r="FS32" s="35"/>
      <c r="FT32" s="35"/>
      <c r="FU32" s="35"/>
      <c r="FV32" s="35"/>
      <c r="FW32" s="35"/>
      <c r="FX32" s="35"/>
      <c r="FY32" s="35"/>
      <c r="FZ32" s="35"/>
      <c r="GA32" s="35"/>
      <c r="GB32" s="35"/>
      <c r="GC32" s="35"/>
      <c r="GD32" s="35"/>
      <c r="GE32" s="35"/>
      <c r="GF32" s="35"/>
      <c r="GG32" s="35"/>
      <c r="GH32" s="35"/>
      <c r="GI32" s="35"/>
      <c r="GJ32" s="35"/>
      <c r="GK32" s="35"/>
      <c r="GL32" s="35"/>
      <c r="GM32" s="35"/>
      <c r="GN32" s="35"/>
      <c r="GO32" s="35"/>
      <c r="GP32" s="35"/>
      <c r="GQ32" s="35"/>
      <c r="GR32" s="35"/>
      <c r="GS32" s="35"/>
      <c r="GT32" s="35"/>
      <c r="GU32" s="35"/>
      <c r="GV32" s="35"/>
      <c r="GW32" s="35"/>
      <c r="GX32" s="35"/>
      <c r="GY32" s="35"/>
      <c r="GZ32" s="35"/>
      <c r="HA32" s="35"/>
      <c r="HB32" s="35"/>
      <c r="HC32" s="35"/>
      <c r="HD32" s="35"/>
      <c r="HE32" s="35"/>
      <c r="HF32" s="35"/>
      <c r="HG32" s="35"/>
      <c r="HH32" s="35"/>
      <c r="HI32" s="35"/>
      <c r="HJ32" s="35"/>
      <c r="HK32" s="35"/>
      <c r="HL32" s="35"/>
      <c r="HM32" s="35"/>
      <c r="HN32" s="35"/>
      <c r="HO32" s="35"/>
      <c r="HP32" s="35"/>
      <c r="HQ32" s="35"/>
      <c r="HR32" s="35"/>
      <c r="HS32" s="35"/>
      <c r="HT32" s="35"/>
      <c r="HU32" s="35"/>
      <c r="HV32" s="35"/>
      <c r="HW32" s="35"/>
      <c r="HX32" s="35"/>
      <c r="HY32" s="35"/>
      <c r="HZ32" s="35"/>
      <c r="IA32" s="35"/>
      <c r="IB32" s="35"/>
      <c r="IC32" s="35"/>
      <c r="ID32" s="35"/>
      <c r="IE32" s="35"/>
      <c r="IF32" s="35"/>
      <c r="IG32" s="35"/>
      <c r="IH32" s="35"/>
      <c r="II32" s="35"/>
      <c r="IJ32" s="35"/>
      <c r="IK32" s="35"/>
      <c r="IL32" s="35"/>
      <c r="IM32" s="35"/>
      <c r="IN32" s="35"/>
      <c r="IO32" s="35"/>
      <c r="IP32" s="35"/>
      <c r="IQ32" s="35"/>
      <c r="IR32" s="35"/>
      <c r="IS32" s="35"/>
      <c r="IT32" s="35"/>
      <c r="IU32" s="35"/>
      <c r="IV32" s="35"/>
      <c r="IW32" s="35"/>
      <c r="IX32" s="35"/>
      <c r="IY32" s="35"/>
      <c r="IZ32" s="35"/>
      <c r="JA32" s="35"/>
      <c r="JB32" s="35"/>
      <c r="JC32" s="35"/>
      <c r="JD32" s="35"/>
      <c r="JE32" s="35"/>
      <c r="JF32" s="35"/>
      <c r="JG32" s="35"/>
      <c r="JH32" s="35"/>
      <c r="JI32" s="35"/>
      <c r="JJ32" s="35"/>
      <c r="JK32" s="35"/>
      <c r="JL32" s="35"/>
      <c r="JM32" s="35"/>
      <c r="JN32" s="35"/>
      <c r="JO32" s="35"/>
      <c r="JP32" s="35"/>
      <c r="JQ32" s="35"/>
      <c r="JR32" s="35"/>
      <c r="JS32" s="35"/>
      <c r="JT32" s="35"/>
      <c r="JU32" s="35"/>
      <c r="JV32" s="35"/>
      <c r="JW32" s="35"/>
      <c r="JX32" s="35"/>
      <c r="JY32" s="35"/>
      <c r="JZ32" s="35"/>
      <c r="KA32" s="35"/>
      <c r="KB32" s="35"/>
      <c r="KC32" s="35"/>
      <c r="KD32" s="35"/>
      <c r="KE32" s="35"/>
      <c r="KF32" s="35"/>
      <c r="KG32" s="35"/>
      <c r="KH32" s="35"/>
      <c r="KI32" s="35"/>
      <c r="KJ32" s="35"/>
      <c r="KK32" s="35"/>
      <c r="KL32" s="35"/>
      <c r="KM32" s="35"/>
      <c r="KN32" s="35"/>
      <c r="KO32" s="35"/>
      <c r="KP32" s="35"/>
      <c r="KQ32" s="35"/>
      <c r="KR32" s="35"/>
      <c r="KS32" s="35"/>
      <c r="KT32" s="35"/>
      <c r="KU32" s="35"/>
      <c r="KV32" s="35"/>
      <c r="KW32" s="35"/>
      <c r="KX32" s="35"/>
      <c r="KY32" s="35"/>
      <c r="KZ32" s="35"/>
      <c r="LA32" s="35"/>
      <c r="LB32" s="35"/>
      <c r="LC32" s="35"/>
      <c r="LD32" s="35"/>
      <c r="LE32" s="35"/>
      <c r="LF32" s="35"/>
      <c r="LG32" s="35"/>
      <c r="LH32" s="35"/>
      <c r="LI32" s="35"/>
      <c r="LJ32" s="35"/>
      <c r="LK32" s="35"/>
      <c r="LL32" s="35"/>
      <c r="LM32" s="35"/>
      <c r="LN32" s="35"/>
      <c r="LO32" s="35"/>
      <c r="LP32" s="35"/>
      <c r="LQ32" s="35"/>
      <c r="LR32" s="35"/>
      <c r="LS32" s="35"/>
      <c r="LT32" s="35"/>
      <c r="LU32" s="35"/>
      <c r="LV32" s="35"/>
      <c r="LW32" s="35"/>
      <c r="LX32" s="35"/>
      <c r="LY32" s="35"/>
      <c r="LZ32" s="35"/>
      <c r="MA32" s="35"/>
      <c r="MB32" s="35"/>
      <c r="MC32" s="35"/>
      <c r="MD32" s="35"/>
      <c r="ME32" s="35"/>
      <c r="MF32" s="35"/>
      <c r="MG32" s="35"/>
      <c r="MH32" s="35"/>
      <c r="MI32" s="35"/>
      <c r="MJ32" s="35"/>
      <c r="MK32" s="35"/>
      <c r="ML32" s="35"/>
      <c r="MM32" s="35"/>
      <c r="MN32" s="35"/>
      <c r="MO32" s="35"/>
      <c r="MP32" s="35"/>
      <c r="MQ32" s="35"/>
      <c r="MR32" s="35"/>
      <c r="MS32" s="35"/>
      <c r="MT32" s="35"/>
      <c r="MU32" s="35"/>
      <c r="MV32" s="35"/>
      <c r="MW32" s="35"/>
      <c r="MX32" s="35"/>
      <c r="MY32" s="35"/>
      <c r="MZ32" s="35"/>
      <c r="NA32" s="35"/>
      <c r="NB32" s="35"/>
      <c r="NC32" s="35"/>
      <c r="ND32" s="35"/>
      <c r="NE32" s="35"/>
      <c r="NF32" s="35"/>
      <c r="NG32" s="35"/>
      <c r="NH32" s="35"/>
      <c r="NI32" s="35"/>
      <c r="NJ32" s="35"/>
      <c r="NK32" s="35"/>
      <c r="NL32" s="35"/>
      <c r="NM32" s="35"/>
      <c r="NN32" s="35"/>
      <c r="NO32" s="35"/>
      <c r="NP32" s="35"/>
      <c r="NQ32" s="35"/>
      <c r="NR32" s="35"/>
      <c r="NS32" s="35"/>
      <c r="NT32" s="35"/>
      <c r="NU32" s="35"/>
      <c r="NV32" s="35"/>
      <c r="NW32" s="35"/>
      <c r="NX32" s="35"/>
      <c r="NY32" s="35"/>
      <c r="NZ32" s="35"/>
      <c r="OA32" s="35"/>
      <c r="OB32" s="35"/>
      <c r="OC32" s="35"/>
      <c r="OD32" s="35"/>
      <c r="OE32" s="35"/>
      <c r="OF32" s="35"/>
      <c r="OG32" s="35"/>
      <c r="OH32" s="35"/>
      <c r="OI32" s="35"/>
      <c r="OJ32" s="35"/>
      <c r="OK32" s="35"/>
      <c r="OL32" s="35"/>
      <c r="OM32" s="35"/>
      <c r="ON32" s="35"/>
      <c r="OO32" s="35"/>
      <c r="OP32" s="35"/>
      <c r="OQ32" s="35"/>
      <c r="OR32" s="35"/>
      <c r="OS32" s="35"/>
      <c r="OT32" s="35"/>
      <c r="OU32" s="35"/>
      <c r="OV32" s="35"/>
      <c r="OW32" s="35"/>
      <c r="OX32" s="35"/>
      <c r="OY32" s="35"/>
      <c r="OZ32" s="35"/>
      <c r="PA32" s="35"/>
      <c r="PB32" s="35"/>
      <c r="PC32" s="35"/>
      <c r="PD32" s="35"/>
      <c r="PE32" s="35"/>
      <c r="PF32" s="35"/>
      <c r="PG32" s="35"/>
      <c r="PH32" s="35"/>
      <c r="PI32" s="35"/>
      <c r="PJ32" s="35"/>
      <c r="PK32" s="35"/>
      <c r="PL32" s="35"/>
      <c r="PM32" s="35"/>
      <c r="PN32" s="35"/>
      <c r="PO32" s="35"/>
      <c r="PP32" s="35"/>
      <c r="PQ32" s="35"/>
      <c r="PR32" s="35"/>
      <c r="PS32" s="35"/>
      <c r="PT32" s="35"/>
      <c r="PU32" s="35"/>
      <c r="PV32" s="35"/>
      <c r="PW32" s="35"/>
      <c r="PX32" s="35"/>
      <c r="PY32" s="35"/>
      <c r="PZ32" s="35"/>
      <c r="QA32" s="35"/>
      <c r="QB32" s="35"/>
      <c r="QC32" s="35"/>
      <c r="QD32" s="35"/>
      <c r="QE32" s="35"/>
      <c r="QF32" s="35"/>
      <c r="QG32" s="35"/>
      <c r="QH32" s="35"/>
      <c r="QI32" s="35"/>
      <c r="QJ32" s="35"/>
      <c r="QK32" s="35"/>
      <c r="QL32" s="35"/>
      <c r="QM32" s="35"/>
      <c r="QN32" s="35"/>
      <c r="QO32" s="35"/>
      <c r="QP32" s="35"/>
      <c r="QQ32" s="35"/>
      <c r="QR32" s="35"/>
      <c r="QS32" s="35"/>
      <c r="QT32" s="35"/>
      <c r="QU32" s="35"/>
      <c r="QV32" s="35"/>
      <c r="QW32" s="35"/>
      <c r="QX32" s="35"/>
      <c r="QY32" s="35"/>
      <c r="QZ32" s="35"/>
      <c r="RA32" s="35"/>
      <c r="RB32" s="35"/>
      <c r="RC32" s="35"/>
      <c r="RD32" s="35"/>
      <c r="RE32" s="35"/>
      <c r="RF32" s="35"/>
      <c r="RG32" s="35"/>
      <c r="RH32" s="35"/>
      <c r="RI32" s="35"/>
      <c r="RJ32" s="35"/>
      <c r="RK32" s="35"/>
      <c r="RL32" s="35"/>
      <c r="RM32" s="35"/>
      <c r="RN32" s="35"/>
      <c r="RO32" s="35"/>
      <c r="RP32" s="35"/>
      <c r="RQ32" s="35"/>
      <c r="RR32" s="35"/>
      <c r="RS32" s="35"/>
      <c r="RT32" s="35"/>
      <c r="RU32" s="35"/>
      <c r="RV32" s="35"/>
      <c r="RW32" s="35"/>
      <c r="RX32" s="35"/>
      <c r="RY32" s="35"/>
      <c r="RZ32" s="35"/>
      <c r="SA32" s="35"/>
      <c r="SB32" s="35"/>
      <c r="SC32" s="35"/>
      <c r="SD32" s="35"/>
      <c r="SE32" s="35"/>
      <c r="SF32" s="35"/>
      <c r="SG32" s="35"/>
      <c r="SH32" s="35"/>
      <c r="SI32" s="35"/>
      <c r="SJ32" s="35"/>
      <c r="SK32" s="35"/>
      <c r="SL32" s="35"/>
      <c r="SM32" s="35"/>
      <c r="SN32" s="35"/>
      <c r="SO32" s="35"/>
      <c r="SP32" s="35"/>
      <c r="SQ32" s="35"/>
      <c r="SR32" s="35"/>
      <c r="SS32" s="35"/>
      <c r="ST32" s="35"/>
      <c r="SU32" s="35"/>
      <c r="SV32" s="35"/>
      <c r="SW32" s="35"/>
      <c r="SX32" s="35"/>
      <c r="SY32" s="35"/>
      <c r="SZ32" s="35"/>
      <c r="TA32" s="35"/>
      <c r="TB32" s="35"/>
      <c r="TC32" s="35"/>
      <c r="TD32" s="35"/>
      <c r="TE32" s="35"/>
      <c r="TF32" s="35"/>
      <c r="TG32" s="35"/>
      <c r="TH32" s="35"/>
      <c r="TI32" s="35"/>
      <c r="TJ32" s="35"/>
      <c r="TK32" s="35"/>
      <c r="TL32" s="35"/>
      <c r="TM32" s="35"/>
      <c r="TN32" s="35"/>
      <c r="TO32" s="35"/>
      <c r="TP32" s="35"/>
      <c r="TQ32" s="35"/>
      <c r="TR32" s="35"/>
      <c r="TS32" s="35"/>
      <c r="TT32" s="35"/>
      <c r="TU32" s="35"/>
      <c r="TV32" s="35"/>
      <c r="TW32" s="35"/>
      <c r="TX32" s="35"/>
      <c r="TY32" s="35"/>
      <c r="TZ32" s="35"/>
      <c r="UA32" s="35"/>
      <c r="UB32" s="35"/>
      <c r="UC32" s="35"/>
      <c r="UD32" s="35"/>
      <c r="UE32" s="35"/>
      <c r="UF32" s="35"/>
      <c r="UG32" s="35"/>
      <c r="UH32" s="35"/>
      <c r="UI32" s="35"/>
      <c r="UJ32" s="35"/>
      <c r="UK32" s="35"/>
      <c r="UL32" s="35"/>
      <c r="UM32" s="35"/>
      <c r="UN32" s="35"/>
      <c r="UO32" s="35"/>
      <c r="UP32" s="35"/>
      <c r="UQ32" s="35"/>
      <c r="UR32" s="35"/>
      <c r="US32" s="35"/>
      <c r="UT32" s="35"/>
      <c r="UU32" s="35"/>
      <c r="UV32" s="35"/>
      <c r="UW32" s="35"/>
      <c r="UX32" s="35"/>
      <c r="UY32" s="35"/>
      <c r="UZ32" s="35"/>
      <c r="VA32" s="35"/>
      <c r="VB32" s="35"/>
      <c r="VC32" s="35"/>
      <c r="VD32" s="35"/>
      <c r="VE32" s="35"/>
      <c r="VF32" s="35"/>
      <c r="VG32" s="35"/>
      <c r="VH32" s="35"/>
      <c r="VI32" s="35"/>
      <c r="VJ32" s="35"/>
      <c r="VK32" s="35"/>
      <c r="VL32" s="35"/>
      <c r="VM32" s="35"/>
      <c r="VN32" s="35"/>
      <c r="VO32" s="35"/>
      <c r="VP32" s="35"/>
      <c r="VQ32" s="35"/>
      <c r="VR32" s="35"/>
      <c r="VS32" s="35"/>
      <c r="VT32" s="35"/>
      <c r="VU32" s="35"/>
      <c r="VV32" s="35"/>
      <c r="VW32" s="35"/>
      <c r="VX32" s="35"/>
      <c r="VY32" s="35"/>
      <c r="VZ32" s="35"/>
      <c r="WA32" s="35"/>
      <c r="WB32" s="35"/>
      <c r="WC32" s="35"/>
      <c r="WD32" s="35"/>
      <c r="WE32" s="35"/>
      <c r="WF32" s="35"/>
      <c r="WG32" s="35"/>
      <c r="WH32" s="35"/>
      <c r="WI32" s="35"/>
      <c r="WJ32" s="35"/>
      <c r="WK32" s="35"/>
      <c r="WL32" s="35"/>
      <c r="WM32" s="35"/>
      <c r="WN32" s="35"/>
      <c r="WO32" s="35"/>
      <c r="WP32" s="35"/>
      <c r="WQ32" s="35"/>
      <c r="WR32" s="35"/>
      <c r="WS32" s="35"/>
      <c r="WT32" s="35"/>
      <c r="WU32" s="35"/>
      <c r="WV32" s="35"/>
      <c r="WW32" s="35"/>
      <c r="WX32" s="35"/>
      <c r="WY32" s="35"/>
      <c r="WZ32" s="35"/>
      <c r="XA32" s="35"/>
      <c r="XB32" s="35"/>
      <c r="XC32" s="35"/>
      <c r="XD32" s="35"/>
      <c r="XE32" s="35"/>
      <c r="XF32" s="35"/>
      <c r="XG32" s="35"/>
      <c r="XH32" s="35"/>
      <c r="XI32" s="35"/>
      <c r="XJ32" s="35"/>
      <c r="XK32" s="35"/>
      <c r="XL32" s="35"/>
      <c r="XM32" s="35"/>
      <c r="XN32" s="35"/>
      <c r="XO32" s="35"/>
      <c r="XP32" s="35"/>
      <c r="XQ32" s="35"/>
      <c r="XR32" s="35"/>
      <c r="XS32" s="35"/>
      <c r="XT32" s="35"/>
      <c r="XU32" s="35"/>
      <c r="XV32" s="35"/>
      <c r="XW32" s="35"/>
      <c r="XX32" s="35"/>
      <c r="XY32" s="35"/>
      <c r="XZ32" s="35"/>
      <c r="YA32" s="35"/>
      <c r="YB32" s="35"/>
      <c r="YC32" s="35"/>
      <c r="YD32" s="35"/>
      <c r="YE32" s="35"/>
      <c r="YF32" s="35"/>
      <c r="YG32" s="35"/>
      <c r="YH32" s="35"/>
      <c r="YI32" s="35"/>
      <c r="YJ32" s="35"/>
      <c r="YK32" s="35"/>
      <c r="YL32" s="35"/>
      <c r="YM32" s="35"/>
      <c r="YN32" s="35"/>
      <c r="YO32" s="35"/>
      <c r="YP32" s="35"/>
      <c r="YQ32" s="35"/>
      <c r="YR32" s="35"/>
      <c r="YS32" s="35"/>
      <c r="YT32" s="35"/>
      <c r="YU32" s="35"/>
      <c r="YV32" s="35"/>
      <c r="YW32" s="35"/>
      <c r="YX32" s="35"/>
      <c r="YY32" s="35"/>
      <c r="YZ32" s="35"/>
      <c r="ZA32" s="35"/>
      <c r="ZB32" s="35"/>
      <c r="ZC32" s="35"/>
      <c r="ZD32" s="35"/>
      <c r="ZE32" s="35"/>
      <c r="ZF32" s="35"/>
      <c r="ZG32" s="35"/>
      <c r="ZH32" s="35"/>
      <c r="ZI32" s="35"/>
      <c r="ZJ32" s="35"/>
      <c r="ZK32" s="35"/>
      <c r="ZL32" s="35"/>
      <c r="ZM32" s="35"/>
      <c r="ZN32" s="35"/>
      <c r="ZO32" s="35"/>
      <c r="ZP32" s="35"/>
      <c r="ZQ32" s="35"/>
      <c r="ZR32" s="35"/>
      <c r="ZS32" s="35"/>
      <c r="ZT32" s="35"/>
      <c r="ZU32" s="35"/>
      <c r="ZV32" s="35"/>
      <c r="ZW32" s="35"/>
      <c r="ZX32" s="35"/>
      <c r="ZY32" s="35"/>
      <c r="ZZ32" s="35"/>
      <c r="AAA32" s="35"/>
      <c r="AAB32" s="35"/>
      <c r="AAC32" s="35"/>
      <c r="AAD32" s="35"/>
      <c r="AAE32" s="35"/>
      <c r="AAF32" s="35"/>
      <c r="AAG32" s="35"/>
      <c r="AAH32" s="35"/>
      <c r="AAI32" s="35"/>
      <c r="AAJ32" s="35"/>
      <c r="AAK32" s="35"/>
      <c r="AAL32" s="35"/>
      <c r="AAM32" s="35"/>
      <c r="AAN32" s="35"/>
      <c r="AAO32" s="35"/>
      <c r="AAP32" s="35"/>
      <c r="AAQ32" s="35"/>
      <c r="AAR32" s="35"/>
      <c r="AAS32" s="35"/>
      <c r="AAT32" s="35"/>
      <c r="AAU32" s="35"/>
      <c r="AAV32" s="35"/>
      <c r="AAW32" s="35"/>
      <c r="AAX32" s="35"/>
      <c r="AAY32" s="35"/>
      <c r="AAZ32" s="35"/>
      <c r="ABA32" s="35"/>
      <c r="ABB32" s="35"/>
      <c r="ABC32" s="35"/>
      <c r="ABD32" s="35"/>
      <c r="ABE32" s="35"/>
      <c r="ABF32" s="35"/>
      <c r="ABG32" s="35"/>
      <c r="ABH32" s="35"/>
      <c r="ABI32" s="35"/>
      <c r="ABJ32" s="35"/>
      <c r="ABK32" s="35"/>
      <c r="ABL32" s="35"/>
      <c r="ABM32" s="35"/>
      <c r="ABN32" s="35"/>
      <c r="ABO32" s="35"/>
      <c r="ABP32" s="35"/>
      <c r="ABQ32" s="35"/>
      <c r="ABR32" s="35"/>
      <c r="ABS32" s="35"/>
      <c r="ABT32" s="35"/>
      <c r="ABU32" s="35"/>
      <c r="ABV32" s="35"/>
      <c r="ABW32" s="35"/>
      <c r="ABX32" s="35"/>
      <c r="ABY32" s="35"/>
      <c r="ABZ32" s="35"/>
      <c r="ACA32" s="35"/>
      <c r="ACB32" s="35"/>
      <c r="ACC32" s="35"/>
      <c r="ACD32" s="35"/>
      <c r="ACE32" s="35"/>
      <c r="ACF32" s="35"/>
      <c r="ACG32" s="35"/>
      <c r="ACH32" s="35"/>
      <c r="ACI32" s="35"/>
      <c r="ACJ32" s="35"/>
      <c r="ACK32" s="35"/>
      <c r="ACL32" s="35"/>
      <c r="ACM32" s="35"/>
      <c r="ACN32" s="35"/>
      <c r="ACO32" s="35"/>
      <c r="ACP32" s="35"/>
      <c r="ACQ32" s="35"/>
      <c r="ACR32" s="35"/>
      <c r="ACS32" s="35"/>
      <c r="ACT32" s="35"/>
      <c r="ACU32" s="35"/>
      <c r="ACV32" s="35"/>
      <c r="ACW32" s="35"/>
      <c r="ACX32" s="35"/>
      <c r="ACY32" s="35"/>
      <c r="ACZ32" s="35"/>
      <c r="ADA32" s="35"/>
      <c r="ADB32" s="35"/>
      <c r="ADC32" s="35"/>
      <c r="ADD32" s="35"/>
      <c r="ADE32" s="35"/>
      <c r="ADF32" s="35"/>
      <c r="ADG32" s="35"/>
      <c r="ADH32" s="35"/>
      <c r="ADI32" s="35"/>
      <c r="ADJ32" s="35"/>
      <c r="ADK32" s="35"/>
      <c r="ADL32" s="35"/>
      <c r="ADM32" s="35"/>
      <c r="ADN32" s="35"/>
      <c r="ADO32" s="35"/>
      <c r="ADP32" s="35"/>
      <c r="ADQ32" s="35"/>
      <c r="ADR32" s="35"/>
      <c r="ADS32" s="35"/>
      <c r="ADT32" s="35"/>
      <c r="ADU32" s="35"/>
      <c r="ADV32" s="35"/>
      <c r="ADW32" s="35"/>
      <c r="ADX32" s="35"/>
      <c r="ADY32" s="35"/>
      <c r="ADZ32" s="35"/>
      <c r="AEA32" s="35"/>
      <c r="AEB32" s="35"/>
      <c r="AEC32" s="35"/>
      <c r="AED32" s="35"/>
      <c r="AEE32" s="35"/>
      <c r="AEF32" s="35"/>
      <c r="AEG32" s="35"/>
      <c r="AEH32" s="35"/>
      <c r="AEI32" s="35"/>
      <c r="AEJ32" s="35"/>
      <c r="AEK32" s="35"/>
      <c r="AEL32" s="35"/>
      <c r="AEM32" s="35"/>
      <c r="AEN32" s="35"/>
      <c r="AEO32" s="35"/>
      <c r="AEP32" s="35"/>
      <c r="AEQ32" s="35"/>
      <c r="AER32" s="35"/>
      <c r="AES32" s="35"/>
      <c r="AET32" s="35"/>
      <c r="AEU32" s="35"/>
      <c r="AEV32" s="35"/>
      <c r="AEW32" s="35"/>
      <c r="AEX32" s="35"/>
      <c r="AEY32" s="35"/>
      <c r="AEZ32" s="35"/>
      <c r="AFA32" s="35"/>
      <c r="AFB32" s="35"/>
      <c r="AFC32" s="35"/>
      <c r="AFD32" s="35"/>
      <c r="AFE32" s="35"/>
      <c r="AFF32" s="35"/>
      <c r="AFG32" s="35"/>
      <c r="AFH32" s="35"/>
      <c r="AFI32" s="35"/>
      <c r="AFJ32" s="35"/>
      <c r="AFK32" s="35"/>
      <c r="AFL32" s="35"/>
      <c r="AFM32" s="35"/>
      <c r="AFN32" s="35"/>
      <c r="AFO32" s="35"/>
      <c r="AFP32" s="35"/>
      <c r="AFQ32" s="35"/>
      <c r="AFR32" s="35"/>
      <c r="AFS32" s="35"/>
      <c r="AFT32" s="35"/>
      <c r="AFU32" s="35"/>
      <c r="AFV32" s="35"/>
      <c r="AFW32" s="35"/>
      <c r="AFX32" s="35"/>
      <c r="AFY32" s="35"/>
      <c r="AFZ32" s="35"/>
      <c r="AGA32" s="35"/>
      <c r="AGB32" s="35"/>
      <c r="AGC32" s="35"/>
      <c r="AGD32" s="35"/>
      <c r="AGE32" s="35"/>
      <c r="AGF32" s="35"/>
      <c r="AGG32" s="35"/>
      <c r="AGH32" s="35"/>
      <c r="AGI32" s="35"/>
      <c r="AGJ32" s="35"/>
      <c r="AGK32" s="35"/>
      <c r="AGL32" s="35"/>
      <c r="AGM32" s="35"/>
      <c r="AGN32" s="35"/>
      <c r="AGO32" s="35"/>
      <c r="AGP32" s="35"/>
      <c r="AGQ32" s="35"/>
      <c r="AGR32" s="35"/>
      <c r="AGS32" s="35"/>
      <c r="AGT32" s="35"/>
      <c r="AGU32" s="35"/>
      <c r="AGV32" s="35"/>
      <c r="AGW32" s="35"/>
      <c r="AGX32" s="35"/>
      <c r="AGY32" s="35"/>
      <c r="AGZ32" s="35"/>
      <c r="AHA32" s="35"/>
      <c r="AHB32" s="35"/>
      <c r="AHC32" s="35"/>
      <c r="AHD32" s="35"/>
      <c r="AHE32" s="35"/>
      <c r="AHF32" s="35"/>
      <c r="AHG32" s="35"/>
      <c r="AHH32" s="35"/>
      <c r="AHI32" s="35"/>
      <c r="AHJ32" s="35"/>
      <c r="AHK32" s="35"/>
      <c r="AHL32" s="35"/>
      <c r="AHM32" s="35"/>
      <c r="AHN32" s="35"/>
      <c r="AHO32" s="35"/>
      <c r="AHP32" s="35"/>
      <c r="AHQ32" s="35"/>
      <c r="AHR32" s="35"/>
      <c r="AHS32" s="35"/>
      <c r="AHT32" s="35"/>
      <c r="AHU32" s="35"/>
      <c r="AHV32" s="35"/>
      <c r="AHW32" s="35"/>
      <c r="AHX32" s="35"/>
      <c r="AHY32" s="35"/>
      <c r="AHZ32" s="35"/>
      <c r="AIA32" s="35"/>
      <c r="AIB32" s="35"/>
      <c r="AIC32" s="35"/>
      <c r="AID32" s="35"/>
      <c r="AIE32" s="35"/>
      <c r="AIF32" s="35"/>
      <c r="AIG32" s="35"/>
      <c r="AIH32" s="35"/>
      <c r="AII32" s="35"/>
      <c r="AIJ32" s="35"/>
      <c r="AIK32" s="35"/>
      <c r="AIL32" s="35"/>
      <c r="AIM32" s="35"/>
      <c r="AIN32" s="35"/>
      <c r="AIO32" s="35"/>
      <c r="AIP32" s="35"/>
      <c r="AIQ32" s="35"/>
      <c r="AIR32" s="35"/>
      <c r="AIS32" s="35"/>
      <c r="AIT32" s="35"/>
      <c r="AIU32" s="35"/>
      <c r="AIV32" s="35"/>
      <c r="AIW32" s="35"/>
      <c r="AIX32" s="35"/>
      <c r="AIY32" s="35"/>
      <c r="AIZ32" s="35"/>
      <c r="AJA32" s="35"/>
      <c r="AJB32" s="35"/>
      <c r="AJC32" s="35"/>
      <c r="AJD32" s="35"/>
      <c r="AJE32" s="35"/>
      <c r="AJF32" s="35"/>
      <c r="AJG32" s="35"/>
      <c r="AJH32" s="35"/>
      <c r="AJI32" s="35"/>
      <c r="AJJ32" s="35"/>
      <c r="AJK32" s="35"/>
      <c r="AJL32" s="35"/>
      <c r="AJM32" s="35"/>
      <c r="AJN32" s="35"/>
      <c r="AJO32" s="35"/>
      <c r="AJP32" s="35"/>
      <c r="AJQ32" s="35"/>
      <c r="AJR32" s="35"/>
      <c r="AJS32" s="35"/>
      <c r="AJT32" s="35"/>
      <c r="AJU32" s="35"/>
      <c r="AJV32" s="35"/>
      <c r="AJW32" s="35"/>
      <c r="AJX32" s="35"/>
      <c r="AJY32" s="35"/>
      <c r="AJZ32" s="35"/>
      <c r="AKA32" s="35"/>
      <c r="AKB32" s="35"/>
      <c r="AKC32" s="35"/>
      <c r="AKD32" s="35"/>
      <c r="AKE32" s="35"/>
      <c r="AKF32" s="35"/>
      <c r="AKG32" s="35"/>
      <c r="AKH32" s="35"/>
      <c r="AKI32" s="35"/>
      <c r="AKJ32" s="35"/>
      <c r="AKK32" s="35"/>
      <c r="AKL32" s="35"/>
      <c r="AKM32" s="35"/>
      <c r="AKN32" s="35"/>
      <c r="AKO32" s="35"/>
      <c r="AKP32" s="35"/>
      <c r="AKQ32" s="35"/>
      <c r="AKR32" s="35"/>
      <c r="AKS32" s="35"/>
      <c r="AKT32" s="35"/>
      <c r="AKU32" s="35"/>
      <c r="AKV32" s="35"/>
      <c r="AKW32" s="35"/>
      <c r="AKX32" s="35"/>
      <c r="AKY32" s="35"/>
      <c r="AKZ32" s="35"/>
      <c r="ALA32" s="35"/>
      <c r="ALB32" s="35"/>
      <c r="ALC32" s="35"/>
      <c r="ALD32" s="35"/>
      <c r="ALE32" s="35"/>
      <c r="ALF32" s="35"/>
      <c r="ALG32" s="35"/>
      <c r="ALH32" s="35"/>
      <c r="ALI32" s="35"/>
      <c r="ALJ32" s="35"/>
      <c r="ALK32" s="35"/>
      <c r="ALL32" s="35"/>
      <c r="ALM32" s="35"/>
      <c r="ALN32" s="35"/>
      <c r="ALO32" s="35"/>
      <c r="ALP32" s="35"/>
      <c r="ALQ32" s="35"/>
      <c r="ALR32" s="35"/>
      <c r="ALS32" s="35"/>
      <c r="ALT32" s="35"/>
      <c r="ALU32" s="35"/>
      <c r="ALV32" s="35"/>
      <c r="ALW32" s="35"/>
      <c r="ALX32" s="35"/>
      <c r="ALY32" s="35"/>
      <c r="ALZ32" s="35"/>
      <c r="AMA32" s="35"/>
      <c r="AMB32" s="35"/>
      <c r="AMC32" s="35"/>
      <c r="AMD32" s="35"/>
      <c r="AME32" s="35"/>
      <c r="AMF32" s="35"/>
      <c r="AMG32" s="35"/>
      <c r="AMH32" s="35"/>
      <c r="AMI32" s="35"/>
      <c r="AMJ32" s="35"/>
      <c r="AMK32" s="35"/>
      <c r="AML32" s="35"/>
      <c r="AMM32" s="35"/>
      <c r="AMN32" s="35"/>
      <c r="AMO32" s="35"/>
      <c r="AMP32" s="35"/>
      <c r="AMQ32" s="35"/>
      <c r="AMR32" s="35"/>
      <c r="AMS32" s="35"/>
      <c r="AMT32" s="35"/>
      <c r="AMU32" s="35"/>
      <c r="AMV32" s="35"/>
      <c r="AMW32" s="35"/>
      <c r="AMX32" s="35"/>
      <c r="AMY32" s="35"/>
      <c r="AMZ32" s="35"/>
      <c r="ANA32" s="35"/>
      <c r="ANB32" s="35"/>
      <c r="ANC32" s="35"/>
      <c r="AND32" s="35"/>
      <c r="ANE32" s="35"/>
      <c r="ANF32" s="35"/>
      <c r="ANG32" s="35"/>
      <c r="ANH32" s="35"/>
      <c r="ANI32" s="35"/>
      <c r="ANJ32" s="35"/>
      <c r="ANK32" s="35"/>
      <c r="ANL32" s="35"/>
      <c r="ANM32" s="35"/>
      <c r="ANN32" s="35"/>
      <c r="ANO32" s="35"/>
      <c r="ANP32" s="35"/>
      <c r="ANQ32" s="35"/>
      <c r="ANR32" s="35"/>
      <c r="ANS32" s="35"/>
      <c r="ANT32" s="35"/>
      <c r="ANU32" s="35"/>
      <c r="ANV32" s="35"/>
      <c r="ANW32" s="35"/>
      <c r="ANX32" s="35"/>
      <c r="ANY32" s="35"/>
      <c r="ANZ32" s="35"/>
      <c r="AOA32" s="35"/>
      <c r="AOB32" s="35"/>
      <c r="AOC32" s="35"/>
      <c r="AOD32" s="35"/>
      <c r="AOE32" s="35"/>
      <c r="AOF32" s="35"/>
      <c r="AOG32" s="35"/>
      <c r="AOH32" s="35"/>
      <c r="AOI32" s="35"/>
      <c r="AOJ32" s="35"/>
      <c r="AOK32" s="35"/>
      <c r="AOL32" s="35"/>
      <c r="AOM32" s="35"/>
      <c r="AON32" s="35"/>
      <c r="AOO32" s="35"/>
      <c r="AOP32" s="35"/>
      <c r="AOQ32" s="35"/>
      <c r="AOR32" s="35"/>
      <c r="AOS32" s="35"/>
      <c r="AOT32" s="35"/>
      <c r="AOU32" s="35"/>
      <c r="AOV32" s="35"/>
      <c r="AOW32" s="35"/>
      <c r="AOX32" s="35"/>
      <c r="AOY32" s="35"/>
      <c r="AOZ32" s="35"/>
      <c r="APA32" s="35"/>
      <c r="APB32" s="35"/>
      <c r="APC32" s="35"/>
      <c r="APD32" s="35"/>
      <c r="APE32" s="35"/>
      <c r="APF32" s="35"/>
      <c r="APG32" s="35"/>
      <c r="APH32" s="35"/>
      <c r="API32" s="35"/>
      <c r="APJ32" s="35"/>
      <c r="APK32" s="35"/>
      <c r="APL32" s="35"/>
      <c r="APM32" s="35"/>
      <c r="APN32" s="35"/>
      <c r="APO32" s="35"/>
      <c r="APP32" s="35"/>
      <c r="APQ32" s="35"/>
      <c r="APR32" s="35"/>
      <c r="APS32" s="35"/>
      <c r="APT32" s="35"/>
      <c r="APU32" s="35"/>
      <c r="APV32" s="35"/>
      <c r="APW32" s="35"/>
      <c r="APX32" s="35"/>
      <c r="APY32" s="35"/>
      <c r="APZ32" s="35"/>
      <c r="AQA32" s="35"/>
      <c r="AQB32" s="35"/>
      <c r="AQC32" s="35"/>
      <c r="AQD32" s="35"/>
      <c r="AQE32" s="35"/>
      <c r="AQF32" s="35"/>
      <c r="AQG32" s="35"/>
      <c r="AQH32" s="35"/>
      <c r="AQI32" s="35"/>
      <c r="AQJ32" s="35"/>
      <c r="AQK32" s="35"/>
      <c r="AQL32" s="35"/>
      <c r="AQM32" s="35"/>
      <c r="AQN32" s="35"/>
      <c r="AQO32" s="35"/>
      <c r="AQP32" s="35"/>
      <c r="AQQ32" s="35"/>
      <c r="AQR32" s="35"/>
      <c r="AQS32" s="35"/>
      <c r="AQT32" s="35"/>
      <c r="AQU32" s="35"/>
      <c r="AQV32" s="35"/>
      <c r="AQW32" s="35"/>
      <c r="AQX32" s="35"/>
      <c r="AQY32" s="35"/>
      <c r="AQZ32" s="35"/>
      <c r="ARA32" s="35"/>
      <c r="ARB32" s="35"/>
      <c r="ARC32" s="35"/>
      <c r="ARD32" s="35"/>
      <c r="ARE32" s="35"/>
      <c r="ARF32" s="35"/>
      <c r="ARG32" s="35"/>
      <c r="ARH32" s="35"/>
      <c r="ARI32" s="35"/>
      <c r="ARJ32" s="35"/>
      <c r="ARK32" s="35"/>
      <c r="ARL32" s="35"/>
      <c r="ARM32" s="35"/>
      <c r="ARN32" s="35"/>
      <c r="ARO32" s="35"/>
      <c r="ARP32" s="35"/>
      <c r="ARQ32" s="35"/>
      <c r="ARR32" s="35"/>
      <c r="ARS32" s="35"/>
      <c r="ART32" s="35"/>
      <c r="ARU32" s="35"/>
      <c r="ARV32" s="35"/>
      <c r="ARW32" s="35"/>
      <c r="ARX32" s="35"/>
      <c r="ARY32" s="35"/>
      <c r="ARZ32" s="35"/>
      <c r="ASA32" s="35"/>
      <c r="ASB32" s="35"/>
      <c r="ASC32" s="35"/>
      <c r="ASD32" s="35"/>
      <c r="ASE32" s="35"/>
      <c r="ASF32" s="35"/>
      <c r="ASG32" s="35"/>
      <c r="ASH32" s="35"/>
      <c r="ASI32" s="35"/>
      <c r="ASJ32" s="35"/>
      <c r="ASK32" s="35"/>
      <c r="ASL32" s="35"/>
      <c r="ASM32" s="35"/>
      <c r="ASN32" s="35"/>
      <c r="ASO32" s="35"/>
      <c r="ASP32" s="35"/>
      <c r="ASQ32" s="35"/>
      <c r="ASR32" s="35"/>
      <c r="ASS32" s="35"/>
      <c r="AST32" s="35"/>
      <c r="ASU32" s="35"/>
      <c r="ASV32" s="35"/>
      <c r="ASW32" s="35"/>
      <c r="ASX32" s="35"/>
      <c r="ASY32" s="35"/>
      <c r="ASZ32" s="35"/>
      <c r="ATA32" s="35"/>
      <c r="ATB32" s="35"/>
      <c r="ATC32" s="35"/>
      <c r="ATD32" s="35"/>
      <c r="ATE32" s="35"/>
      <c r="ATF32" s="35"/>
      <c r="ATG32" s="35"/>
      <c r="ATH32" s="35"/>
      <c r="ATI32" s="35"/>
      <c r="ATJ32" s="35"/>
      <c r="ATK32" s="35"/>
      <c r="ATL32" s="35"/>
      <c r="ATM32" s="35"/>
      <c r="ATN32" s="35"/>
      <c r="ATO32" s="35"/>
      <c r="ATP32" s="35"/>
      <c r="ATQ32" s="35"/>
      <c r="ATR32" s="35"/>
      <c r="ATS32" s="35"/>
      <c r="ATT32" s="35"/>
      <c r="ATU32" s="35"/>
      <c r="ATV32" s="35"/>
      <c r="ATW32" s="35"/>
      <c r="ATX32" s="35"/>
      <c r="ATY32" s="35"/>
      <c r="ATZ32" s="35"/>
      <c r="AUA32" s="35"/>
      <c r="AUB32" s="35"/>
      <c r="AUC32" s="35"/>
      <c r="AUD32" s="35"/>
      <c r="AUE32" s="35"/>
      <c r="AUF32" s="35"/>
      <c r="AUG32" s="35"/>
      <c r="AUH32" s="35"/>
      <c r="AUI32" s="35"/>
      <c r="AUJ32" s="35"/>
      <c r="AUK32" s="35"/>
      <c r="AUL32" s="35"/>
      <c r="AUM32" s="35"/>
      <c r="AUN32" s="35"/>
      <c r="AUO32" s="35"/>
      <c r="AUP32" s="35"/>
      <c r="AUQ32" s="35"/>
      <c r="AUR32" s="35"/>
      <c r="AUS32" s="35"/>
      <c r="AUT32" s="35"/>
      <c r="AUU32" s="35"/>
      <c r="AUV32" s="35"/>
      <c r="AUW32" s="35"/>
      <c r="AUX32" s="35"/>
      <c r="AUY32" s="35"/>
      <c r="AUZ32" s="35"/>
      <c r="AVA32" s="35"/>
      <c r="AVB32" s="35"/>
      <c r="AVC32" s="35"/>
      <c r="AVD32" s="35"/>
      <c r="AVE32" s="35"/>
      <c r="AVF32" s="35"/>
      <c r="AVG32" s="35"/>
      <c r="AVH32" s="35"/>
      <c r="AVI32" s="35"/>
      <c r="AVJ32" s="35"/>
      <c r="AVK32" s="35"/>
      <c r="AVL32" s="35"/>
      <c r="AVM32" s="35"/>
      <c r="AVN32" s="35"/>
      <c r="AVO32" s="35"/>
      <c r="AVP32" s="35"/>
      <c r="AVQ32" s="35"/>
      <c r="AVR32" s="35"/>
      <c r="AVS32" s="35"/>
      <c r="AVT32" s="35"/>
      <c r="AVU32" s="35"/>
      <c r="AVV32" s="35"/>
      <c r="AVW32" s="35"/>
      <c r="AVX32" s="35"/>
      <c r="AVY32" s="35"/>
      <c r="AVZ32" s="35"/>
      <c r="AWA32" s="35"/>
      <c r="AWB32" s="35"/>
      <c r="AWC32" s="35"/>
      <c r="AWD32" s="35"/>
      <c r="AWE32" s="35"/>
      <c r="AWF32" s="35"/>
      <c r="AWG32" s="35"/>
      <c r="AWH32" s="35"/>
      <c r="AWI32" s="35"/>
      <c r="AWJ32" s="35"/>
      <c r="AWK32" s="35"/>
      <c r="AWL32" s="35"/>
      <c r="AWM32" s="35"/>
      <c r="AWN32" s="35"/>
      <c r="AWO32" s="35"/>
      <c r="AWP32" s="35"/>
      <c r="AWQ32" s="35"/>
      <c r="AWR32" s="35"/>
      <c r="AWS32" s="35"/>
      <c r="AWT32" s="35"/>
      <c r="AWU32" s="35"/>
      <c r="AWV32" s="35"/>
      <c r="AWW32" s="35"/>
      <c r="AWX32" s="35"/>
      <c r="AWY32" s="35"/>
      <c r="AWZ32" s="35"/>
      <c r="AXA32" s="35"/>
      <c r="AXB32" s="35"/>
      <c r="AXC32" s="35"/>
      <c r="AXD32" s="35"/>
      <c r="AXE32" s="35"/>
      <c r="AXF32" s="35"/>
      <c r="AXG32" s="35"/>
      <c r="AXH32" s="35"/>
      <c r="AXI32" s="35"/>
      <c r="AXJ32" s="35"/>
      <c r="AXK32" s="35"/>
      <c r="AXL32" s="35"/>
      <c r="AXM32" s="35"/>
      <c r="AXN32" s="35"/>
      <c r="AXO32" s="35"/>
      <c r="AXP32" s="35"/>
      <c r="AXQ32" s="35"/>
      <c r="AXR32" s="35"/>
      <c r="AXS32" s="35"/>
      <c r="AXT32" s="35"/>
      <c r="AXU32" s="35"/>
      <c r="AXV32" s="35"/>
      <c r="AXW32" s="35"/>
      <c r="AXX32" s="35"/>
      <c r="AXY32" s="35"/>
      <c r="AXZ32" s="35"/>
      <c r="AYA32" s="35"/>
      <c r="AYB32" s="35"/>
      <c r="AYC32" s="35"/>
      <c r="AYD32" s="35"/>
      <c r="AYE32" s="35"/>
      <c r="AYF32" s="35"/>
      <c r="AYG32" s="35"/>
      <c r="AYH32" s="35"/>
      <c r="AYI32" s="35"/>
      <c r="AYJ32" s="35"/>
      <c r="AYK32" s="35"/>
      <c r="AYL32" s="35"/>
      <c r="AYM32" s="35"/>
      <c r="AYN32" s="35"/>
      <c r="AYO32" s="35"/>
      <c r="AYP32" s="35"/>
      <c r="AYQ32" s="35"/>
      <c r="AYR32" s="35"/>
      <c r="AYS32" s="35"/>
      <c r="AYT32" s="35"/>
      <c r="AYU32" s="35"/>
      <c r="AYV32" s="35"/>
      <c r="AYW32" s="35"/>
      <c r="AYX32" s="35"/>
      <c r="AYY32" s="35"/>
      <c r="AYZ32" s="35"/>
      <c r="AZA32" s="35"/>
      <c r="AZB32" s="35"/>
      <c r="AZC32" s="35"/>
      <c r="AZD32" s="35"/>
      <c r="AZE32" s="35"/>
      <c r="AZF32" s="35"/>
      <c r="AZG32" s="35"/>
      <c r="AZH32" s="35"/>
      <c r="AZI32" s="35"/>
      <c r="AZJ32" s="35"/>
      <c r="AZK32" s="35"/>
      <c r="AZL32" s="35"/>
      <c r="AZM32" s="35"/>
      <c r="AZN32" s="35"/>
      <c r="AZO32" s="35"/>
      <c r="AZP32" s="35"/>
      <c r="AZQ32" s="35"/>
      <c r="AZR32" s="35"/>
      <c r="AZS32" s="35"/>
      <c r="AZT32" s="35"/>
      <c r="AZU32" s="35"/>
      <c r="AZV32" s="35"/>
      <c r="AZW32" s="35"/>
      <c r="AZX32" s="35"/>
      <c r="AZY32" s="35"/>
      <c r="AZZ32" s="35"/>
      <c r="BAA32" s="35"/>
      <c r="BAB32" s="35"/>
      <c r="BAC32" s="35"/>
      <c r="BAD32" s="35"/>
      <c r="BAE32" s="35"/>
      <c r="BAF32" s="35"/>
      <c r="BAG32" s="35"/>
      <c r="BAH32" s="35"/>
      <c r="BAI32" s="35"/>
      <c r="BAJ32" s="35"/>
      <c r="BAK32" s="35"/>
      <c r="BAL32" s="35"/>
      <c r="BAM32" s="35"/>
      <c r="BAN32" s="35"/>
      <c r="BAO32" s="35"/>
      <c r="BAP32" s="35"/>
      <c r="BAQ32" s="35"/>
      <c r="BAR32" s="35"/>
      <c r="BAS32" s="35"/>
      <c r="BAT32" s="35"/>
      <c r="BAU32" s="35"/>
      <c r="BAV32" s="35"/>
      <c r="BAW32" s="35"/>
      <c r="BAX32" s="35"/>
      <c r="BAY32" s="35"/>
      <c r="BAZ32" s="35"/>
      <c r="BBA32" s="35"/>
      <c r="BBB32" s="35"/>
      <c r="BBC32" s="35"/>
      <c r="BBD32" s="35"/>
      <c r="BBE32" s="35"/>
      <c r="BBF32" s="35"/>
      <c r="BBG32" s="35"/>
      <c r="BBH32" s="35"/>
      <c r="BBI32" s="35"/>
      <c r="BBJ32" s="35"/>
      <c r="BBK32" s="35"/>
      <c r="BBL32" s="35"/>
      <c r="BBM32" s="35"/>
      <c r="BBN32" s="35"/>
      <c r="BBO32" s="35"/>
      <c r="BBP32" s="35"/>
      <c r="BBQ32" s="35"/>
      <c r="BBR32" s="35"/>
      <c r="BBS32" s="35"/>
      <c r="BBT32" s="35"/>
      <c r="BBU32" s="35"/>
      <c r="BBV32" s="35"/>
      <c r="BBW32" s="35"/>
      <c r="BBX32" s="35"/>
      <c r="BBY32" s="35"/>
      <c r="BBZ32" s="35"/>
      <c r="BCA32" s="35"/>
      <c r="BCB32" s="35"/>
      <c r="BCC32" s="35"/>
      <c r="BCD32" s="35"/>
      <c r="BCE32" s="35"/>
      <c r="BCF32" s="35"/>
      <c r="BCG32" s="35"/>
      <c r="BCH32" s="35"/>
      <c r="BCI32" s="35"/>
      <c r="BCJ32" s="35"/>
      <c r="BCK32" s="35"/>
      <c r="BCL32" s="35"/>
      <c r="BCM32" s="35"/>
      <c r="BCN32" s="35"/>
      <c r="BCO32" s="35"/>
      <c r="BCP32" s="35"/>
      <c r="BCQ32" s="35"/>
      <c r="BCR32" s="35"/>
      <c r="BCS32" s="35"/>
      <c r="BCT32" s="35"/>
      <c r="BCU32" s="35"/>
      <c r="BCV32" s="35"/>
      <c r="BCW32" s="35"/>
      <c r="BCX32" s="35"/>
      <c r="BCY32" s="35"/>
      <c r="BCZ32" s="35"/>
      <c r="BDA32" s="35"/>
      <c r="BDB32" s="35"/>
      <c r="BDC32" s="35"/>
      <c r="BDD32" s="35"/>
      <c r="BDE32" s="35"/>
      <c r="BDF32" s="35"/>
      <c r="BDG32" s="35"/>
      <c r="BDH32" s="35"/>
      <c r="BDI32" s="35"/>
      <c r="BDJ32" s="35"/>
      <c r="BDK32" s="35"/>
      <c r="BDL32" s="35"/>
      <c r="BDM32" s="35"/>
      <c r="BDN32" s="35"/>
      <c r="BDO32" s="35"/>
      <c r="BDP32" s="35"/>
      <c r="BDQ32" s="35"/>
      <c r="BDR32" s="35"/>
      <c r="BDS32" s="35"/>
      <c r="BDT32" s="35"/>
      <c r="BDU32" s="35"/>
      <c r="BDV32" s="35"/>
      <c r="BDW32" s="35"/>
      <c r="BDX32" s="35"/>
      <c r="BDY32" s="35"/>
      <c r="BDZ32" s="35"/>
      <c r="BEA32" s="35"/>
      <c r="BEB32" s="35"/>
      <c r="BEC32" s="35"/>
      <c r="BED32" s="35"/>
      <c r="BEE32" s="35"/>
      <c r="BEF32" s="35"/>
      <c r="BEG32" s="35"/>
      <c r="BEH32" s="35"/>
      <c r="BEI32" s="35"/>
      <c r="BEJ32" s="35"/>
      <c r="BEK32" s="35"/>
      <c r="BEL32" s="35"/>
      <c r="BEM32" s="35"/>
      <c r="BEN32" s="35"/>
      <c r="BEO32" s="35"/>
      <c r="BEP32" s="35"/>
      <c r="BEQ32" s="35"/>
      <c r="BER32" s="35"/>
      <c r="BES32" s="35"/>
      <c r="BET32" s="35"/>
      <c r="BEU32" s="35"/>
      <c r="BEV32" s="35"/>
      <c r="BEW32" s="35"/>
      <c r="BEX32" s="35"/>
      <c r="BEY32" s="35"/>
      <c r="BEZ32" s="35"/>
      <c r="BFA32" s="35"/>
      <c r="BFB32" s="35"/>
      <c r="BFC32" s="35"/>
      <c r="BFD32" s="35"/>
      <c r="BFE32" s="35"/>
      <c r="BFF32" s="35"/>
      <c r="BFG32" s="35"/>
      <c r="BFH32" s="35"/>
      <c r="BFI32" s="35"/>
      <c r="BFJ32" s="35"/>
      <c r="BFK32" s="35"/>
      <c r="BFL32" s="35"/>
      <c r="BFM32" s="35"/>
      <c r="BFN32" s="35"/>
      <c r="BFO32" s="35"/>
      <c r="BFP32" s="35"/>
      <c r="BFQ32" s="35"/>
      <c r="BFR32" s="35"/>
      <c r="BFS32" s="35"/>
      <c r="BFT32" s="35"/>
      <c r="BFU32" s="35"/>
      <c r="BFV32" s="35"/>
      <c r="BFW32" s="35"/>
      <c r="BFX32" s="35"/>
      <c r="BFY32" s="35"/>
      <c r="BFZ32" s="35"/>
      <c r="BGA32" s="35"/>
      <c r="BGB32" s="35"/>
      <c r="BGC32" s="35"/>
      <c r="BGD32" s="35"/>
      <c r="BGE32" s="35"/>
      <c r="BGF32" s="35"/>
      <c r="BGG32" s="35"/>
      <c r="BGH32" s="35"/>
      <c r="BGI32" s="35"/>
      <c r="BGJ32" s="35"/>
      <c r="BGK32" s="35"/>
      <c r="BGL32" s="35"/>
      <c r="BGM32" s="35"/>
      <c r="BGN32" s="35"/>
      <c r="BGO32" s="35"/>
      <c r="BGP32" s="35"/>
      <c r="BGQ32" s="35"/>
      <c r="BGR32" s="35"/>
      <c r="BGS32" s="35"/>
      <c r="BGT32" s="35"/>
      <c r="BGU32" s="35"/>
      <c r="BGV32" s="35"/>
      <c r="BGW32" s="35"/>
      <c r="BGX32" s="35"/>
      <c r="BGY32" s="35"/>
      <c r="BGZ32" s="35"/>
      <c r="BHA32" s="35"/>
      <c r="BHB32" s="35"/>
      <c r="BHC32" s="35"/>
      <c r="BHD32" s="35"/>
      <c r="BHE32" s="35"/>
      <c r="BHF32" s="35"/>
      <c r="BHG32" s="35"/>
      <c r="BHH32" s="35"/>
      <c r="BHI32" s="35"/>
      <c r="BHJ32" s="35"/>
      <c r="BHK32" s="35"/>
      <c r="BHL32" s="35"/>
      <c r="BHM32" s="35"/>
      <c r="BHN32" s="35"/>
      <c r="BHO32" s="35"/>
      <c r="BHP32" s="35"/>
      <c r="BHQ32" s="35"/>
      <c r="BHR32" s="35"/>
      <c r="BHS32" s="35"/>
      <c r="BHT32" s="35"/>
      <c r="BHU32" s="35"/>
      <c r="BHV32" s="35"/>
      <c r="BHW32" s="35"/>
      <c r="BHX32" s="35"/>
      <c r="BHY32" s="35"/>
      <c r="BHZ32" s="35"/>
      <c r="BIA32" s="35"/>
      <c r="BIB32" s="35"/>
      <c r="BIC32" s="35"/>
      <c r="BID32" s="35"/>
      <c r="BIE32" s="35"/>
      <c r="BIF32" s="35"/>
      <c r="BIG32" s="35"/>
      <c r="BIH32" s="35"/>
      <c r="BII32" s="35"/>
      <c r="BIJ32" s="35"/>
      <c r="BIK32" s="35"/>
      <c r="BIL32" s="35"/>
      <c r="BIM32" s="35"/>
      <c r="BIN32" s="35"/>
      <c r="BIO32" s="35"/>
      <c r="BIP32" s="35"/>
      <c r="BIQ32" s="35"/>
      <c r="BIR32" s="35"/>
      <c r="BIS32" s="35"/>
      <c r="BIT32" s="35"/>
      <c r="BIU32" s="35"/>
      <c r="BIV32" s="35"/>
      <c r="BIW32" s="35"/>
      <c r="BIX32" s="35"/>
      <c r="BIY32" s="35"/>
      <c r="BIZ32" s="35"/>
      <c r="BJA32" s="35"/>
      <c r="BJB32" s="35"/>
      <c r="BJC32" s="35"/>
      <c r="BJD32" s="35"/>
      <c r="BJE32" s="35"/>
      <c r="BJF32" s="35"/>
      <c r="BJG32" s="35"/>
      <c r="BJH32" s="35"/>
      <c r="BJI32" s="35"/>
      <c r="BJJ32" s="35"/>
      <c r="BJK32" s="35"/>
      <c r="BJL32" s="35"/>
      <c r="BJM32" s="35"/>
      <c r="BJN32" s="35"/>
      <c r="BJO32" s="35"/>
      <c r="BJP32" s="35"/>
      <c r="BJQ32" s="35"/>
      <c r="BJR32" s="35"/>
      <c r="BJS32" s="35"/>
      <c r="BJT32" s="35"/>
      <c r="BJU32" s="35"/>
      <c r="BJV32" s="35"/>
      <c r="BJW32" s="35"/>
      <c r="BJX32" s="35"/>
      <c r="BJY32" s="35"/>
      <c r="BJZ32" s="35"/>
      <c r="BKA32" s="35"/>
      <c r="BKB32" s="35"/>
      <c r="BKC32" s="35"/>
      <c r="BKD32" s="35"/>
      <c r="BKE32" s="35"/>
      <c r="BKF32" s="35"/>
      <c r="BKG32" s="35"/>
      <c r="BKH32" s="35"/>
      <c r="BKI32" s="35"/>
      <c r="BKJ32" s="35"/>
      <c r="BKK32" s="35"/>
      <c r="BKL32" s="35"/>
      <c r="BKM32" s="35"/>
      <c r="BKN32" s="35"/>
      <c r="BKO32" s="35"/>
      <c r="BKP32" s="35"/>
      <c r="BKQ32" s="35"/>
      <c r="BKR32" s="35"/>
      <c r="BKS32" s="35"/>
      <c r="BKT32" s="35"/>
      <c r="BKU32" s="35"/>
      <c r="BKV32" s="35"/>
      <c r="BKW32" s="35"/>
      <c r="BKX32" s="35"/>
      <c r="BKY32" s="35"/>
      <c r="BKZ32" s="35"/>
      <c r="BLA32" s="35"/>
      <c r="BLB32" s="35"/>
      <c r="BLC32" s="35"/>
      <c r="BLD32" s="35"/>
      <c r="BLE32" s="35"/>
      <c r="BLF32" s="35"/>
      <c r="BLG32" s="35"/>
      <c r="BLH32" s="35"/>
      <c r="BLI32" s="35"/>
      <c r="BLJ32" s="35"/>
      <c r="BLK32" s="35"/>
      <c r="BLL32" s="35"/>
      <c r="BLM32" s="35"/>
      <c r="BLN32" s="35"/>
      <c r="BLO32" s="35"/>
      <c r="BLP32" s="35"/>
      <c r="BLQ32" s="35"/>
      <c r="BLR32" s="35"/>
      <c r="BLS32" s="35"/>
      <c r="BLT32" s="35"/>
      <c r="BLU32" s="35"/>
      <c r="BLV32" s="35"/>
      <c r="BLW32" s="35"/>
      <c r="BLX32" s="35"/>
      <c r="BLY32" s="35"/>
      <c r="BLZ32" s="35"/>
      <c r="BMA32" s="35"/>
      <c r="BMB32" s="35"/>
      <c r="BMC32" s="35"/>
      <c r="BMD32" s="35"/>
      <c r="BME32" s="35"/>
      <c r="BMF32" s="35"/>
      <c r="BMG32" s="35"/>
      <c r="BMH32" s="35"/>
      <c r="BMI32" s="35"/>
      <c r="BMJ32" s="35"/>
      <c r="BMK32" s="35"/>
      <c r="BML32" s="35"/>
      <c r="BMM32" s="35"/>
      <c r="BMN32" s="35"/>
      <c r="BMO32" s="35"/>
      <c r="BMP32" s="35"/>
      <c r="BMQ32" s="35"/>
      <c r="BMR32" s="35"/>
      <c r="BMS32" s="35"/>
      <c r="BMT32" s="35"/>
      <c r="BMU32" s="35"/>
      <c r="BMV32" s="35"/>
      <c r="BMW32" s="35"/>
      <c r="BMX32" s="35"/>
      <c r="BMY32" s="35"/>
      <c r="BMZ32" s="35"/>
      <c r="BNA32" s="35"/>
      <c r="BNB32" s="35"/>
      <c r="BNC32" s="35"/>
      <c r="BND32" s="35"/>
      <c r="BNE32" s="35"/>
      <c r="BNF32" s="35"/>
      <c r="BNG32" s="35"/>
      <c r="BNH32" s="35"/>
      <c r="BNI32" s="35"/>
      <c r="BNJ32" s="35"/>
      <c r="BNK32" s="35"/>
      <c r="BNL32" s="35"/>
      <c r="BNM32" s="35"/>
      <c r="BNN32" s="35"/>
      <c r="BNO32" s="35"/>
      <c r="BNP32" s="35"/>
      <c r="BNQ32" s="35"/>
      <c r="BNR32" s="35"/>
      <c r="BNS32" s="35"/>
      <c r="BNT32" s="35"/>
      <c r="BNU32" s="35"/>
      <c r="BNV32" s="35"/>
      <c r="BNW32" s="35"/>
      <c r="BNX32" s="35"/>
      <c r="BNY32" s="35"/>
      <c r="BNZ32" s="35"/>
      <c r="BOA32" s="35"/>
      <c r="BOB32" s="35"/>
      <c r="BOC32" s="35"/>
      <c r="BOD32" s="35"/>
      <c r="BOE32" s="35"/>
      <c r="BOF32" s="35"/>
      <c r="BOG32" s="35"/>
      <c r="BOH32" s="35"/>
      <c r="BOI32" s="35"/>
      <c r="BOJ32" s="35"/>
      <c r="BOK32" s="35"/>
      <c r="BOL32" s="35"/>
      <c r="BOM32" s="35"/>
      <c r="BON32" s="35"/>
      <c r="BOO32" s="35"/>
      <c r="BOP32" s="35"/>
      <c r="BOQ32" s="35"/>
      <c r="BOR32" s="35"/>
      <c r="BOS32" s="35"/>
      <c r="BOT32" s="35"/>
      <c r="BOU32" s="35"/>
      <c r="BOV32" s="35"/>
      <c r="BOW32" s="35"/>
      <c r="BOX32" s="35"/>
      <c r="BOY32" s="35"/>
      <c r="BOZ32" s="35"/>
      <c r="BPA32" s="35"/>
      <c r="BPB32" s="35"/>
      <c r="BPC32" s="35"/>
      <c r="BPD32" s="35"/>
      <c r="BPE32" s="35"/>
      <c r="BPF32" s="35"/>
      <c r="BPG32" s="35"/>
      <c r="BPH32" s="35"/>
      <c r="BPI32" s="35"/>
      <c r="BPJ32" s="35"/>
      <c r="BPK32" s="35"/>
      <c r="BPL32" s="35"/>
      <c r="BPM32" s="35"/>
      <c r="BPN32" s="35"/>
      <c r="BPO32" s="35"/>
      <c r="BPP32" s="35"/>
      <c r="BPQ32" s="35"/>
      <c r="BPR32" s="35"/>
      <c r="BPS32" s="35"/>
      <c r="BPT32" s="35"/>
      <c r="BPU32" s="35"/>
      <c r="BPV32" s="35"/>
      <c r="BPW32" s="35"/>
      <c r="BPX32" s="35"/>
      <c r="BPY32" s="35"/>
      <c r="BPZ32" s="35"/>
      <c r="BQA32" s="35"/>
      <c r="BQB32" s="35"/>
      <c r="BQC32" s="35"/>
      <c r="BQD32" s="35"/>
      <c r="BQE32" s="35"/>
      <c r="BQF32" s="35"/>
      <c r="BQG32" s="35"/>
      <c r="BQH32" s="35"/>
      <c r="BQI32" s="35"/>
      <c r="BQJ32" s="35"/>
      <c r="BQK32" s="35"/>
      <c r="BQL32" s="35"/>
      <c r="BQM32" s="35"/>
      <c r="BQN32" s="35"/>
      <c r="BQO32" s="35"/>
      <c r="BQP32" s="35"/>
      <c r="BQQ32" s="35"/>
      <c r="BQR32" s="35"/>
      <c r="BQS32" s="35"/>
      <c r="BQT32" s="35"/>
      <c r="BQU32" s="35"/>
      <c r="BQV32" s="35"/>
      <c r="BQW32" s="35"/>
      <c r="BQX32" s="35"/>
      <c r="BQY32" s="35"/>
      <c r="BQZ32" s="35"/>
      <c r="BRA32" s="35"/>
      <c r="BRB32" s="35"/>
      <c r="BRC32" s="35"/>
      <c r="BRD32" s="35"/>
      <c r="BRE32" s="35"/>
      <c r="BRF32" s="35"/>
      <c r="BRG32" s="35"/>
      <c r="BRH32" s="35"/>
      <c r="BRI32" s="35"/>
      <c r="BRJ32" s="35"/>
      <c r="BRK32" s="35"/>
      <c r="BRL32" s="35"/>
      <c r="BRM32" s="35"/>
      <c r="BRN32" s="35"/>
      <c r="BRO32" s="35"/>
      <c r="BRP32" s="35"/>
      <c r="BRQ32" s="35"/>
      <c r="BRR32" s="35"/>
      <c r="BRS32" s="35"/>
      <c r="BRT32" s="35"/>
      <c r="BRU32" s="35"/>
      <c r="BRV32" s="35"/>
      <c r="BRW32" s="35"/>
      <c r="BRX32" s="35"/>
      <c r="BRY32" s="35"/>
      <c r="BRZ32" s="35"/>
      <c r="BSA32" s="35"/>
      <c r="BSB32" s="35"/>
      <c r="BSC32" s="35"/>
      <c r="BSD32" s="35"/>
      <c r="BSE32" s="35"/>
      <c r="BSF32" s="35"/>
      <c r="BSG32" s="35"/>
      <c r="BSH32" s="35"/>
      <c r="BSI32" s="35"/>
      <c r="BSJ32" s="35"/>
      <c r="BSK32" s="35"/>
      <c r="BSL32" s="35"/>
      <c r="BSM32" s="35"/>
      <c r="BSN32" s="35"/>
      <c r="BSO32" s="35"/>
      <c r="BSP32" s="35"/>
      <c r="BSQ32" s="35"/>
      <c r="BSR32" s="35"/>
      <c r="BSS32" s="35"/>
      <c r="BST32" s="35"/>
      <c r="BSU32" s="35"/>
      <c r="BSV32" s="35"/>
      <c r="BSW32" s="35"/>
      <c r="BSX32" s="35"/>
      <c r="BSY32" s="35"/>
      <c r="BSZ32" s="35"/>
      <c r="BTA32" s="35"/>
      <c r="BTB32" s="35"/>
      <c r="BTC32" s="35"/>
      <c r="BTD32" s="35"/>
      <c r="BTE32" s="35"/>
      <c r="BTF32" s="35"/>
      <c r="BTG32" s="35"/>
      <c r="BTH32" s="35"/>
      <c r="BTI32" s="35"/>
      <c r="BTJ32" s="35"/>
      <c r="BTK32" s="35"/>
      <c r="BTL32" s="35"/>
      <c r="BTM32" s="35"/>
      <c r="BTN32" s="35"/>
      <c r="BTO32" s="35"/>
      <c r="BTP32" s="35"/>
      <c r="BTQ32" s="35"/>
      <c r="BTR32" s="35"/>
      <c r="BTS32" s="35"/>
      <c r="BTT32" s="35"/>
      <c r="BTU32" s="35"/>
      <c r="BTV32" s="35"/>
      <c r="BTW32" s="35"/>
      <c r="BTX32" s="35"/>
      <c r="BTY32" s="35"/>
      <c r="BTZ32" s="35"/>
      <c r="BUA32" s="35"/>
      <c r="BUB32" s="35"/>
      <c r="BUC32" s="35"/>
      <c r="BUD32" s="35"/>
      <c r="BUE32" s="35"/>
      <c r="BUF32" s="35"/>
      <c r="BUG32" s="35"/>
      <c r="BUH32" s="35"/>
      <c r="BUI32" s="35"/>
      <c r="BUJ32" s="35"/>
      <c r="BUK32" s="35"/>
      <c r="BUL32" s="35"/>
      <c r="BUM32" s="35"/>
      <c r="BUN32" s="35"/>
      <c r="BUO32" s="35"/>
      <c r="BUP32" s="35"/>
      <c r="BUQ32" s="35"/>
      <c r="BUR32" s="35"/>
      <c r="BUS32" s="35"/>
      <c r="BUT32" s="35"/>
      <c r="BUU32" s="35"/>
      <c r="BUV32" s="35"/>
      <c r="BUW32" s="35"/>
      <c r="BUX32" s="35"/>
      <c r="BUY32" s="35"/>
      <c r="BUZ32" s="35"/>
      <c r="BVA32" s="35"/>
      <c r="BVB32" s="35"/>
      <c r="BVC32" s="35"/>
      <c r="BVD32" s="35"/>
      <c r="BVE32" s="35"/>
      <c r="BVF32" s="35"/>
      <c r="BVG32" s="35"/>
      <c r="BVH32" s="35"/>
      <c r="BVI32" s="35"/>
      <c r="BVJ32" s="35"/>
      <c r="BVK32" s="35"/>
      <c r="BVL32" s="35"/>
      <c r="BVM32" s="35"/>
      <c r="BVN32" s="35"/>
      <c r="BVO32" s="35"/>
      <c r="BVP32" s="35"/>
      <c r="BVQ32" s="35"/>
      <c r="BVR32" s="35"/>
      <c r="BVS32" s="35"/>
      <c r="BVT32" s="35"/>
      <c r="BVU32" s="35"/>
      <c r="BVV32" s="35"/>
      <c r="BVW32" s="35"/>
      <c r="BVX32" s="35"/>
      <c r="BVY32" s="35"/>
      <c r="BVZ32" s="35"/>
      <c r="BWA32" s="35"/>
      <c r="BWB32" s="35"/>
      <c r="BWC32" s="35"/>
      <c r="BWD32" s="35"/>
      <c r="BWE32" s="35"/>
      <c r="BWF32" s="35"/>
      <c r="BWG32" s="35"/>
      <c r="BWH32" s="35"/>
      <c r="BWI32" s="35"/>
      <c r="BWJ32" s="35"/>
      <c r="BWK32" s="35"/>
      <c r="BWL32" s="35"/>
      <c r="BWM32" s="35"/>
      <c r="BWN32" s="35"/>
      <c r="BWO32" s="35"/>
      <c r="BWP32" s="35"/>
      <c r="BWQ32" s="35"/>
      <c r="BWR32" s="35"/>
      <c r="BWS32" s="35"/>
      <c r="BWT32" s="35"/>
      <c r="BWU32" s="35"/>
      <c r="BWV32" s="35"/>
      <c r="BWW32" s="35"/>
      <c r="BWX32" s="35"/>
      <c r="BWY32" s="35"/>
      <c r="BWZ32" s="35"/>
      <c r="BXA32" s="35"/>
      <c r="BXB32" s="35"/>
      <c r="BXC32" s="35"/>
      <c r="BXD32" s="35"/>
      <c r="BXE32" s="35"/>
      <c r="BXF32" s="35"/>
      <c r="BXG32" s="35"/>
      <c r="BXH32" s="35"/>
      <c r="BXI32" s="35"/>
      <c r="BXJ32" s="35"/>
      <c r="BXK32" s="35"/>
      <c r="BXL32" s="35"/>
      <c r="BXM32" s="35"/>
      <c r="BXN32" s="35"/>
      <c r="BXO32" s="35"/>
      <c r="BXP32" s="35"/>
      <c r="BXQ32" s="35"/>
      <c r="BXR32" s="35"/>
      <c r="BXS32" s="35"/>
      <c r="BXT32" s="35"/>
      <c r="BXU32" s="35"/>
      <c r="BXV32" s="35"/>
      <c r="BXW32" s="35"/>
      <c r="BXX32" s="35"/>
      <c r="BXY32" s="35"/>
      <c r="BXZ32" s="35"/>
      <c r="BYA32" s="35"/>
      <c r="BYB32" s="35"/>
      <c r="BYC32" s="35"/>
      <c r="BYD32" s="35"/>
      <c r="BYE32" s="35"/>
      <c r="BYF32" s="35"/>
      <c r="BYG32" s="35"/>
      <c r="BYH32" s="35"/>
      <c r="BYI32" s="35"/>
      <c r="BYJ32" s="35"/>
      <c r="BYK32" s="35"/>
      <c r="BYL32" s="35"/>
      <c r="BYM32" s="35"/>
      <c r="BYN32" s="35"/>
      <c r="BYO32" s="35"/>
      <c r="BYP32" s="35"/>
      <c r="BYQ32" s="35"/>
      <c r="BYR32" s="35"/>
      <c r="BYS32" s="35"/>
      <c r="BYT32" s="35"/>
      <c r="BYU32" s="35"/>
      <c r="BYV32" s="35"/>
      <c r="BYW32" s="35"/>
      <c r="BYX32" s="35"/>
      <c r="BYY32" s="35"/>
      <c r="BYZ32" s="35"/>
      <c r="BZA32" s="35"/>
      <c r="BZB32" s="35"/>
      <c r="BZC32" s="35"/>
      <c r="BZD32" s="35"/>
      <c r="BZE32" s="35"/>
      <c r="BZF32" s="35"/>
      <c r="BZG32" s="35"/>
      <c r="BZH32" s="35"/>
      <c r="BZI32" s="35"/>
      <c r="BZJ32" s="35"/>
      <c r="BZK32" s="35"/>
      <c r="BZL32" s="35"/>
      <c r="BZM32" s="35"/>
      <c r="BZN32" s="35"/>
      <c r="BZO32" s="35"/>
      <c r="BZP32" s="35"/>
      <c r="BZQ32" s="35"/>
      <c r="BZR32" s="35"/>
      <c r="BZS32" s="35"/>
      <c r="BZT32" s="35"/>
      <c r="BZU32" s="35"/>
      <c r="BZV32" s="35"/>
      <c r="BZW32" s="35"/>
      <c r="BZX32" s="35"/>
      <c r="BZY32" s="35"/>
      <c r="BZZ32" s="35"/>
      <c r="CAA32" s="35"/>
      <c r="CAB32" s="35"/>
      <c r="CAC32" s="35"/>
      <c r="CAD32" s="35"/>
      <c r="CAE32" s="35"/>
      <c r="CAF32" s="35"/>
      <c r="CAG32" s="35"/>
      <c r="CAH32" s="35"/>
      <c r="CAI32" s="35"/>
      <c r="CAJ32" s="35"/>
      <c r="CAK32" s="35"/>
      <c r="CAL32" s="35"/>
      <c r="CAM32" s="35"/>
      <c r="CAN32" s="35"/>
      <c r="CAO32" s="35"/>
      <c r="CAP32" s="35"/>
      <c r="CAQ32" s="35"/>
      <c r="CAR32" s="35"/>
      <c r="CAS32" s="35"/>
      <c r="CAT32" s="35"/>
      <c r="CAU32" s="35"/>
      <c r="CAV32" s="35"/>
      <c r="CAW32" s="35"/>
      <c r="CAX32" s="35"/>
      <c r="CAY32" s="35"/>
      <c r="CAZ32" s="35"/>
      <c r="CBA32" s="35"/>
      <c r="CBB32" s="35"/>
      <c r="CBC32" s="35"/>
      <c r="CBD32" s="35"/>
      <c r="CBE32" s="35"/>
      <c r="CBF32" s="35"/>
      <c r="CBG32" s="35"/>
      <c r="CBH32" s="35"/>
      <c r="CBI32" s="35"/>
      <c r="CBJ32" s="35"/>
      <c r="CBK32" s="35"/>
      <c r="CBL32" s="35"/>
      <c r="CBM32" s="35"/>
      <c r="CBN32" s="35"/>
      <c r="CBO32" s="35"/>
      <c r="CBP32" s="35"/>
      <c r="CBQ32" s="35"/>
      <c r="CBR32" s="35"/>
      <c r="CBS32" s="35"/>
      <c r="CBT32" s="35"/>
      <c r="CBU32" s="35"/>
      <c r="CBV32" s="35"/>
      <c r="CBW32" s="35"/>
      <c r="CBX32" s="35"/>
      <c r="CBY32" s="35"/>
      <c r="CBZ32" s="35"/>
      <c r="CCA32" s="35"/>
      <c r="CCB32" s="35"/>
      <c r="CCC32" s="35"/>
      <c r="CCD32" s="35"/>
      <c r="CCE32" s="35"/>
      <c r="CCF32" s="35"/>
      <c r="CCG32" s="35"/>
      <c r="CCH32" s="35"/>
      <c r="CCI32" s="35"/>
      <c r="CCJ32" s="35"/>
      <c r="CCK32" s="35"/>
      <c r="CCL32" s="35"/>
      <c r="CCM32" s="35"/>
      <c r="CCN32" s="35"/>
      <c r="CCO32" s="35"/>
      <c r="CCP32" s="35"/>
      <c r="CCQ32" s="35"/>
      <c r="CCR32" s="35"/>
      <c r="CCS32" s="35"/>
      <c r="CCT32" s="35"/>
      <c r="CCU32" s="35"/>
      <c r="CCV32" s="35"/>
      <c r="CCW32" s="35"/>
      <c r="CCX32" s="35"/>
      <c r="CCY32" s="35"/>
      <c r="CCZ32" s="35"/>
      <c r="CDA32" s="35"/>
      <c r="CDB32" s="35"/>
      <c r="CDC32" s="35"/>
      <c r="CDD32" s="35"/>
      <c r="CDE32" s="35"/>
      <c r="CDF32" s="35"/>
      <c r="CDG32" s="35"/>
      <c r="CDH32" s="35"/>
      <c r="CDI32" s="35"/>
      <c r="CDJ32" s="35"/>
      <c r="CDK32" s="35"/>
      <c r="CDL32" s="35"/>
      <c r="CDM32" s="35"/>
      <c r="CDN32" s="35"/>
      <c r="CDO32" s="35"/>
      <c r="CDP32" s="35"/>
      <c r="CDQ32" s="35"/>
      <c r="CDR32" s="35"/>
      <c r="CDS32" s="35"/>
      <c r="CDT32" s="35"/>
      <c r="CDU32" s="35"/>
      <c r="CDV32" s="35"/>
      <c r="CDW32" s="35"/>
      <c r="CDX32" s="35"/>
      <c r="CDY32" s="35"/>
      <c r="CDZ32" s="35"/>
      <c r="CEA32" s="35"/>
      <c r="CEB32" s="35"/>
      <c r="CEC32" s="35"/>
      <c r="CED32" s="35"/>
      <c r="CEE32" s="35"/>
      <c r="CEF32" s="35"/>
      <c r="CEG32" s="35"/>
      <c r="CEH32" s="35"/>
      <c r="CEI32" s="35"/>
      <c r="CEJ32" s="35"/>
      <c r="CEK32" s="35"/>
      <c r="CEL32" s="35"/>
      <c r="CEM32" s="35"/>
      <c r="CEN32" s="35"/>
      <c r="CEO32" s="35"/>
      <c r="CEP32" s="35"/>
      <c r="CEQ32" s="35"/>
      <c r="CER32" s="35"/>
      <c r="CES32" s="35"/>
      <c r="CET32" s="35"/>
      <c r="CEU32" s="35"/>
      <c r="CEV32" s="35"/>
      <c r="CEW32" s="35"/>
      <c r="CEX32" s="35"/>
      <c r="CEY32" s="35"/>
      <c r="CEZ32" s="35"/>
      <c r="CFA32" s="35"/>
      <c r="CFB32" s="35"/>
      <c r="CFC32" s="35"/>
      <c r="CFD32" s="35"/>
      <c r="CFE32" s="35"/>
      <c r="CFF32" s="35"/>
      <c r="CFG32" s="35"/>
      <c r="CFH32" s="35"/>
      <c r="CFI32" s="35"/>
      <c r="CFJ32" s="35"/>
      <c r="CFK32" s="35"/>
      <c r="CFL32" s="35"/>
      <c r="CFM32" s="35"/>
      <c r="CFN32" s="35"/>
      <c r="CFO32" s="35"/>
      <c r="CFP32" s="35"/>
      <c r="CFQ32" s="35"/>
      <c r="CFR32" s="35"/>
      <c r="CFS32" s="35"/>
      <c r="CFT32" s="35"/>
      <c r="CFU32" s="35"/>
      <c r="CFV32" s="35"/>
      <c r="CFW32" s="35"/>
      <c r="CFX32" s="35"/>
      <c r="CFY32" s="35"/>
      <c r="CFZ32" s="35"/>
      <c r="CGA32" s="35"/>
      <c r="CGB32" s="35"/>
      <c r="CGC32" s="35"/>
      <c r="CGD32" s="35"/>
      <c r="CGE32" s="35"/>
      <c r="CGF32" s="35"/>
      <c r="CGG32" s="35"/>
      <c r="CGH32" s="35"/>
      <c r="CGI32" s="35"/>
      <c r="CGJ32" s="35"/>
      <c r="CGK32" s="35"/>
      <c r="CGL32" s="35"/>
      <c r="CGM32" s="35"/>
      <c r="CGN32" s="35"/>
      <c r="CGO32" s="35"/>
      <c r="CGP32" s="35"/>
      <c r="CGQ32" s="35"/>
      <c r="CGR32" s="35"/>
      <c r="CGS32" s="35"/>
      <c r="CGT32" s="35"/>
      <c r="CGU32" s="35"/>
      <c r="CGV32" s="35"/>
      <c r="CGW32" s="35"/>
      <c r="CGX32" s="35"/>
      <c r="CGY32" s="35"/>
      <c r="CGZ32" s="35"/>
      <c r="CHA32" s="35"/>
      <c r="CHB32" s="35"/>
      <c r="CHC32" s="35"/>
      <c r="CHD32" s="35"/>
      <c r="CHE32" s="35"/>
      <c r="CHF32" s="35"/>
      <c r="CHG32" s="35"/>
      <c r="CHH32" s="35"/>
      <c r="CHI32" s="35"/>
      <c r="CHJ32" s="35"/>
      <c r="CHK32" s="35"/>
      <c r="CHL32" s="35"/>
      <c r="CHM32" s="35"/>
      <c r="CHN32" s="35"/>
      <c r="CHO32" s="35"/>
      <c r="CHP32" s="35"/>
      <c r="CHQ32" s="35"/>
      <c r="CHR32" s="35"/>
      <c r="CHS32" s="35"/>
      <c r="CHT32" s="35"/>
      <c r="CHU32" s="35"/>
      <c r="CHV32" s="35"/>
      <c r="CHW32" s="35"/>
      <c r="CHX32" s="35"/>
      <c r="CHY32" s="35"/>
      <c r="CHZ32" s="35"/>
      <c r="CIA32" s="35"/>
      <c r="CIB32" s="35"/>
      <c r="CIC32" s="35"/>
      <c r="CID32" s="35"/>
      <c r="CIE32" s="35"/>
      <c r="CIF32" s="35"/>
      <c r="CIG32" s="35"/>
      <c r="CIH32" s="35"/>
      <c r="CII32" s="35"/>
      <c r="CIJ32" s="35"/>
      <c r="CIK32" s="35"/>
      <c r="CIL32" s="35"/>
      <c r="CIM32" s="35"/>
      <c r="CIN32" s="35"/>
      <c r="CIO32" s="35"/>
      <c r="CIP32" s="35"/>
      <c r="CIQ32" s="35"/>
      <c r="CIR32" s="35"/>
      <c r="CIS32" s="35"/>
      <c r="CIT32" s="35"/>
      <c r="CIU32" s="35"/>
      <c r="CIV32" s="35"/>
      <c r="CIW32" s="35"/>
      <c r="CIX32" s="35"/>
      <c r="CIY32" s="35"/>
      <c r="CIZ32" s="35"/>
      <c r="CJA32" s="35"/>
      <c r="CJB32" s="35"/>
      <c r="CJC32" s="35"/>
      <c r="CJD32" s="35"/>
      <c r="CJE32" s="35"/>
      <c r="CJF32" s="35"/>
      <c r="CJG32" s="35"/>
      <c r="CJH32" s="35"/>
      <c r="CJI32" s="35"/>
      <c r="CJJ32" s="35"/>
      <c r="CJK32" s="35"/>
      <c r="CJL32" s="35"/>
      <c r="CJM32" s="35"/>
      <c r="CJN32" s="35"/>
      <c r="CJO32" s="35"/>
      <c r="CJP32" s="35"/>
      <c r="CJQ32" s="35"/>
      <c r="CJR32" s="35"/>
      <c r="CJS32" s="35"/>
      <c r="CJT32" s="35"/>
      <c r="CJU32" s="35"/>
      <c r="CJV32" s="35"/>
      <c r="CJW32" s="35"/>
      <c r="CJX32" s="35"/>
      <c r="CJY32" s="35"/>
      <c r="CJZ32" s="35"/>
      <c r="CKA32" s="35"/>
      <c r="CKB32" s="35"/>
      <c r="CKC32" s="35"/>
      <c r="CKD32" s="35"/>
      <c r="CKE32" s="35"/>
      <c r="CKF32" s="35"/>
      <c r="CKG32" s="35"/>
      <c r="CKH32" s="35"/>
      <c r="CKI32" s="35"/>
      <c r="CKJ32" s="35"/>
      <c r="CKK32" s="35"/>
      <c r="CKL32" s="35"/>
      <c r="CKM32" s="35"/>
      <c r="CKN32" s="35"/>
      <c r="CKO32" s="35"/>
      <c r="CKP32" s="35"/>
      <c r="CKQ32" s="35"/>
      <c r="CKR32" s="35"/>
      <c r="CKS32" s="35"/>
      <c r="CKT32" s="35"/>
      <c r="CKU32" s="35"/>
      <c r="CKV32" s="35"/>
      <c r="CKW32" s="35"/>
      <c r="CKX32" s="35"/>
      <c r="CKY32" s="35"/>
      <c r="CKZ32" s="35"/>
      <c r="CLA32" s="35"/>
      <c r="CLB32" s="35"/>
      <c r="CLC32" s="35"/>
      <c r="CLD32" s="35"/>
      <c r="CLE32" s="35"/>
      <c r="CLF32" s="35"/>
      <c r="CLG32" s="35"/>
      <c r="CLH32" s="35"/>
      <c r="CLI32" s="35"/>
      <c r="CLJ32" s="35"/>
      <c r="CLK32" s="35"/>
      <c r="CLL32" s="35"/>
      <c r="CLM32" s="35"/>
      <c r="CLN32" s="35"/>
      <c r="CLO32" s="35"/>
      <c r="CLP32" s="35"/>
      <c r="CLQ32" s="35"/>
      <c r="CLR32" s="35"/>
      <c r="CLS32" s="35"/>
      <c r="CLT32" s="35"/>
      <c r="CLU32" s="35"/>
      <c r="CLV32" s="35"/>
      <c r="CLW32" s="35"/>
      <c r="CLX32" s="35"/>
      <c r="CLY32" s="35"/>
      <c r="CLZ32" s="35"/>
      <c r="CMA32" s="35"/>
      <c r="CMB32" s="35"/>
      <c r="CMC32" s="35"/>
      <c r="CMD32" s="35"/>
      <c r="CME32" s="35"/>
      <c r="CMF32" s="35"/>
      <c r="CMG32" s="35"/>
      <c r="CMH32" s="35"/>
      <c r="CMI32" s="35"/>
      <c r="CMJ32" s="35"/>
      <c r="CMK32" s="35"/>
      <c r="CML32" s="35"/>
      <c r="CMM32" s="35"/>
      <c r="CMN32" s="35"/>
      <c r="CMO32" s="35"/>
      <c r="CMP32" s="35"/>
      <c r="CMQ32" s="35"/>
      <c r="CMR32" s="35"/>
      <c r="CMS32" s="35"/>
      <c r="CMT32" s="35"/>
      <c r="CMU32" s="35"/>
      <c r="CMV32" s="35"/>
      <c r="CMW32" s="35"/>
      <c r="CMX32" s="35"/>
      <c r="CMY32" s="35"/>
      <c r="CMZ32" s="35"/>
      <c r="CNA32" s="35"/>
      <c r="CNB32" s="35"/>
      <c r="CNC32" s="35"/>
      <c r="CND32" s="35"/>
      <c r="CNE32" s="35"/>
      <c r="CNF32" s="35"/>
      <c r="CNG32" s="35"/>
      <c r="CNH32" s="35"/>
      <c r="CNI32" s="35"/>
      <c r="CNJ32" s="35"/>
      <c r="CNK32" s="35"/>
      <c r="CNL32" s="35"/>
      <c r="CNM32" s="35"/>
      <c r="CNN32" s="35"/>
      <c r="CNO32" s="35"/>
      <c r="CNP32" s="35"/>
      <c r="CNQ32" s="35"/>
      <c r="CNR32" s="35"/>
      <c r="CNS32" s="35"/>
      <c r="CNT32" s="35"/>
      <c r="CNU32" s="35"/>
      <c r="CNV32" s="35"/>
      <c r="CNW32" s="35"/>
      <c r="CNX32" s="35"/>
      <c r="CNY32" s="35"/>
      <c r="CNZ32" s="35"/>
      <c r="COA32" s="35"/>
      <c r="COB32" s="35"/>
      <c r="COC32" s="35"/>
      <c r="COD32" s="35"/>
      <c r="COE32" s="35"/>
      <c r="COF32" s="35"/>
      <c r="COG32" s="35"/>
      <c r="COH32" s="35"/>
      <c r="COI32" s="35"/>
      <c r="COJ32" s="35"/>
      <c r="COK32" s="35"/>
      <c r="COL32" s="35"/>
      <c r="COM32" s="35"/>
      <c r="CON32" s="35"/>
      <c r="COO32" s="35"/>
      <c r="COP32" s="35"/>
      <c r="COQ32" s="35"/>
      <c r="COR32" s="35"/>
      <c r="COS32" s="35"/>
      <c r="COT32" s="35"/>
      <c r="COU32" s="35"/>
      <c r="COV32" s="35"/>
      <c r="COW32" s="35"/>
      <c r="COX32" s="35"/>
      <c r="COY32" s="35"/>
      <c r="COZ32" s="35"/>
      <c r="CPA32" s="35"/>
      <c r="CPB32" s="35"/>
      <c r="CPC32" s="35"/>
      <c r="CPD32" s="35"/>
      <c r="CPE32" s="35"/>
      <c r="CPF32" s="35"/>
      <c r="CPG32" s="35"/>
      <c r="CPH32" s="35"/>
      <c r="CPI32" s="35"/>
      <c r="CPJ32" s="35"/>
      <c r="CPK32" s="35"/>
      <c r="CPL32" s="35"/>
      <c r="CPM32" s="35"/>
      <c r="CPN32" s="35"/>
      <c r="CPO32" s="35"/>
      <c r="CPP32" s="35"/>
      <c r="CPQ32" s="35"/>
      <c r="CPR32" s="35"/>
      <c r="CPS32" s="35"/>
      <c r="CPT32" s="35"/>
      <c r="CPU32" s="35"/>
      <c r="CPV32" s="35"/>
      <c r="CPW32" s="35"/>
      <c r="CPX32" s="35"/>
      <c r="CPY32" s="35"/>
      <c r="CPZ32" s="35"/>
      <c r="CQA32" s="35"/>
      <c r="CQB32" s="35"/>
      <c r="CQC32" s="35"/>
      <c r="CQD32" s="35"/>
      <c r="CQE32" s="35"/>
      <c r="CQF32" s="35"/>
      <c r="CQG32" s="35"/>
      <c r="CQH32" s="35"/>
      <c r="CQI32" s="35"/>
      <c r="CQJ32" s="35"/>
      <c r="CQK32" s="35"/>
      <c r="CQL32" s="35"/>
      <c r="CQM32" s="35"/>
      <c r="CQN32" s="35"/>
      <c r="CQO32" s="35"/>
      <c r="CQP32" s="35"/>
      <c r="CQQ32" s="35"/>
      <c r="CQR32" s="35"/>
      <c r="CQS32" s="35"/>
      <c r="CQT32" s="35"/>
      <c r="CQU32" s="35"/>
      <c r="CQV32" s="35"/>
      <c r="CQW32" s="35"/>
      <c r="CQX32" s="35"/>
      <c r="CQY32" s="35"/>
      <c r="CQZ32" s="35"/>
      <c r="CRA32" s="35"/>
      <c r="CRB32" s="35"/>
      <c r="CRC32" s="35"/>
      <c r="CRD32" s="35"/>
      <c r="CRE32" s="35"/>
      <c r="CRF32" s="35"/>
      <c r="CRG32" s="35"/>
      <c r="CRH32" s="35"/>
      <c r="CRI32" s="35"/>
      <c r="CRJ32" s="35"/>
      <c r="CRK32" s="35"/>
      <c r="CRL32" s="35"/>
      <c r="CRM32" s="35"/>
      <c r="CRN32" s="35"/>
      <c r="CRO32" s="35"/>
      <c r="CRP32" s="35"/>
      <c r="CRQ32" s="35"/>
      <c r="CRR32" s="35"/>
      <c r="CRS32" s="35"/>
      <c r="CRT32" s="35"/>
      <c r="CRU32" s="35"/>
      <c r="CRV32" s="35"/>
      <c r="CRW32" s="35"/>
      <c r="CRX32" s="35"/>
      <c r="CRY32" s="35"/>
      <c r="CRZ32" s="35"/>
      <c r="CSA32" s="35"/>
      <c r="CSB32" s="35"/>
      <c r="CSC32" s="35"/>
      <c r="CSD32" s="35"/>
      <c r="CSE32" s="35"/>
      <c r="CSF32" s="35"/>
      <c r="CSG32" s="35"/>
      <c r="CSH32" s="35"/>
      <c r="CSI32" s="35"/>
      <c r="CSJ32" s="35"/>
      <c r="CSK32" s="35"/>
      <c r="CSL32" s="35"/>
      <c r="CSM32" s="35"/>
      <c r="CSN32" s="35"/>
      <c r="CSO32" s="35"/>
      <c r="CSP32" s="35"/>
      <c r="CSQ32" s="35"/>
      <c r="CSR32" s="35"/>
      <c r="CSS32" s="35"/>
      <c r="CST32" s="35"/>
      <c r="CSU32" s="35"/>
      <c r="CSV32" s="35"/>
      <c r="CSW32" s="35"/>
      <c r="CSX32" s="35"/>
      <c r="CSY32" s="35"/>
      <c r="CSZ32" s="35"/>
      <c r="CTA32" s="35"/>
      <c r="CTB32" s="35"/>
      <c r="CTC32" s="35"/>
      <c r="CTD32" s="35"/>
      <c r="CTE32" s="35"/>
      <c r="CTF32" s="35"/>
      <c r="CTG32" s="35"/>
      <c r="CTH32" s="35"/>
      <c r="CTI32" s="35"/>
      <c r="CTJ32" s="35"/>
      <c r="CTK32" s="35"/>
      <c r="CTL32" s="35"/>
      <c r="CTM32" s="35"/>
      <c r="CTN32" s="35"/>
      <c r="CTO32" s="35"/>
      <c r="CTP32" s="35"/>
      <c r="CTQ32" s="35"/>
      <c r="CTR32" s="35"/>
      <c r="CTS32" s="35"/>
      <c r="CTT32" s="35"/>
      <c r="CTU32" s="35"/>
      <c r="CTV32" s="35"/>
      <c r="CTW32" s="35"/>
      <c r="CTX32" s="35"/>
      <c r="CTY32" s="35"/>
      <c r="CTZ32" s="35"/>
      <c r="CUA32" s="35"/>
      <c r="CUB32" s="35"/>
      <c r="CUC32" s="35"/>
      <c r="CUD32" s="35"/>
      <c r="CUE32" s="35"/>
      <c r="CUF32" s="35"/>
      <c r="CUG32" s="35"/>
      <c r="CUH32" s="35"/>
      <c r="CUI32" s="35"/>
      <c r="CUJ32" s="35"/>
      <c r="CUK32" s="35"/>
      <c r="CUL32" s="35"/>
      <c r="CUM32" s="35"/>
      <c r="CUN32" s="35"/>
      <c r="CUO32" s="35"/>
      <c r="CUP32" s="35"/>
      <c r="CUQ32" s="35"/>
      <c r="CUR32" s="35"/>
      <c r="CUS32" s="35"/>
      <c r="CUT32" s="35"/>
      <c r="CUU32" s="35"/>
      <c r="CUV32" s="35"/>
      <c r="CUW32" s="35"/>
      <c r="CUX32" s="35"/>
      <c r="CUY32" s="35"/>
      <c r="CUZ32" s="35"/>
      <c r="CVA32" s="35"/>
      <c r="CVB32" s="35"/>
      <c r="CVC32" s="35"/>
      <c r="CVD32" s="35"/>
      <c r="CVE32" s="35"/>
      <c r="CVF32" s="35"/>
      <c r="CVG32" s="35"/>
      <c r="CVH32" s="35"/>
      <c r="CVI32" s="35"/>
      <c r="CVJ32" s="35"/>
      <c r="CVK32" s="35"/>
      <c r="CVL32" s="35"/>
      <c r="CVM32" s="35"/>
      <c r="CVN32" s="35"/>
      <c r="CVO32" s="35"/>
      <c r="CVP32" s="35"/>
      <c r="CVQ32" s="35"/>
      <c r="CVR32" s="35"/>
      <c r="CVS32" s="35"/>
      <c r="CVT32" s="35"/>
      <c r="CVU32" s="35"/>
      <c r="CVV32" s="35"/>
      <c r="CVW32" s="35"/>
      <c r="CVX32" s="35"/>
      <c r="CVY32" s="35"/>
      <c r="CVZ32" s="35"/>
      <c r="CWA32" s="35"/>
      <c r="CWB32" s="35"/>
      <c r="CWC32" s="35"/>
      <c r="CWD32" s="35"/>
      <c r="CWE32" s="35"/>
      <c r="CWF32" s="35"/>
      <c r="CWG32" s="35"/>
      <c r="CWH32" s="35"/>
      <c r="CWI32" s="35"/>
      <c r="CWJ32" s="35"/>
      <c r="CWK32" s="35"/>
      <c r="CWL32" s="35"/>
      <c r="CWM32" s="35"/>
      <c r="CWN32" s="35"/>
      <c r="CWO32" s="35"/>
      <c r="CWP32" s="35"/>
      <c r="CWQ32" s="35"/>
      <c r="CWR32" s="35"/>
      <c r="CWS32" s="35"/>
      <c r="CWT32" s="35"/>
      <c r="CWU32" s="35"/>
      <c r="CWV32" s="35"/>
      <c r="CWW32" s="35"/>
      <c r="CWX32" s="35"/>
      <c r="CWY32" s="35"/>
      <c r="CWZ32" s="35"/>
      <c r="CXA32" s="35"/>
      <c r="CXB32" s="35"/>
      <c r="CXC32" s="35"/>
      <c r="CXD32" s="35"/>
      <c r="CXE32" s="35"/>
      <c r="CXF32" s="35"/>
      <c r="CXG32" s="35"/>
      <c r="CXH32" s="35"/>
      <c r="CXI32" s="35"/>
      <c r="CXJ32" s="35"/>
      <c r="CXK32" s="35"/>
      <c r="CXL32" s="35"/>
      <c r="CXM32" s="35"/>
      <c r="CXN32" s="35"/>
      <c r="CXO32" s="35"/>
      <c r="CXP32" s="35"/>
      <c r="CXQ32" s="35"/>
      <c r="CXR32" s="35"/>
      <c r="CXS32" s="35"/>
      <c r="CXT32" s="35"/>
      <c r="CXU32" s="35"/>
      <c r="CXV32" s="35"/>
      <c r="CXW32" s="35"/>
      <c r="CXX32" s="35"/>
      <c r="CXY32" s="35"/>
      <c r="CXZ32" s="35"/>
      <c r="CYA32" s="35"/>
      <c r="CYB32" s="35"/>
      <c r="CYC32" s="35"/>
      <c r="CYD32" s="35"/>
      <c r="CYE32" s="35"/>
      <c r="CYF32" s="35"/>
      <c r="CYG32" s="35"/>
      <c r="CYH32" s="35"/>
      <c r="CYI32" s="35"/>
      <c r="CYJ32" s="35"/>
      <c r="CYK32" s="35"/>
      <c r="CYL32" s="35"/>
      <c r="CYM32" s="35"/>
      <c r="CYN32" s="35"/>
      <c r="CYO32" s="35"/>
      <c r="CYP32" s="35"/>
      <c r="CYQ32" s="35"/>
      <c r="CYR32" s="35"/>
      <c r="CYS32" s="35"/>
      <c r="CYT32" s="35"/>
      <c r="CYU32" s="35"/>
      <c r="CYV32" s="35"/>
      <c r="CYW32" s="35"/>
      <c r="CYX32" s="35"/>
      <c r="CYY32" s="35"/>
      <c r="CYZ32" s="35"/>
      <c r="CZA32" s="35"/>
      <c r="CZB32" s="35"/>
      <c r="CZC32" s="35"/>
      <c r="CZD32" s="35"/>
      <c r="CZE32" s="35"/>
      <c r="CZF32" s="35"/>
      <c r="CZG32" s="35"/>
      <c r="CZH32" s="35"/>
      <c r="CZI32" s="35"/>
      <c r="CZJ32" s="35"/>
      <c r="CZK32" s="35"/>
      <c r="CZL32" s="35"/>
      <c r="CZM32" s="35"/>
      <c r="CZN32" s="35"/>
      <c r="CZO32" s="35"/>
      <c r="CZP32" s="35"/>
      <c r="CZQ32" s="35"/>
      <c r="CZR32" s="35"/>
      <c r="CZS32" s="35"/>
      <c r="CZT32" s="35"/>
      <c r="CZU32" s="35"/>
      <c r="CZV32" s="35"/>
      <c r="CZW32" s="35"/>
      <c r="CZX32" s="35"/>
      <c r="CZY32" s="35"/>
      <c r="CZZ32" s="35"/>
      <c r="DAA32" s="35"/>
      <c r="DAB32" s="35"/>
      <c r="DAC32" s="35"/>
      <c r="DAD32" s="35"/>
      <c r="DAE32" s="35"/>
      <c r="DAF32" s="35"/>
      <c r="DAG32" s="35"/>
      <c r="DAH32" s="35"/>
      <c r="DAI32" s="35"/>
      <c r="DAJ32" s="35"/>
      <c r="DAK32" s="35"/>
      <c r="DAL32" s="35"/>
      <c r="DAM32" s="35"/>
      <c r="DAN32" s="35"/>
      <c r="DAO32" s="35"/>
      <c r="DAP32" s="35"/>
      <c r="DAQ32" s="35"/>
      <c r="DAR32" s="35"/>
      <c r="DAS32" s="35"/>
      <c r="DAT32" s="35"/>
      <c r="DAU32" s="35"/>
      <c r="DAV32" s="35"/>
      <c r="DAW32" s="35"/>
      <c r="DAX32" s="35"/>
      <c r="DAY32" s="35"/>
      <c r="DAZ32" s="35"/>
      <c r="DBA32" s="35"/>
      <c r="DBB32" s="35"/>
      <c r="DBC32" s="35"/>
      <c r="DBD32" s="35"/>
      <c r="DBE32" s="35"/>
      <c r="DBF32" s="35"/>
      <c r="DBG32" s="35"/>
      <c r="DBH32" s="35"/>
      <c r="DBI32" s="35"/>
      <c r="DBJ32" s="35"/>
      <c r="DBK32" s="35"/>
      <c r="DBL32" s="35"/>
      <c r="DBM32" s="35"/>
      <c r="DBN32" s="35"/>
      <c r="DBO32" s="35"/>
      <c r="DBP32" s="35"/>
      <c r="DBQ32" s="35"/>
      <c r="DBR32" s="35"/>
      <c r="DBS32" s="35"/>
      <c r="DBT32" s="35"/>
      <c r="DBU32" s="35"/>
      <c r="DBV32" s="35"/>
      <c r="DBW32" s="35"/>
      <c r="DBX32" s="35"/>
      <c r="DBY32" s="35"/>
      <c r="DBZ32" s="35"/>
      <c r="DCA32" s="35"/>
      <c r="DCB32" s="35"/>
      <c r="DCC32" s="35"/>
      <c r="DCD32" s="35"/>
      <c r="DCE32" s="35"/>
      <c r="DCF32" s="35"/>
      <c r="DCG32" s="35"/>
      <c r="DCH32" s="35"/>
      <c r="DCI32" s="35"/>
      <c r="DCJ32" s="35"/>
      <c r="DCK32" s="35"/>
      <c r="DCL32" s="35"/>
      <c r="DCM32" s="35"/>
      <c r="DCN32" s="35"/>
      <c r="DCO32" s="35"/>
      <c r="DCP32" s="35"/>
      <c r="DCQ32" s="35"/>
      <c r="DCR32" s="35"/>
      <c r="DCS32" s="35"/>
      <c r="DCT32" s="35"/>
      <c r="DCU32" s="35"/>
      <c r="DCV32" s="35"/>
      <c r="DCW32" s="35"/>
      <c r="DCX32" s="35"/>
      <c r="DCY32" s="35"/>
      <c r="DCZ32" s="35"/>
      <c r="DDA32" s="35"/>
      <c r="DDB32" s="35"/>
      <c r="DDC32" s="35"/>
      <c r="DDD32" s="35"/>
      <c r="DDE32" s="35"/>
      <c r="DDF32" s="35"/>
      <c r="DDG32" s="35"/>
      <c r="DDH32" s="35"/>
      <c r="DDI32" s="35"/>
      <c r="DDJ32" s="35"/>
      <c r="DDK32" s="35"/>
      <c r="DDL32" s="35"/>
      <c r="DDM32" s="35"/>
      <c r="DDN32" s="35"/>
      <c r="DDO32" s="35"/>
      <c r="DDP32" s="35"/>
      <c r="DDQ32" s="35"/>
      <c r="DDR32" s="35"/>
      <c r="DDS32" s="35"/>
      <c r="DDT32" s="35"/>
      <c r="DDU32" s="35"/>
      <c r="DDV32" s="35"/>
      <c r="DDW32" s="35"/>
      <c r="DDX32" s="35"/>
      <c r="DDY32" s="35"/>
      <c r="DDZ32" s="35"/>
      <c r="DEA32" s="35"/>
      <c r="DEB32" s="35"/>
      <c r="DEC32" s="35"/>
      <c r="DED32" s="35"/>
      <c r="DEE32" s="35"/>
      <c r="DEF32" s="35"/>
      <c r="DEG32" s="35"/>
      <c r="DEH32" s="35"/>
      <c r="DEI32" s="35"/>
      <c r="DEJ32" s="35"/>
      <c r="DEK32" s="35"/>
      <c r="DEL32" s="35"/>
      <c r="DEM32" s="35"/>
      <c r="DEN32" s="35"/>
      <c r="DEO32" s="35"/>
      <c r="DEP32" s="35"/>
      <c r="DEQ32" s="35"/>
      <c r="DER32" s="35"/>
      <c r="DES32" s="35"/>
      <c r="DET32" s="35"/>
      <c r="DEU32" s="35"/>
      <c r="DEV32" s="35"/>
      <c r="DEW32" s="35"/>
      <c r="DEX32" s="35"/>
      <c r="DEY32" s="35"/>
      <c r="DEZ32" s="35"/>
      <c r="DFA32" s="35"/>
      <c r="DFB32" s="35"/>
      <c r="DFC32" s="35"/>
      <c r="DFD32" s="35"/>
      <c r="DFE32" s="35"/>
      <c r="DFF32" s="35"/>
      <c r="DFG32" s="35"/>
      <c r="DFH32" s="35"/>
      <c r="DFI32" s="35"/>
      <c r="DFJ32" s="35"/>
      <c r="DFK32" s="35"/>
      <c r="DFL32" s="35"/>
      <c r="DFM32" s="35"/>
      <c r="DFN32" s="35"/>
      <c r="DFO32" s="35"/>
      <c r="DFP32" s="35"/>
      <c r="DFQ32" s="35"/>
      <c r="DFR32" s="35"/>
      <c r="DFS32" s="35"/>
      <c r="DFT32" s="35"/>
      <c r="DFU32" s="35"/>
      <c r="DFV32" s="35"/>
      <c r="DFW32" s="35"/>
      <c r="DFX32" s="35"/>
      <c r="DFY32" s="35"/>
      <c r="DFZ32" s="35"/>
      <c r="DGA32" s="35"/>
      <c r="DGB32" s="35"/>
      <c r="DGC32" s="35"/>
      <c r="DGD32" s="35"/>
      <c r="DGE32" s="35"/>
      <c r="DGF32" s="35"/>
      <c r="DGG32" s="35"/>
      <c r="DGH32" s="35"/>
      <c r="DGI32" s="35"/>
      <c r="DGJ32" s="35"/>
      <c r="DGK32" s="35"/>
      <c r="DGL32" s="35"/>
      <c r="DGM32" s="35"/>
      <c r="DGN32" s="35"/>
      <c r="DGO32" s="35"/>
      <c r="DGP32" s="35"/>
      <c r="DGQ32" s="35"/>
      <c r="DGR32" s="35"/>
      <c r="DGS32" s="35"/>
      <c r="DGT32" s="35"/>
      <c r="DGU32" s="35"/>
      <c r="DGV32" s="35"/>
      <c r="DGW32" s="35"/>
      <c r="DGX32" s="35"/>
      <c r="DGY32" s="35"/>
      <c r="DGZ32" s="35"/>
      <c r="DHA32" s="35"/>
      <c r="DHB32" s="35"/>
      <c r="DHC32" s="35"/>
      <c r="DHD32" s="35"/>
      <c r="DHE32" s="35"/>
      <c r="DHF32" s="35"/>
      <c r="DHG32" s="35"/>
      <c r="DHH32" s="35"/>
      <c r="DHI32" s="35"/>
      <c r="DHJ32" s="35"/>
      <c r="DHK32" s="35"/>
      <c r="DHL32" s="35"/>
      <c r="DHM32" s="35"/>
      <c r="DHN32" s="35"/>
      <c r="DHO32" s="35"/>
      <c r="DHP32" s="35"/>
      <c r="DHQ32" s="35"/>
      <c r="DHR32" s="35"/>
      <c r="DHS32" s="35"/>
      <c r="DHT32" s="35"/>
      <c r="DHU32" s="35"/>
      <c r="DHV32" s="35"/>
      <c r="DHW32" s="35"/>
      <c r="DHX32" s="35"/>
      <c r="DHY32" s="35"/>
      <c r="DHZ32" s="35"/>
      <c r="DIA32" s="35"/>
      <c r="DIB32" s="35"/>
      <c r="DIC32" s="35"/>
      <c r="DID32" s="35"/>
      <c r="DIE32" s="35"/>
      <c r="DIF32" s="35"/>
      <c r="DIG32" s="35"/>
      <c r="DIH32" s="35"/>
      <c r="DII32" s="35"/>
      <c r="DIJ32" s="35"/>
      <c r="DIK32" s="35"/>
      <c r="DIL32" s="35"/>
      <c r="DIM32" s="35"/>
      <c r="DIN32" s="35"/>
      <c r="DIO32" s="35"/>
      <c r="DIP32" s="35"/>
      <c r="DIQ32" s="35"/>
      <c r="DIR32" s="35"/>
      <c r="DIS32" s="35"/>
      <c r="DIT32" s="35"/>
      <c r="DIU32" s="35"/>
      <c r="DIV32" s="35"/>
      <c r="DIW32" s="35"/>
      <c r="DIX32" s="35"/>
      <c r="DIY32" s="35"/>
      <c r="DIZ32" s="35"/>
      <c r="DJA32" s="35"/>
      <c r="DJB32" s="35"/>
      <c r="DJC32" s="35"/>
      <c r="DJD32" s="35"/>
      <c r="DJE32" s="35"/>
      <c r="DJF32" s="35"/>
      <c r="DJG32" s="35"/>
      <c r="DJH32" s="35"/>
      <c r="DJI32" s="35"/>
      <c r="DJJ32" s="35"/>
      <c r="DJK32" s="35"/>
      <c r="DJL32" s="35"/>
      <c r="DJM32" s="35"/>
      <c r="DJN32" s="35"/>
      <c r="DJO32" s="35"/>
      <c r="DJP32" s="35"/>
      <c r="DJQ32" s="35"/>
      <c r="DJR32" s="35"/>
      <c r="DJS32" s="35"/>
      <c r="DJT32" s="35"/>
      <c r="DJU32" s="35"/>
      <c r="DJV32" s="35"/>
      <c r="DJW32" s="35"/>
      <c r="DJX32" s="35"/>
      <c r="DJY32" s="35"/>
      <c r="DJZ32" s="35"/>
      <c r="DKA32" s="35"/>
      <c r="DKB32" s="35"/>
      <c r="DKC32" s="35"/>
      <c r="DKD32" s="35"/>
      <c r="DKE32" s="35"/>
      <c r="DKF32" s="35"/>
      <c r="DKG32" s="35"/>
      <c r="DKH32" s="35"/>
      <c r="DKI32" s="35"/>
      <c r="DKJ32" s="35"/>
      <c r="DKK32" s="35"/>
      <c r="DKL32" s="35"/>
      <c r="DKM32" s="35"/>
      <c r="DKN32" s="35"/>
      <c r="DKO32" s="35"/>
      <c r="DKP32" s="35"/>
      <c r="DKQ32" s="35"/>
      <c r="DKR32" s="35"/>
      <c r="DKS32" s="35"/>
      <c r="DKT32" s="35"/>
      <c r="DKU32" s="35"/>
      <c r="DKV32" s="35"/>
      <c r="DKW32" s="35"/>
      <c r="DKX32" s="35"/>
      <c r="DKY32" s="35"/>
      <c r="DKZ32" s="35"/>
      <c r="DLA32" s="35"/>
      <c r="DLB32" s="35"/>
      <c r="DLC32" s="35"/>
      <c r="DLD32" s="35"/>
      <c r="DLE32" s="35"/>
      <c r="DLF32" s="35"/>
      <c r="DLG32" s="35"/>
      <c r="DLH32" s="35"/>
      <c r="DLI32" s="35"/>
      <c r="DLJ32" s="35"/>
      <c r="DLK32" s="35"/>
      <c r="DLL32" s="35"/>
      <c r="DLM32" s="35"/>
      <c r="DLN32" s="35"/>
      <c r="DLO32" s="35"/>
      <c r="DLP32" s="35"/>
      <c r="DLQ32" s="35"/>
      <c r="DLR32" s="35"/>
      <c r="DLS32" s="35"/>
      <c r="DLT32" s="35"/>
      <c r="DLU32" s="35"/>
      <c r="DLV32" s="35"/>
      <c r="DLW32" s="35"/>
      <c r="DLX32" s="35"/>
      <c r="DLY32" s="35"/>
      <c r="DLZ32" s="35"/>
      <c r="DMA32" s="35"/>
      <c r="DMB32" s="35"/>
      <c r="DMC32" s="35"/>
      <c r="DMD32" s="35"/>
      <c r="DME32" s="35"/>
      <c r="DMF32" s="35"/>
      <c r="DMG32" s="35"/>
      <c r="DMH32" s="35"/>
      <c r="DMI32" s="35"/>
      <c r="DMJ32" s="35"/>
      <c r="DMK32" s="35"/>
      <c r="DML32" s="35"/>
      <c r="DMM32" s="35"/>
      <c r="DMN32" s="35"/>
      <c r="DMO32" s="35"/>
      <c r="DMP32" s="35"/>
      <c r="DMQ32" s="35"/>
      <c r="DMR32" s="35"/>
      <c r="DMS32" s="35"/>
      <c r="DMT32" s="35"/>
      <c r="DMU32" s="35"/>
      <c r="DMV32" s="35"/>
      <c r="DMW32" s="35"/>
      <c r="DMX32" s="35"/>
      <c r="DMY32" s="35"/>
      <c r="DMZ32" s="35"/>
      <c r="DNA32" s="35"/>
      <c r="DNB32" s="35"/>
      <c r="DNC32" s="35"/>
      <c r="DND32" s="35"/>
      <c r="DNE32" s="35"/>
      <c r="DNF32" s="35"/>
      <c r="DNG32" s="35"/>
      <c r="DNH32" s="35"/>
      <c r="DNI32" s="35"/>
      <c r="DNJ32" s="35"/>
      <c r="DNK32" s="35"/>
      <c r="DNL32" s="35"/>
      <c r="DNM32" s="35"/>
      <c r="DNN32" s="35"/>
      <c r="DNO32" s="35"/>
      <c r="DNP32" s="35"/>
      <c r="DNQ32" s="35"/>
      <c r="DNR32" s="35"/>
      <c r="DNS32" s="35"/>
      <c r="DNT32" s="35"/>
      <c r="DNU32" s="35"/>
      <c r="DNV32" s="35"/>
      <c r="DNW32" s="35"/>
      <c r="DNX32" s="35"/>
      <c r="DNY32" s="35"/>
      <c r="DNZ32" s="35"/>
      <c r="DOA32" s="35"/>
      <c r="DOB32" s="35"/>
      <c r="DOC32" s="35"/>
      <c r="DOD32" s="35"/>
      <c r="DOE32" s="35"/>
      <c r="DOF32" s="35"/>
      <c r="DOG32" s="35"/>
      <c r="DOH32" s="35"/>
      <c r="DOI32" s="35"/>
      <c r="DOJ32" s="35"/>
      <c r="DOK32" s="35"/>
      <c r="DOL32" s="35"/>
      <c r="DOM32" s="35"/>
      <c r="DON32" s="35"/>
      <c r="DOO32" s="35"/>
      <c r="DOP32" s="35"/>
      <c r="DOQ32" s="35"/>
      <c r="DOR32" s="35"/>
      <c r="DOS32" s="35"/>
      <c r="DOT32" s="35"/>
      <c r="DOU32" s="35"/>
      <c r="DOV32" s="35"/>
      <c r="DOW32" s="35"/>
      <c r="DOX32" s="35"/>
      <c r="DOY32" s="35"/>
      <c r="DOZ32" s="35"/>
      <c r="DPA32" s="35"/>
      <c r="DPB32" s="35"/>
      <c r="DPC32" s="35"/>
      <c r="DPD32" s="35"/>
      <c r="DPE32" s="35"/>
      <c r="DPF32" s="35"/>
      <c r="DPG32" s="35"/>
      <c r="DPH32" s="35"/>
      <c r="DPI32" s="35"/>
      <c r="DPJ32" s="35"/>
      <c r="DPK32" s="35"/>
      <c r="DPL32" s="35"/>
      <c r="DPM32" s="35"/>
      <c r="DPN32" s="35"/>
      <c r="DPO32" s="35"/>
      <c r="DPP32" s="35"/>
      <c r="DPQ32" s="35"/>
      <c r="DPR32" s="35"/>
      <c r="DPS32" s="35"/>
      <c r="DPT32" s="35"/>
      <c r="DPU32" s="35"/>
      <c r="DPV32" s="35"/>
      <c r="DPW32" s="35"/>
      <c r="DPX32" s="35"/>
      <c r="DPY32" s="35"/>
      <c r="DPZ32" s="35"/>
      <c r="DQA32" s="35"/>
      <c r="DQB32" s="35"/>
      <c r="DQC32" s="35"/>
      <c r="DQD32" s="35"/>
      <c r="DQE32" s="35"/>
      <c r="DQF32" s="35"/>
      <c r="DQG32" s="35"/>
      <c r="DQH32" s="35"/>
      <c r="DQI32" s="35"/>
      <c r="DQJ32" s="35"/>
      <c r="DQK32" s="35"/>
      <c r="DQL32" s="35"/>
      <c r="DQM32" s="35"/>
      <c r="DQN32" s="35"/>
      <c r="DQO32" s="35"/>
      <c r="DQP32" s="35"/>
      <c r="DQQ32" s="35"/>
      <c r="DQR32" s="35"/>
      <c r="DQS32" s="35"/>
      <c r="DQT32" s="35"/>
      <c r="DQU32" s="35"/>
      <c r="DQV32" s="35"/>
      <c r="DQW32" s="35"/>
      <c r="DQX32" s="35"/>
      <c r="DQY32" s="35"/>
    </row>
    <row r="33" spans="1:16" ht="16" customHeight="1" x14ac:dyDescent="0.2">
      <c r="A33" s="57">
        <v>32</v>
      </c>
      <c r="B33" s="147"/>
      <c r="C33" s="59"/>
      <c r="D33" s="59"/>
      <c r="F33" s="122"/>
      <c r="H33" s="129"/>
      <c r="I33" s="131"/>
      <c r="J33" s="135"/>
      <c r="K33" s="133"/>
      <c r="M33" s="52" t="str">
        <f t="shared" si="0"/>
        <v xml:space="preserve"> </v>
      </c>
      <c r="N33" s="68" t="e">
        <f>#REF!</f>
        <v>#REF!</v>
      </c>
      <c r="O33" s="70">
        <f t="shared" si="1"/>
        <v>0</v>
      </c>
      <c r="P33" s="53" t="e">
        <f>#REF!</f>
        <v>#REF!</v>
      </c>
    </row>
    <row r="34" spans="1:16" ht="16" customHeight="1" x14ac:dyDescent="0.2">
      <c r="A34" s="57">
        <v>33</v>
      </c>
      <c r="B34" s="147"/>
      <c r="C34" s="59"/>
      <c r="D34" s="59"/>
      <c r="F34" s="122"/>
      <c r="H34" s="129"/>
      <c r="I34" s="131"/>
      <c r="J34" s="135"/>
      <c r="K34" s="133"/>
      <c r="M34" s="52" t="str">
        <f t="shared" ref="M34:M65" si="2">C34&amp;" "&amp;D34</f>
        <v xml:space="preserve"> </v>
      </c>
      <c r="N34" s="68" t="e">
        <f>#REF!</f>
        <v>#REF!</v>
      </c>
      <c r="O34" s="70">
        <f t="shared" ref="O34:O65" si="3">F34</f>
        <v>0</v>
      </c>
      <c r="P34" s="53" t="e">
        <f>#REF!</f>
        <v>#REF!</v>
      </c>
    </row>
    <row r="35" spans="1:16" ht="16" customHeight="1" x14ac:dyDescent="0.2">
      <c r="A35" s="57">
        <v>34</v>
      </c>
      <c r="B35" s="147"/>
      <c r="C35" s="59"/>
      <c r="D35" s="59"/>
      <c r="F35" s="122"/>
      <c r="H35" s="129"/>
      <c r="I35" s="131"/>
      <c r="J35" s="135"/>
      <c r="K35" s="133"/>
      <c r="M35" s="52" t="str">
        <f t="shared" si="2"/>
        <v xml:space="preserve"> </v>
      </c>
      <c r="N35" s="68" t="e">
        <f>#REF!</f>
        <v>#REF!</v>
      </c>
      <c r="O35" s="70">
        <f t="shared" si="3"/>
        <v>0</v>
      </c>
      <c r="P35" s="53" t="e">
        <f>#REF!</f>
        <v>#REF!</v>
      </c>
    </row>
    <row r="36" spans="1:16" ht="16" customHeight="1" x14ac:dyDescent="0.2">
      <c r="A36" s="57">
        <v>35</v>
      </c>
      <c r="B36" s="147"/>
      <c r="C36" s="59"/>
      <c r="D36" s="59"/>
      <c r="F36" s="122"/>
      <c r="H36" s="129"/>
      <c r="I36" s="131"/>
      <c r="J36" s="135"/>
      <c r="K36" s="133"/>
      <c r="M36" s="52" t="str">
        <f t="shared" si="2"/>
        <v xml:space="preserve"> </v>
      </c>
      <c r="N36" s="68" t="e">
        <f>#REF!</f>
        <v>#REF!</v>
      </c>
      <c r="O36" s="70">
        <f t="shared" si="3"/>
        <v>0</v>
      </c>
      <c r="P36" s="53" t="e">
        <f>#REF!</f>
        <v>#REF!</v>
      </c>
    </row>
    <row r="37" spans="1:16" ht="16" customHeight="1" x14ac:dyDescent="0.2">
      <c r="A37" s="57">
        <v>36</v>
      </c>
      <c r="B37" s="147"/>
      <c r="C37" s="59"/>
      <c r="D37" s="59"/>
      <c r="F37" s="122"/>
      <c r="H37" s="129"/>
      <c r="I37" s="131"/>
      <c r="J37" s="135"/>
      <c r="K37" s="133"/>
      <c r="M37" s="52" t="str">
        <f t="shared" si="2"/>
        <v xml:space="preserve"> </v>
      </c>
      <c r="N37" s="68" t="e">
        <f>#REF!</f>
        <v>#REF!</v>
      </c>
      <c r="O37" s="70">
        <f t="shared" si="3"/>
        <v>0</v>
      </c>
      <c r="P37" s="53" t="e">
        <f>#REF!</f>
        <v>#REF!</v>
      </c>
    </row>
    <row r="38" spans="1:16" ht="16" customHeight="1" x14ac:dyDescent="0.2">
      <c r="A38" s="57">
        <v>37</v>
      </c>
      <c r="B38" s="147"/>
      <c r="C38" s="59"/>
      <c r="D38" s="59"/>
      <c r="F38" s="122"/>
      <c r="H38" s="129"/>
      <c r="I38" s="131"/>
      <c r="J38" s="135"/>
      <c r="K38" s="133"/>
      <c r="M38" s="52" t="str">
        <f t="shared" si="2"/>
        <v xml:space="preserve"> </v>
      </c>
      <c r="N38" s="68" t="e">
        <f>#REF!</f>
        <v>#REF!</v>
      </c>
      <c r="O38" s="70">
        <f t="shared" si="3"/>
        <v>0</v>
      </c>
      <c r="P38" s="53" t="e">
        <f>#REF!</f>
        <v>#REF!</v>
      </c>
    </row>
    <row r="39" spans="1:16" ht="16" customHeight="1" x14ac:dyDescent="0.2">
      <c r="A39" s="57">
        <v>38</v>
      </c>
      <c r="B39" s="147"/>
      <c r="C39" s="59"/>
      <c r="D39" s="59"/>
      <c r="F39" s="122"/>
      <c r="H39" s="129"/>
      <c r="I39" s="131"/>
      <c r="J39" s="135"/>
      <c r="K39" s="133"/>
      <c r="M39" s="52" t="str">
        <f t="shared" si="2"/>
        <v xml:space="preserve"> </v>
      </c>
      <c r="N39" s="68" t="e">
        <f>#REF!</f>
        <v>#REF!</v>
      </c>
      <c r="O39" s="70">
        <f t="shared" si="3"/>
        <v>0</v>
      </c>
      <c r="P39" s="53" t="e">
        <f>#REF!</f>
        <v>#REF!</v>
      </c>
    </row>
    <row r="40" spans="1:16" ht="16" customHeight="1" x14ac:dyDescent="0.2">
      <c r="A40" s="57">
        <v>39</v>
      </c>
      <c r="B40" s="147"/>
      <c r="C40" s="59"/>
      <c r="D40" s="59"/>
      <c r="F40" s="122"/>
      <c r="H40" s="129"/>
      <c r="I40" s="131"/>
      <c r="J40" s="135"/>
      <c r="K40" s="133"/>
      <c r="M40" s="52" t="str">
        <f t="shared" si="2"/>
        <v xml:space="preserve"> </v>
      </c>
      <c r="N40" s="68" t="e">
        <f>#REF!</f>
        <v>#REF!</v>
      </c>
      <c r="O40" s="70">
        <f t="shared" si="3"/>
        <v>0</v>
      </c>
      <c r="P40" s="53" t="e">
        <f>#REF!</f>
        <v>#REF!</v>
      </c>
    </row>
    <row r="41" spans="1:16" ht="16" customHeight="1" x14ac:dyDescent="0.2">
      <c r="A41" s="57">
        <v>40</v>
      </c>
      <c r="B41" s="147"/>
      <c r="C41" s="59"/>
      <c r="D41" s="59"/>
      <c r="F41" s="122"/>
      <c r="H41" s="129"/>
      <c r="I41" s="131"/>
      <c r="J41" s="135"/>
      <c r="K41" s="133"/>
      <c r="M41" s="52" t="str">
        <f t="shared" si="2"/>
        <v xml:space="preserve"> </v>
      </c>
      <c r="N41" s="68" t="e">
        <f>#REF!</f>
        <v>#REF!</v>
      </c>
      <c r="O41" s="70">
        <f t="shared" si="3"/>
        <v>0</v>
      </c>
      <c r="P41" s="53" t="e">
        <f>#REF!</f>
        <v>#REF!</v>
      </c>
    </row>
    <row r="42" spans="1:16" ht="16" customHeight="1" x14ac:dyDescent="0.2">
      <c r="A42" s="57">
        <v>41</v>
      </c>
      <c r="C42" s="59"/>
      <c r="D42" s="59"/>
      <c r="F42" s="122"/>
      <c r="H42" s="129"/>
      <c r="I42" s="131"/>
      <c r="J42" s="135"/>
      <c r="K42" s="133"/>
      <c r="M42" s="52" t="str">
        <f t="shared" si="2"/>
        <v xml:space="preserve"> </v>
      </c>
      <c r="N42" s="68" t="e">
        <f>#REF!</f>
        <v>#REF!</v>
      </c>
      <c r="O42" s="70">
        <f t="shared" si="3"/>
        <v>0</v>
      </c>
      <c r="P42" s="53" t="e">
        <f>#REF!</f>
        <v>#REF!</v>
      </c>
    </row>
    <row r="43" spans="1:16" ht="16" customHeight="1" x14ac:dyDescent="0.2">
      <c r="A43" s="57">
        <v>42</v>
      </c>
      <c r="C43" s="59"/>
      <c r="D43" s="59"/>
      <c r="F43" s="122"/>
      <c r="H43" s="129"/>
      <c r="I43" s="131"/>
      <c r="J43" s="135"/>
      <c r="K43" s="133"/>
      <c r="M43" s="52" t="str">
        <f t="shared" si="2"/>
        <v xml:space="preserve"> </v>
      </c>
      <c r="N43" s="68" t="e">
        <f>#REF!</f>
        <v>#REF!</v>
      </c>
      <c r="O43" s="70">
        <f t="shared" si="3"/>
        <v>0</v>
      </c>
      <c r="P43" s="53" t="e">
        <f>#REF!</f>
        <v>#REF!</v>
      </c>
    </row>
    <row r="44" spans="1:16" ht="16" customHeight="1" x14ac:dyDescent="0.2">
      <c r="A44" s="58">
        <v>43</v>
      </c>
      <c r="C44" s="59"/>
      <c r="D44" s="59"/>
      <c r="F44" s="122"/>
      <c r="H44" s="129"/>
      <c r="I44" s="131"/>
      <c r="J44" s="135"/>
      <c r="K44" s="133"/>
      <c r="M44" s="52" t="str">
        <f t="shared" si="2"/>
        <v xml:space="preserve"> </v>
      </c>
      <c r="N44" s="68" t="e">
        <f>#REF!</f>
        <v>#REF!</v>
      </c>
      <c r="O44" s="70">
        <f t="shared" si="3"/>
        <v>0</v>
      </c>
      <c r="P44" s="53" t="e">
        <f>#REF!</f>
        <v>#REF!</v>
      </c>
    </row>
    <row r="45" spans="1:16" ht="16" customHeight="1" x14ac:dyDescent="0.2">
      <c r="A45" s="57">
        <v>44</v>
      </c>
      <c r="C45" s="59"/>
      <c r="D45" s="59"/>
      <c r="F45" s="122"/>
      <c r="H45" s="129"/>
      <c r="I45" s="131"/>
      <c r="J45" s="135"/>
      <c r="K45" s="133"/>
      <c r="M45" s="52" t="str">
        <f t="shared" si="2"/>
        <v xml:space="preserve"> </v>
      </c>
      <c r="N45" s="68" t="e">
        <f>#REF!</f>
        <v>#REF!</v>
      </c>
      <c r="O45" s="70">
        <f t="shared" si="3"/>
        <v>0</v>
      </c>
      <c r="P45" s="53" t="e">
        <f>#REF!</f>
        <v>#REF!</v>
      </c>
    </row>
    <row r="46" spans="1:16" s="36" customFormat="1" ht="16" customHeight="1" x14ac:dyDescent="0.2">
      <c r="A46" s="60">
        <v>45</v>
      </c>
      <c r="B46" s="61"/>
      <c r="C46" s="59"/>
      <c r="D46" s="59"/>
      <c r="E46" s="85"/>
      <c r="F46" s="122"/>
      <c r="G46" s="94"/>
      <c r="H46" s="129"/>
      <c r="I46" s="131"/>
      <c r="J46" s="135"/>
      <c r="K46" s="133"/>
      <c r="L46" s="118"/>
      <c r="M46" s="52" t="str">
        <f t="shared" si="2"/>
        <v xml:space="preserve"> </v>
      </c>
      <c r="N46" s="68" t="e">
        <f>#REF!</f>
        <v>#REF!</v>
      </c>
      <c r="O46" s="70">
        <f t="shared" si="3"/>
        <v>0</v>
      </c>
      <c r="P46" s="53" t="e">
        <f>#REF!</f>
        <v>#REF!</v>
      </c>
    </row>
    <row r="47" spans="1:16" ht="16" customHeight="1" x14ac:dyDescent="0.2">
      <c r="A47" s="57">
        <v>46</v>
      </c>
      <c r="C47" s="59"/>
      <c r="D47" s="59"/>
      <c r="F47" s="122"/>
      <c r="H47" s="129"/>
      <c r="I47" s="131"/>
      <c r="J47" s="135"/>
      <c r="K47" s="133"/>
      <c r="M47" s="52" t="str">
        <f t="shared" si="2"/>
        <v xml:space="preserve"> </v>
      </c>
      <c r="N47" s="68" t="e">
        <f>#REF!</f>
        <v>#REF!</v>
      </c>
      <c r="O47" s="70">
        <f t="shared" si="3"/>
        <v>0</v>
      </c>
      <c r="P47" s="53" t="e">
        <f>#REF!</f>
        <v>#REF!</v>
      </c>
    </row>
    <row r="48" spans="1:16" ht="16" customHeight="1" x14ac:dyDescent="0.2">
      <c r="A48" s="57">
        <v>47</v>
      </c>
      <c r="C48" s="59"/>
      <c r="D48" s="59"/>
      <c r="F48" s="122"/>
      <c r="H48" s="129"/>
      <c r="I48" s="131"/>
      <c r="J48" s="135"/>
      <c r="K48" s="133"/>
      <c r="M48" s="52" t="str">
        <f t="shared" si="2"/>
        <v xml:space="preserve"> </v>
      </c>
      <c r="N48" s="68" t="e">
        <f>#REF!</f>
        <v>#REF!</v>
      </c>
      <c r="O48" s="70">
        <f t="shared" si="3"/>
        <v>0</v>
      </c>
      <c r="P48" s="53" t="e">
        <f>#REF!</f>
        <v>#REF!</v>
      </c>
    </row>
    <row r="49" spans="1:16" ht="16" customHeight="1" x14ac:dyDescent="0.2">
      <c r="A49" s="57">
        <v>48</v>
      </c>
      <c r="C49" s="59"/>
      <c r="D49" s="59"/>
      <c r="F49" s="122"/>
      <c r="H49" s="129"/>
      <c r="I49" s="131"/>
      <c r="J49" s="135"/>
      <c r="K49" s="133"/>
      <c r="M49" s="52" t="str">
        <f t="shared" si="2"/>
        <v xml:space="preserve"> </v>
      </c>
      <c r="N49" s="68" t="e">
        <f>#REF!</f>
        <v>#REF!</v>
      </c>
      <c r="O49" s="70">
        <f t="shared" si="3"/>
        <v>0</v>
      </c>
      <c r="P49" s="53" t="e">
        <f>#REF!</f>
        <v>#REF!</v>
      </c>
    </row>
    <row r="50" spans="1:16" ht="16" customHeight="1" x14ac:dyDescent="0.2">
      <c r="A50" s="57">
        <v>49</v>
      </c>
      <c r="C50" s="59"/>
      <c r="D50" s="59"/>
      <c r="F50" s="122"/>
      <c r="H50" s="129"/>
      <c r="I50" s="131"/>
      <c r="J50" s="135"/>
      <c r="K50" s="133"/>
      <c r="M50" s="52" t="str">
        <f t="shared" si="2"/>
        <v xml:space="preserve"> </v>
      </c>
      <c r="N50" s="68" t="e">
        <f>#REF!</f>
        <v>#REF!</v>
      </c>
      <c r="O50" s="70">
        <f t="shared" si="3"/>
        <v>0</v>
      </c>
      <c r="P50" s="53" t="e">
        <f>#REF!</f>
        <v>#REF!</v>
      </c>
    </row>
    <row r="51" spans="1:16" ht="16" customHeight="1" x14ac:dyDescent="0.2">
      <c r="A51" s="57">
        <v>50</v>
      </c>
      <c r="C51" s="59"/>
      <c r="D51" s="59"/>
      <c r="F51" s="122"/>
      <c r="H51" s="129"/>
      <c r="I51" s="131"/>
      <c r="J51" s="135"/>
      <c r="K51" s="133"/>
      <c r="M51" s="52" t="str">
        <f t="shared" si="2"/>
        <v xml:space="preserve"> </v>
      </c>
      <c r="N51" s="68" t="e">
        <f>#REF!</f>
        <v>#REF!</v>
      </c>
      <c r="O51" s="70">
        <f t="shared" si="3"/>
        <v>0</v>
      </c>
      <c r="P51" s="53" t="e">
        <f>#REF!</f>
        <v>#REF!</v>
      </c>
    </row>
    <row r="52" spans="1:16" ht="16" customHeight="1" x14ac:dyDescent="0.2">
      <c r="A52" s="57">
        <v>51</v>
      </c>
      <c r="C52" s="59"/>
      <c r="D52" s="59"/>
      <c r="F52" s="122"/>
      <c r="H52" s="129"/>
      <c r="I52" s="131"/>
      <c r="J52" s="135"/>
      <c r="K52" s="133"/>
      <c r="M52" s="52" t="str">
        <f t="shared" si="2"/>
        <v xml:space="preserve"> </v>
      </c>
      <c r="N52" s="68" t="e">
        <f>#REF!</f>
        <v>#REF!</v>
      </c>
      <c r="O52" s="70">
        <f t="shared" si="3"/>
        <v>0</v>
      </c>
      <c r="P52" s="53" t="e">
        <f>#REF!</f>
        <v>#REF!</v>
      </c>
    </row>
    <row r="53" spans="1:16" ht="16" customHeight="1" x14ac:dyDescent="0.2">
      <c r="A53" s="57">
        <v>52</v>
      </c>
      <c r="C53" s="59"/>
      <c r="D53" s="59"/>
      <c r="F53" s="122"/>
      <c r="H53" s="129"/>
      <c r="I53" s="131"/>
      <c r="J53" s="135"/>
      <c r="K53" s="133"/>
      <c r="M53" s="52" t="str">
        <f t="shared" si="2"/>
        <v xml:space="preserve"> </v>
      </c>
      <c r="N53" s="68" t="e">
        <f>#REF!</f>
        <v>#REF!</v>
      </c>
      <c r="O53" s="70">
        <f t="shared" si="3"/>
        <v>0</v>
      </c>
      <c r="P53" s="53" t="e">
        <f>#REF!</f>
        <v>#REF!</v>
      </c>
    </row>
    <row r="54" spans="1:16" s="54" customFormat="1" ht="16" customHeight="1" x14ac:dyDescent="0.2">
      <c r="A54" s="56">
        <v>53</v>
      </c>
      <c r="B54" s="62"/>
      <c r="C54" s="59"/>
      <c r="D54" s="59"/>
      <c r="E54" s="85"/>
      <c r="F54" s="122"/>
      <c r="G54" s="94"/>
      <c r="H54" s="129"/>
      <c r="I54" s="131"/>
      <c r="J54" s="135"/>
      <c r="K54" s="133"/>
      <c r="L54" s="84"/>
      <c r="M54" s="52" t="str">
        <f t="shared" si="2"/>
        <v xml:space="preserve"> </v>
      </c>
      <c r="N54" s="68" t="e">
        <f>#REF!</f>
        <v>#REF!</v>
      </c>
      <c r="O54" s="70">
        <f t="shared" si="3"/>
        <v>0</v>
      </c>
      <c r="P54" s="53" t="e">
        <f>#REF!</f>
        <v>#REF!</v>
      </c>
    </row>
    <row r="55" spans="1:16" ht="16" customHeight="1" x14ac:dyDescent="0.2">
      <c r="A55" s="58">
        <v>54</v>
      </c>
      <c r="C55" s="59"/>
      <c r="D55" s="59"/>
      <c r="F55" s="122"/>
      <c r="H55" s="129"/>
      <c r="I55" s="131"/>
      <c r="J55" s="135"/>
      <c r="K55" s="133"/>
      <c r="M55" s="52" t="str">
        <f t="shared" si="2"/>
        <v xml:space="preserve"> </v>
      </c>
      <c r="N55" s="68" t="e">
        <f>#REF!</f>
        <v>#REF!</v>
      </c>
      <c r="O55" s="70">
        <f t="shared" si="3"/>
        <v>0</v>
      </c>
      <c r="P55" s="53" t="e">
        <f>#REF!</f>
        <v>#REF!</v>
      </c>
    </row>
    <row r="56" spans="1:16" ht="16" customHeight="1" x14ac:dyDescent="0.2">
      <c r="A56" s="58">
        <v>55</v>
      </c>
      <c r="C56" s="59"/>
      <c r="D56" s="59"/>
      <c r="F56" s="122"/>
      <c r="H56" s="129"/>
      <c r="I56" s="131"/>
      <c r="J56" s="135"/>
      <c r="K56" s="133"/>
      <c r="M56" s="52" t="str">
        <f t="shared" si="2"/>
        <v xml:space="preserve"> </v>
      </c>
      <c r="N56" s="68" t="e">
        <f>#REF!</f>
        <v>#REF!</v>
      </c>
      <c r="O56" s="70">
        <f t="shared" si="3"/>
        <v>0</v>
      </c>
      <c r="P56" s="53" t="e">
        <f>#REF!</f>
        <v>#REF!</v>
      </c>
    </row>
    <row r="57" spans="1:16" ht="16" customHeight="1" x14ac:dyDescent="0.2">
      <c r="A57" s="57">
        <v>56</v>
      </c>
      <c r="C57" s="59"/>
      <c r="D57" s="59"/>
      <c r="F57" s="122"/>
      <c r="H57" s="129"/>
      <c r="I57" s="131"/>
      <c r="J57" s="135"/>
      <c r="K57" s="133"/>
      <c r="M57" s="52" t="str">
        <f t="shared" si="2"/>
        <v xml:space="preserve"> </v>
      </c>
      <c r="N57" s="68" t="e">
        <f>#REF!</f>
        <v>#REF!</v>
      </c>
      <c r="O57" s="70">
        <f t="shared" si="3"/>
        <v>0</v>
      </c>
      <c r="P57" s="53" t="e">
        <f>#REF!</f>
        <v>#REF!</v>
      </c>
    </row>
    <row r="58" spans="1:16" ht="16" customHeight="1" x14ac:dyDescent="0.2">
      <c r="A58" s="57">
        <v>57</v>
      </c>
      <c r="C58" s="59"/>
      <c r="D58" s="59"/>
      <c r="F58" s="122"/>
      <c r="H58" s="129"/>
      <c r="I58" s="131"/>
      <c r="J58" s="135"/>
      <c r="K58" s="133"/>
      <c r="M58" s="52" t="str">
        <f t="shared" si="2"/>
        <v xml:space="preserve"> </v>
      </c>
      <c r="N58" s="68" t="e">
        <f>#REF!</f>
        <v>#REF!</v>
      </c>
      <c r="O58" s="70">
        <f t="shared" si="3"/>
        <v>0</v>
      </c>
      <c r="P58" s="53" t="e">
        <f>#REF!</f>
        <v>#REF!</v>
      </c>
    </row>
    <row r="59" spans="1:16" ht="16" customHeight="1" x14ac:dyDescent="0.2">
      <c r="A59" s="58">
        <v>58</v>
      </c>
      <c r="C59" s="59"/>
      <c r="D59" s="59"/>
      <c r="F59" s="122"/>
      <c r="H59" s="129"/>
      <c r="I59" s="131"/>
      <c r="J59" s="135"/>
      <c r="K59" s="133"/>
      <c r="M59" s="52" t="str">
        <f t="shared" si="2"/>
        <v xml:space="preserve"> </v>
      </c>
      <c r="N59" s="68" t="e">
        <f>#REF!</f>
        <v>#REF!</v>
      </c>
      <c r="O59" s="70">
        <f t="shared" si="3"/>
        <v>0</v>
      </c>
      <c r="P59" s="53" t="e">
        <f>#REF!</f>
        <v>#REF!</v>
      </c>
    </row>
    <row r="60" spans="1:16" ht="16" customHeight="1" x14ac:dyDescent="0.2">
      <c r="A60" s="57">
        <v>59</v>
      </c>
      <c r="C60" s="59"/>
      <c r="D60" s="59"/>
      <c r="F60" s="122"/>
      <c r="H60" s="129"/>
      <c r="I60" s="131"/>
      <c r="J60" s="135"/>
      <c r="K60" s="133"/>
      <c r="M60" s="52" t="str">
        <f t="shared" si="2"/>
        <v xml:space="preserve"> </v>
      </c>
      <c r="N60" s="68" t="e">
        <f>#REF!</f>
        <v>#REF!</v>
      </c>
      <c r="O60" s="70">
        <f t="shared" si="3"/>
        <v>0</v>
      </c>
      <c r="P60" s="53" t="e">
        <f>#REF!</f>
        <v>#REF!</v>
      </c>
    </row>
    <row r="61" spans="1:16" ht="16" customHeight="1" x14ac:dyDescent="0.2">
      <c r="A61" s="57">
        <v>60</v>
      </c>
      <c r="C61" s="59"/>
      <c r="D61" s="59"/>
      <c r="F61" s="122"/>
      <c r="H61" s="129"/>
      <c r="I61" s="131"/>
      <c r="J61" s="135"/>
      <c r="K61" s="133"/>
      <c r="M61" s="52" t="str">
        <f t="shared" si="2"/>
        <v xml:space="preserve"> </v>
      </c>
      <c r="N61" s="68" t="e">
        <f>#REF!</f>
        <v>#REF!</v>
      </c>
      <c r="O61" s="70">
        <f t="shared" si="3"/>
        <v>0</v>
      </c>
      <c r="P61" s="53" t="e">
        <f>#REF!</f>
        <v>#REF!</v>
      </c>
    </row>
    <row r="62" spans="1:16" ht="16" customHeight="1" x14ac:dyDescent="0.2">
      <c r="A62" s="57">
        <v>61</v>
      </c>
      <c r="C62" s="59"/>
      <c r="D62" s="59"/>
      <c r="F62" s="122"/>
      <c r="H62" s="129"/>
      <c r="I62" s="131"/>
      <c r="J62" s="135"/>
      <c r="K62" s="133"/>
      <c r="M62" s="52" t="str">
        <f t="shared" si="2"/>
        <v xml:space="preserve"> </v>
      </c>
      <c r="N62" s="68" t="e">
        <f>#REF!</f>
        <v>#REF!</v>
      </c>
      <c r="O62" s="70">
        <f t="shared" si="3"/>
        <v>0</v>
      </c>
      <c r="P62" s="53" t="e">
        <f>#REF!</f>
        <v>#REF!</v>
      </c>
    </row>
    <row r="63" spans="1:16" x14ac:dyDescent="0.2">
      <c r="A63" s="57">
        <v>62</v>
      </c>
      <c r="C63" s="59"/>
      <c r="D63" s="59"/>
      <c r="F63" s="122"/>
      <c r="H63" s="129"/>
      <c r="I63" s="131"/>
      <c r="J63" s="135"/>
      <c r="K63" s="133"/>
      <c r="M63" s="52" t="str">
        <f t="shared" si="2"/>
        <v xml:space="preserve"> </v>
      </c>
      <c r="N63" s="68" t="e">
        <f>#REF!</f>
        <v>#REF!</v>
      </c>
      <c r="O63" s="70">
        <f t="shared" si="3"/>
        <v>0</v>
      </c>
      <c r="P63" s="53" t="e">
        <f>#REF!</f>
        <v>#REF!</v>
      </c>
    </row>
    <row r="64" spans="1:16" x14ac:dyDescent="0.2">
      <c r="A64" s="57">
        <v>63</v>
      </c>
      <c r="C64" s="59"/>
      <c r="D64" s="59"/>
      <c r="F64" s="122"/>
      <c r="H64" s="129"/>
      <c r="I64" s="131"/>
      <c r="J64" s="135"/>
      <c r="K64" s="133"/>
      <c r="M64" s="52" t="str">
        <f t="shared" si="2"/>
        <v xml:space="preserve"> </v>
      </c>
      <c r="N64" s="68" t="e">
        <f>#REF!</f>
        <v>#REF!</v>
      </c>
      <c r="O64" s="70">
        <f t="shared" si="3"/>
        <v>0</v>
      </c>
      <c r="P64" s="53" t="e">
        <f>#REF!</f>
        <v>#REF!</v>
      </c>
    </row>
    <row r="65" spans="1:16" x14ac:dyDescent="0.2">
      <c r="A65" s="57">
        <v>64</v>
      </c>
      <c r="C65" s="59"/>
      <c r="D65" s="59"/>
      <c r="F65" s="122"/>
      <c r="H65" s="129"/>
      <c r="I65" s="131"/>
      <c r="J65" s="135"/>
      <c r="K65" s="133"/>
      <c r="M65" s="52" t="str">
        <f t="shared" si="2"/>
        <v xml:space="preserve"> </v>
      </c>
      <c r="N65" s="68" t="e">
        <f>#REF!</f>
        <v>#REF!</v>
      </c>
      <c r="O65" s="70">
        <f t="shared" si="3"/>
        <v>0</v>
      </c>
      <c r="P65" s="53" t="e">
        <f>#REF!</f>
        <v>#REF!</v>
      </c>
    </row>
    <row r="66" spans="1:16" x14ac:dyDescent="0.2">
      <c r="A66" s="57">
        <v>65</v>
      </c>
      <c r="C66" s="59"/>
      <c r="D66" s="59"/>
      <c r="F66" s="122"/>
      <c r="H66" s="129"/>
      <c r="I66" s="131"/>
      <c r="J66" s="135"/>
      <c r="K66" s="133"/>
      <c r="M66" s="52" t="str">
        <f t="shared" ref="M66:M97" si="4">C66&amp;" "&amp;D66</f>
        <v xml:space="preserve"> </v>
      </c>
      <c r="N66" s="68" t="e">
        <f>#REF!</f>
        <v>#REF!</v>
      </c>
      <c r="O66" s="70">
        <f t="shared" ref="O66:O97" si="5">F66</f>
        <v>0</v>
      </c>
      <c r="P66" s="53" t="e">
        <f>#REF!</f>
        <v>#REF!</v>
      </c>
    </row>
    <row r="67" spans="1:16" x14ac:dyDescent="0.2">
      <c r="A67" s="57">
        <v>66</v>
      </c>
      <c r="C67" s="59"/>
      <c r="D67" s="59"/>
      <c r="F67" s="122"/>
      <c r="H67" s="129"/>
      <c r="I67" s="131"/>
      <c r="J67" s="135"/>
      <c r="K67" s="133"/>
      <c r="M67" s="52" t="str">
        <f t="shared" si="4"/>
        <v xml:space="preserve"> </v>
      </c>
      <c r="N67" s="68" t="e">
        <f>#REF!</f>
        <v>#REF!</v>
      </c>
      <c r="O67" s="70">
        <f t="shared" si="5"/>
        <v>0</v>
      </c>
      <c r="P67" s="53" t="e">
        <f>#REF!</f>
        <v>#REF!</v>
      </c>
    </row>
    <row r="68" spans="1:16" x14ac:dyDescent="0.2">
      <c r="A68" s="57">
        <v>67</v>
      </c>
      <c r="C68" s="59"/>
      <c r="D68" s="59"/>
      <c r="F68" s="122"/>
      <c r="H68" s="129"/>
      <c r="I68" s="131"/>
      <c r="J68" s="135"/>
      <c r="K68" s="133"/>
      <c r="M68" s="52" t="str">
        <f t="shared" si="4"/>
        <v xml:space="preserve"> </v>
      </c>
      <c r="N68" s="68" t="e">
        <f>#REF!</f>
        <v>#REF!</v>
      </c>
      <c r="O68" s="70">
        <f t="shared" si="5"/>
        <v>0</v>
      </c>
      <c r="P68" s="53" t="e">
        <f>#REF!</f>
        <v>#REF!</v>
      </c>
    </row>
    <row r="69" spans="1:16" x14ac:dyDescent="0.2">
      <c r="A69" s="57">
        <v>68</v>
      </c>
      <c r="C69" s="59"/>
      <c r="D69" s="59"/>
      <c r="F69" s="122"/>
      <c r="H69" s="129"/>
      <c r="I69" s="131"/>
      <c r="J69" s="135"/>
      <c r="K69" s="133"/>
      <c r="M69" s="52" t="str">
        <f t="shared" si="4"/>
        <v xml:space="preserve"> </v>
      </c>
      <c r="N69" s="68" t="e">
        <f>#REF!</f>
        <v>#REF!</v>
      </c>
      <c r="O69" s="70">
        <f t="shared" si="5"/>
        <v>0</v>
      </c>
      <c r="P69" s="53" t="e">
        <f>#REF!</f>
        <v>#REF!</v>
      </c>
    </row>
    <row r="70" spans="1:16" x14ac:dyDescent="0.2">
      <c r="A70" s="57">
        <v>69</v>
      </c>
      <c r="C70" s="59"/>
      <c r="D70" s="59"/>
      <c r="F70" s="122"/>
      <c r="H70" s="129"/>
      <c r="I70" s="131"/>
      <c r="J70" s="135"/>
      <c r="K70" s="133"/>
      <c r="M70" s="52" t="str">
        <f t="shared" si="4"/>
        <v xml:space="preserve"> </v>
      </c>
      <c r="N70" s="68" t="e">
        <f>#REF!</f>
        <v>#REF!</v>
      </c>
      <c r="O70" s="70">
        <f t="shared" si="5"/>
        <v>0</v>
      </c>
      <c r="P70" s="53" t="e">
        <f>#REF!</f>
        <v>#REF!</v>
      </c>
    </row>
    <row r="71" spans="1:16" x14ac:dyDescent="0.2">
      <c r="A71" s="57">
        <v>70</v>
      </c>
      <c r="C71" s="59"/>
      <c r="D71" s="59"/>
      <c r="F71" s="122"/>
      <c r="H71" s="129"/>
      <c r="I71" s="131"/>
      <c r="J71" s="135"/>
      <c r="K71" s="133"/>
      <c r="M71" s="52" t="str">
        <f t="shared" si="4"/>
        <v xml:space="preserve"> </v>
      </c>
      <c r="N71" s="68" t="e">
        <f>#REF!</f>
        <v>#REF!</v>
      </c>
      <c r="O71" s="70">
        <f t="shared" si="5"/>
        <v>0</v>
      </c>
      <c r="P71" s="53" t="e">
        <f>#REF!</f>
        <v>#REF!</v>
      </c>
    </row>
    <row r="72" spans="1:16" x14ac:dyDescent="0.2">
      <c r="A72" s="57">
        <v>71</v>
      </c>
      <c r="C72" s="59"/>
      <c r="D72" s="59"/>
      <c r="F72" s="122"/>
      <c r="H72" s="129"/>
      <c r="I72" s="131"/>
      <c r="J72" s="135"/>
      <c r="K72" s="133"/>
      <c r="M72" s="52" t="str">
        <f t="shared" si="4"/>
        <v xml:space="preserve"> </v>
      </c>
      <c r="N72" s="68" t="e">
        <f>#REF!</f>
        <v>#REF!</v>
      </c>
      <c r="O72" s="70">
        <f t="shared" si="5"/>
        <v>0</v>
      </c>
      <c r="P72" s="53" t="e">
        <f>#REF!</f>
        <v>#REF!</v>
      </c>
    </row>
    <row r="73" spans="1:16" x14ac:dyDescent="0.2">
      <c r="A73" s="57">
        <v>72</v>
      </c>
      <c r="C73" s="59"/>
      <c r="D73" s="59"/>
      <c r="F73" s="122"/>
      <c r="H73" s="129"/>
      <c r="I73" s="131"/>
      <c r="J73" s="135"/>
      <c r="K73" s="133"/>
      <c r="M73" s="52" t="str">
        <f t="shared" si="4"/>
        <v xml:space="preserve"> </v>
      </c>
      <c r="N73" s="68" t="e">
        <f>#REF!</f>
        <v>#REF!</v>
      </c>
      <c r="O73" s="70">
        <f t="shared" si="5"/>
        <v>0</v>
      </c>
      <c r="P73" s="53" t="e">
        <f>#REF!</f>
        <v>#REF!</v>
      </c>
    </row>
    <row r="74" spans="1:16" x14ac:dyDescent="0.2">
      <c r="A74" s="57">
        <v>73</v>
      </c>
      <c r="C74" s="59"/>
      <c r="D74" s="59"/>
      <c r="F74" s="122"/>
      <c r="H74" s="129"/>
      <c r="I74" s="131"/>
      <c r="J74" s="135"/>
      <c r="K74" s="133"/>
      <c r="M74" s="52" t="str">
        <f t="shared" si="4"/>
        <v xml:space="preserve"> </v>
      </c>
      <c r="N74" s="68" t="e">
        <f>#REF!</f>
        <v>#REF!</v>
      </c>
      <c r="O74" s="70">
        <f t="shared" si="5"/>
        <v>0</v>
      </c>
      <c r="P74" s="53" t="e">
        <f>#REF!</f>
        <v>#REF!</v>
      </c>
    </row>
    <row r="75" spans="1:16" x14ac:dyDescent="0.2">
      <c r="A75" s="57">
        <v>74</v>
      </c>
      <c r="C75" s="59"/>
      <c r="D75" s="59"/>
      <c r="F75" s="122"/>
      <c r="H75" s="129"/>
      <c r="I75" s="131"/>
      <c r="J75" s="135"/>
      <c r="K75" s="133"/>
      <c r="M75" s="52" t="str">
        <f t="shared" si="4"/>
        <v xml:space="preserve"> </v>
      </c>
      <c r="N75" s="68" t="e">
        <f>#REF!</f>
        <v>#REF!</v>
      </c>
      <c r="O75" s="70">
        <f t="shared" si="5"/>
        <v>0</v>
      </c>
      <c r="P75" s="53" t="e">
        <f>#REF!</f>
        <v>#REF!</v>
      </c>
    </row>
    <row r="76" spans="1:16" x14ac:dyDescent="0.2">
      <c r="A76" s="57">
        <v>75</v>
      </c>
      <c r="C76" s="59"/>
      <c r="D76" s="59"/>
      <c r="F76" s="122"/>
      <c r="H76" s="129"/>
      <c r="I76" s="131"/>
      <c r="J76" s="135"/>
      <c r="K76" s="133"/>
      <c r="M76" s="52" t="str">
        <f t="shared" si="4"/>
        <v xml:space="preserve"> </v>
      </c>
      <c r="N76" s="68" t="e">
        <f>#REF!</f>
        <v>#REF!</v>
      </c>
      <c r="O76" s="70">
        <f t="shared" si="5"/>
        <v>0</v>
      </c>
      <c r="P76" s="53" t="e">
        <f>#REF!</f>
        <v>#REF!</v>
      </c>
    </row>
    <row r="77" spans="1:16" x14ac:dyDescent="0.2">
      <c r="A77" s="57">
        <v>76</v>
      </c>
      <c r="C77" s="59"/>
      <c r="D77" s="59"/>
      <c r="F77" s="122"/>
      <c r="H77" s="129"/>
      <c r="I77" s="131"/>
      <c r="J77" s="135"/>
      <c r="K77" s="133"/>
      <c r="M77" s="52" t="str">
        <f t="shared" si="4"/>
        <v xml:space="preserve"> </v>
      </c>
      <c r="N77" s="68" t="e">
        <f>#REF!</f>
        <v>#REF!</v>
      </c>
      <c r="O77" s="70">
        <f t="shared" si="5"/>
        <v>0</v>
      </c>
      <c r="P77" s="53" t="e">
        <f>#REF!</f>
        <v>#REF!</v>
      </c>
    </row>
    <row r="78" spans="1:16" x14ac:dyDescent="0.2">
      <c r="A78" s="57">
        <v>77</v>
      </c>
      <c r="C78" s="59"/>
      <c r="D78" s="59"/>
      <c r="F78" s="122"/>
      <c r="H78" s="129"/>
      <c r="I78" s="131"/>
      <c r="J78" s="135"/>
      <c r="K78" s="133"/>
      <c r="M78" s="52" t="str">
        <f t="shared" si="4"/>
        <v xml:space="preserve"> </v>
      </c>
      <c r="N78" s="68" t="e">
        <f>#REF!</f>
        <v>#REF!</v>
      </c>
      <c r="O78" s="70">
        <f t="shared" si="5"/>
        <v>0</v>
      </c>
      <c r="P78" s="53" t="e">
        <f>#REF!</f>
        <v>#REF!</v>
      </c>
    </row>
    <row r="79" spans="1:16" x14ac:dyDescent="0.2">
      <c r="A79" s="57">
        <v>78</v>
      </c>
      <c r="C79" s="59"/>
      <c r="D79" s="59"/>
      <c r="F79" s="122"/>
      <c r="H79" s="129"/>
      <c r="I79" s="131"/>
      <c r="J79" s="135"/>
      <c r="K79" s="133"/>
      <c r="M79" s="52" t="str">
        <f t="shared" si="4"/>
        <v xml:space="preserve"> </v>
      </c>
      <c r="N79" s="68" t="e">
        <f>#REF!</f>
        <v>#REF!</v>
      </c>
      <c r="O79" s="70">
        <f t="shared" si="5"/>
        <v>0</v>
      </c>
      <c r="P79" s="53" t="e">
        <f>#REF!</f>
        <v>#REF!</v>
      </c>
    </row>
    <row r="80" spans="1:16" x14ac:dyDescent="0.2">
      <c r="A80" s="57">
        <v>79</v>
      </c>
      <c r="C80" s="59"/>
      <c r="D80" s="59"/>
      <c r="F80" s="122"/>
      <c r="H80" s="129"/>
      <c r="I80" s="131"/>
      <c r="J80" s="135"/>
      <c r="K80" s="133"/>
      <c r="M80" s="52" t="str">
        <f t="shared" si="4"/>
        <v xml:space="preserve"> </v>
      </c>
      <c r="N80" s="68" t="e">
        <f>#REF!</f>
        <v>#REF!</v>
      </c>
      <c r="O80" s="70">
        <f t="shared" si="5"/>
        <v>0</v>
      </c>
      <c r="P80" s="53" t="e">
        <f>#REF!</f>
        <v>#REF!</v>
      </c>
    </row>
    <row r="81" spans="1:16" x14ac:dyDescent="0.2">
      <c r="A81" s="57">
        <v>80</v>
      </c>
      <c r="C81" s="59"/>
      <c r="D81" s="59"/>
      <c r="F81" s="122"/>
      <c r="H81" s="129"/>
      <c r="I81" s="131"/>
      <c r="J81" s="135"/>
      <c r="K81" s="133"/>
      <c r="M81" s="52" t="str">
        <f t="shared" si="4"/>
        <v xml:space="preserve"> </v>
      </c>
      <c r="N81" s="68" t="e">
        <f>#REF!</f>
        <v>#REF!</v>
      </c>
      <c r="O81" s="70">
        <f t="shared" si="5"/>
        <v>0</v>
      </c>
      <c r="P81" s="53" t="e">
        <f>#REF!</f>
        <v>#REF!</v>
      </c>
    </row>
    <row r="82" spans="1:16" x14ac:dyDescent="0.2">
      <c r="A82" s="57">
        <v>81</v>
      </c>
      <c r="C82" s="59"/>
      <c r="D82" s="59"/>
      <c r="F82" s="122"/>
      <c r="H82" s="129"/>
      <c r="I82" s="131"/>
      <c r="J82" s="135"/>
      <c r="K82" s="133"/>
      <c r="M82" s="52" t="str">
        <f t="shared" si="4"/>
        <v xml:space="preserve"> </v>
      </c>
      <c r="N82" s="68" t="e">
        <f>#REF!</f>
        <v>#REF!</v>
      </c>
      <c r="O82" s="70">
        <f t="shared" si="5"/>
        <v>0</v>
      </c>
      <c r="P82" s="53" t="e">
        <f>#REF!</f>
        <v>#REF!</v>
      </c>
    </row>
    <row r="83" spans="1:16" x14ac:dyDescent="0.2">
      <c r="A83" s="57">
        <v>82</v>
      </c>
      <c r="C83" s="59"/>
      <c r="D83" s="59"/>
      <c r="F83" s="122"/>
      <c r="H83" s="129"/>
      <c r="I83" s="131"/>
      <c r="J83" s="135"/>
      <c r="K83" s="133"/>
      <c r="M83" s="52" t="str">
        <f t="shared" si="4"/>
        <v xml:space="preserve"> </v>
      </c>
      <c r="N83" s="68" t="e">
        <f>#REF!</f>
        <v>#REF!</v>
      </c>
      <c r="O83" s="70">
        <f t="shared" si="5"/>
        <v>0</v>
      </c>
      <c r="P83" s="53" t="e">
        <f>#REF!</f>
        <v>#REF!</v>
      </c>
    </row>
    <row r="84" spans="1:16" x14ac:dyDescent="0.2">
      <c r="A84" s="57">
        <v>83</v>
      </c>
      <c r="C84" s="59"/>
      <c r="D84" s="59"/>
      <c r="F84" s="122"/>
      <c r="H84" s="129"/>
      <c r="I84" s="131"/>
      <c r="J84" s="135"/>
      <c r="K84" s="133"/>
      <c r="M84" s="52" t="str">
        <f t="shared" si="4"/>
        <v xml:space="preserve"> </v>
      </c>
      <c r="N84" s="68" t="e">
        <f>#REF!</f>
        <v>#REF!</v>
      </c>
      <c r="O84" s="70">
        <f t="shared" si="5"/>
        <v>0</v>
      </c>
      <c r="P84" s="53" t="e">
        <f>#REF!</f>
        <v>#REF!</v>
      </c>
    </row>
    <row r="85" spans="1:16" x14ac:dyDescent="0.2">
      <c r="A85" s="57">
        <v>84</v>
      </c>
      <c r="C85" s="59"/>
      <c r="D85" s="59"/>
      <c r="F85" s="122"/>
      <c r="H85" s="129"/>
      <c r="I85" s="131"/>
      <c r="J85" s="135"/>
      <c r="K85" s="133"/>
      <c r="M85" s="52" t="str">
        <f t="shared" si="4"/>
        <v xml:space="preserve"> </v>
      </c>
      <c r="N85" s="68" t="e">
        <f>#REF!</f>
        <v>#REF!</v>
      </c>
      <c r="O85" s="70">
        <f t="shared" si="5"/>
        <v>0</v>
      </c>
      <c r="P85" s="53" t="e">
        <f>#REF!</f>
        <v>#REF!</v>
      </c>
    </row>
    <row r="86" spans="1:16" x14ac:dyDescent="0.2">
      <c r="A86" s="57">
        <v>85</v>
      </c>
      <c r="C86" s="59"/>
      <c r="D86" s="59"/>
      <c r="F86" s="122"/>
      <c r="H86" s="129"/>
      <c r="I86" s="131"/>
      <c r="J86" s="135"/>
      <c r="K86" s="133"/>
      <c r="M86" s="52" t="str">
        <f t="shared" si="4"/>
        <v xml:space="preserve"> </v>
      </c>
      <c r="N86" s="68" t="e">
        <f>#REF!</f>
        <v>#REF!</v>
      </c>
      <c r="O86" s="70">
        <f t="shared" si="5"/>
        <v>0</v>
      </c>
      <c r="P86" s="53" t="e">
        <f>#REF!</f>
        <v>#REF!</v>
      </c>
    </row>
    <row r="87" spans="1:16" x14ac:dyDescent="0.2">
      <c r="A87" s="57">
        <v>86</v>
      </c>
      <c r="C87" s="59"/>
      <c r="D87" s="59"/>
      <c r="F87" s="122"/>
      <c r="H87" s="129"/>
      <c r="I87" s="131"/>
      <c r="J87" s="135"/>
      <c r="K87" s="133"/>
      <c r="M87" s="52" t="str">
        <f t="shared" si="4"/>
        <v xml:space="preserve"> </v>
      </c>
      <c r="N87" s="68" t="e">
        <f>#REF!</f>
        <v>#REF!</v>
      </c>
      <c r="O87" s="70">
        <f t="shared" si="5"/>
        <v>0</v>
      </c>
      <c r="P87" s="53" t="e">
        <f>#REF!</f>
        <v>#REF!</v>
      </c>
    </row>
    <row r="88" spans="1:16" x14ac:dyDescent="0.2">
      <c r="A88" s="57">
        <v>87</v>
      </c>
      <c r="C88" s="59"/>
      <c r="D88" s="59"/>
      <c r="F88" s="122"/>
      <c r="H88" s="129"/>
      <c r="I88" s="131"/>
      <c r="J88" s="135"/>
      <c r="K88" s="133"/>
      <c r="M88" s="52" t="str">
        <f t="shared" si="4"/>
        <v xml:space="preserve"> </v>
      </c>
      <c r="N88" s="68" t="e">
        <f>#REF!</f>
        <v>#REF!</v>
      </c>
      <c r="O88" s="70">
        <f t="shared" si="5"/>
        <v>0</v>
      </c>
      <c r="P88" s="53" t="e">
        <f>#REF!</f>
        <v>#REF!</v>
      </c>
    </row>
    <row r="89" spans="1:16" x14ac:dyDescent="0.2">
      <c r="A89" s="57">
        <v>88</v>
      </c>
      <c r="C89" s="59"/>
      <c r="D89" s="59"/>
      <c r="F89" s="122"/>
      <c r="H89" s="129"/>
      <c r="I89" s="131"/>
      <c r="J89" s="135"/>
      <c r="K89" s="133"/>
      <c r="M89" s="52" t="str">
        <f t="shared" si="4"/>
        <v xml:space="preserve"> </v>
      </c>
      <c r="N89" s="68" t="e">
        <f>#REF!</f>
        <v>#REF!</v>
      </c>
      <c r="O89" s="70">
        <f t="shared" si="5"/>
        <v>0</v>
      </c>
      <c r="P89" s="53" t="e">
        <f>#REF!</f>
        <v>#REF!</v>
      </c>
    </row>
    <row r="90" spans="1:16" x14ac:dyDescent="0.2">
      <c r="A90" s="57">
        <v>89</v>
      </c>
      <c r="C90" s="59"/>
      <c r="D90" s="59"/>
      <c r="F90" s="122"/>
      <c r="H90" s="129"/>
      <c r="I90" s="131"/>
      <c r="J90" s="135"/>
      <c r="K90" s="133"/>
      <c r="L90" s="117"/>
      <c r="M90" s="52" t="str">
        <f t="shared" si="4"/>
        <v xml:space="preserve"> </v>
      </c>
      <c r="N90" s="68" t="e">
        <f>#REF!</f>
        <v>#REF!</v>
      </c>
      <c r="O90" s="70">
        <f t="shared" si="5"/>
        <v>0</v>
      </c>
      <c r="P90" s="53" t="e">
        <f>#REF!</f>
        <v>#REF!</v>
      </c>
    </row>
    <row r="91" spans="1:16" s="54" customFormat="1" x14ac:dyDescent="0.2">
      <c r="A91" s="56">
        <v>90</v>
      </c>
      <c r="B91" s="62"/>
      <c r="C91" s="59"/>
      <c r="D91" s="59"/>
      <c r="E91" s="85"/>
      <c r="F91" s="122"/>
      <c r="G91" s="94"/>
      <c r="H91" s="129"/>
      <c r="I91" s="131"/>
      <c r="J91" s="135"/>
      <c r="K91" s="133"/>
      <c r="L91" s="84"/>
      <c r="M91" s="52" t="str">
        <f t="shared" si="4"/>
        <v xml:space="preserve"> </v>
      </c>
      <c r="N91" s="68" t="e">
        <f>#REF!</f>
        <v>#REF!</v>
      </c>
      <c r="O91" s="70">
        <f t="shared" si="5"/>
        <v>0</v>
      </c>
      <c r="P91" s="53" t="e">
        <f>#REF!</f>
        <v>#REF!</v>
      </c>
    </row>
    <row r="92" spans="1:16" s="54" customFormat="1" x14ac:dyDescent="0.2">
      <c r="A92" s="56">
        <v>91</v>
      </c>
      <c r="B92" s="62"/>
      <c r="C92" s="59"/>
      <c r="D92" s="59"/>
      <c r="E92" s="85"/>
      <c r="F92" s="122"/>
      <c r="G92" s="94"/>
      <c r="H92" s="129"/>
      <c r="I92" s="131"/>
      <c r="J92" s="135"/>
      <c r="K92" s="133"/>
      <c r="L92" s="84"/>
      <c r="M92" s="52" t="str">
        <f t="shared" si="4"/>
        <v xml:space="preserve"> </v>
      </c>
      <c r="N92" s="68" t="e">
        <f>#REF!</f>
        <v>#REF!</v>
      </c>
      <c r="O92" s="70">
        <f t="shared" si="5"/>
        <v>0</v>
      </c>
      <c r="P92" s="53" t="e">
        <f>#REF!</f>
        <v>#REF!</v>
      </c>
    </row>
    <row r="93" spans="1:16" x14ac:dyDescent="0.2">
      <c r="A93" s="57">
        <v>92</v>
      </c>
      <c r="C93" s="59"/>
      <c r="D93" s="59"/>
      <c r="F93" s="122"/>
      <c r="H93" s="129"/>
      <c r="I93" s="131"/>
      <c r="J93" s="135"/>
      <c r="K93" s="133"/>
      <c r="M93" s="52" t="str">
        <f t="shared" si="4"/>
        <v xml:space="preserve"> </v>
      </c>
      <c r="N93" s="68" t="e">
        <f>#REF!</f>
        <v>#REF!</v>
      </c>
      <c r="O93" s="70">
        <f t="shared" si="5"/>
        <v>0</v>
      </c>
      <c r="P93" s="53" t="e">
        <f>#REF!</f>
        <v>#REF!</v>
      </c>
    </row>
    <row r="94" spans="1:16" x14ac:dyDescent="0.2">
      <c r="A94" s="57">
        <v>93</v>
      </c>
      <c r="C94" s="59"/>
      <c r="D94" s="59"/>
      <c r="F94" s="122"/>
      <c r="H94" s="129"/>
      <c r="I94" s="131"/>
      <c r="J94" s="135"/>
      <c r="K94" s="133"/>
      <c r="M94" s="52" t="str">
        <f t="shared" si="4"/>
        <v xml:space="preserve"> </v>
      </c>
      <c r="N94" s="68" t="e">
        <f>#REF!</f>
        <v>#REF!</v>
      </c>
      <c r="O94" s="70">
        <f t="shared" si="5"/>
        <v>0</v>
      </c>
      <c r="P94" s="53" t="e">
        <f>#REF!</f>
        <v>#REF!</v>
      </c>
    </row>
    <row r="95" spans="1:16" x14ac:dyDescent="0.2">
      <c r="A95" s="57">
        <v>94</v>
      </c>
      <c r="C95" s="59"/>
      <c r="D95" s="59"/>
      <c r="F95" s="122"/>
      <c r="H95" s="129"/>
      <c r="I95" s="131"/>
      <c r="J95" s="135"/>
      <c r="K95" s="133"/>
      <c r="M95" s="52" t="str">
        <f t="shared" si="4"/>
        <v xml:space="preserve"> </v>
      </c>
      <c r="N95" s="68" t="e">
        <f>#REF!</f>
        <v>#REF!</v>
      </c>
      <c r="O95" s="70">
        <f t="shared" si="5"/>
        <v>0</v>
      </c>
      <c r="P95" s="53" t="e">
        <f>#REF!</f>
        <v>#REF!</v>
      </c>
    </row>
    <row r="96" spans="1:16" x14ac:dyDescent="0.2">
      <c r="A96" s="57">
        <v>95</v>
      </c>
      <c r="C96" s="59"/>
      <c r="D96" s="59"/>
      <c r="F96" s="122"/>
      <c r="H96" s="129"/>
      <c r="I96" s="131"/>
      <c r="J96" s="135"/>
      <c r="K96" s="133"/>
      <c r="M96" s="52" t="str">
        <f t="shared" si="4"/>
        <v xml:space="preserve"> </v>
      </c>
      <c r="N96" s="68" t="e">
        <f>#REF!</f>
        <v>#REF!</v>
      </c>
      <c r="O96" s="70">
        <f t="shared" si="5"/>
        <v>0</v>
      </c>
      <c r="P96" s="53" t="e">
        <f>#REF!</f>
        <v>#REF!</v>
      </c>
    </row>
    <row r="97" spans="1:16" x14ac:dyDescent="0.2">
      <c r="A97" s="57">
        <v>96</v>
      </c>
      <c r="C97" s="59"/>
      <c r="D97" s="59"/>
      <c r="F97" s="122"/>
      <c r="H97" s="129"/>
      <c r="I97" s="131"/>
      <c r="J97" s="135"/>
      <c r="K97" s="133"/>
      <c r="M97" s="52" t="str">
        <f t="shared" si="4"/>
        <v xml:space="preserve"> </v>
      </c>
      <c r="N97" s="68" t="e">
        <f>#REF!</f>
        <v>#REF!</v>
      </c>
      <c r="O97" s="70">
        <f t="shared" si="5"/>
        <v>0</v>
      </c>
      <c r="P97" s="53" t="e">
        <f>#REF!</f>
        <v>#REF!</v>
      </c>
    </row>
    <row r="98" spans="1:16" x14ac:dyDescent="0.2">
      <c r="A98" s="57">
        <v>97</v>
      </c>
      <c r="C98" s="59"/>
      <c r="D98" s="59"/>
      <c r="F98" s="122"/>
      <c r="H98" s="129"/>
      <c r="I98" s="131"/>
      <c r="J98" s="135"/>
      <c r="K98" s="133"/>
      <c r="M98" s="52" t="str">
        <f t="shared" ref="M98:M129" si="6">C98&amp;" "&amp;D98</f>
        <v xml:space="preserve"> </v>
      </c>
      <c r="N98" s="68" t="e">
        <f>#REF!</f>
        <v>#REF!</v>
      </c>
      <c r="O98" s="70">
        <f t="shared" ref="O98:O129" si="7">F98</f>
        <v>0</v>
      </c>
      <c r="P98" s="53" t="e">
        <f>#REF!</f>
        <v>#REF!</v>
      </c>
    </row>
    <row r="99" spans="1:16" x14ac:dyDescent="0.2">
      <c r="A99" s="57">
        <v>98</v>
      </c>
      <c r="C99" s="59"/>
      <c r="D99" s="59"/>
      <c r="F99" s="122"/>
      <c r="H99" s="129"/>
      <c r="I99" s="131"/>
      <c r="J99" s="135"/>
      <c r="K99" s="133"/>
      <c r="M99" s="52" t="str">
        <f t="shared" si="6"/>
        <v xml:space="preserve"> </v>
      </c>
      <c r="N99" s="68" t="e">
        <f>#REF!</f>
        <v>#REF!</v>
      </c>
      <c r="O99" s="70">
        <f t="shared" si="7"/>
        <v>0</v>
      </c>
      <c r="P99" s="53" t="e">
        <f>#REF!</f>
        <v>#REF!</v>
      </c>
    </row>
    <row r="100" spans="1:16" x14ac:dyDescent="0.2">
      <c r="A100" s="57">
        <v>99</v>
      </c>
      <c r="C100" s="59"/>
      <c r="D100" s="59"/>
      <c r="F100" s="122"/>
      <c r="H100" s="129"/>
      <c r="I100" s="131"/>
      <c r="J100" s="135"/>
      <c r="K100" s="133"/>
      <c r="M100" s="52" t="str">
        <f t="shared" si="6"/>
        <v xml:space="preserve"> </v>
      </c>
      <c r="N100" s="68" t="e">
        <f>#REF!</f>
        <v>#REF!</v>
      </c>
      <c r="O100" s="70">
        <f t="shared" si="7"/>
        <v>0</v>
      </c>
      <c r="P100" s="53" t="e">
        <f>#REF!</f>
        <v>#REF!</v>
      </c>
    </row>
    <row r="101" spans="1:16" x14ac:dyDescent="0.2">
      <c r="A101" s="58">
        <v>100</v>
      </c>
      <c r="B101" s="63"/>
      <c r="C101" s="59"/>
      <c r="D101" s="59"/>
      <c r="F101" s="122"/>
      <c r="H101" s="129"/>
      <c r="I101" s="131"/>
      <c r="J101" s="135"/>
      <c r="K101" s="133"/>
      <c r="M101" s="52" t="str">
        <f t="shared" si="6"/>
        <v xml:space="preserve"> </v>
      </c>
      <c r="N101" s="68" t="e">
        <f>#REF!</f>
        <v>#REF!</v>
      </c>
      <c r="O101" s="70">
        <f t="shared" si="7"/>
        <v>0</v>
      </c>
      <c r="P101" s="53" t="e">
        <f>#REF!</f>
        <v>#REF!</v>
      </c>
    </row>
    <row r="102" spans="1:16" ht="15" customHeight="1" x14ac:dyDescent="0.2">
      <c r="A102" s="58">
        <v>101</v>
      </c>
      <c r="B102" s="63"/>
      <c r="C102" s="59"/>
      <c r="D102" s="59"/>
      <c r="F102" s="122"/>
      <c r="H102" s="129"/>
      <c r="I102" s="131"/>
      <c r="J102" s="135"/>
      <c r="K102" s="133"/>
      <c r="M102" s="52" t="str">
        <f t="shared" si="6"/>
        <v xml:space="preserve"> </v>
      </c>
      <c r="N102" s="68" t="e">
        <f>#REF!</f>
        <v>#REF!</v>
      </c>
      <c r="O102" s="70">
        <f t="shared" si="7"/>
        <v>0</v>
      </c>
      <c r="P102" s="53" t="e">
        <f>#REF!</f>
        <v>#REF!</v>
      </c>
    </row>
    <row r="103" spans="1:16" ht="15" customHeight="1" x14ac:dyDescent="0.2">
      <c r="A103" s="58">
        <v>102</v>
      </c>
      <c r="B103" s="63"/>
      <c r="C103" s="59"/>
      <c r="D103" s="59"/>
      <c r="F103" s="122"/>
      <c r="H103" s="129"/>
      <c r="I103" s="131"/>
      <c r="J103" s="135"/>
      <c r="K103" s="133"/>
      <c r="M103" s="52" t="str">
        <f t="shared" si="6"/>
        <v xml:space="preserve"> </v>
      </c>
      <c r="N103" s="68" t="e">
        <f>#REF!</f>
        <v>#REF!</v>
      </c>
      <c r="O103" s="70">
        <f t="shared" si="7"/>
        <v>0</v>
      </c>
      <c r="P103" s="53" t="e">
        <f>#REF!</f>
        <v>#REF!</v>
      </c>
    </row>
    <row r="104" spans="1:16" ht="15" customHeight="1" x14ac:dyDescent="0.2">
      <c r="A104" s="58">
        <v>103</v>
      </c>
      <c r="B104" s="63"/>
      <c r="C104" s="59"/>
      <c r="D104" s="59"/>
      <c r="F104" s="122"/>
      <c r="H104" s="129"/>
      <c r="I104" s="131"/>
      <c r="J104" s="135"/>
      <c r="K104" s="133"/>
      <c r="M104" s="52" t="str">
        <f t="shared" si="6"/>
        <v xml:space="preserve"> </v>
      </c>
      <c r="N104" s="68" t="e">
        <f>#REF!</f>
        <v>#REF!</v>
      </c>
      <c r="O104" s="70">
        <f t="shared" si="7"/>
        <v>0</v>
      </c>
      <c r="P104" s="53" t="e">
        <f>#REF!</f>
        <v>#REF!</v>
      </c>
    </row>
    <row r="105" spans="1:16" ht="15" customHeight="1" x14ac:dyDescent="0.2">
      <c r="A105" s="58">
        <v>104</v>
      </c>
      <c r="B105" s="63"/>
      <c r="C105" s="59"/>
      <c r="D105" s="59"/>
      <c r="F105" s="122"/>
      <c r="H105" s="129"/>
      <c r="I105" s="131"/>
      <c r="J105" s="135"/>
      <c r="K105" s="133"/>
      <c r="M105" s="52" t="str">
        <f t="shared" si="6"/>
        <v xml:space="preserve"> </v>
      </c>
      <c r="N105" s="68" t="e">
        <f>#REF!</f>
        <v>#REF!</v>
      </c>
      <c r="O105" s="70">
        <f t="shared" si="7"/>
        <v>0</v>
      </c>
      <c r="P105" s="53" t="e">
        <f>#REF!</f>
        <v>#REF!</v>
      </c>
    </row>
    <row r="106" spans="1:16" ht="15" customHeight="1" x14ac:dyDescent="0.2">
      <c r="A106" s="58">
        <v>105</v>
      </c>
      <c r="B106" s="63"/>
      <c r="C106" s="59"/>
      <c r="D106" s="59"/>
      <c r="F106" s="122"/>
      <c r="H106" s="129"/>
      <c r="I106" s="131"/>
      <c r="J106" s="135"/>
      <c r="K106" s="133"/>
      <c r="M106" s="52" t="str">
        <f t="shared" si="6"/>
        <v xml:space="preserve"> </v>
      </c>
      <c r="N106" s="68" t="e">
        <f>#REF!</f>
        <v>#REF!</v>
      </c>
      <c r="O106" s="70">
        <f t="shared" si="7"/>
        <v>0</v>
      </c>
      <c r="P106" s="53" t="e">
        <f>#REF!</f>
        <v>#REF!</v>
      </c>
    </row>
    <row r="107" spans="1:16" ht="15" customHeight="1" x14ac:dyDescent="0.2">
      <c r="A107" s="58">
        <v>106</v>
      </c>
      <c r="B107" s="63"/>
      <c r="C107" s="59"/>
      <c r="D107" s="59"/>
      <c r="F107" s="122"/>
      <c r="H107" s="129"/>
      <c r="I107" s="131"/>
      <c r="J107" s="135"/>
      <c r="K107" s="133"/>
      <c r="M107" s="52" t="str">
        <f t="shared" si="6"/>
        <v xml:space="preserve"> </v>
      </c>
      <c r="N107" s="68" t="e">
        <f>#REF!</f>
        <v>#REF!</v>
      </c>
      <c r="O107" s="70">
        <f t="shared" si="7"/>
        <v>0</v>
      </c>
      <c r="P107" s="53" t="e">
        <f>#REF!</f>
        <v>#REF!</v>
      </c>
    </row>
    <row r="108" spans="1:16" ht="15" customHeight="1" x14ac:dyDescent="0.2">
      <c r="A108" s="58">
        <v>107</v>
      </c>
      <c r="B108" s="63"/>
      <c r="C108" s="59"/>
      <c r="D108" s="59"/>
      <c r="F108" s="122"/>
      <c r="H108" s="129"/>
      <c r="I108" s="131"/>
      <c r="J108" s="135"/>
      <c r="K108" s="133"/>
      <c r="M108" s="52" t="str">
        <f t="shared" si="6"/>
        <v xml:space="preserve"> </v>
      </c>
      <c r="N108" s="68" t="e">
        <f>#REF!</f>
        <v>#REF!</v>
      </c>
      <c r="O108" s="70">
        <f t="shared" si="7"/>
        <v>0</v>
      </c>
      <c r="P108" s="53" t="e">
        <f>#REF!</f>
        <v>#REF!</v>
      </c>
    </row>
    <row r="109" spans="1:16" ht="15" customHeight="1" x14ac:dyDescent="0.2">
      <c r="A109" s="58">
        <v>108</v>
      </c>
      <c r="B109" s="63"/>
      <c r="C109" s="59"/>
      <c r="D109" s="59"/>
      <c r="F109" s="122"/>
      <c r="H109" s="129"/>
      <c r="I109" s="131"/>
      <c r="J109" s="135"/>
      <c r="K109" s="133"/>
      <c r="M109" s="52" t="str">
        <f t="shared" si="6"/>
        <v xml:space="preserve"> </v>
      </c>
      <c r="N109" s="68" t="e">
        <f>#REF!</f>
        <v>#REF!</v>
      </c>
      <c r="O109" s="70">
        <f t="shared" si="7"/>
        <v>0</v>
      </c>
      <c r="P109" s="53" t="e">
        <f>#REF!</f>
        <v>#REF!</v>
      </c>
    </row>
    <row r="110" spans="1:16" ht="15" customHeight="1" x14ac:dyDescent="0.2">
      <c r="A110" s="58">
        <v>109</v>
      </c>
      <c r="B110" s="63"/>
      <c r="C110" s="59"/>
      <c r="D110" s="59"/>
      <c r="F110" s="122"/>
      <c r="H110" s="129"/>
      <c r="I110" s="131"/>
      <c r="J110" s="135"/>
      <c r="K110" s="133"/>
      <c r="M110" s="52" t="str">
        <f t="shared" si="6"/>
        <v xml:space="preserve"> </v>
      </c>
      <c r="N110" s="68" t="e">
        <f>#REF!</f>
        <v>#REF!</v>
      </c>
      <c r="O110" s="70">
        <f t="shared" si="7"/>
        <v>0</v>
      </c>
      <c r="P110" s="53" t="e">
        <f>#REF!</f>
        <v>#REF!</v>
      </c>
    </row>
    <row r="111" spans="1:16" ht="15" customHeight="1" x14ac:dyDescent="0.2">
      <c r="A111" s="58">
        <v>110</v>
      </c>
      <c r="B111" s="63"/>
      <c r="C111" s="59"/>
      <c r="D111" s="59"/>
      <c r="F111" s="122"/>
      <c r="H111" s="129"/>
      <c r="I111" s="131"/>
      <c r="J111" s="135"/>
      <c r="K111" s="133"/>
      <c r="M111" s="52" t="str">
        <f t="shared" si="6"/>
        <v xml:space="preserve"> </v>
      </c>
      <c r="N111" s="68" t="e">
        <f>#REF!</f>
        <v>#REF!</v>
      </c>
      <c r="O111" s="70">
        <f t="shared" si="7"/>
        <v>0</v>
      </c>
      <c r="P111" s="53" t="e">
        <f>#REF!</f>
        <v>#REF!</v>
      </c>
    </row>
    <row r="112" spans="1:16" ht="15" customHeight="1" x14ac:dyDescent="0.2">
      <c r="A112" s="58">
        <v>111</v>
      </c>
      <c r="B112" s="63"/>
      <c r="C112" s="59"/>
      <c r="D112" s="59"/>
      <c r="F112" s="122"/>
      <c r="H112" s="129"/>
      <c r="I112" s="131"/>
      <c r="J112" s="135"/>
      <c r="K112" s="133"/>
      <c r="M112" s="52" t="str">
        <f t="shared" si="6"/>
        <v xml:space="preserve"> </v>
      </c>
      <c r="N112" s="68" t="e">
        <f>#REF!</f>
        <v>#REF!</v>
      </c>
      <c r="O112" s="70">
        <f t="shared" si="7"/>
        <v>0</v>
      </c>
      <c r="P112" s="53" t="e">
        <f>#REF!</f>
        <v>#REF!</v>
      </c>
    </row>
    <row r="113" spans="1:16" x14ac:dyDescent="0.2">
      <c r="A113" s="58">
        <v>112</v>
      </c>
      <c r="B113" s="63"/>
      <c r="C113" s="59"/>
      <c r="D113" s="59"/>
      <c r="F113" s="122"/>
      <c r="H113" s="129"/>
      <c r="I113" s="131"/>
      <c r="J113" s="135"/>
      <c r="K113" s="133"/>
      <c r="M113" s="52" t="str">
        <f t="shared" si="6"/>
        <v xml:space="preserve"> </v>
      </c>
      <c r="N113" s="68" t="e">
        <f>#REF!</f>
        <v>#REF!</v>
      </c>
      <c r="O113" s="70">
        <f t="shared" si="7"/>
        <v>0</v>
      </c>
      <c r="P113" s="53" t="e">
        <f>#REF!</f>
        <v>#REF!</v>
      </c>
    </row>
    <row r="114" spans="1:16" x14ac:dyDescent="0.2">
      <c r="A114" s="58">
        <v>113</v>
      </c>
      <c r="B114" s="63"/>
      <c r="C114" s="59"/>
      <c r="D114" s="59"/>
      <c r="F114" s="122"/>
      <c r="H114" s="129"/>
      <c r="I114" s="131"/>
      <c r="J114" s="135"/>
      <c r="K114" s="133"/>
      <c r="M114" s="52" t="str">
        <f t="shared" si="6"/>
        <v xml:space="preserve"> </v>
      </c>
      <c r="N114" s="68" t="e">
        <f>#REF!</f>
        <v>#REF!</v>
      </c>
      <c r="O114" s="70">
        <f t="shared" si="7"/>
        <v>0</v>
      </c>
      <c r="P114" s="53" t="e">
        <f>#REF!</f>
        <v>#REF!</v>
      </c>
    </row>
    <row r="115" spans="1:16" x14ac:dyDescent="0.2">
      <c r="A115" s="58">
        <v>114</v>
      </c>
      <c r="B115" s="63"/>
      <c r="C115" s="59"/>
      <c r="D115" s="59"/>
      <c r="F115" s="122"/>
      <c r="H115" s="129"/>
      <c r="I115" s="131"/>
      <c r="J115" s="135"/>
      <c r="K115" s="133"/>
      <c r="M115" s="52" t="str">
        <f t="shared" si="6"/>
        <v xml:space="preserve"> </v>
      </c>
      <c r="N115" s="68" t="e">
        <f>#REF!</f>
        <v>#REF!</v>
      </c>
      <c r="O115" s="70">
        <f t="shared" si="7"/>
        <v>0</v>
      </c>
      <c r="P115" s="53" t="e">
        <f>#REF!</f>
        <v>#REF!</v>
      </c>
    </row>
    <row r="116" spans="1:16" x14ac:dyDescent="0.2">
      <c r="A116" s="58">
        <v>115</v>
      </c>
      <c r="B116" s="63"/>
      <c r="C116" s="59"/>
      <c r="D116" s="59"/>
      <c r="F116" s="122"/>
      <c r="H116" s="129"/>
      <c r="I116" s="131"/>
      <c r="J116" s="135"/>
      <c r="K116" s="133"/>
      <c r="M116" s="52" t="str">
        <f t="shared" si="6"/>
        <v xml:space="preserve"> </v>
      </c>
      <c r="N116" s="68" t="e">
        <f>#REF!</f>
        <v>#REF!</v>
      </c>
      <c r="O116" s="70">
        <f t="shared" si="7"/>
        <v>0</v>
      </c>
      <c r="P116" s="53" t="e">
        <f>#REF!</f>
        <v>#REF!</v>
      </c>
    </row>
    <row r="117" spans="1:16" ht="15" customHeight="1" x14ac:dyDescent="0.2">
      <c r="A117" s="58">
        <v>116</v>
      </c>
      <c r="B117" s="63"/>
      <c r="C117" s="59"/>
      <c r="D117" s="59"/>
      <c r="F117" s="122"/>
      <c r="H117" s="129"/>
      <c r="I117" s="131"/>
      <c r="J117" s="135"/>
      <c r="K117" s="133"/>
      <c r="M117" s="52" t="str">
        <f t="shared" si="6"/>
        <v xml:space="preserve"> </v>
      </c>
      <c r="N117" s="68" t="e">
        <f>#REF!</f>
        <v>#REF!</v>
      </c>
      <c r="O117" s="70">
        <f t="shared" si="7"/>
        <v>0</v>
      </c>
      <c r="P117" s="53" t="e">
        <f>#REF!</f>
        <v>#REF!</v>
      </c>
    </row>
    <row r="118" spans="1:16" ht="15" customHeight="1" x14ac:dyDescent="0.2">
      <c r="A118" s="58">
        <v>117</v>
      </c>
      <c r="B118" s="63"/>
      <c r="C118" s="59"/>
      <c r="D118" s="59"/>
      <c r="F118" s="122"/>
      <c r="H118" s="129"/>
      <c r="I118" s="131"/>
      <c r="J118" s="135"/>
      <c r="K118" s="133"/>
      <c r="M118" s="52" t="str">
        <f t="shared" si="6"/>
        <v xml:space="preserve"> </v>
      </c>
      <c r="N118" s="68" t="e">
        <f>#REF!</f>
        <v>#REF!</v>
      </c>
      <c r="O118" s="70">
        <f t="shared" si="7"/>
        <v>0</v>
      </c>
      <c r="P118" s="53" t="e">
        <f>#REF!</f>
        <v>#REF!</v>
      </c>
    </row>
    <row r="119" spans="1:16" ht="15" customHeight="1" x14ac:dyDescent="0.2">
      <c r="A119" s="58">
        <v>118</v>
      </c>
      <c r="B119" s="63"/>
      <c r="C119" s="59"/>
      <c r="D119" s="59"/>
      <c r="F119" s="122"/>
      <c r="H119" s="129"/>
      <c r="I119" s="131"/>
      <c r="J119" s="135"/>
      <c r="K119" s="133"/>
      <c r="M119" s="52" t="str">
        <f t="shared" si="6"/>
        <v xml:space="preserve"> </v>
      </c>
      <c r="N119" s="68" t="e">
        <f>#REF!</f>
        <v>#REF!</v>
      </c>
      <c r="O119" s="70">
        <f t="shared" si="7"/>
        <v>0</v>
      </c>
      <c r="P119" s="53" t="e">
        <f>#REF!</f>
        <v>#REF!</v>
      </c>
    </row>
    <row r="120" spans="1:16" ht="15" customHeight="1" x14ac:dyDescent="0.2">
      <c r="A120" s="58">
        <v>119</v>
      </c>
      <c r="B120" s="63"/>
      <c r="C120" s="59"/>
      <c r="D120" s="59"/>
      <c r="F120" s="122"/>
      <c r="H120" s="129"/>
      <c r="I120" s="131"/>
      <c r="J120" s="135"/>
      <c r="K120" s="133"/>
      <c r="M120" s="52" t="str">
        <f t="shared" si="6"/>
        <v xml:space="preserve"> </v>
      </c>
      <c r="N120" s="68" t="e">
        <f>#REF!</f>
        <v>#REF!</v>
      </c>
      <c r="O120" s="70">
        <f t="shared" si="7"/>
        <v>0</v>
      </c>
      <c r="P120" s="53" t="e">
        <f>#REF!</f>
        <v>#REF!</v>
      </c>
    </row>
    <row r="121" spans="1:16" ht="15" customHeight="1" x14ac:dyDescent="0.2">
      <c r="A121" s="58">
        <v>120</v>
      </c>
      <c r="B121" s="63"/>
      <c r="C121" s="59"/>
      <c r="D121" s="59"/>
      <c r="F121" s="122"/>
      <c r="H121" s="129"/>
      <c r="I121" s="131"/>
      <c r="J121" s="135"/>
      <c r="K121" s="133"/>
      <c r="M121" s="52" t="str">
        <f t="shared" si="6"/>
        <v xml:space="preserve"> </v>
      </c>
      <c r="N121" s="68" t="e">
        <f>#REF!</f>
        <v>#REF!</v>
      </c>
      <c r="O121" s="70">
        <f t="shared" si="7"/>
        <v>0</v>
      </c>
      <c r="P121" s="53" t="e">
        <f>#REF!</f>
        <v>#REF!</v>
      </c>
    </row>
    <row r="122" spans="1:16" ht="15" customHeight="1" x14ac:dyDescent="0.2">
      <c r="A122" s="58">
        <v>121</v>
      </c>
      <c r="B122" s="64"/>
      <c r="C122" s="59"/>
      <c r="D122" s="59"/>
      <c r="F122" s="122"/>
      <c r="H122" s="129"/>
      <c r="I122" s="131"/>
      <c r="J122" s="135"/>
      <c r="K122" s="133"/>
      <c r="M122" s="52" t="str">
        <f t="shared" si="6"/>
        <v xml:space="preserve"> </v>
      </c>
      <c r="N122" s="68" t="e">
        <f>#REF!</f>
        <v>#REF!</v>
      </c>
      <c r="O122" s="70">
        <f t="shared" si="7"/>
        <v>0</v>
      </c>
      <c r="P122" s="53" t="e">
        <f>#REF!</f>
        <v>#REF!</v>
      </c>
    </row>
    <row r="123" spans="1:16" ht="15" customHeight="1" x14ac:dyDescent="0.2">
      <c r="A123" s="58">
        <v>122</v>
      </c>
      <c r="B123" s="64"/>
      <c r="C123" s="59"/>
      <c r="D123" s="59"/>
      <c r="F123" s="122"/>
      <c r="H123" s="129"/>
      <c r="I123" s="131"/>
      <c r="J123" s="135"/>
      <c r="K123" s="133"/>
      <c r="M123" s="52" t="str">
        <f t="shared" si="6"/>
        <v xml:space="preserve"> </v>
      </c>
      <c r="N123" s="68" t="e">
        <f>#REF!</f>
        <v>#REF!</v>
      </c>
      <c r="O123" s="70">
        <f t="shared" si="7"/>
        <v>0</v>
      </c>
      <c r="P123" s="53" t="e">
        <f>#REF!</f>
        <v>#REF!</v>
      </c>
    </row>
    <row r="124" spans="1:16" ht="15" customHeight="1" x14ac:dyDescent="0.2">
      <c r="A124" s="58">
        <v>123</v>
      </c>
      <c r="B124" s="64"/>
      <c r="C124" s="59"/>
      <c r="D124" s="59"/>
      <c r="F124" s="122"/>
      <c r="H124" s="129"/>
      <c r="I124" s="131"/>
      <c r="J124" s="135"/>
      <c r="K124" s="133"/>
      <c r="M124" s="52" t="str">
        <f t="shared" si="6"/>
        <v xml:space="preserve"> </v>
      </c>
      <c r="N124" s="68" t="e">
        <f>#REF!</f>
        <v>#REF!</v>
      </c>
      <c r="O124" s="70">
        <f t="shared" si="7"/>
        <v>0</v>
      </c>
      <c r="P124" s="53" t="e">
        <f>#REF!</f>
        <v>#REF!</v>
      </c>
    </row>
    <row r="125" spans="1:16" ht="15" customHeight="1" x14ac:dyDescent="0.2">
      <c r="A125" s="58">
        <v>124</v>
      </c>
      <c r="B125" s="64"/>
      <c r="C125" s="59"/>
      <c r="D125" s="59"/>
      <c r="F125" s="123"/>
      <c r="H125" s="129"/>
      <c r="I125" s="131"/>
      <c r="J125" s="135"/>
      <c r="K125" s="133"/>
      <c r="M125" s="52" t="str">
        <f t="shared" si="6"/>
        <v xml:space="preserve"> </v>
      </c>
      <c r="N125" s="68" t="e">
        <f>#REF!</f>
        <v>#REF!</v>
      </c>
      <c r="O125" s="70">
        <f t="shared" si="7"/>
        <v>0</v>
      </c>
      <c r="P125" s="53" t="e">
        <f>#REF!</f>
        <v>#REF!</v>
      </c>
    </row>
    <row r="126" spans="1:16" ht="15" customHeight="1" x14ac:dyDescent="0.2">
      <c r="A126" s="58">
        <v>125</v>
      </c>
      <c r="B126" s="64"/>
      <c r="C126" s="59"/>
      <c r="D126" s="59"/>
      <c r="F126" s="123"/>
      <c r="H126" s="129"/>
      <c r="I126" s="131"/>
      <c r="J126" s="135"/>
      <c r="K126" s="133"/>
      <c r="M126" s="52" t="str">
        <f t="shared" si="6"/>
        <v xml:space="preserve"> </v>
      </c>
      <c r="N126" s="68" t="e">
        <f>#REF!</f>
        <v>#REF!</v>
      </c>
      <c r="O126" s="70">
        <f t="shared" si="7"/>
        <v>0</v>
      </c>
      <c r="P126" s="53" t="e">
        <f>#REF!</f>
        <v>#REF!</v>
      </c>
    </row>
    <row r="127" spans="1:16" ht="15" customHeight="1" x14ac:dyDescent="0.2">
      <c r="A127" s="58">
        <v>126</v>
      </c>
      <c r="B127" s="64"/>
      <c r="C127" s="59"/>
      <c r="D127" s="59"/>
      <c r="F127" s="123"/>
      <c r="H127" s="129"/>
      <c r="I127" s="131"/>
      <c r="J127" s="135"/>
      <c r="K127" s="133"/>
      <c r="M127" s="52" t="str">
        <f t="shared" si="6"/>
        <v xml:space="preserve"> </v>
      </c>
      <c r="N127" s="68" t="e">
        <f>#REF!</f>
        <v>#REF!</v>
      </c>
      <c r="O127" s="70">
        <f t="shared" si="7"/>
        <v>0</v>
      </c>
      <c r="P127" s="53" t="e">
        <f>#REF!</f>
        <v>#REF!</v>
      </c>
    </row>
    <row r="128" spans="1:16" ht="15" customHeight="1" x14ac:dyDescent="0.2">
      <c r="A128" s="58">
        <v>127</v>
      </c>
      <c r="B128" s="64"/>
      <c r="C128" s="59"/>
      <c r="D128" s="59"/>
      <c r="F128" s="123"/>
      <c r="H128" s="129"/>
      <c r="I128" s="131"/>
      <c r="J128" s="135"/>
      <c r="K128" s="133"/>
      <c r="M128" s="52" t="str">
        <f t="shared" si="6"/>
        <v xml:space="preserve"> </v>
      </c>
      <c r="N128" s="68" t="e">
        <f>#REF!</f>
        <v>#REF!</v>
      </c>
      <c r="O128" s="70">
        <f t="shared" si="7"/>
        <v>0</v>
      </c>
      <c r="P128" s="53" t="e">
        <f>#REF!</f>
        <v>#REF!</v>
      </c>
    </row>
    <row r="129" spans="1:16" ht="15" customHeight="1" x14ac:dyDescent="0.2">
      <c r="A129" s="58">
        <v>128</v>
      </c>
      <c r="B129" s="64"/>
      <c r="C129" s="59"/>
      <c r="D129" s="59"/>
      <c r="F129" s="124"/>
      <c r="H129" s="129"/>
      <c r="I129" s="131"/>
      <c r="J129" s="135"/>
      <c r="K129" s="133"/>
      <c r="M129" s="52" t="str">
        <f t="shared" si="6"/>
        <v xml:space="preserve"> </v>
      </c>
      <c r="N129" s="68" t="e">
        <f>#REF!</f>
        <v>#REF!</v>
      </c>
      <c r="O129" s="70">
        <f t="shared" si="7"/>
        <v>0</v>
      </c>
      <c r="P129" s="53" t="e">
        <f>#REF!</f>
        <v>#REF!</v>
      </c>
    </row>
    <row r="130" spans="1:16" x14ac:dyDescent="0.2">
      <c r="A130" s="58">
        <v>129</v>
      </c>
      <c r="B130" s="64"/>
      <c r="C130" s="59"/>
      <c r="D130" s="59"/>
      <c r="F130" s="121"/>
      <c r="H130" s="129"/>
      <c r="I130" s="131"/>
      <c r="J130" s="135"/>
      <c r="K130" s="133"/>
      <c r="M130" s="52" t="str">
        <f t="shared" ref="M130:M161" si="8">C130&amp;" "&amp;D130</f>
        <v xml:space="preserve"> </v>
      </c>
      <c r="N130" s="68" t="e">
        <f>#REF!</f>
        <v>#REF!</v>
      </c>
      <c r="O130" s="70">
        <f t="shared" ref="O130:O161" si="9">F130</f>
        <v>0</v>
      </c>
      <c r="P130" s="53" t="e">
        <f>#REF!</f>
        <v>#REF!</v>
      </c>
    </row>
    <row r="131" spans="1:16" x14ac:dyDescent="0.2">
      <c r="A131" s="58">
        <v>130</v>
      </c>
      <c r="B131" s="64"/>
      <c r="C131" s="59"/>
      <c r="D131" s="59"/>
      <c r="F131" s="121"/>
      <c r="H131" s="129"/>
      <c r="I131" s="131"/>
      <c r="J131" s="135"/>
      <c r="K131" s="133"/>
      <c r="M131" s="52" t="str">
        <f t="shared" si="8"/>
        <v xml:space="preserve"> </v>
      </c>
      <c r="N131" s="68" t="e">
        <f>#REF!</f>
        <v>#REF!</v>
      </c>
      <c r="O131" s="70">
        <f t="shared" si="9"/>
        <v>0</v>
      </c>
      <c r="P131" s="53" t="e">
        <f>#REF!</f>
        <v>#REF!</v>
      </c>
    </row>
    <row r="132" spans="1:16" ht="15" customHeight="1" x14ac:dyDescent="0.2">
      <c r="A132" s="58">
        <v>131</v>
      </c>
      <c r="B132" s="64"/>
      <c r="C132" s="59"/>
      <c r="D132" s="59"/>
      <c r="H132" s="129"/>
      <c r="I132" s="131"/>
      <c r="J132" s="135"/>
      <c r="K132" s="133"/>
      <c r="M132" s="52" t="str">
        <f t="shared" si="8"/>
        <v xml:space="preserve"> </v>
      </c>
      <c r="N132" s="68" t="e">
        <f>#REF!</f>
        <v>#REF!</v>
      </c>
      <c r="O132" s="70">
        <f t="shared" si="9"/>
        <v>0</v>
      </c>
      <c r="P132" s="53" t="e">
        <f>#REF!</f>
        <v>#REF!</v>
      </c>
    </row>
    <row r="133" spans="1:16" ht="15" customHeight="1" x14ac:dyDescent="0.2">
      <c r="A133" s="58">
        <v>132</v>
      </c>
      <c r="B133" s="64"/>
      <c r="C133" s="59"/>
      <c r="D133" s="59"/>
      <c r="H133" s="129"/>
      <c r="I133" s="131"/>
      <c r="J133" s="135"/>
      <c r="K133" s="133"/>
      <c r="M133" s="52" t="str">
        <f t="shared" si="8"/>
        <v xml:space="preserve"> </v>
      </c>
      <c r="N133" s="68" t="e">
        <f>#REF!</f>
        <v>#REF!</v>
      </c>
      <c r="O133" s="70">
        <f t="shared" si="9"/>
        <v>0</v>
      </c>
      <c r="P133" s="53" t="e">
        <f>#REF!</f>
        <v>#REF!</v>
      </c>
    </row>
    <row r="134" spans="1:16" ht="15" customHeight="1" x14ac:dyDescent="0.2">
      <c r="A134" s="58">
        <v>133</v>
      </c>
      <c r="B134" s="64"/>
      <c r="C134" s="59"/>
      <c r="D134" s="59"/>
      <c r="H134" s="129"/>
      <c r="I134" s="131"/>
      <c r="J134" s="135"/>
      <c r="K134" s="133"/>
      <c r="M134" s="52" t="str">
        <f t="shared" si="8"/>
        <v xml:space="preserve"> </v>
      </c>
      <c r="N134" s="68" t="e">
        <f>#REF!</f>
        <v>#REF!</v>
      </c>
      <c r="O134" s="70">
        <f t="shared" si="9"/>
        <v>0</v>
      </c>
      <c r="P134" s="53" t="e">
        <f>#REF!</f>
        <v>#REF!</v>
      </c>
    </row>
    <row r="135" spans="1:16" ht="15" customHeight="1" x14ac:dyDescent="0.2">
      <c r="A135" s="58">
        <v>134</v>
      </c>
      <c r="B135" s="64"/>
      <c r="C135" s="59"/>
      <c r="D135" s="59"/>
      <c r="H135" s="129"/>
      <c r="I135" s="131"/>
      <c r="J135" s="135"/>
      <c r="K135" s="133"/>
      <c r="M135" s="52" t="str">
        <f t="shared" si="8"/>
        <v xml:space="preserve"> </v>
      </c>
      <c r="N135" s="68" t="e">
        <f>#REF!</f>
        <v>#REF!</v>
      </c>
      <c r="O135" s="70">
        <f t="shared" si="9"/>
        <v>0</v>
      </c>
      <c r="P135" s="53" t="e">
        <f>#REF!</f>
        <v>#REF!</v>
      </c>
    </row>
    <row r="136" spans="1:16" ht="15" customHeight="1" x14ac:dyDescent="0.2">
      <c r="A136" s="58">
        <v>135</v>
      </c>
      <c r="B136" s="63"/>
      <c r="C136" s="59"/>
      <c r="D136" s="59"/>
      <c r="H136" s="129"/>
      <c r="I136" s="131"/>
      <c r="J136" s="135"/>
      <c r="K136" s="133"/>
      <c r="M136" s="52" t="str">
        <f t="shared" si="8"/>
        <v xml:space="preserve"> </v>
      </c>
      <c r="N136" s="68" t="e">
        <f>#REF!</f>
        <v>#REF!</v>
      </c>
      <c r="O136" s="70">
        <f t="shared" si="9"/>
        <v>0</v>
      </c>
      <c r="P136" s="53" t="e">
        <f>#REF!</f>
        <v>#REF!</v>
      </c>
    </row>
    <row r="137" spans="1:16" ht="15" customHeight="1" x14ac:dyDescent="0.2">
      <c r="A137" s="58">
        <v>136</v>
      </c>
      <c r="B137" s="63"/>
      <c r="C137" s="59"/>
      <c r="D137" s="59"/>
      <c r="H137" s="129"/>
      <c r="I137" s="131"/>
      <c r="J137" s="135"/>
      <c r="K137" s="133"/>
      <c r="M137" s="52" t="str">
        <f t="shared" si="8"/>
        <v xml:space="preserve"> </v>
      </c>
      <c r="N137" s="68" t="e">
        <f>#REF!</f>
        <v>#REF!</v>
      </c>
      <c r="O137" s="70">
        <f t="shared" si="9"/>
        <v>0</v>
      </c>
      <c r="P137" s="53" t="e">
        <f>#REF!</f>
        <v>#REF!</v>
      </c>
    </row>
    <row r="138" spans="1:16" ht="15" customHeight="1" x14ac:dyDescent="0.2">
      <c r="A138" s="58">
        <v>137</v>
      </c>
      <c r="B138" s="63"/>
      <c r="C138" s="59"/>
      <c r="D138" s="59"/>
      <c r="H138" s="129"/>
      <c r="I138" s="131"/>
      <c r="J138" s="135"/>
      <c r="K138" s="133"/>
      <c r="M138" s="52" t="str">
        <f t="shared" si="8"/>
        <v xml:space="preserve"> </v>
      </c>
      <c r="N138" s="68" t="e">
        <f>#REF!</f>
        <v>#REF!</v>
      </c>
      <c r="O138" s="70">
        <f t="shared" si="9"/>
        <v>0</v>
      </c>
      <c r="P138" s="53" t="e">
        <f>#REF!</f>
        <v>#REF!</v>
      </c>
    </row>
    <row r="139" spans="1:16" ht="15" customHeight="1" x14ac:dyDescent="0.2">
      <c r="A139" s="58">
        <v>138</v>
      </c>
      <c r="B139" s="63"/>
      <c r="C139" s="59"/>
      <c r="D139" s="59"/>
      <c r="H139" s="129"/>
      <c r="I139" s="131"/>
      <c r="J139" s="135"/>
      <c r="K139" s="133"/>
      <c r="M139" s="52" t="str">
        <f t="shared" si="8"/>
        <v xml:space="preserve"> </v>
      </c>
      <c r="N139" s="68" t="e">
        <f>#REF!</f>
        <v>#REF!</v>
      </c>
      <c r="O139" s="70">
        <f t="shared" si="9"/>
        <v>0</v>
      </c>
      <c r="P139" s="53" t="e">
        <f>#REF!</f>
        <v>#REF!</v>
      </c>
    </row>
    <row r="140" spans="1:16" ht="15" customHeight="1" x14ac:dyDescent="0.2">
      <c r="A140" s="58">
        <v>139</v>
      </c>
      <c r="B140" s="63"/>
      <c r="C140" s="59"/>
      <c r="D140" s="59"/>
      <c r="H140" s="129"/>
      <c r="I140" s="131"/>
      <c r="J140" s="135"/>
      <c r="K140" s="133"/>
      <c r="M140" s="52" t="str">
        <f t="shared" si="8"/>
        <v xml:space="preserve"> </v>
      </c>
      <c r="N140" s="68" t="e">
        <f>#REF!</f>
        <v>#REF!</v>
      </c>
      <c r="O140" s="70">
        <f t="shared" si="9"/>
        <v>0</v>
      </c>
      <c r="P140" s="53" t="e">
        <f>#REF!</f>
        <v>#REF!</v>
      </c>
    </row>
    <row r="141" spans="1:16" x14ac:dyDescent="0.2">
      <c r="A141" s="58">
        <v>140</v>
      </c>
      <c r="B141" s="63"/>
      <c r="C141" s="59"/>
      <c r="D141" s="59"/>
      <c r="H141" s="129"/>
      <c r="I141" s="131"/>
      <c r="J141" s="135"/>
      <c r="K141" s="133"/>
      <c r="M141" s="52" t="str">
        <f t="shared" si="8"/>
        <v xml:space="preserve"> </v>
      </c>
      <c r="N141" s="68" t="e">
        <f>#REF!</f>
        <v>#REF!</v>
      </c>
      <c r="O141" s="70">
        <f t="shared" si="9"/>
        <v>0</v>
      </c>
      <c r="P141" s="53" t="e">
        <f>#REF!</f>
        <v>#REF!</v>
      </c>
    </row>
    <row r="142" spans="1:16" x14ac:dyDescent="0.2">
      <c r="A142" s="58">
        <v>141</v>
      </c>
      <c r="B142" s="63"/>
      <c r="C142" s="59"/>
      <c r="D142" s="59"/>
      <c r="H142" s="129"/>
      <c r="I142" s="131"/>
      <c r="J142" s="135"/>
      <c r="K142" s="133"/>
      <c r="M142" s="52" t="str">
        <f t="shared" si="8"/>
        <v xml:space="preserve"> </v>
      </c>
      <c r="N142" s="68" t="e">
        <f>#REF!</f>
        <v>#REF!</v>
      </c>
      <c r="O142" s="70">
        <f t="shared" si="9"/>
        <v>0</v>
      </c>
      <c r="P142" s="53" t="e">
        <f>#REF!</f>
        <v>#REF!</v>
      </c>
    </row>
    <row r="143" spans="1:16" x14ac:dyDescent="0.2">
      <c r="A143" s="58">
        <v>142</v>
      </c>
      <c r="B143" s="63"/>
      <c r="C143" s="59"/>
      <c r="D143" s="59"/>
      <c r="H143" s="129"/>
      <c r="I143" s="131"/>
      <c r="J143" s="135"/>
      <c r="K143" s="133"/>
      <c r="M143" s="52" t="str">
        <f t="shared" si="8"/>
        <v xml:space="preserve"> </v>
      </c>
      <c r="N143" s="68" t="e">
        <f>#REF!</f>
        <v>#REF!</v>
      </c>
      <c r="O143" s="70">
        <f t="shared" si="9"/>
        <v>0</v>
      </c>
      <c r="P143" s="53" t="e">
        <f>#REF!</f>
        <v>#REF!</v>
      </c>
    </row>
    <row r="144" spans="1:16" x14ac:dyDescent="0.2">
      <c r="A144" s="58">
        <v>143</v>
      </c>
      <c r="B144" s="63"/>
      <c r="C144" s="59"/>
      <c r="D144" s="59"/>
      <c r="H144" s="129"/>
      <c r="I144" s="131"/>
      <c r="J144" s="135"/>
      <c r="K144" s="133"/>
      <c r="M144" s="52" t="str">
        <f t="shared" si="8"/>
        <v xml:space="preserve"> </v>
      </c>
      <c r="N144" s="68" t="e">
        <f>#REF!</f>
        <v>#REF!</v>
      </c>
      <c r="O144" s="70">
        <f t="shared" si="9"/>
        <v>0</v>
      </c>
      <c r="P144" s="53" t="e">
        <f>#REF!</f>
        <v>#REF!</v>
      </c>
    </row>
    <row r="145" spans="1:16" x14ac:dyDescent="0.2">
      <c r="A145" s="58">
        <v>144</v>
      </c>
      <c r="B145" s="63"/>
      <c r="C145" s="59"/>
      <c r="D145" s="59"/>
      <c r="H145" s="129"/>
      <c r="I145" s="131"/>
      <c r="J145" s="135"/>
      <c r="K145" s="133"/>
      <c r="M145" s="52" t="str">
        <f t="shared" si="8"/>
        <v xml:space="preserve"> </v>
      </c>
      <c r="N145" s="68" t="e">
        <f>#REF!</f>
        <v>#REF!</v>
      </c>
      <c r="O145" s="70">
        <f t="shared" si="9"/>
        <v>0</v>
      </c>
      <c r="P145" s="53" t="e">
        <f>#REF!</f>
        <v>#REF!</v>
      </c>
    </row>
    <row r="146" spans="1:16" x14ac:dyDescent="0.2">
      <c r="A146" s="58">
        <v>145</v>
      </c>
      <c r="B146" s="63"/>
      <c r="C146" s="59"/>
      <c r="D146" s="59"/>
      <c r="H146" s="129"/>
      <c r="I146" s="131"/>
      <c r="J146" s="135"/>
      <c r="K146" s="133"/>
      <c r="M146" s="52" t="str">
        <f t="shared" si="8"/>
        <v xml:space="preserve"> </v>
      </c>
      <c r="N146" s="68" t="e">
        <f>#REF!</f>
        <v>#REF!</v>
      </c>
      <c r="O146" s="70">
        <f t="shared" si="9"/>
        <v>0</v>
      </c>
      <c r="P146" s="53" t="e">
        <f>#REF!</f>
        <v>#REF!</v>
      </c>
    </row>
    <row r="147" spans="1:16" x14ac:dyDescent="0.2">
      <c r="A147" s="58">
        <v>146</v>
      </c>
      <c r="B147" s="63"/>
      <c r="C147" s="59"/>
      <c r="D147" s="59"/>
      <c r="H147" s="129"/>
      <c r="I147" s="131"/>
      <c r="J147" s="135"/>
      <c r="K147" s="133"/>
      <c r="M147" s="52" t="str">
        <f t="shared" si="8"/>
        <v xml:space="preserve"> </v>
      </c>
      <c r="N147" s="68" t="e">
        <f>#REF!</f>
        <v>#REF!</v>
      </c>
      <c r="O147" s="70">
        <f t="shared" si="9"/>
        <v>0</v>
      </c>
      <c r="P147" s="53" t="e">
        <f>#REF!</f>
        <v>#REF!</v>
      </c>
    </row>
    <row r="148" spans="1:16" x14ac:dyDescent="0.2">
      <c r="A148" s="58">
        <v>147</v>
      </c>
      <c r="B148" s="63"/>
      <c r="C148" s="59"/>
      <c r="D148" s="59"/>
      <c r="H148" s="129"/>
      <c r="I148" s="131"/>
      <c r="J148" s="135"/>
      <c r="K148" s="133"/>
      <c r="M148" s="52" t="str">
        <f t="shared" si="8"/>
        <v xml:space="preserve"> </v>
      </c>
      <c r="N148" s="68" t="e">
        <f>#REF!</f>
        <v>#REF!</v>
      </c>
      <c r="O148" s="70">
        <f t="shared" si="9"/>
        <v>0</v>
      </c>
      <c r="P148" s="53" t="e">
        <f>#REF!</f>
        <v>#REF!</v>
      </c>
    </row>
    <row r="149" spans="1:16" x14ac:dyDescent="0.2">
      <c r="A149" s="58">
        <v>148</v>
      </c>
      <c r="B149" s="63"/>
      <c r="C149" s="59"/>
      <c r="D149" s="59"/>
      <c r="H149" s="129"/>
      <c r="I149" s="131"/>
      <c r="J149" s="135"/>
      <c r="K149" s="133"/>
      <c r="M149" s="52" t="str">
        <f t="shared" si="8"/>
        <v xml:space="preserve"> </v>
      </c>
      <c r="N149" s="68" t="e">
        <f>#REF!</f>
        <v>#REF!</v>
      </c>
      <c r="O149" s="70">
        <f t="shared" si="9"/>
        <v>0</v>
      </c>
      <c r="P149" s="53" t="e">
        <f>#REF!</f>
        <v>#REF!</v>
      </c>
    </row>
    <row r="150" spans="1:16" x14ac:dyDescent="0.2">
      <c r="A150" s="58">
        <v>149</v>
      </c>
      <c r="B150" s="63"/>
      <c r="C150" s="59"/>
      <c r="D150" s="59"/>
      <c r="H150" s="129"/>
      <c r="I150" s="131"/>
      <c r="J150" s="135"/>
      <c r="K150" s="133"/>
      <c r="M150" s="52" t="str">
        <f t="shared" si="8"/>
        <v xml:space="preserve"> </v>
      </c>
      <c r="N150" s="68" t="e">
        <f>#REF!</f>
        <v>#REF!</v>
      </c>
      <c r="O150" s="70">
        <f t="shared" si="9"/>
        <v>0</v>
      </c>
      <c r="P150" s="53" t="e">
        <f>#REF!</f>
        <v>#REF!</v>
      </c>
    </row>
    <row r="151" spans="1:16" x14ac:dyDescent="0.2">
      <c r="A151" s="58">
        <v>150</v>
      </c>
      <c r="B151" s="63"/>
      <c r="C151" s="59"/>
      <c r="D151" s="59"/>
      <c r="H151" s="129"/>
      <c r="I151" s="131"/>
      <c r="J151" s="135"/>
      <c r="K151" s="133"/>
      <c r="M151" s="52" t="str">
        <f t="shared" si="8"/>
        <v xml:space="preserve"> </v>
      </c>
      <c r="N151" s="68" t="e">
        <f>#REF!</f>
        <v>#REF!</v>
      </c>
      <c r="O151" s="70">
        <f t="shared" si="9"/>
        <v>0</v>
      </c>
      <c r="P151" s="53" t="e">
        <f>#REF!</f>
        <v>#REF!</v>
      </c>
    </row>
    <row r="152" spans="1:16" x14ac:dyDescent="0.2">
      <c r="A152" s="58">
        <v>151</v>
      </c>
      <c r="B152" s="63"/>
      <c r="C152" s="59"/>
      <c r="D152" s="59"/>
      <c r="H152" s="129"/>
      <c r="I152" s="131"/>
      <c r="J152" s="135"/>
      <c r="K152" s="133"/>
      <c r="M152" s="52" t="str">
        <f t="shared" si="8"/>
        <v xml:space="preserve"> </v>
      </c>
      <c r="N152" s="68" t="e">
        <f>#REF!</f>
        <v>#REF!</v>
      </c>
      <c r="O152" s="70">
        <f t="shared" si="9"/>
        <v>0</v>
      </c>
      <c r="P152" s="53" t="e">
        <f>#REF!</f>
        <v>#REF!</v>
      </c>
    </row>
    <row r="153" spans="1:16" x14ac:dyDescent="0.2">
      <c r="A153" s="58">
        <v>152</v>
      </c>
      <c r="B153" s="63"/>
      <c r="C153" s="59"/>
      <c r="D153" s="59"/>
      <c r="H153" s="129"/>
      <c r="I153" s="131"/>
      <c r="J153" s="135"/>
      <c r="K153" s="133"/>
      <c r="M153" s="52" t="str">
        <f t="shared" si="8"/>
        <v xml:space="preserve"> </v>
      </c>
      <c r="N153" s="68" t="e">
        <f>#REF!</f>
        <v>#REF!</v>
      </c>
      <c r="O153" s="70">
        <f t="shared" si="9"/>
        <v>0</v>
      </c>
      <c r="P153" s="53" t="e">
        <f>#REF!</f>
        <v>#REF!</v>
      </c>
    </row>
    <row r="154" spans="1:16" x14ac:dyDescent="0.2">
      <c r="A154" s="58">
        <v>153</v>
      </c>
      <c r="H154" s="129"/>
      <c r="I154" s="131"/>
      <c r="J154" s="135"/>
      <c r="K154" s="133"/>
      <c r="M154" s="52" t="str">
        <f t="shared" si="8"/>
        <v xml:space="preserve"> </v>
      </c>
      <c r="N154" s="68" t="e">
        <f>#REF!</f>
        <v>#REF!</v>
      </c>
      <c r="O154" s="70">
        <f t="shared" si="9"/>
        <v>0</v>
      </c>
      <c r="P154" s="53" t="e">
        <f>#REF!</f>
        <v>#REF!</v>
      </c>
    </row>
    <row r="155" spans="1:16" x14ac:dyDescent="0.2">
      <c r="A155" s="58">
        <v>154</v>
      </c>
      <c r="H155" s="129"/>
      <c r="I155" s="131"/>
      <c r="J155" s="135"/>
      <c r="K155" s="133"/>
      <c r="M155" s="52" t="str">
        <f t="shared" si="8"/>
        <v xml:space="preserve"> </v>
      </c>
      <c r="N155" s="68" t="e">
        <f>#REF!</f>
        <v>#REF!</v>
      </c>
      <c r="O155" s="70">
        <f t="shared" si="9"/>
        <v>0</v>
      </c>
      <c r="P155" s="53" t="e">
        <f>#REF!</f>
        <v>#REF!</v>
      </c>
    </row>
    <row r="156" spans="1:16" x14ac:dyDescent="0.2">
      <c r="A156" s="58">
        <v>155</v>
      </c>
      <c r="H156" s="129"/>
      <c r="I156" s="131"/>
      <c r="J156" s="135"/>
      <c r="K156" s="133"/>
      <c r="M156" s="52" t="str">
        <f t="shared" si="8"/>
        <v xml:space="preserve"> </v>
      </c>
      <c r="N156" s="68" t="e">
        <f>#REF!</f>
        <v>#REF!</v>
      </c>
      <c r="O156" s="70">
        <f t="shared" si="9"/>
        <v>0</v>
      </c>
      <c r="P156" s="53" t="e">
        <f>#REF!</f>
        <v>#REF!</v>
      </c>
    </row>
    <row r="157" spans="1:16" x14ac:dyDescent="0.2">
      <c r="A157" s="58">
        <v>156</v>
      </c>
      <c r="H157" s="129"/>
      <c r="I157" s="131"/>
      <c r="J157" s="135"/>
      <c r="K157" s="133"/>
      <c r="M157" s="52" t="str">
        <f t="shared" si="8"/>
        <v xml:space="preserve"> </v>
      </c>
      <c r="N157" s="68" t="e">
        <f>#REF!</f>
        <v>#REF!</v>
      </c>
      <c r="O157" s="70">
        <f t="shared" si="9"/>
        <v>0</v>
      </c>
      <c r="P157" s="53" t="e">
        <f>#REF!</f>
        <v>#REF!</v>
      </c>
    </row>
    <row r="158" spans="1:16" x14ac:dyDescent="0.2">
      <c r="A158" s="58">
        <v>157</v>
      </c>
      <c r="H158" s="129"/>
      <c r="I158" s="131"/>
      <c r="J158" s="135"/>
      <c r="K158" s="133"/>
      <c r="M158" s="52" t="str">
        <f t="shared" si="8"/>
        <v xml:space="preserve"> </v>
      </c>
      <c r="N158" s="68" t="e">
        <f>#REF!</f>
        <v>#REF!</v>
      </c>
      <c r="O158" s="70">
        <f t="shared" si="9"/>
        <v>0</v>
      </c>
      <c r="P158" s="53" t="e">
        <f>#REF!</f>
        <v>#REF!</v>
      </c>
    </row>
    <row r="159" spans="1:16" x14ac:dyDescent="0.2">
      <c r="A159" s="58">
        <v>158</v>
      </c>
      <c r="H159" s="129"/>
      <c r="I159" s="131"/>
      <c r="J159" s="135"/>
      <c r="K159" s="133"/>
      <c r="M159" s="52" t="str">
        <f t="shared" si="8"/>
        <v xml:space="preserve"> </v>
      </c>
      <c r="N159" s="68" t="e">
        <f>#REF!</f>
        <v>#REF!</v>
      </c>
      <c r="O159" s="70">
        <f t="shared" si="9"/>
        <v>0</v>
      </c>
      <c r="P159" s="53" t="e">
        <f>#REF!</f>
        <v>#REF!</v>
      </c>
    </row>
    <row r="160" spans="1:16" x14ac:dyDescent="0.2">
      <c r="A160" s="58">
        <v>159</v>
      </c>
      <c r="H160" s="129"/>
      <c r="I160" s="131"/>
      <c r="J160" s="135"/>
      <c r="K160" s="133"/>
      <c r="M160" s="52" t="str">
        <f t="shared" si="8"/>
        <v xml:space="preserve"> </v>
      </c>
      <c r="N160" s="68" t="e">
        <f>#REF!</f>
        <v>#REF!</v>
      </c>
      <c r="O160" s="70">
        <f t="shared" si="9"/>
        <v>0</v>
      </c>
      <c r="P160" s="53" t="e">
        <f>#REF!</f>
        <v>#REF!</v>
      </c>
    </row>
    <row r="161" spans="1:16" x14ac:dyDescent="0.2">
      <c r="A161" s="58">
        <v>160</v>
      </c>
      <c r="H161" s="129"/>
      <c r="I161" s="131"/>
      <c r="J161" s="135"/>
      <c r="K161" s="133"/>
      <c r="M161" s="52" t="str">
        <f t="shared" si="8"/>
        <v xml:space="preserve"> </v>
      </c>
      <c r="N161" s="68" t="e">
        <f>#REF!</f>
        <v>#REF!</v>
      </c>
      <c r="O161" s="70">
        <f t="shared" si="9"/>
        <v>0</v>
      </c>
      <c r="P161" s="53" t="e">
        <f>#REF!</f>
        <v>#REF!</v>
      </c>
    </row>
    <row r="162" spans="1:16" x14ac:dyDescent="0.2">
      <c r="A162" s="58">
        <v>161</v>
      </c>
      <c r="H162" s="129"/>
      <c r="I162" s="131"/>
      <c r="J162" s="135"/>
      <c r="K162" s="133"/>
      <c r="M162" s="52" t="str">
        <f t="shared" ref="M162:M193" si="10">C162&amp;" "&amp;D162</f>
        <v xml:space="preserve"> </v>
      </c>
      <c r="N162" s="68" t="e">
        <f>#REF!</f>
        <v>#REF!</v>
      </c>
      <c r="O162" s="70">
        <f t="shared" ref="O162:O193" si="11">F162</f>
        <v>0</v>
      </c>
      <c r="P162" s="53" t="e">
        <f>#REF!</f>
        <v>#REF!</v>
      </c>
    </row>
    <row r="163" spans="1:16" x14ac:dyDescent="0.2">
      <c r="A163" s="58">
        <v>162</v>
      </c>
      <c r="H163" s="129"/>
      <c r="I163" s="131"/>
      <c r="J163" s="135"/>
      <c r="K163" s="133"/>
      <c r="M163" s="52" t="str">
        <f t="shared" si="10"/>
        <v xml:space="preserve"> </v>
      </c>
      <c r="N163" s="68" t="e">
        <f>#REF!</f>
        <v>#REF!</v>
      </c>
      <c r="O163" s="70">
        <f t="shared" si="11"/>
        <v>0</v>
      </c>
      <c r="P163" s="53" t="e">
        <f>#REF!</f>
        <v>#REF!</v>
      </c>
    </row>
    <row r="164" spans="1:16" x14ac:dyDescent="0.2">
      <c r="A164" s="58">
        <v>163</v>
      </c>
      <c r="H164" s="129"/>
      <c r="I164" s="131"/>
      <c r="J164" s="135"/>
      <c r="K164" s="133"/>
      <c r="M164" s="52" t="str">
        <f t="shared" si="10"/>
        <v xml:space="preserve"> </v>
      </c>
      <c r="N164" s="68" t="e">
        <f>#REF!</f>
        <v>#REF!</v>
      </c>
      <c r="O164" s="70">
        <f t="shared" si="11"/>
        <v>0</v>
      </c>
      <c r="P164" s="53" t="e">
        <f>#REF!</f>
        <v>#REF!</v>
      </c>
    </row>
    <row r="165" spans="1:16" x14ac:dyDescent="0.2">
      <c r="A165" s="58">
        <v>164</v>
      </c>
      <c r="H165" s="129"/>
      <c r="I165" s="131"/>
      <c r="J165" s="135"/>
      <c r="K165" s="133"/>
      <c r="M165" s="52" t="str">
        <f t="shared" si="10"/>
        <v xml:space="preserve"> </v>
      </c>
      <c r="N165" s="68" t="e">
        <f>#REF!</f>
        <v>#REF!</v>
      </c>
      <c r="O165" s="70">
        <f t="shared" si="11"/>
        <v>0</v>
      </c>
      <c r="P165" s="53" t="e">
        <f>#REF!</f>
        <v>#REF!</v>
      </c>
    </row>
    <row r="166" spans="1:16" x14ac:dyDescent="0.2">
      <c r="A166" s="58">
        <v>165</v>
      </c>
      <c r="H166" s="129"/>
      <c r="I166" s="131"/>
      <c r="J166" s="135"/>
      <c r="K166" s="133"/>
      <c r="M166" s="52" t="str">
        <f t="shared" si="10"/>
        <v xml:space="preserve"> </v>
      </c>
      <c r="N166" s="68" t="e">
        <f>#REF!</f>
        <v>#REF!</v>
      </c>
      <c r="O166" s="70">
        <f t="shared" si="11"/>
        <v>0</v>
      </c>
      <c r="P166" s="53" t="e">
        <f>#REF!</f>
        <v>#REF!</v>
      </c>
    </row>
    <row r="167" spans="1:16" x14ac:dyDescent="0.2">
      <c r="A167" s="58">
        <v>166</v>
      </c>
      <c r="H167" s="129"/>
      <c r="I167" s="131"/>
      <c r="J167" s="135"/>
      <c r="K167" s="133"/>
      <c r="M167" s="52" t="str">
        <f t="shared" si="10"/>
        <v xml:space="preserve"> </v>
      </c>
      <c r="N167" s="68" t="e">
        <f>#REF!</f>
        <v>#REF!</v>
      </c>
      <c r="O167" s="70">
        <f t="shared" si="11"/>
        <v>0</v>
      </c>
      <c r="P167" s="53" t="e">
        <f>#REF!</f>
        <v>#REF!</v>
      </c>
    </row>
    <row r="168" spans="1:16" x14ac:dyDescent="0.2">
      <c r="A168" s="58">
        <v>167</v>
      </c>
      <c r="H168" s="129"/>
      <c r="I168" s="131"/>
      <c r="J168" s="135"/>
      <c r="K168" s="133"/>
      <c r="M168" s="52" t="str">
        <f t="shared" si="10"/>
        <v xml:space="preserve"> </v>
      </c>
      <c r="N168" s="68" t="e">
        <f>#REF!</f>
        <v>#REF!</v>
      </c>
      <c r="O168" s="70">
        <f t="shared" si="11"/>
        <v>0</v>
      </c>
      <c r="P168" s="53" t="e">
        <f>#REF!</f>
        <v>#REF!</v>
      </c>
    </row>
    <row r="169" spans="1:16" x14ac:dyDescent="0.2">
      <c r="A169" s="58">
        <v>168</v>
      </c>
      <c r="H169" s="129"/>
      <c r="I169" s="131"/>
      <c r="J169" s="135"/>
      <c r="K169" s="133"/>
      <c r="M169" s="52" t="str">
        <f t="shared" si="10"/>
        <v xml:space="preserve"> </v>
      </c>
      <c r="N169" s="68" t="e">
        <f>#REF!</f>
        <v>#REF!</v>
      </c>
      <c r="O169" s="70">
        <f t="shared" si="11"/>
        <v>0</v>
      </c>
      <c r="P169" s="53" t="e">
        <f>#REF!</f>
        <v>#REF!</v>
      </c>
    </row>
    <row r="170" spans="1:16" x14ac:dyDescent="0.2">
      <c r="A170" s="58">
        <v>169</v>
      </c>
      <c r="H170" s="129"/>
      <c r="I170" s="131"/>
      <c r="J170" s="135"/>
      <c r="K170" s="133"/>
      <c r="M170" s="52" t="str">
        <f t="shared" si="10"/>
        <v xml:space="preserve"> </v>
      </c>
      <c r="N170" s="68" t="e">
        <f>#REF!</f>
        <v>#REF!</v>
      </c>
      <c r="O170" s="70">
        <f t="shared" si="11"/>
        <v>0</v>
      </c>
      <c r="P170" s="53" t="e">
        <f>#REF!</f>
        <v>#REF!</v>
      </c>
    </row>
    <row r="171" spans="1:16" x14ac:dyDescent="0.2">
      <c r="A171" s="58">
        <v>170</v>
      </c>
      <c r="H171" s="129"/>
      <c r="I171" s="131"/>
      <c r="J171" s="135"/>
      <c r="K171" s="133"/>
      <c r="M171" s="52" t="str">
        <f t="shared" si="10"/>
        <v xml:space="preserve"> </v>
      </c>
      <c r="N171" s="68" t="e">
        <f>#REF!</f>
        <v>#REF!</v>
      </c>
      <c r="O171" s="70">
        <f t="shared" si="11"/>
        <v>0</v>
      </c>
      <c r="P171" s="53" t="e">
        <f>#REF!</f>
        <v>#REF!</v>
      </c>
    </row>
    <row r="172" spans="1:16" x14ac:dyDescent="0.2">
      <c r="A172" s="58">
        <v>171</v>
      </c>
      <c r="H172" s="129"/>
      <c r="I172" s="131"/>
      <c r="J172" s="135"/>
      <c r="K172" s="133"/>
      <c r="M172" s="52" t="str">
        <f t="shared" si="10"/>
        <v xml:space="preserve"> </v>
      </c>
      <c r="N172" s="68" t="e">
        <f>#REF!</f>
        <v>#REF!</v>
      </c>
      <c r="O172" s="70">
        <f t="shared" si="11"/>
        <v>0</v>
      </c>
      <c r="P172" s="53" t="e">
        <f>#REF!</f>
        <v>#REF!</v>
      </c>
    </row>
    <row r="173" spans="1:16" x14ac:dyDescent="0.2">
      <c r="A173" s="58">
        <v>172</v>
      </c>
      <c r="H173" s="129"/>
      <c r="I173" s="131"/>
      <c r="J173" s="135"/>
      <c r="K173" s="133"/>
      <c r="M173" s="52" t="str">
        <f t="shared" si="10"/>
        <v xml:space="preserve"> </v>
      </c>
      <c r="N173" s="68" t="e">
        <f>#REF!</f>
        <v>#REF!</v>
      </c>
      <c r="O173" s="70">
        <f t="shared" si="11"/>
        <v>0</v>
      </c>
      <c r="P173" s="53" t="e">
        <f>#REF!</f>
        <v>#REF!</v>
      </c>
    </row>
    <row r="174" spans="1:16" x14ac:dyDescent="0.2">
      <c r="A174" s="58">
        <v>173</v>
      </c>
      <c r="H174" s="129"/>
      <c r="I174" s="131"/>
      <c r="J174" s="135"/>
      <c r="K174" s="133"/>
      <c r="M174" s="52" t="str">
        <f t="shared" si="10"/>
        <v xml:space="preserve"> </v>
      </c>
      <c r="N174" s="68" t="e">
        <f>#REF!</f>
        <v>#REF!</v>
      </c>
      <c r="O174" s="70">
        <f t="shared" si="11"/>
        <v>0</v>
      </c>
      <c r="P174" s="53" t="e">
        <f>#REF!</f>
        <v>#REF!</v>
      </c>
    </row>
    <row r="175" spans="1:16" x14ac:dyDescent="0.2">
      <c r="A175" s="58">
        <v>174</v>
      </c>
      <c r="H175" s="129"/>
      <c r="I175" s="131"/>
      <c r="J175" s="135"/>
      <c r="K175" s="133"/>
      <c r="M175" s="52" t="str">
        <f t="shared" si="10"/>
        <v xml:space="preserve"> </v>
      </c>
      <c r="N175" s="68" t="e">
        <f>#REF!</f>
        <v>#REF!</v>
      </c>
      <c r="O175" s="70">
        <f t="shared" si="11"/>
        <v>0</v>
      </c>
      <c r="P175" s="53" t="e">
        <f>#REF!</f>
        <v>#REF!</v>
      </c>
    </row>
    <row r="176" spans="1:16" x14ac:dyDescent="0.2">
      <c r="A176" s="58">
        <v>175</v>
      </c>
      <c r="H176" s="129"/>
      <c r="I176" s="131"/>
      <c r="J176" s="135"/>
      <c r="K176" s="133"/>
      <c r="M176" s="52" t="str">
        <f t="shared" si="10"/>
        <v xml:space="preserve"> </v>
      </c>
      <c r="N176" s="68" t="e">
        <f>#REF!</f>
        <v>#REF!</v>
      </c>
      <c r="O176" s="70">
        <f t="shared" si="11"/>
        <v>0</v>
      </c>
      <c r="P176" s="53" t="e">
        <f>#REF!</f>
        <v>#REF!</v>
      </c>
    </row>
    <row r="177" spans="1:16" x14ac:dyDescent="0.2">
      <c r="A177" s="58">
        <v>176</v>
      </c>
      <c r="H177" s="129"/>
      <c r="I177" s="131"/>
      <c r="J177" s="135"/>
      <c r="K177" s="133"/>
      <c r="M177" s="52" t="str">
        <f t="shared" si="10"/>
        <v xml:space="preserve"> </v>
      </c>
      <c r="N177" s="68" t="e">
        <f>#REF!</f>
        <v>#REF!</v>
      </c>
      <c r="O177" s="70">
        <f t="shared" si="11"/>
        <v>0</v>
      </c>
      <c r="P177" s="53" t="e">
        <f>#REF!</f>
        <v>#REF!</v>
      </c>
    </row>
    <row r="178" spans="1:16" x14ac:dyDescent="0.2">
      <c r="A178" s="58">
        <v>177</v>
      </c>
      <c r="H178" s="129"/>
      <c r="I178" s="131"/>
      <c r="J178" s="135"/>
      <c r="K178" s="133"/>
      <c r="M178" s="52" t="str">
        <f t="shared" si="10"/>
        <v xml:space="preserve"> </v>
      </c>
      <c r="N178" s="68" t="e">
        <f>#REF!</f>
        <v>#REF!</v>
      </c>
      <c r="O178" s="70">
        <f t="shared" si="11"/>
        <v>0</v>
      </c>
      <c r="P178" s="53" t="e">
        <f>#REF!</f>
        <v>#REF!</v>
      </c>
    </row>
    <row r="179" spans="1:16" x14ac:dyDescent="0.2">
      <c r="A179" s="58">
        <v>178</v>
      </c>
      <c r="H179" s="129"/>
      <c r="I179" s="131"/>
      <c r="J179" s="135"/>
      <c r="K179" s="133"/>
      <c r="M179" s="52" t="str">
        <f t="shared" si="10"/>
        <v xml:space="preserve"> </v>
      </c>
      <c r="N179" s="68" t="e">
        <f>#REF!</f>
        <v>#REF!</v>
      </c>
      <c r="O179" s="70">
        <f t="shared" si="11"/>
        <v>0</v>
      </c>
      <c r="P179" s="53" t="e">
        <f>#REF!</f>
        <v>#REF!</v>
      </c>
    </row>
    <row r="180" spans="1:16" x14ac:dyDescent="0.2">
      <c r="A180" s="58">
        <v>179</v>
      </c>
      <c r="H180" s="129"/>
      <c r="I180" s="131"/>
      <c r="J180" s="135"/>
      <c r="K180" s="133"/>
      <c r="M180" s="52" t="str">
        <f t="shared" si="10"/>
        <v xml:space="preserve"> </v>
      </c>
      <c r="N180" s="68" t="e">
        <f>#REF!</f>
        <v>#REF!</v>
      </c>
      <c r="O180" s="70">
        <f t="shared" si="11"/>
        <v>0</v>
      </c>
      <c r="P180" s="53" t="e">
        <f>#REF!</f>
        <v>#REF!</v>
      </c>
    </row>
    <row r="181" spans="1:16" x14ac:dyDescent="0.2">
      <c r="A181" s="58">
        <v>180</v>
      </c>
      <c r="H181" s="129"/>
      <c r="I181" s="131"/>
      <c r="J181" s="135"/>
      <c r="K181" s="133"/>
      <c r="M181" s="52" t="str">
        <f t="shared" si="10"/>
        <v xml:space="preserve"> </v>
      </c>
      <c r="N181" s="68" t="e">
        <f>#REF!</f>
        <v>#REF!</v>
      </c>
      <c r="O181" s="70">
        <f t="shared" si="11"/>
        <v>0</v>
      </c>
      <c r="P181" s="53" t="e">
        <f>#REF!</f>
        <v>#REF!</v>
      </c>
    </row>
    <row r="182" spans="1:16" x14ac:dyDescent="0.2">
      <c r="A182" s="58">
        <v>181</v>
      </c>
      <c r="H182" s="129"/>
      <c r="I182" s="131"/>
      <c r="J182" s="135"/>
      <c r="K182" s="133"/>
      <c r="M182" s="52" t="str">
        <f t="shared" si="10"/>
        <v xml:space="preserve"> </v>
      </c>
      <c r="N182" s="68" t="e">
        <f>#REF!</f>
        <v>#REF!</v>
      </c>
      <c r="O182" s="70">
        <f t="shared" si="11"/>
        <v>0</v>
      </c>
      <c r="P182" s="53" t="e">
        <f>#REF!</f>
        <v>#REF!</v>
      </c>
    </row>
    <row r="183" spans="1:16" x14ac:dyDescent="0.2">
      <c r="A183" s="58">
        <v>182</v>
      </c>
      <c r="H183" s="129"/>
      <c r="I183" s="131"/>
      <c r="J183" s="135"/>
      <c r="K183" s="133"/>
      <c r="M183" s="52" t="str">
        <f t="shared" si="10"/>
        <v xml:space="preserve"> </v>
      </c>
      <c r="N183" s="68" t="e">
        <f>#REF!</f>
        <v>#REF!</v>
      </c>
      <c r="O183" s="70">
        <f t="shared" si="11"/>
        <v>0</v>
      </c>
      <c r="P183" s="53" t="e">
        <f>#REF!</f>
        <v>#REF!</v>
      </c>
    </row>
    <row r="184" spans="1:16" x14ac:dyDescent="0.2">
      <c r="A184" s="58">
        <v>183</v>
      </c>
      <c r="H184" s="129"/>
      <c r="I184" s="131"/>
      <c r="J184" s="135"/>
      <c r="K184" s="133"/>
      <c r="M184" s="52" t="str">
        <f t="shared" si="10"/>
        <v xml:space="preserve"> </v>
      </c>
      <c r="N184" s="68" t="e">
        <f>#REF!</f>
        <v>#REF!</v>
      </c>
      <c r="O184" s="70">
        <f t="shared" si="11"/>
        <v>0</v>
      </c>
      <c r="P184" s="53" t="e">
        <f>#REF!</f>
        <v>#REF!</v>
      </c>
    </row>
    <row r="185" spans="1:16" x14ac:dyDescent="0.2">
      <c r="A185" s="58">
        <v>184</v>
      </c>
      <c r="H185" s="129"/>
      <c r="I185" s="131"/>
      <c r="J185" s="135"/>
      <c r="K185" s="133"/>
      <c r="M185" s="52" t="str">
        <f t="shared" si="10"/>
        <v xml:space="preserve"> </v>
      </c>
      <c r="N185" s="68" t="e">
        <f>#REF!</f>
        <v>#REF!</v>
      </c>
      <c r="O185" s="70">
        <f t="shared" si="11"/>
        <v>0</v>
      </c>
      <c r="P185" s="53" t="e">
        <f>#REF!</f>
        <v>#REF!</v>
      </c>
    </row>
    <row r="186" spans="1:16" x14ac:dyDescent="0.2">
      <c r="A186" s="58">
        <v>185</v>
      </c>
      <c r="H186" s="129"/>
      <c r="I186" s="131"/>
      <c r="J186" s="135"/>
      <c r="K186" s="133"/>
      <c r="M186" s="52" t="str">
        <f t="shared" si="10"/>
        <v xml:space="preserve"> </v>
      </c>
      <c r="N186" s="68" t="e">
        <f>#REF!</f>
        <v>#REF!</v>
      </c>
      <c r="O186" s="70">
        <f t="shared" si="11"/>
        <v>0</v>
      </c>
      <c r="P186" s="53" t="e">
        <f>#REF!</f>
        <v>#REF!</v>
      </c>
    </row>
    <row r="187" spans="1:16" x14ac:dyDescent="0.2">
      <c r="A187" s="58">
        <v>186</v>
      </c>
      <c r="H187" s="129"/>
      <c r="I187" s="131"/>
      <c r="J187" s="135"/>
      <c r="K187" s="133"/>
      <c r="M187" s="52" t="str">
        <f t="shared" si="10"/>
        <v xml:space="preserve"> </v>
      </c>
      <c r="N187" s="68" t="e">
        <f>#REF!</f>
        <v>#REF!</v>
      </c>
      <c r="O187" s="70">
        <f t="shared" si="11"/>
        <v>0</v>
      </c>
      <c r="P187" s="53" t="e">
        <f>#REF!</f>
        <v>#REF!</v>
      </c>
    </row>
    <row r="188" spans="1:16" x14ac:dyDescent="0.2">
      <c r="A188" s="58">
        <v>187</v>
      </c>
      <c r="H188" s="129"/>
      <c r="I188" s="131"/>
      <c r="J188" s="135"/>
      <c r="K188" s="133"/>
      <c r="M188" s="52" t="str">
        <f t="shared" si="10"/>
        <v xml:space="preserve"> </v>
      </c>
      <c r="N188" s="68" t="e">
        <f>#REF!</f>
        <v>#REF!</v>
      </c>
      <c r="O188" s="70">
        <f t="shared" si="11"/>
        <v>0</v>
      </c>
      <c r="P188" s="53" t="e">
        <f>#REF!</f>
        <v>#REF!</v>
      </c>
    </row>
    <row r="189" spans="1:16" x14ac:dyDescent="0.2">
      <c r="A189" s="58">
        <v>188</v>
      </c>
      <c r="H189" s="129"/>
      <c r="I189" s="131"/>
      <c r="J189" s="135"/>
      <c r="K189" s="133"/>
      <c r="M189" s="52" t="str">
        <f t="shared" si="10"/>
        <v xml:space="preserve"> </v>
      </c>
      <c r="N189" s="68" t="e">
        <f>#REF!</f>
        <v>#REF!</v>
      </c>
      <c r="O189" s="70">
        <f t="shared" si="11"/>
        <v>0</v>
      </c>
      <c r="P189" s="53" t="e">
        <f>#REF!</f>
        <v>#REF!</v>
      </c>
    </row>
    <row r="190" spans="1:16" x14ac:dyDescent="0.2">
      <c r="A190" s="58">
        <v>189</v>
      </c>
      <c r="H190" s="129"/>
      <c r="I190" s="131"/>
      <c r="J190" s="135"/>
      <c r="K190" s="133"/>
      <c r="M190" s="52" t="str">
        <f t="shared" si="10"/>
        <v xml:space="preserve"> </v>
      </c>
      <c r="N190" s="68" t="e">
        <f>#REF!</f>
        <v>#REF!</v>
      </c>
      <c r="O190" s="70">
        <f t="shared" si="11"/>
        <v>0</v>
      </c>
      <c r="P190" s="53" t="e">
        <f>#REF!</f>
        <v>#REF!</v>
      </c>
    </row>
    <row r="191" spans="1:16" x14ac:dyDescent="0.2">
      <c r="A191" s="58">
        <v>190</v>
      </c>
      <c r="H191" s="129"/>
      <c r="I191" s="131"/>
      <c r="J191" s="135"/>
      <c r="K191" s="133"/>
      <c r="M191" s="52" t="str">
        <f t="shared" si="10"/>
        <v xml:space="preserve"> </v>
      </c>
      <c r="N191" s="68" t="e">
        <f>#REF!</f>
        <v>#REF!</v>
      </c>
      <c r="O191" s="70">
        <f t="shared" si="11"/>
        <v>0</v>
      </c>
      <c r="P191" s="53" t="e">
        <f>#REF!</f>
        <v>#REF!</v>
      </c>
    </row>
    <row r="192" spans="1:16" x14ac:dyDescent="0.2">
      <c r="A192" s="58">
        <v>191</v>
      </c>
      <c r="H192" s="129"/>
      <c r="I192" s="131"/>
      <c r="J192" s="135"/>
      <c r="K192" s="133"/>
      <c r="M192" s="52" t="str">
        <f t="shared" si="10"/>
        <v xml:space="preserve"> </v>
      </c>
      <c r="N192" s="68" t="e">
        <f>#REF!</f>
        <v>#REF!</v>
      </c>
      <c r="O192" s="70">
        <f t="shared" si="11"/>
        <v>0</v>
      </c>
      <c r="P192" s="53" t="e">
        <f>#REF!</f>
        <v>#REF!</v>
      </c>
    </row>
    <row r="193" spans="1:16" x14ac:dyDescent="0.2">
      <c r="A193" s="58">
        <v>192</v>
      </c>
      <c r="H193" s="129"/>
      <c r="I193" s="131"/>
      <c r="J193" s="135"/>
      <c r="K193" s="133"/>
      <c r="M193" s="52" t="str">
        <f t="shared" si="10"/>
        <v xml:space="preserve"> </v>
      </c>
      <c r="N193" s="68" t="e">
        <f>#REF!</f>
        <v>#REF!</v>
      </c>
      <c r="O193" s="70">
        <f t="shared" si="11"/>
        <v>0</v>
      </c>
      <c r="P193" s="53" t="e">
        <f>#REF!</f>
        <v>#REF!</v>
      </c>
    </row>
    <row r="194" spans="1:16" x14ac:dyDescent="0.2">
      <c r="A194" s="58">
        <v>193</v>
      </c>
    </row>
    <row r="195" spans="1:16" x14ac:dyDescent="0.2">
      <c r="A195" s="58">
        <v>194</v>
      </c>
    </row>
    <row r="196" spans="1:16" x14ac:dyDescent="0.2">
      <c r="A196" s="58">
        <v>195</v>
      </c>
    </row>
    <row r="197" spans="1:16" x14ac:dyDescent="0.2">
      <c r="A197" s="58">
        <v>196</v>
      </c>
    </row>
    <row r="198" spans="1:16" x14ac:dyDescent="0.2">
      <c r="A198" s="58">
        <v>197</v>
      </c>
    </row>
    <row r="199" spans="1:16" x14ac:dyDescent="0.2">
      <c r="A199" s="58">
        <v>198</v>
      </c>
    </row>
    <row r="200" spans="1:16" x14ac:dyDescent="0.2">
      <c r="A200" s="58">
        <v>199</v>
      </c>
    </row>
    <row r="201" spans="1:16" x14ac:dyDescent="0.2">
      <c r="A201" s="58">
        <v>200</v>
      </c>
    </row>
  </sheetData>
  <mergeCells count="4">
    <mergeCell ref="B2:B11"/>
    <mergeCell ref="B12:B26"/>
    <mergeCell ref="B27:B41"/>
    <mergeCell ref="M1:P1"/>
  </mergeCells>
  <phoneticPr fontId="7" type="noConversion"/>
  <hyperlinks>
    <hyperlink ref="F2" r:id="rId1"/>
  </hyperlinks>
  <pageMargins left="0.75" right="0.75" top="1" bottom="1" header="0.5" footer="0.5"/>
  <pageSetup paperSize="9" scale="74" fitToHeight="2" orientation="portrait" horizontalDpi="4294967292" verticalDpi="4294967292"/>
  <ignoredErrors>
    <ignoredError sqref="H1:K1 M2:N2" emptyCellReferenc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>
    <tabColor rgb="FFFF6600"/>
  </sheetPr>
  <dimension ref="A1:N201"/>
  <sheetViews>
    <sheetView zoomScale="98" zoomScaleNormal="98" workbookViewId="0">
      <selection activeCell="J1" sqref="J1:L1048576"/>
    </sheetView>
  </sheetViews>
  <sheetFormatPr baseColWidth="10" defaultRowHeight="16" x14ac:dyDescent="0.2"/>
  <cols>
    <col min="1" max="1" width="4" style="21" customWidth="1"/>
    <col min="2" max="2" width="11.6640625" style="21" customWidth="1"/>
    <col min="3" max="3" width="13.5" style="4" bestFit="1" customWidth="1"/>
    <col min="4" max="4" width="4.33203125" style="66" customWidth="1"/>
    <col min="5" max="5" width="5.1640625" style="2" customWidth="1"/>
    <col min="6" max="8" width="5.1640625" style="23" customWidth="1"/>
    <col min="9" max="9" width="4.33203125" style="87" customWidth="1"/>
    <col min="10" max="10" width="5.6640625" style="109" bestFit="1" customWidth="1"/>
    <col min="11" max="11" width="6.1640625" style="110" bestFit="1" customWidth="1"/>
    <col min="12" max="12" width="6.83203125" style="111" bestFit="1" customWidth="1"/>
    <col min="13" max="13" width="4.5" style="90" customWidth="1"/>
    <col min="14" max="14" width="4.5" style="25" customWidth="1"/>
  </cols>
  <sheetData>
    <row r="1" spans="1:14" s="38" customFormat="1" ht="17" thickBot="1" x14ac:dyDescent="0.25">
      <c r="A1" s="137"/>
      <c r="B1" s="137" t="s">
        <v>0</v>
      </c>
      <c r="C1" s="138" t="s">
        <v>1</v>
      </c>
      <c r="D1" s="83"/>
      <c r="E1" s="137" t="s">
        <v>34</v>
      </c>
      <c r="F1" s="38" t="s">
        <v>35</v>
      </c>
      <c r="G1" s="38" t="s">
        <v>36</v>
      </c>
      <c r="H1" s="38" t="s">
        <v>37</v>
      </c>
      <c r="I1" s="86"/>
      <c r="J1" s="103" t="s">
        <v>9</v>
      </c>
      <c r="K1" s="104" t="s">
        <v>11</v>
      </c>
      <c r="L1" s="105" t="s">
        <v>10</v>
      </c>
      <c r="M1" s="89"/>
      <c r="N1" s="142"/>
    </row>
    <row r="2" spans="1:14" x14ac:dyDescent="0.2">
      <c r="A2" s="67">
        <f>inscriptions!A2</f>
        <v>1</v>
      </c>
      <c r="B2" s="75" t="str">
        <f>inscriptions!C2</f>
        <v>Dupont</v>
      </c>
      <c r="C2" s="76" t="str">
        <f>inscriptions!D2</f>
        <v>Benoît</v>
      </c>
      <c r="E2" s="2">
        <f>inscriptions!H2</f>
        <v>1</v>
      </c>
      <c r="F2" s="23">
        <f>inscriptions!I2</f>
        <v>4</v>
      </c>
      <c r="G2" s="23">
        <f>inscriptions!J2</f>
        <v>6</v>
      </c>
      <c r="H2" s="23">
        <f>inscriptions!K2</f>
        <v>2</v>
      </c>
      <c r="J2" s="100">
        <v>2</v>
      </c>
      <c r="K2" s="101">
        <v>4</v>
      </c>
      <c r="L2" s="102">
        <v>5</v>
      </c>
      <c r="N2" s="139"/>
    </row>
    <row r="3" spans="1:14" ht="17" customHeight="1" x14ac:dyDescent="0.2">
      <c r="A3" s="67">
        <f>inscriptions!A3</f>
        <v>2</v>
      </c>
      <c r="B3" s="75" t="str">
        <f>inscriptions!C3</f>
        <v>Rod</v>
      </c>
      <c r="C3" s="76" t="str">
        <f>inscriptions!D3</f>
        <v>Philippe</v>
      </c>
      <c r="E3" s="2">
        <f>inscriptions!H3</f>
        <v>9</v>
      </c>
      <c r="F3" s="23">
        <f>inscriptions!I3</f>
        <v>6</v>
      </c>
      <c r="G3" s="23">
        <f>inscriptions!J3</f>
        <v>3</v>
      </c>
      <c r="H3" s="23">
        <f>inscriptions!K3</f>
        <v>7</v>
      </c>
      <c r="J3" s="100">
        <v>1</v>
      </c>
      <c r="K3" s="101">
        <v>4</v>
      </c>
      <c r="L3" s="102">
        <v>5</v>
      </c>
      <c r="N3" s="139"/>
    </row>
    <row r="4" spans="1:14" ht="17" customHeight="1" x14ac:dyDescent="0.2">
      <c r="A4" s="67">
        <f>inscriptions!A4</f>
        <v>3</v>
      </c>
      <c r="B4" s="75" t="str">
        <f>inscriptions!C4</f>
        <v>Aviolat</v>
      </c>
      <c r="C4" s="76" t="str">
        <f>inscriptions!D4</f>
        <v>Jean</v>
      </c>
      <c r="E4" s="2">
        <f>inscriptions!H4</f>
        <v>1</v>
      </c>
      <c r="F4" s="23">
        <f>inscriptions!I4</f>
        <v>6</v>
      </c>
      <c r="G4" s="23">
        <f>inscriptions!J4</f>
        <v>9</v>
      </c>
      <c r="H4" s="23">
        <f>inscriptions!K4</f>
        <v>2</v>
      </c>
      <c r="J4" s="100">
        <v>1</v>
      </c>
      <c r="K4" s="101">
        <v>9</v>
      </c>
      <c r="L4" s="102">
        <v>2</v>
      </c>
      <c r="N4" s="139"/>
    </row>
    <row r="5" spans="1:14" x14ac:dyDescent="0.2">
      <c r="A5" s="67">
        <f>inscriptions!A5</f>
        <v>4</v>
      </c>
      <c r="B5" s="75" t="str">
        <f>inscriptions!C5</f>
        <v>Pichard</v>
      </c>
      <c r="C5" s="76" t="str">
        <f>inscriptions!D5</f>
        <v>Alain</v>
      </c>
      <c r="E5" s="2">
        <f>inscriptions!H5</f>
        <v>2</v>
      </c>
      <c r="F5" s="23">
        <f>inscriptions!I5</f>
        <v>7</v>
      </c>
      <c r="G5" s="23">
        <f>inscriptions!J5</f>
        <v>8</v>
      </c>
      <c r="H5" s="23">
        <f>inscriptions!K5</f>
        <v>5</v>
      </c>
      <c r="J5" s="100">
        <v>8</v>
      </c>
      <c r="K5" s="101">
        <v>2</v>
      </c>
      <c r="L5" s="102">
        <v>7</v>
      </c>
      <c r="N5" s="139"/>
    </row>
    <row r="6" spans="1:14" x14ac:dyDescent="0.2">
      <c r="A6" s="67">
        <f>inscriptions!A6</f>
        <v>5</v>
      </c>
      <c r="B6" s="75" t="str">
        <f>inscriptions!C6</f>
        <v>Jaccard</v>
      </c>
      <c r="C6" s="76" t="str">
        <f>inscriptions!D6</f>
        <v>Michel</v>
      </c>
      <c r="E6" s="2">
        <f>inscriptions!H6</f>
        <v>9</v>
      </c>
      <c r="F6" s="23">
        <f>inscriptions!I6</f>
        <v>7</v>
      </c>
      <c r="G6" s="23">
        <f>inscriptions!J6</f>
        <v>8</v>
      </c>
      <c r="H6" s="23">
        <f>inscriptions!K6</f>
        <v>3</v>
      </c>
      <c r="J6" s="100">
        <v>3</v>
      </c>
      <c r="K6" s="101">
        <v>8</v>
      </c>
      <c r="L6" s="102">
        <v>7</v>
      </c>
      <c r="N6" s="139"/>
    </row>
    <row r="7" spans="1:14" x14ac:dyDescent="0.2">
      <c r="A7" s="67">
        <f>inscriptions!A7</f>
        <v>6</v>
      </c>
      <c r="B7" s="75" t="str">
        <f>inscriptions!C7</f>
        <v>Burnand</v>
      </c>
      <c r="C7" s="76" t="str">
        <f>inscriptions!D7</f>
        <v>Frédéric</v>
      </c>
      <c r="E7" s="2">
        <f>inscriptions!H7</f>
        <v>3</v>
      </c>
      <c r="F7" s="23">
        <f>inscriptions!I7</f>
        <v>6</v>
      </c>
      <c r="G7" s="23">
        <f>inscriptions!J7</f>
        <v>2</v>
      </c>
      <c r="H7" s="23">
        <f>inscriptions!K7</f>
        <v>5</v>
      </c>
      <c r="J7" s="100">
        <v>6</v>
      </c>
      <c r="K7" s="101">
        <v>2</v>
      </c>
      <c r="L7" s="102">
        <v>5</v>
      </c>
      <c r="N7" s="140"/>
    </row>
    <row r="8" spans="1:14" x14ac:dyDescent="0.2">
      <c r="A8" s="67">
        <f>inscriptions!A8</f>
        <v>7</v>
      </c>
      <c r="B8" s="75" t="str">
        <f>inscriptions!C8</f>
        <v>Matte</v>
      </c>
      <c r="C8" s="76" t="str">
        <f>inscriptions!D8</f>
        <v>Basile</v>
      </c>
      <c r="E8" s="2">
        <f>inscriptions!H8</f>
        <v>2</v>
      </c>
      <c r="F8" s="23">
        <f>inscriptions!I8</f>
        <v>6</v>
      </c>
      <c r="G8" s="23">
        <f>inscriptions!J8</f>
        <v>3</v>
      </c>
      <c r="H8" s="23">
        <f>inscriptions!K8</f>
        <v>4</v>
      </c>
      <c r="J8" s="100">
        <v>2</v>
      </c>
      <c r="K8" s="101">
        <v>6</v>
      </c>
      <c r="L8" s="102">
        <v>4</v>
      </c>
      <c r="N8" s="140"/>
    </row>
    <row r="9" spans="1:14" x14ac:dyDescent="0.2">
      <c r="A9" s="67">
        <f>inscriptions!A9</f>
        <v>8</v>
      </c>
      <c r="B9" s="75">
        <f>inscriptions!C9</f>
        <v>0</v>
      </c>
      <c r="C9" s="76">
        <f>inscriptions!D9</f>
        <v>0</v>
      </c>
      <c r="E9" s="2">
        <f>inscriptions!H9</f>
        <v>0</v>
      </c>
      <c r="F9" s="23">
        <f>inscriptions!I9</f>
        <v>0</v>
      </c>
      <c r="G9" s="23">
        <f>inscriptions!J9</f>
        <v>0</v>
      </c>
      <c r="H9" s="23">
        <f>inscriptions!K9</f>
        <v>0</v>
      </c>
      <c r="J9" s="100"/>
      <c r="K9" s="101"/>
      <c r="L9" s="102"/>
      <c r="N9" s="140"/>
    </row>
    <row r="10" spans="1:14" x14ac:dyDescent="0.2">
      <c r="A10" s="67">
        <f>inscriptions!A10</f>
        <v>9</v>
      </c>
      <c r="B10" s="75">
        <f>inscriptions!C10</f>
        <v>0</v>
      </c>
      <c r="C10" s="76">
        <f>inscriptions!D10</f>
        <v>0</v>
      </c>
      <c r="E10" s="2">
        <f>inscriptions!H10</f>
        <v>0</v>
      </c>
      <c r="F10" s="23">
        <f>inscriptions!I10</f>
        <v>0</v>
      </c>
      <c r="G10" s="23">
        <f>inscriptions!J10</f>
        <v>0</v>
      </c>
      <c r="H10" s="23">
        <f>inscriptions!K10</f>
        <v>0</v>
      </c>
      <c r="J10" s="100"/>
      <c r="K10" s="101"/>
      <c r="L10" s="102"/>
      <c r="N10" s="140"/>
    </row>
    <row r="11" spans="1:14" x14ac:dyDescent="0.2">
      <c r="A11" s="67">
        <f>inscriptions!A11</f>
        <v>10</v>
      </c>
      <c r="B11" s="75">
        <f>inscriptions!C11</f>
        <v>0</v>
      </c>
      <c r="C11" s="76">
        <f>inscriptions!D11</f>
        <v>0</v>
      </c>
      <c r="E11" s="2">
        <f>inscriptions!H11</f>
        <v>0</v>
      </c>
      <c r="F11" s="23">
        <f>inscriptions!I11</f>
        <v>0</v>
      </c>
      <c r="G11" s="23">
        <f>inscriptions!J11</f>
        <v>0</v>
      </c>
      <c r="H11" s="23">
        <f>inscriptions!K11</f>
        <v>0</v>
      </c>
      <c r="J11" s="100"/>
      <c r="K11" s="101"/>
      <c r="L11" s="102"/>
      <c r="N11" s="140"/>
    </row>
    <row r="12" spans="1:14" x14ac:dyDescent="0.2">
      <c r="A12" s="67">
        <f>inscriptions!A12</f>
        <v>11</v>
      </c>
      <c r="B12" s="77">
        <f>inscriptions!C12</f>
        <v>0</v>
      </c>
      <c r="C12" s="78">
        <f>inscriptions!D12</f>
        <v>0</v>
      </c>
      <c r="E12" s="2">
        <f>inscriptions!H12</f>
        <v>0</v>
      </c>
      <c r="F12" s="23">
        <f>inscriptions!I12</f>
        <v>0</v>
      </c>
      <c r="G12" s="23">
        <f>inscriptions!J12</f>
        <v>0</v>
      </c>
      <c r="H12" s="23">
        <f>inscriptions!K12</f>
        <v>0</v>
      </c>
      <c r="J12" s="100"/>
      <c r="K12" s="101"/>
      <c r="L12" s="102"/>
      <c r="N12" s="140"/>
    </row>
    <row r="13" spans="1:14" x14ac:dyDescent="0.2">
      <c r="A13" s="67">
        <f>inscriptions!A13</f>
        <v>12</v>
      </c>
      <c r="B13" s="77">
        <f>inscriptions!C13</f>
        <v>0</v>
      </c>
      <c r="C13" s="78">
        <f>inscriptions!D13</f>
        <v>0</v>
      </c>
      <c r="E13" s="2">
        <f>inscriptions!H13</f>
        <v>0</v>
      </c>
      <c r="F13" s="23">
        <f>inscriptions!I13</f>
        <v>0</v>
      </c>
      <c r="G13" s="23">
        <f>inscriptions!J13</f>
        <v>0</v>
      </c>
      <c r="H13" s="23">
        <f>inscriptions!K13</f>
        <v>0</v>
      </c>
      <c r="J13" s="100"/>
      <c r="K13" s="101"/>
      <c r="L13" s="102"/>
      <c r="N13" s="140"/>
    </row>
    <row r="14" spans="1:14" x14ac:dyDescent="0.2">
      <c r="A14" s="67">
        <f>inscriptions!A14</f>
        <v>13</v>
      </c>
      <c r="B14" s="77">
        <f>inscriptions!C14</f>
        <v>0</v>
      </c>
      <c r="C14" s="78">
        <f>inscriptions!D14</f>
        <v>0</v>
      </c>
      <c r="E14" s="2">
        <f>inscriptions!H14</f>
        <v>0</v>
      </c>
      <c r="F14" s="23">
        <f>inscriptions!I14</f>
        <v>0</v>
      </c>
      <c r="G14" s="23">
        <f>inscriptions!J14</f>
        <v>0</v>
      </c>
      <c r="H14" s="23">
        <f>inscriptions!K14</f>
        <v>0</v>
      </c>
      <c r="J14" s="100"/>
      <c r="K14" s="101"/>
      <c r="L14" s="102"/>
      <c r="N14" s="140"/>
    </row>
    <row r="15" spans="1:14" x14ac:dyDescent="0.2">
      <c r="A15" s="67">
        <f>inscriptions!A15</f>
        <v>14</v>
      </c>
      <c r="B15" s="77">
        <f>inscriptions!C15</f>
        <v>0</v>
      </c>
      <c r="C15" s="78">
        <f>inscriptions!D15</f>
        <v>0</v>
      </c>
      <c r="E15" s="2">
        <f>inscriptions!H15</f>
        <v>0</v>
      </c>
      <c r="F15" s="23">
        <f>inscriptions!I15</f>
        <v>0</v>
      </c>
      <c r="G15" s="23">
        <f>inscriptions!J15</f>
        <v>0</v>
      </c>
      <c r="H15" s="23">
        <f>inscriptions!K15</f>
        <v>0</v>
      </c>
      <c r="J15" s="100"/>
      <c r="K15" s="101"/>
      <c r="L15" s="102"/>
      <c r="N15" s="140"/>
    </row>
    <row r="16" spans="1:14" x14ac:dyDescent="0.2">
      <c r="A16" s="67">
        <f>inscriptions!A16</f>
        <v>15</v>
      </c>
      <c r="B16" s="77">
        <f>inscriptions!C16</f>
        <v>0</v>
      </c>
      <c r="C16" s="78">
        <f>inscriptions!D16</f>
        <v>0</v>
      </c>
      <c r="E16" s="2">
        <f>inscriptions!H16</f>
        <v>0</v>
      </c>
      <c r="F16" s="23">
        <f>inscriptions!I16</f>
        <v>0</v>
      </c>
      <c r="G16" s="23">
        <f>inscriptions!J16</f>
        <v>0</v>
      </c>
      <c r="H16" s="23">
        <f>inscriptions!K16</f>
        <v>0</v>
      </c>
      <c r="J16" s="100"/>
      <c r="K16" s="101"/>
      <c r="L16" s="102"/>
      <c r="N16" s="140"/>
    </row>
    <row r="17" spans="1:14" x14ac:dyDescent="0.2">
      <c r="A17" s="67">
        <f>inscriptions!A17</f>
        <v>16</v>
      </c>
      <c r="B17" s="77">
        <f>inscriptions!C17</f>
        <v>0</v>
      </c>
      <c r="C17" s="78">
        <f>inscriptions!D17</f>
        <v>0</v>
      </c>
      <c r="E17" s="2">
        <f>inscriptions!H17</f>
        <v>0</v>
      </c>
      <c r="F17" s="23">
        <f>inscriptions!I17</f>
        <v>0</v>
      </c>
      <c r="G17" s="23">
        <f>inscriptions!J17</f>
        <v>0</v>
      </c>
      <c r="H17" s="23">
        <f>inscriptions!K17</f>
        <v>0</v>
      </c>
      <c r="J17" s="100"/>
      <c r="K17" s="101"/>
      <c r="L17" s="102"/>
      <c r="N17" s="140"/>
    </row>
    <row r="18" spans="1:14" x14ac:dyDescent="0.2">
      <c r="A18" s="67">
        <f>inscriptions!A18</f>
        <v>17</v>
      </c>
      <c r="B18" s="77">
        <f>inscriptions!C18</f>
        <v>0</v>
      </c>
      <c r="C18" s="78">
        <f>inscriptions!D18</f>
        <v>0</v>
      </c>
      <c r="E18" s="2">
        <f>inscriptions!H18</f>
        <v>0</v>
      </c>
      <c r="F18" s="23">
        <f>inscriptions!I18</f>
        <v>0</v>
      </c>
      <c r="G18" s="23">
        <f>inscriptions!J18</f>
        <v>0</v>
      </c>
      <c r="H18" s="23">
        <f>inscriptions!K18</f>
        <v>0</v>
      </c>
      <c r="J18" s="100"/>
      <c r="K18" s="101"/>
      <c r="L18" s="102"/>
      <c r="N18" s="140"/>
    </row>
    <row r="19" spans="1:14" x14ac:dyDescent="0.2">
      <c r="A19" s="67">
        <f>inscriptions!A19</f>
        <v>18</v>
      </c>
      <c r="B19" s="77">
        <f>inscriptions!C19</f>
        <v>0</v>
      </c>
      <c r="C19" s="78">
        <f>inscriptions!D19</f>
        <v>0</v>
      </c>
      <c r="E19" s="2">
        <f>inscriptions!H19</f>
        <v>0</v>
      </c>
      <c r="F19" s="23">
        <f>inscriptions!I19</f>
        <v>0</v>
      </c>
      <c r="G19" s="23">
        <f>inscriptions!J19</f>
        <v>0</v>
      </c>
      <c r="H19" s="23">
        <f>inscriptions!K19</f>
        <v>0</v>
      </c>
      <c r="J19" s="100"/>
      <c r="K19" s="101"/>
      <c r="L19" s="102"/>
      <c r="N19" s="140"/>
    </row>
    <row r="20" spans="1:14" x14ac:dyDescent="0.2">
      <c r="A20" s="67">
        <f>inscriptions!A20</f>
        <v>19</v>
      </c>
      <c r="B20" s="77">
        <f>inscriptions!C20</f>
        <v>0</v>
      </c>
      <c r="C20" s="78">
        <f>inscriptions!D20</f>
        <v>0</v>
      </c>
      <c r="E20" s="2">
        <f>inscriptions!H20</f>
        <v>0</v>
      </c>
      <c r="F20" s="23">
        <f>inscriptions!I20</f>
        <v>0</v>
      </c>
      <c r="G20" s="23">
        <f>inscriptions!J20</f>
        <v>0</v>
      </c>
      <c r="H20" s="23">
        <f>inscriptions!K20</f>
        <v>0</v>
      </c>
      <c r="J20" s="100"/>
      <c r="K20" s="101"/>
      <c r="L20" s="102"/>
      <c r="N20" s="140"/>
    </row>
    <row r="21" spans="1:14" x14ac:dyDescent="0.2">
      <c r="A21" s="67">
        <f>inscriptions!A21</f>
        <v>20</v>
      </c>
      <c r="B21" s="77">
        <f>inscriptions!C21</f>
        <v>0</v>
      </c>
      <c r="C21" s="78">
        <f>inscriptions!D21</f>
        <v>0</v>
      </c>
      <c r="E21" s="2">
        <f>inscriptions!H21</f>
        <v>0</v>
      </c>
      <c r="F21" s="23">
        <f>inscriptions!I21</f>
        <v>0</v>
      </c>
      <c r="G21" s="23">
        <f>inscriptions!J21</f>
        <v>0</v>
      </c>
      <c r="H21" s="23">
        <f>inscriptions!K21</f>
        <v>0</v>
      </c>
      <c r="J21" s="100"/>
      <c r="K21" s="101"/>
      <c r="L21" s="102"/>
      <c r="N21" s="140"/>
    </row>
    <row r="22" spans="1:14" x14ac:dyDescent="0.2">
      <c r="A22" s="67">
        <f>inscriptions!A22</f>
        <v>21</v>
      </c>
      <c r="B22" s="77">
        <f>inscriptions!C22</f>
        <v>0</v>
      </c>
      <c r="C22" s="78">
        <f>inscriptions!D22</f>
        <v>0</v>
      </c>
      <c r="E22" s="2">
        <f>inscriptions!H22</f>
        <v>0</v>
      </c>
      <c r="F22" s="23">
        <f>inscriptions!I22</f>
        <v>0</v>
      </c>
      <c r="G22" s="23">
        <f>inscriptions!J22</f>
        <v>0</v>
      </c>
      <c r="H22" s="23">
        <f>inscriptions!K22</f>
        <v>0</v>
      </c>
      <c r="J22" s="100"/>
      <c r="K22" s="101"/>
      <c r="L22" s="102"/>
      <c r="N22" s="140"/>
    </row>
    <row r="23" spans="1:14" x14ac:dyDescent="0.2">
      <c r="A23" s="67">
        <f>inscriptions!A23</f>
        <v>22</v>
      </c>
      <c r="B23" s="77">
        <f>inscriptions!C23</f>
        <v>0</v>
      </c>
      <c r="C23" s="78">
        <f>inscriptions!D23</f>
        <v>0</v>
      </c>
      <c r="E23" s="2">
        <f>inscriptions!H23</f>
        <v>0</v>
      </c>
      <c r="F23" s="23">
        <f>inscriptions!I23</f>
        <v>0</v>
      </c>
      <c r="G23" s="23">
        <f>inscriptions!J23</f>
        <v>0</v>
      </c>
      <c r="H23" s="23">
        <f>inscriptions!K23</f>
        <v>0</v>
      </c>
      <c r="J23" s="100"/>
      <c r="K23" s="101"/>
      <c r="L23" s="102"/>
      <c r="N23" s="140"/>
    </row>
    <row r="24" spans="1:14" x14ac:dyDescent="0.2">
      <c r="A24" s="67">
        <f>inscriptions!A24</f>
        <v>23</v>
      </c>
      <c r="B24" s="77">
        <f>inscriptions!C24</f>
        <v>0</v>
      </c>
      <c r="C24" s="78">
        <f>inscriptions!D24</f>
        <v>0</v>
      </c>
      <c r="E24" s="2">
        <f>inscriptions!H24</f>
        <v>0</v>
      </c>
      <c r="F24" s="23">
        <f>inscriptions!I24</f>
        <v>0</v>
      </c>
      <c r="G24" s="23">
        <f>inscriptions!J24</f>
        <v>0</v>
      </c>
      <c r="H24" s="23">
        <f>inscriptions!K24</f>
        <v>0</v>
      </c>
      <c r="J24" s="100"/>
      <c r="K24" s="101"/>
      <c r="L24" s="102"/>
      <c r="N24" s="140"/>
    </row>
    <row r="25" spans="1:14" x14ac:dyDescent="0.2">
      <c r="A25" s="67">
        <f>inscriptions!A25</f>
        <v>24</v>
      </c>
      <c r="B25" s="77">
        <f>inscriptions!C25</f>
        <v>0</v>
      </c>
      <c r="C25" s="78">
        <f>inscriptions!D25</f>
        <v>0</v>
      </c>
      <c r="E25" s="2">
        <f>inscriptions!H25</f>
        <v>0</v>
      </c>
      <c r="F25" s="23">
        <f>inscriptions!I25</f>
        <v>0</v>
      </c>
      <c r="G25" s="23">
        <f>inscriptions!J25</f>
        <v>0</v>
      </c>
      <c r="H25" s="23">
        <f>inscriptions!K25</f>
        <v>0</v>
      </c>
      <c r="J25" s="100"/>
      <c r="K25" s="101"/>
      <c r="L25" s="102"/>
      <c r="N25" s="140"/>
    </row>
    <row r="26" spans="1:14" x14ac:dyDescent="0.2">
      <c r="A26" s="67">
        <f>inscriptions!A26</f>
        <v>25</v>
      </c>
      <c r="B26" s="77">
        <f>inscriptions!C26</f>
        <v>0</v>
      </c>
      <c r="C26" s="78">
        <f>inscriptions!D26</f>
        <v>0</v>
      </c>
      <c r="E26" s="2">
        <f>inscriptions!H26</f>
        <v>0</v>
      </c>
      <c r="F26" s="23">
        <f>inscriptions!I26</f>
        <v>0</v>
      </c>
      <c r="G26" s="23">
        <f>inscriptions!J26</f>
        <v>0</v>
      </c>
      <c r="H26" s="23">
        <f>inscriptions!K26</f>
        <v>0</v>
      </c>
      <c r="J26" s="100"/>
      <c r="K26" s="101"/>
      <c r="L26" s="102"/>
      <c r="N26" s="140"/>
    </row>
    <row r="27" spans="1:14" x14ac:dyDescent="0.2">
      <c r="A27" s="67">
        <f>inscriptions!A27</f>
        <v>26</v>
      </c>
      <c r="B27" s="79">
        <f>inscriptions!C27</f>
        <v>0</v>
      </c>
      <c r="C27" s="80">
        <f>inscriptions!D27</f>
        <v>0</v>
      </c>
      <c r="E27" s="2">
        <f>inscriptions!H27</f>
        <v>0</v>
      </c>
      <c r="F27" s="23">
        <f>inscriptions!I27</f>
        <v>0</v>
      </c>
      <c r="G27" s="23">
        <f>inscriptions!J27</f>
        <v>0</v>
      </c>
      <c r="H27" s="23">
        <f>inscriptions!K27</f>
        <v>0</v>
      </c>
      <c r="J27" s="100"/>
      <c r="K27" s="101"/>
      <c r="L27" s="102"/>
      <c r="N27" s="140"/>
    </row>
    <row r="28" spans="1:14" x14ac:dyDescent="0.2">
      <c r="A28" s="67">
        <f>inscriptions!A28</f>
        <v>27</v>
      </c>
      <c r="B28" s="79">
        <f>inscriptions!C28</f>
        <v>0</v>
      </c>
      <c r="C28" s="80">
        <f>inscriptions!D28</f>
        <v>0</v>
      </c>
      <c r="E28" s="2">
        <f>inscriptions!H28</f>
        <v>0</v>
      </c>
      <c r="F28" s="23">
        <f>inscriptions!I28</f>
        <v>0</v>
      </c>
      <c r="G28" s="23">
        <f>inscriptions!J28</f>
        <v>0</v>
      </c>
      <c r="H28" s="23">
        <f>inscriptions!K28</f>
        <v>0</v>
      </c>
      <c r="J28" s="100"/>
      <c r="K28" s="101"/>
      <c r="L28" s="102"/>
      <c r="N28" s="140"/>
    </row>
    <row r="29" spans="1:14" x14ac:dyDescent="0.2">
      <c r="A29" s="67">
        <f>inscriptions!A29</f>
        <v>28</v>
      </c>
      <c r="B29" s="79">
        <f>inscriptions!C29</f>
        <v>0</v>
      </c>
      <c r="C29" s="80">
        <f>inscriptions!D29</f>
        <v>0</v>
      </c>
      <c r="E29" s="2">
        <f>inscriptions!H29</f>
        <v>0</v>
      </c>
      <c r="F29" s="23">
        <f>inscriptions!I29</f>
        <v>0</v>
      </c>
      <c r="G29" s="23">
        <f>inscriptions!J29</f>
        <v>0</v>
      </c>
      <c r="H29" s="23">
        <f>inscriptions!K29</f>
        <v>0</v>
      </c>
      <c r="J29" s="100"/>
      <c r="K29" s="101"/>
      <c r="L29" s="102"/>
      <c r="N29" s="140"/>
    </row>
    <row r="30" spans="1:14" x14ac:dyDescent="0.2">
      <c r="A30" s="67">
        <f>inscriptions!A30</f>
        <v>29</v>
      </c>
      <c r="B30" s="79">
        <f>inscriptions!C30</f>
        <v>0</v>
      </c>
      <c r="C30" s="80">
        <f>inscriptions!D30</f>
        <v>0</v>
      </c>
      <c r="E30" s="2">
        <f>inscriptions!H30</f>
        <v>0</v>
      </c>
      <c r="F30" s="23">
        <f>inscriptions!I30</f>
        <v>0</v>
      </c>
      <c r="G30" s="23">
        <f>inscriptions!J30</f>
        <v>0</v>
      </c>
      <c r="H30" s="23">
        <f>inscriptions!K30</f>
        <v>0</v>
      </c>
      <c r="J30" s="100"/>
      <c r="K30" s="101"/>
      <c r="L30" s="102"/>
      <c r="N30" s="140"/>
    </row>
    <row r="31" spans="1:14" x14ac:dyDescent="0.2">
      <c r="A31" s="67">
        <f>inscriptions!A31</f>
        <v>30</v>
      </c>
      <c r="B31" s="79">
        <f>inscriptions!C31</f>
        <v>0</v>
      </c>
      <c r="C31" s="80">
        <f>inscriptions!D31</f>
        <v>0</v>
      </c>
      <c r="E31" s="2">
        <f>inscriptions!H31</f>
        <v>0</v>
      </c>
      <c r="F31" s="23">
        <f>inscriptions!I31</f>
        <v>0</v>
      </c>
      <c r="G31" s="23">
        <f>inscriptions!J31</f>
        <v>0</v>
      </c>
      <c r="H31" s="23">
        <f>inscriptions!K31</f>
        <v>0</v>
      </c>
      <c r="J31" s="100"/>
      <c r="K31" s="101"/>
      <c r="L31" s="102"/>
      <c r="N31" s="140"/>
    </row>
    <row r="32" spans="1:14" x14ac:dyDescent="0.2">
      <c r="A32" s="67">
        <f>inscriptions!A32</f>
        <v>31</v>
      </c>
      <c r="B32" s="79">
        <f>inscriptions!C32</f>
        <v>0</v>
      </c>
      <c r="C32" s="80">
        <f>inscriptions!D32</f>
        <v>0</v>
      </c>
      <c r="E32" s="2">
        <f>inscriptions!H32</f>
        <v>0</v>
      </c>
      <c r="F32" s="23">
        <f>inscriptions!I32</f>
        <v>0</v>
      </c>
      <c r="G32" s="23">
        <f>inscriptions!J32</f>
        <v>0</v>
      </c>
      <c r="H32" s="23">
        <f>inscriptions!K32</f>
        <v>0</v>
      </c>
      <c r="J32" s="100"/>
      <c r="K32" s="101"/>
      <c r="L32" s="102"/>
      <c r="N32" s="140"/>
    </row>
    <row r="33" spans="1:14" x14ac:dyDescent="0.2">
      <c r="A33" s="67">
        <f>inscriptions!A33</f>
        <v>32</v>
      </c>
      <c r="B33" s="79">
        <f>inscriptions!C33</f>
        <v>0</v>
      </c>
      <c r="C33" s="80">
        <f>inscriptions!D33</f>
        <v>0</v>
      </c>
      <c r="E33" s="2">
        <f>inscriptions!H33</f>
        <v>0</v>
      </c>
      <c r="F33" s="23">
        <f>inscriptions!I33</f>
        <v>0</v>
      </c>
      <c r="G33" s="23">
        <f>inscriptions!J33</f>
        <v>0</v>
      </c>
      <c r="H33" s="23">
        <f>inscriptions!K33</f>
        <v>0</v>
      </c>
      <c r="J33" s="100"/>
      <c r="K33" s="101"/>
      <c r="L33" s="102"/>
      <c r="N33" s="140"/>
    </row>
    <row r="34" spans="1:14" x14ac:dyDescent="0.2">
      <c r="A34" s="67">
        <f>inscriptions!A34</f>
        <v>33</v>
      </c>
      <c r="B34" s="79">
        <f>inscriptions!C34</f>
        <v>0</v>
      </c>
      <c r="C34" s="80">
        <f>inscriptions!D34</f>
        <v>0</v>
      </c>
      <c r="E34" s="2">
        <f>inscriptions!H34</f>
        <v>0</v>
      </c>
      <c r="F34" s="23">
        <f>inscriptions!I34</f>
        <v>0</v>
      </c>
      <c r="G34" s="23">
        <f>inscriptions!J34</f>
        <v>0</v>
      </c>
      <c r="H34" s="23">
        <f>inscriptions!K34</f>
        <v>0</v>
      </c>
      <c r="J34" s="100"/>
      <c r="K34" s="101"/>
      <c r="L34" s="102"/>
      <c r="N34" s="140"/>
    </row>
    <row r="35" spans="1:14" x14ac:dyDescent="0.2">
      <c r="A35" s="67">
        <f>inscriptions!A35</f>
        <v>34</v>
      </c>
      <c r="B35" s="79">
        <f>inscriptions!C35</f>
        <v>0</v>
      </c>
      <c r="C35" s="80">
        <f>inscriptions!D35</f>
        <v>0</v>
      </c>
      <c r="E35" s="2">
        <f>inscriptions!H35</f>
        <v>0</v>
      </c>
      <c r="F35" s="23">
        <f>inscriptions!I35</f>
        <v>0</v>
      </c>
      <c r="G35" s="23">
        <f>inscriptions!J35</f>
        <v>0</v>
      </c>
      <c r="H35" s="23">
        <f>inscriptions!K35</f>
        <v>0</v>
      </c>
      <c r="J35" s="100"/>
      <c r="K35" s="101"/>
      <c r="L35" s="102"/>
      <c r="N35" s="140"/>
    </row>
    <row r="36" spans="1:14" x14ac:dyDescent="0.2">
      <c r="A36" s="67">
        <f>inscriptions!A36</f>
        <v>35</v>
      </c>
      <c r="B36" s="79">
        <f>inscriptions!C36</f>
        <v>0</v>
      </c>
      <c r="C36" s="80">
        <f>inscriptions!D36</f>
        <v>0</v>
      </c>
      <c r="E36" s="2">
        <f>inscriptions!H36</f>
        <v>0</v>
      </c>
      <c r="F36" s="23">
        <f>inscriptions!I36</f>
        <v>0</v>
      </c>
      <c r="G36" s="23">
        <f>inscriptions!J36</f>
        <v>0</v>
      </c>
      <c r="H36" s="23">
        <f>inscriptions!K36</f>
        <v>0</v>
      </c>
      <c r="J36" s="100"/>
      <c r="K36" s="101"/>
      <c r="L36" s="102"/>
      <c r="N36" s="140"/>
    </row>
    <row r="37" spans="1:14" x14ac:dyDescent="0.2">
      <c r="A37" s="67">
        <f>inscriptions!A37</f>
        <v>36</v>
      </c>
      <c r="B37" s="79">
        <f>inscriptions!C37</f>
        <v>0</v>
      </c>
      <c r="C37" s="80">
        <f>inscriptions!D37</f>
        <v>0</v>
      </c>
      <c r="E37" s="2">
        <f>inscriptions!H37</f>
        <v>0</v>
      </c>
      <c r="F37" s="23">
        <f>inscriptions!I37</f>
        <v>0</v>
      </c>
      <c r="G37" s="23">
        <f>inscriptions!J37</f>
        <v>0</v>
      </c>
      <c r="H37" s="23">
        <f>inscriptions!K37</f>
        <v>0</v>
      </c>
      <c r="J37" s="100"/>
      <c r="K37" s="101"/>
      <c r="L37" s="102"/>
      <c r="N37" s="140"/>
    </row>
    <row r="38" spans="1:14" x14ac:dyDescent="0.2">
      <c r="A38" s="67">
        <f>inscriptions!A38</f>
        <v>37</v>
      </c>
      <c r="B38" s="79">
        <f>inscriptions!C38</f>
        <v>0</v>
      </c>
      <c r="C38" s="80">
        <f>inscriptions!D38</f>
        <v>0</v>
      </c>
      <c r="E38" s="2">
        <f>inscriptions!H38</f>
        <v>0</v>
      </c>
      <c r="F38" s="23">
        <f>inscriptions!I38</f>
        <v>0</v>
      </c>
      <c r="G38" s="23">
        <f>inscriptions!J38</f>
        <v>0</v>
      </c>
      <c r="H38" s="23">
        <f>inscriptions!K38</f>
        <v>0</v>
      </c>
      <c r="J38" s="100"/>
      <c r="K38" s="101"/>
      <c r="L38" s="102"/>
      <c r="N38" s="140"/>
    </row>
    <row r="39" spans="1:14" x14ac:dyDescent="0.2">
      <c r="A39" s="67">
        <f>inscriptions!A39</f>
        <v>38</v>
      </c>
      <c r="B39" s="79">
        <f>inscriptions!C39</f>
        <v>0</v>
      </c>
      <c r="C39" s="80">
        <f>inscriptions!D39</f>
        <v>0</v>
      </c>
      <c r="E39" s="2">
        <f>inscriptions!H39</f>
        <v>0</v>
      </c>
      <c r="F39" s="23">
        <f>inscriptions!I39</f>
        <v>0</v>
      </c>
      <c r="G39" s="23">
        <f>inscriptions!J39</f>
        <v>0</v>
      </c>
      <c r="H39" s="23">
        <f>inscriptions!K39</f>
        <v>0</v>
      </c>
      <c r="J39" s="100"/>
      <c r="K39" s="101"/>
      <c r="L39" s="102"/>
      <c r="N39" s="140"/>
    </row>
    <row r="40" spans="1:14" x14ac:dyDescent="0.2">
      <c r="A40" s="67">
        <f>inscriptions!A40</f>
        <v>39</v>
      </c>
      <c r="B40" s="79">
        <f>inscriptions!C40</f>
        <v>0</v>
      </c>
      <c r="C40" s="80">
        <f>inscriptions!D40</f>
        <v>0</v>
      </c>
      <c r="E40" s="2">
        <f>inscriptions!H40</f>
        <v>0</v>
      </c>
      <c r="F40" s="23">
        <f>inscriptions!I40</f>
        <v>0</v>
      </c>
      <c r="G40" s="23">
        <f>inscriptions!J40</f>
        <v>0</v>
      </c>
      <c r="H40" s="23">
        <f>inscriptions!K40</f>
        <v>0</v>
      </c>
      <c r="J40" s="100"/>
      <c r="K40" s="101"/>
      <c r="L40" s="102"/>
      <c r="N40" s="140"/>
    </row>
    <row r="41" spans="1:14" x14ac:dyDescent="0.2">
      <c r="A41" s="67">
        <f>inscriptions!A41</f>
        <v>40</v>
      </c>
      <c r="B41" s="79">
        <f>inscriptions!C41</f>
        <v>0</v>
      </c>
      <c r="C41" s="80">
        <f>inscriptions!D41</f>
        <v>0</v>
      </c>
      <c r="E41" s="2">
        <f>inscriptions!H41</f>
        <v>0</v>
      </c>
      <c r="F41" s="23">
        <f>inscriptions!I41</f>
        <v>0</v>
      </c>
      <c r="G41" s="23">
        <f>inscriptions!J41</f>
        <v>0</v>
      </c>
      <c r="H41" s="23">
        <f>inscriptions!K41</f>
        <v>0</v>
      </c>
      <c r="J41" s="100"/>
      <c r="K41" s="101"/>
      <c r="L41" s="102"/>
      <c r="N41" s="140"/>
    </row>
    <row r="42" spans="1:14" x14ac:dyDescent="0.2">
      <c r="A42" s="67">
        <f>inscriptions!A42</f>
        <v>41</v>
      </c>
      <c r="B42" s="21">
        <f>inscriptions!C42</f>
        <v>0</v>
      </c>
      <c r="C42" s="4">
        <f>inscriptions!D42</f>
        <v>0</v>
      </c>
      <c r="E42" s="2">
        <f>inscriptions!H42</f>
        <v>0</v>
      </c>
      <c r="F42" s="23">
        <f>inscriptions!I42</f>
        <v>0</v>
      </c>
      <c r="G42" s="23">
        <f>inscriptions!J42</f>
        <v>0</v>
      </c>
      <c r="H42" s="23">
        <f>inscriptions!K42</f>
        <v>0</v>
      </c>
      <c r="J42" s="100"/>
      <c r="K42" s="101"/>
      <c r="L42" s="102"/>
      <c r="N42" s="140"/>
    </row>
    <row r="43" spans="1:14" x14ac:dyDescent="0.2">
      <c r="A43" s="67">
        <f>inscriptions!A43</f>
        <v>42</v>
      </c>
      <c r="B43" s="21">
        <f>inscriptions!C43</f>
        <v>0</v>
      </c>
      <c r="C43" s="4">
        <f>inscriptions!D43</f>
        <v>0</v>
      </c>
      <c r="E43" s="2">
        <f>inscriptions!H43</f>
        <v>0</v>
      </c>
      <c r="F43" s="23">
        <f>inscriptions!I43</f>
        <v>0</v>
      </c>
      <c r="G43" s="23">
        <f>inscriptions!J43</f>
        <v>0</v>
      </c>
      <c r="H43" s="23">
        <f>inscriptions!K43</f>
        <v>0</v>
      </c>
      <c r="J43" s="100"/>
      <c r="K43" s="101"/>
      <c r="L43" s="102"/>
      <c r="N43" s="140"/>
    </row>
    <row r="44" spans="1:14" x14ac:dyDescent="0.2">
      <c r="A44" s="67">
        <f>inscriptions!A44</f>
        <v>43</v>
      </c>
      <c r="B44" s="21">
        <f>inscriptions!C44</f>
        <v>0</v>
      </c>
      <c r="C44" s="4">
        <f>inscriptions!D44</f>
        <v>0</v>
      </c>
      <c r="E44" s="2">
        <f>inscriptions!H44</f>
        <v>0</v>
      </c>
      <c r="F44" s="23">
        <f>inscriptions!I44</f>
        <v>0</v>
      </c>
      <c r="G44" s="23">
        <f>inscriptions!J44</f>
        <v>0</v>
      </c>
      <c r="H44" s="23">
        <f>inscriptions!K44</f>
        <v>0</v>
      </c>
      <c r="J44" s="100"/>
      <c r="K44" s="101"/>
      <c r="L44" s="102"/>
      <c r="N44" s="140"/>
    </row>
    <row r="45" spans="1:14" x14ac:dyDescent="0.2">
      <c r="A45" s="67">
        <f>inscriptions!A45</f>
        <v>44</v>
      </c>
      <c r="B45" s="21">
        <f>inscriptions!C45</f>
        <v>0</v>
      </c>
      <c r="C45" s="4">
        <f>inscriptions!D45</f>
        <v>0</v>
      </c>
      <c r="E45" s="2">
        <f>inscriptions!H45</f>
        <v>0</v>
      </c>
      <c r="F45" s="23">
        <f>inscriptions!I45</f>
        <v>0</v>
      </c>
      <c r="G45" s="23">
        <f>inscriptions!J45</f>
        <v>0</v>
      </c>
      <c r="H45" s="23">
        <f>inscriptions!K45</f>
        <v>0</v>
      </c>
      <c r="J45" s="100"/>
      <c r="K45" s="101"/>
      <c r="L45" s="102"/>
      <c r="N45" s="140"/>
    </row>
    <row r="46" spans="1:14" s="27" customFormat="1" x14ac:dyDescent="0.2">
      <c r="A46" s="67">
        <f>inscriptions!A46</f>
        <v>45</v>
      </c>
      <c r="B46" s="81">
        <f>inscriptions!C46</f>
        <v>0</v>
      </c>
      <c r="C46" s="82">
        <f>inscriptions!D46</f>
        <v>0</v>
      </c>
      <c r="D46" s="66"/>
      <c r="E46" s="2">
        <f>inscriptions!H46</f>
        <v>0</v>
      </c>
      <c r="F46" s="23">
        <f>inscriptions!I46</f>
        <v>0</v>
      </c>
      <c r="G46" s="23">
        <f>inscriptions!J46</f>
        <v>0</v>
      </c>
      <c r="H46" s="23">
        <f>inscriptions!K46</f>
        <v>0</v>
      </c>
      <c r="I46" s="88"/>
      <c r="J46" s="106"/>
      <c r="K46" s="107"/>
      <c r="L46" s="108"/>
      <c r="M46" s="91"/>
      <c r="N46" s="140"/>
    </row>
    <row r="47" spans="1:14" x14ac:dyDescent="0.2">
      <c r="A47" s="67">
        <f>inscriptions!A47</f>
        <v>46</v>
      </c>
      <c r="B47" s="21">
        <f>inscriptions!C47</f>
        <v>0</v>
      </c>
      <c r="C47" s="4">
        <f>inscriptions!D47</f>
        <v>0</v>
      </c>
      <c r="E47" s="2">
        <f>inscriptions!H47</f>
        <v>0</v>
      </c>
      <c r="F47" s="23">
        <f>inscriptions!I47</f>
        <v>0</v>
      </c>
      <c r="G47" s="23">
        <f>inscriptions!J47</f>
        <v>0</v>
      </c>
      <c r="H47" s="23">
        <f>inscriptions!K47</f>
        <v>0</v>
      </c>
      <c r="J47" s="100"/>
      <c r="K47" s="101"/>
      <c r="L47" s="102"/>
      <c r="N47" s="140"/>
    </row>
    <row r="48" spans="1:14" x14ac:dyDescent="0.2">
      <c r="A48" s="67">
        <f>inscriptions!A48</f>
        <v>47</v>
      </c>
      <c r="B48" s="21">
        <f>inscriptions!C48</f>
        <v>0</v>
      </c>
      <c r="C48" s="4">
        <f>inscriptions!D48</f>
        <v>0</v>
      </c>
      <c r="E48" s="2">
        <f>inscriptions!H48</f>
        <v>0</v>
      </c>
      <c r="F48" s="23">
        <f>inscriptions!I48</f>
        <v>0</v>
      </c>
      <c r="G48" s="23">
        <f>inscriptions!J48</f>
        <v>0</v>
      </c>
      <c r="H48" s="23">
        <f>inscriptions!K48</f>
        <v>0</v>
      </c>
      <c r="J48" s="100"/>
      <c r="K48" s="101"/>
      <c r="L48" s="102"/>
      <c r="N48" s="140"/>
    </row>
    <row r="49" spans="1:14" x14ac:dyDescent="0.2">
      <c r="A49" s="67">
        <f>inscriptions!A49</f>
        <v>48</v>
      </c>
      <c r="B49" s="21">
        <f>inscriptions!C49</f>
        <v>0</v>
      </c>
      <c r="C49" s="4">
        <f>inscriptions!D49</f>
        <v>0</v>
      </c>
      <c r="E49" s="2">
        <f>inscriptions!H49</f>
        <v>0</v>
      </c>
      <c r="F49" s="23">
        <f>inscriptions!I49</f>
        <v>0</v>
      </c>
      <c r="G49" s="23">
        <f>inscriptions!J49</f>
        <v>0</v>
      </c>
      <c r="H49" s="23">
        <f>inscriptions!K49</f>
        <v>0</v>
      </c>
      <c r="J49" s="100"/>
      <c r="K49" s="101"/>
      <c r="L49" s="102"/>
      <c r="N49" s="140"/>
    </row>
    <row r="50" spans="1:14" x14ac:dyDescent="0.2">
      <c r="A50" s="67">
        <f>inscriptions!A50</f>
        <v>49</v>
      </c>
      <c r="B50" s="21">
        <f>inscriptions!C50</f>
        <v>0</v>
      </c>
      <c r="C50" s="4">
        <f>inscriptions!D50</f>
        <v>0</v>
      </c>
      <c r="E50" s="2">
        <f>inscriptions!H50</f>
        <v>0</v>
      </c>
      <c r="F50" s="23">
        <f>inscriptions!I50</f>
        <v>0</v>
      </c>
      <c r="G50" s="23">
        <f>inscriptions!J50</f>
        <v>0</v>
      </c>
      <c r="H50" s="23">
        <f>inscriptions!K50</f>
        <v>0</v>
      </c>
      <c r="J50" s="100"/>
      <c r="K50" s="101"/>
      <c r="L50" s="102"/>
      <c r="N50" s="141"/>
    </row>
    <row r="51" spans="1:14" x14ac:dyDescent="0.2">
      <c r="A51" s="67">
        <f>inscriptions!A51</f>
        <v>50</v>
      </c>
      <c r="B51" s="21">
        <f>inscriptions!C51</f>
        <v>0</v>
      </c>
      <c r="C51" s="4">
        <f>inscriptions!D51</f>
        <v>0</v>
      </c>
      <c r="E51" s="2">
        <f>inscriptions!H51</f>
        <v>0</v>
      </c>
      <c r="F51" s="23">
        <f>inscriptions!I51</f>
        <v>0</v>
      </c>
      <c r="G51" s="23">
        <f>inscriptions!J51</f>
        <v>0</v>
      </c>
      <c r="H51" s="23">
        <f>inscriptions!K51</f>
        <v>0</v>
      </c>
      <c r="J51" s="100"/>
      <c r="K51" s="101"/>
      <c r="L51" s="102"/>
      <c r="N51" s="140"/>
    </row>
    <row r="52" spans="1:14" x14ac:dyDescent="0.2">
      <c r="A52" s="67">
        <f>inscriptions!A52</f>
        <v>51</v>
      </c>
      <c r="B52" s="21">
        <f>inscriptions!C52</f>
        <v>0</v>
      </c>
      <c r="C52" s="4">
        <f>inscriptions!D52</f>
        <v>0</v>
      </c>
      <c r="E52" s="2">
        <f>inscriptions!H52</f>
        <v>0</v>
      </c>
      <c r="F52" s="23">
        <f>inscriptions!I52</f>
        <v>0</v>
      </c>
      <c r="G52" s="23">
        <f>inscriptions!J52</f>
        <v>0</v>
      </c>
      <c r="H52" s="23">
        <f>inscriptions!K52</f>
        <v>0</v>
      </c>
      <c r="J52" s="100"/>
      <c r="K52" s="101"/>
      <c r="L52" s="102"/>
      <c r="N52" s="140"/>
    </row>
    <row r="53" spans="1:14" x14ac:dyDescent="0.2">
      <c r="A53" s="67">
        <f>inscriptions!A53</f>
        <v>52</v>
      </c>
      <c r="B53" s="21">
        <f>inscriptions!C53</f>
        <v>0</v>
      </c>
      <c r="C53" s="4">
        <f>inscriptions!D53</f>
        <v>0</v>
      </c>
      <c r="E53" s="2">
        <f>inscriptions!H53</f>
        <v>0</v>
      </c>
      <c r="F53" s="23">
        <f>inscriptions!I53</f>
        <v>0</v>
      </c>
      <c r="G53" s="23">
        <f>inscriptions!J53</f>
        <v>0</v>
      </c>
      <c r="H53" s="23">
        <f>inscriptions!K53</f>
        <v>0</v>
      </c>
      <c r="J53" s="100"/>
      <c r="K53" s="101"/>
      <c r="L53" s="102"/>
      <c r="N53" s="140"/>
    </row>
    <row r="54" spans="1:14" x14ac:dyDescent="0.2">
      <c r="A54" s="67">
        <f>inscriptions!A54</f>
        <v>53</v>
      </c>
      <c r="B54" s="21">
        <f>inscriptions!C54</f>
        <v>0</v>
      </c>
      <c r="C54" s="4">
        <f>inscriptions!D54</f>
        <v>0</v>
      </c>
      <c r="E54" s="2">
        <f>inscriptions!H54</f>
        <v>0</v>
      </c>
      <c r="F54" s="23">
        <f>inscriptions!I54</f>
        <v>0</v>
      </c>
      <c r="G54" s="23">
        <f>inscriptions!J54</f>
        <v>0</v>
      </c>
      <c r="H54" s="23">
        <f>inscriptions!K54</f>
        <v>0</v>
      </c>
      <c r="J54" s="100"/>
      <c r="K54" s="101"/>
      <c r="L54" s="102"/>
      <c r="N54" s="140"/>
    </row>
    <row r="55" spans="1:14" x14ac:dyDescent="0.2">
      <c r="A55" s="67">
        <f>inscriptions!A55</f>
        <v>54</v>
      </c>
      <c r="B55" s="21">
        <f>inscriptions!C55</f>
        <v>0</v>
      </c>
      <c r="C55" s="4">
        <f>inscriptions!D55</f>
        <v>0</v>
      </c>
      <c r="E55" s="2">
        <f>inscriptions!H55</f>
        <v>0</v>
      </c>
      <c r="F55" s="23">
        <f>inscriptions!I55</f>
        <v>0</v>
      </c>
      <c r="G55" s="23">
        <f>inscriptions!J55</f>
        <v>0</v>
      </c>
      <c r="H55" s="23">
        <f>inscriptions!K55</f>
        <v>0</v>
      </c>
      <c r="J55" s="100"/>
      <c r="K55" s="101"/>
      <c r="L55" s="102"/>
      <c r="N55" s="140"/>
    </row>
    <row r="56" spans="1:14" x14ac:dyDescent="0.2">
      <c r="A56" s="67">
        <f>inscriptions!A56</f>
        <v>55</v>
      </c>
      <c r="B56" s="21">
        <f>inscriptions!C56</f>
        <v>0</v>
      </c>
      <c r="C56" s="4">
        <f>inscriptions!D56</f>
        <v>0</v>
      </c>
      <c r="E56" s="2">
        <f>inscriptions!H56</f>
        <v>0</v>
      </c>
      <c r="F56" s="23">
        <f>inscriptions!I56</f>
        <v>0</v>
      </c>
      <c r="G56" s="23">
        <f>inscriptions!J56</f>
        <v>0</v>
      </c>
      <c r="H56" s="23">
        <f>inscriptions!K56</f>
        <v>0</v>
      </c>
      <c r="J56" s="100"/>
      <c r="K56" s="101"/>
      <c r="L56" s="102"/>
      <c r="N56" s="140"/>
    </row>
    <row r="57" spans="1:14" x14ac:dyDescent="0.2">
      <c r="A57" s="67">
        <f>inscriptions!A57</f>
        <v>56</v>
      </c>
      <c r="B57" s="21">
        <f>inscriptions!C57</f>
        <v>0</v>
      </c>
      <c r="C57" s="4">
        <f>inscriptions!D57</f>
        <v>0</v>
      </c>
      <c r="E57" s="2">
        <f>inscriptions!H57</f>
        <v>0</v>
      </c>
      <c r="F57" s="23">
        <f>inscriptions!I57</f>
        <v>0</v>
      </c>
      <c r="G57" s="23">
        <f>inscriptions!J57</f>
        <v>0</v>
      </c>
      <c r="H57" s="23">
        <f>inscriptions!K57</f>
        <v>0</v>
      </c>
      <c r="J57" s="100"/>
      <c r="K57" s="101"/>
      <c r="L57" s="102"/>
      <c r="N57" s="140"/>
    </row>
    <row r="58" spans="1:14" x14ac:dyDescent="0.2">
      <c r="A58" s="67">
        <f>inscriptions!A58</f>
        <v>57</v>
      </c>
      <c r="B58" s="21">
        <f>inscriptions!C58</f>
        <v>0</v>
      </c>
      <c r="C58" s="4">
        <f>inscriptions!D58</f>
        <v>0</v>
      </c>
      <c r="E58" s="2">
        <f>inscriptions!H58</f>
        <v>0</v>
      </c>
      <c r="F58" s="23">
        <f>inscriptions!I58</f>
        <v>0</v>
      </c>
      <c r="G58" s="23">
        <f>inscriptions!J58</f>
        <v>0</v>
      </c>
      <c r="H58" s="23">
        <f>inscriptions!K58</f>
        <v>0</v>
      </c>
      <c r="J58" s="100"/>
      <c r="K58" s="101"/>
      <c r="L58" s="102"/>
      <c r="N58" s="140"/>
    </row>
    <row r="59" spans="1:14" x14ac:dyDescent="0.2">
      <c r="A59" s="67">
        <f>inscriptions!A59</f>
        <v>58</v>
      </c>
      <c r="B59" s="21">
        <f>inscriptions!C59</f>
        <v>0</v>
      </c>
      <c r="C59" s="4">
        <f>inscriptions!D59</f>
        <v>0</v>
      </c>
      <c r="E59" s="2">
        <f>inscriptions!H59</f>
        <v>0</v>
      </c>
      <c r="F59" s="23">
        <f>inscriptions!I59</f>
        <v>0</v>
      </c>
      <c r="G59" s="23">
        <f>inscriptions!J59</f>
        <v>0</v>
      </c>
      <c r="H59" s="23">
        <f>inscriptions!K59</f>
        <v>0</v>
      </c>
      <c r="J59" s="100"/>
      <c r="K59" s="101"/>
      <c r="L59" s="102"/>
      <c r="N59" s="140"/>
    </row>
    <row r="60" spans="1:14" x14ac:dyDescent="0.2">
      <c r="A60" s="67">
        <f>inscriptions!A60</f>
        <v>59</v>
      </c>
      <c r="B60" s="21">
        <f>inscriptions!C60</f>
        <v>0</v>
      </c>
      <c r="C60" s="4">
        <f>inscriptions!D60</f>
        <v>0</v>
      </c>
      <c r="E60" s="2">
        <f>inscriptions!H60</f>
        <v>0</v>
      </c>
      <c r="F60" s="23">
        <f>inscriptions!I60</f>
        <v>0</v>
      </c>
      <c r="G60" s="23">
        <f>inscriptions!J60</f>
        <v>0</v>
      </c>
      <c r="H60" s="23">
        <f>inscriptions!K60</f>
        <v>0</v>
      </c>
      <c r="J60" s="100"/>
      <c r="K60" s="101"/>
      <c r="L60" s="102"/>
      <c r="N60" s="140"/>
    </row>
    <row r="61" spans="1:14" x14ac:dyDescent="0.2">
      <c r="A61" s="67">
        <f>inscriptions!A61</f>
        <v>60</v>
      </c>
      <c r="B61" s="21">
        <f>inscriptions!C61</f>
        <v>0</v>
      </c>
      <c r="C61" s="4">
        <f>inscriptions!D61</f>
        <v>0</v>
      </c>
      <c r="E61" s="2">
        <f>inscriptions!H61</f>
        <v>0</v>
      </c>
      <c r="F61" s="23">
        <f>inscriptions!I61</f>
        <v>0</v>
      </c>
      <c r="G61" s="23">
        <f>inscriptions!J61</f>
        <v>0</v>
      </c>
      <c r="H61" s="23">
        <f>inscriptions!K61</f>
        <v>0</v>
      </c>
      <c r="J61" s="100"/>
      <c r="K61" s="101"/>
      <c r="L61" s="102"/>
      <c r="N61" s="140"/>
    </row>
    <row r="62" spans="1:14" x14ac:dyDescent="0.2">
      <c r="A62" s="67">
        <f>inscriptions!A62</f>
        <v>61</v>
      </c>
      <c r="B62" s="21">
        <f>inscriptions!C62</f>
        <v>0</v>
      </c>
      <c r="C62" s="4">
        <f>inscriptions!D62</f>
        <v>0</v>
      </c>
      <c r="E62" s="2">
        <f>inscriptions!H62</f>
        <v>0</v>
      </c>
      <c r="F62" s="23">
        <f>inscriptions!I62</f>
        <v>0</v>
      </c>
      <c r="G62" s="23">
        <f>inscriptions!J62</f>
        <v>0</v>
      </c>
      <c r="H62" s="23">
        <f>inscriptions!K62</f>
        <v>0</v>
      </c>
      <c r="J62" s="100"/>
      <c r="K62" s="101"/>
      <c r="L62" s="102"/>
      <c r="N62" s="140"/>
    </row>
    <row r="63" spans="1:14" x14ac:dyDescent="0.2">
      <c r="A63" s="67">
        <f>inscriptions!A63</f>
        <v>62</v>
      </c>
      <c r="B63" s="21">
        <f>inscriptions!C63</f>
        <v>0</v>
      </c>
      <c r="C63" s="4">
        <f>inscriptions!D63</f>
        <v>0</v>
      </c>
      <c r="E63" s="2">
        <f>inscriptions!H63</f>
        <v>0</v>
      </c>
      <c r="F63" s="23">
        <f>inscriptions!I63</f>
        <v>0</v>
      </c>
      <c r="G63" s="23">
        <f>inscriptions!J63</f>
        <v>0</v>
      </c>
      <c r="H63" s="23">
        <f>inscriptions!K63</f>
        <v>0</v>
      </c>
      <c r="J63" s="100"/>
      <c r="K63" s="101"/>
      <c r="L63" s="102"/>
      <c r="N63" s="140"/>
    </row>
    <row r="64" spans="1:14" x14ac:dyDescent="0.2">
      <c r="A64" s="67">
        <f>inscriptions!A64</f>
        <v>63</v>
      </c>
      <c r="B64" s="21">
        <f>inscriptions!C64</f>
        <v>0</v>
      </c>
      <c r="C64" s="4">
        <f>inscriptions!D64</f>
        <v>0</v>
      </c>
      <c r="E64" s="2">
        <f>inscriptions!H64</f>
        <v>0</v>
      </c>
      <c r="F64" s="23">
        <f>inscriptions!I64</f>
        <v>0</v>
      </c>
      <c r="G64" s="23">
        <f>inscriptions!J64</f>
        <v>0</v>
      </c>
      <c r="H64" s="23">
        <f>inscriptions!K64</f>
        <v>0</v>
      </c>
      <c r="J64" s="100"/>
      <c r="K64" s="101"/>
      <c r="L64" s="102"/>
      <c r="N64" s="140"/>
    </row>
    <row r="65" spans="1:14" x14ac:dyDescent="0.2">
      <c r="A65" s="67">
        <f>inscriptions!A65</f>
        <v>64</v>
      </c>
      <c r="B65" s="21">
        <f>inscriptions!C65</f>
        <v>0</v>
      </c>
      <c r="C65" s="4">
        <f>inscriptions!D65</f>
        <v>0</v>
      </c>
      <c r="E65" s="2">
        <f>inscriptions!H65</f>
        <v>0</v>
      </c>
      <c r="F65" s="23">
        <f>inscriptions!I65</f>
        <v>0</v>
      </c>
      <c r="G65" s="23">
        <f>inscriptions!J65</f>
        <v>0</v>
      </c>
      <c r="H65" s="23">
        <f>inscriptions!K65</f>
        <v>0</v>
      </c>
      <c r="J65" s="100"/>
      <c r="K65" s="101"/>
      <c r="L65" s="102"/>
      <c r="N65" s="139"/>
    </row>
    <row r="66" spans="1:14" x14ac:dyDescent="0.2">
      <c r="A66" s="67">
        <f>inscriptions!A66</f>
        <v>65</v>
      </c>
      <c r="B66" s="21">
        <f>inscriptions!C66</f>
        <v>0</v>
      </c>
      <c r="C66" s="4">
        <f>inscriptions!D66</f>
        <v>0</v>
      </c>
      <c r="E66" s="2">
        <f>inscriptions!H66</f>
        <v>0</v>
      </c>
      <c r="F66" s="23">
        <f>inscriptions!I66</f>
        <v>0</v>
      </c>
      <c r="G66" s="23">
        <f>inscriptions!J66</f>
        <v>0</v>
      </c>
      <c r="H66" s="23">
        <f>inscriptions!K66</f>
        <v>0</v>
      </c>
      <c r="J66" s="100"/>
      <c r="K66" s="101"/>
      <c r="L66" s="102"/>
      <c r="N66" s="139"/>
    </row>
    <row r="67" spans="1:14" x14ac:dyDescent="0.2">
      <c r="A67" s="67">
        <f>inscriptions!A67</f>
        <v>66</v>
      </c>
      <c r="B67" s="21">
        <f>inscriptions!C67</f>
        <v>0</v>
      </c>
      <c r="C67" s="4">
        <f>inscriptions!D67</f>
        <v>0</v>
      </c>
      <c r="E67" s="2">
        <f>inscriptions!H67</f>
        <v>0</v>
      </c>
      <c r="F67" s="23">
        <f>inscriptions!I67</f>
        <v>0</v>
      </c>
      <c r="G67" s="23">
        <f>inscriptions!J67</f>
        <v>0</v>
      </c>
      <c r="H67" s="23">
        <f>inscriptions!K67</f>
        <v>0</v>
      </c>
      <c r="J67" s="100"/>
      <c r="K67" s="101"/>
      <c r="L67" s="102"/>
      <c r="N67" s="139"/>
    </row>
    <row r="68" spans="1:14" x14ac:dyDescent="0.2">
      <c r="A68" s="67">
        <f>inscriptions!A68</f>
        <v>67</v>
      </c>
      <c r="B68" s="21">
        <f>inscriptions!C68</f>
        <v>0</v>
      </c>
      <c r="C68" s="4">
        <f>inscriptions!D68</f>
        <v>0</v>
      </c>
      <c r="E68" s="2">
        <f>inscriptions!H68</f>
        <v>0</v>
      </c>
      <c r="F68" s="23">
        <f>inscriptions!I68</f>
        <v>0</v>
      </c>
      <c r="G68" s="23">
        <f>inscriptions!J68</f>
        <v>0</v>
      </c>
      <c r="H68" s="23">
        <f>inscriptions!K68</f>
        <v>0</v>
      </c>
      <c r="J68" s="100"/>
      <c r="K68" s="101"/>
      <c r="L68" s="102"/>
    </row>
    <row r="69" spans="1:14" x14ac:dyDescent="0.2">
      <c r="A69" s="67">
        <f>inscriptions!A69</f>
        <v>68</v>
      </c>
      <c r="B69" s="21">
        <f>inscriptions!C69</f>
        <v>0</v>
      </c>
      <c r="C69" s="4">
        <f>inscriptions!D69</f>
        <v>0</v>
      </c>
      <c r="E69" s="2">
        <f>inscriptions!H69</f>
        <v>0</v>
      </c>
      <c r="F69" s="23">
        <f>inscriptions!I69</f>
        <v>0</v>
      </c>
      <c r="G69" s="23">
        <f>inscriptions!J69</f>
        <v>0</v>
      </c>
      <c r="H69" s="23">
        <f>inscriptions!K69</f>
        <v>0</v>
      </c>
      <c r="J69" s="100"/>
      <c r="K69" s="101"/>
      <c r="L69" s="102"/>
    </row>
    <row r="70" spans="1:14" x14ac:dyDescent="0.2">
      <c r="A70" s="67">
        <f>inscriptions!A70</f>
        <v>69</v>
      </c>
      <c r="B70" s="21">
        <f>inscriptions!C70</f>
        <v>0</v>
      </c>
      <c r="C70" s="4">
        <f>inscriptions!D70</f>
        <v>0</v>
      </c>
      <c r="E70" s="2">
        <f>inscriptions!H70</f>
        <v>0</v>
      </c>
      <c r="F70" s="23">
        <f>inscriptions!I70</f>
        <v>0</v>
      </c>
      <c r="G70" s="23">
        <f>inscriptions!J70</f>
        <v>0</v>
      </c>
      <c r="H70" s="23">
        <f>inscriptions!K70</f>
        <v>0</v>
      </c>
      <c r="J70" s="100"/>
      <c r="K70" s="101"/>
      <c r="L70" s="102"/>
    </row>
    <row r="71" spans="1:14" x14ac:dyDescent="0.2">
      <c r="A71" s="67">
        <f>inscriptions!A71</f>
        <v>70</v>
      </c>
      <c r="B71" s="21">
        <f>inscriptions!C71</f>
        <v>0</v>
      </c>
      <c r="C71" s="4">
        <f>inscriptions!D71</f>
        <v>0</v>
      </c>
      <c r="E71" s="2">
        <f>inscriptions!H71</f>
        <v>0</v>
      </c>
      <c r="F71" s="23">
        <f>inscriptions!I71</f>
        <v>0</v>
      </c>
      <c r="G71" s="23">
        <f>inscriptions!J71</f>
        <v>0</v>
      </c>
      <c r="H71" s="23">
        <f>inscriptions!K71</f>
        <v>0</v>
      </c>
      <c r="J71" s="100"/>
      <c r="K71" s="101"/>
      <c r="L71" s="102"/>
    </row>
    <row r="72" spans="1:14" x14ac:dyDescent="0.2">
      <c r="A72" s="67">
        <f>inscriptions!A72</f>
        <v>71</v>
      </c>
      <c r="B72" s="21">
        <f>inscriptions!C72</f>
        <v>0</v>
      </c>
      <c r="C72" s="4">
        <f>inscriptions!D72</f>
        <v>0</v>
      </c>
      <c r="E72" s="2">
        <f>inscriptions!H72</f>
        <v>0</v>
      </c>
      <c r="F72" s="23">
        <f>inscriptions!I72</f>
        <v>0</v>
      </c>
      <c r="G72" s="23">
        <f>inscriptions!J72</f>
        <v>0</v>
      </c>
      <c r="H72" s="23">
        <f>inscriptions!K72</f>
        <v>0</v>
      </c>
      <c r="J72" s="100"/>
      <c r="K72" s="101"/>
      <c r="L72" s="102"/>
    </row>
    <row r="73" spans="1:14" x14ac:dyDescent="0.2">
      <c r="A73" s="67">
        <f>inscriptions!A73</f>
        <v>72</v>
      </c>
      <c r="B73" s="21">
        <f>inscriptions!C73</f>
        <v>0</v>
      </c>
      <c r="C73" s="4">
        <f>inscriptions!D73</f>
        <v>0</v>
      </c>
      <c r="E73" s="2">
        <f>inscriptions!H73</f>
        <v>0</v>
      </c>
      <c r="F73" s="23">
        <f>inscriptions!I73</f>
        <v>0</v>
      </c>
      <c r="G73" s="23">
        <f>inscriptions!J73</f>
        <v>0</v>
      </c>
      <c r="H73" s="23">
        <f>inscriptions!K73</f>
        <v>0</v>
      </c>
      <c r="J73" s="100"/>
      <c r="K73" s="101"/>
      <c r="L73" s="102"/>
    </row>
    <row r="74" spans="1:14" x14ac:dyDescent="0.2">
      <c r="A74" s="67">
        <f>inscriptions!A74</f>
        <v>73</v>
      </c>
      <c r="B74" s="21">
        <f>inscriptions!C74</f>
        <v>0</v>
      </c>
      <c r="C74" s="4">
        <f>inscriptions!D74</f>
        <v>0</v>
      </c>
      <c r="E74" s="2">
        <f>inscriptions!H74</f>
        <v>0</v>
      </c>
      <c r="F74" s="23">
        <f>inscriptions!I74</f>
        <v>0</v>
      </c>
      <c r="G74" s="23">
        <f>inscriptions!J74</f>
        <v>0</v>
      </c>
      <c r="H74" s="23">
        <f>inscriptions!K74</f>
        <v>0</v>
      </c>
      <c r="J74" s="100"/>
      <c r="K74" s="101"/>
      <c r="L74" s="102"/>
    </row>
    <row r="75" spans="1:14" x14ac:dyDescent="0.2">
      <c r="A75" s="67">
        <f>inscriptions!A75</f>
        <v>74</v>
      </c>
      <c r="B75" s="21">
        <f>inscriptions!C75</f>
        <v>0</v>
      </c>
      <c r="C75" s="4">
        <f>inscriptions!D75</f>
        <v>0</v>
      </c>
      <c r="E75" s="2">
        <f>inscriptions!H75</f>
        <v>0</v>
      </c>
      <c r="F75" s="23">
        <f>inscriptions!I75</f>
        <v>0</v>
      </c>
      <c r="G75" s="23">
        <f>inscriptions!J75</f>
        <v>0</v>
      </c>
      <c r="H75" s="23">
        <f>inscriptions!K75</f>
        <v>0</v>
      </c>
      <c r="J75" s="100"/>
      <c r="K75" s="101"/>
      <c r="L75" s="102"/>
    </row>
    <row r="76" spans="1:14" x14ac:dyDescent="0.2">
      <c r="A76" s="67">
        <f>inscriptions!A76</f>
        <v>75</v>
      </c>
      <c r="B76" s="21">
        <f>inscriptions!C76</f>
        <v>0</v>
      </c>
      <c r="C76" s="4">
        <f>inscriptions!D76</f>
        <v>0</v>
      </c>
      <c r="E76" s="2">
        <f>inscriptions!H76</f>
        <v>0</v>
      </c>
      <c r="F76" s="23">
        <f>inscriptions!I76</f>
        <v>0</v>
      </c>
      <c r="G76" s="23">
        <f>inscriptions!J76</f>
        <v>0</v>
      </c>
      <c r="H76" s="23">
        <f>inscriptions!K76</f>
        <v>0</v>
      </c>
      <c r="J76" s="100"/>
      <c r="K76" s="101"/>
      <c r="L76" s="102"/>
    </row>
    <row r="77" spans="1:14" x14ac:dyDescent="0.2">
      <c r="A77" s="67">
        <f>inscriptions!A77</f>
        <v>76</v>
      </c>
      <c r="B77" s="21">
        <f>inscriptions!C77</f>
        <v>0</v>
      </c>
      <c r="C77" s="4">
        <f>inscriptions!D77</f>
        <v>0</v>
      </c>
      <c r="E77" s="2">
        <f>inscriptions!H77</f>
        <v>0</v>
      </c>
      <c r="F77" s="23">
        <f>inscriptions!I77</f>
        <v>0</v>
      </c>
      <c r="G77" s="23">
        <f>inscriptions!J77</f>
        <v>0</v>
      </c>
      <c r="H77" s="23">
        <f>inscriptions!K77</f>
        <v>0</v>
      </c>
      <c r="J77" s="100"/>
      <c r="K77" s="101"/>
      <c r="L77" s="102"/>
    </row>
    <row r="78" spans="1:14" x14ac:dyDescent="0.2">
      <c r="A78" s="67">
        <f>inscriptions!A78</f>
        <v>77</v>
      </c>
      <c r="B78" s="21">
        <f>inscriptions!C78</f>
        <v>0</v>
      </c>
      <c r="C78" s="4">
        <f>inscriptions!D78</f>
        <v>0</v>
      </c>
      <c r="E78" s="2">
        <f>inscriptions!H78</f>
        <v>0</v>
      </c>
      <c r="F78" s="23">
        <f>inscriptions!I78</f>
        <v>0</v>
      </c>
      <c r="G78" s="23">
        <f>inscriptions!J78</f>
        <v>0</v>
      </c>
      <c r="H78" s="23">
        <f>inscriptions!K78</f>
        <v>0</v>
      </c>
      <c r="J78" s="100"/>
      <c r="K78" s="101"/>
      <c r="L78" s="102"/>
    </row>
    <row r="79" spans="1:14" x14ac:dyDescent="0.2">
      <c r="A79" s="67">
        <f>inscriptions!A79</f>
        <v>78</v>
      </c>
      <c r="B79" s="21">
        <f>inscriptions!C79</f>
        <v>0</v>
      </c>
      <c r="C79" s="4">
        <f>inscriptions!D79</f>
        <v>0</v>
      </c>
      <c r="E79" s="2">
        <f>inscriptions!H79</f>
        <v>0</v>
      </c>
      <c r="F79" s="23">
        <f>inscriptions!I79</f>
        <v>0</v>
      </c>
      <c r="G79" s="23">
        <f>inscriptions!J79</f>
        <v>0</v>
      </c>
      <c r="H79" s="23">
        <f>inscriptions!K79</f>
        <v>0</v>
      </c>
      <c r="J79" s="100"/>
      <c r="K79" s="101"/>
      <c r="L79" s="102"/>
    </row>
    <row r="80" spans="1:14" x14ac:dyDescent="0.2">
      <c r="A80" s="67">
        <f>inscriptions!A80</f>
        <v>79</v>
      </c>
      <c r="B80" s="21">
        <f>inscriptions!C80</f>
        <v>0</v>
      </c>
      <c r="C80" s="4">
        <f>inscriptions!D80</f>
        <v>0</v>
      </c>
      <c r="E80" s="2">
        <f>inscriptions!H80</f>
        <v>0</v>
      </c>
      <c r="F80" s="23">
        <f>inscriptions!I80</f>
        <v>0</v>
      </c>
      <c r="G80" s="23">
        <f>inscriptions!J80</f>
        <v>0</v>
      </c>
      <c r="H80" s="23">
        <f>inscriptions!K80</f>
        <v>0</v>
      </c>
      <c r="J80" s="100"/>
      <c r="K80" s="101"/>
      <c r="L80" s="102"/>
    </row>
    <row r="81" spans="1:12" x14ac:dyDescent="0.2">
      <c r="A81" s="67">
        <f>inscriptions!A81</f>
        <v>80</v>
      </c>
      <c r="B81" s="21">
        <f>inscriptions!C81</f>
        <v>0</v>
      </c>
      <c r="C81" s="4">
        <f>inscriptions!D81</f>
        <v>0</v>
      </c>
      <c r="E81" s="2">
        <f>inscriptions!H81</f>
        <v>0</v>
      </c>
      <c r="F81" s="23">
        <f>inscriptions!I81</f>
        <v>0</v>
      </c>
      <c r="G81" s="23">
        <f>inscriptions!J81</f>
        <v>0</v>
      </c>
      <c r="H81" s="23">
        <f>inscriptions!K81</f>
        <v>0</v>
      </c>
      <c r="J81" s="100"/>
      <c r="K81" s="101"/>
      <c r="L81" s="102"/>
    </row>
    <row r="82" spans="1:12" x14ac:dyDescent="0.2">
      <c r="A82" s="67">
        <f>inscriptions!A82</f>
        <v>81</v>
      </c>
      <c r="B82" s="21">
        <f>inscriptions!C82</f>
        <v>0</v>
      </c>
      <c r="C82" s="4">
        <f>inscriptions!D82</f>
        <v>0</v>
      </c>
      <c r="E82" s="2">
        <f>inscriptions!H82</f>
        <v>0</v>
      </c>
      <c r="F82" s="23">
        <f>inscriptions!I82</f>
        <v>0</v>
      </c>
      <c r="G82" s="23">
        <f>inscriptions!J82</f>
        <v>0</v>
      </c>
      <c r="H82" s="23">
        <f>inscriptions!K82</f>
        <v>0</v>
      </c>
      <c r="J82" s="100"/>
      <c r="K82" s="101"/>
      <c r="L82" s="102"/>
    </row>
    <row r="83" spans="1:12" x14ac:dyDescent="0.2">
      <c r="A83" s="67">
        <f>inscriptions!A83</f>
        <v>82</v>
      </c>
      <c r="B83" s="21">
        <f>inscriptions!C83</f>
        <v>0</v>
      </c>
      <c r="C83" s="4">
        <f>inscriptions!D83</f>
        <v>0</v>
      </c>
      <c r="E83" s="2">
        <f>inscriptions!H83</f>
        <v>0</v>
      </c>
      <c r="F83" s="23">
        <f>inscriptions!I83</f>
        <v>0</v>
      </c>
      <c r="G83" s="23">
        <f>inscriptions!J83</f>
        <v>0</v>
      </c>
      <c r="H83" s="23">
        <f>inscriptions!K83</f>
        <v>0</v>
      </c>
      <c r="J83" s="100"/>
      <c r="K83" s="101"/>
      <c r="L83" s="102"/>
    </row>
    <row r="84" spans="1:12" x14ac:dyDescent="0.2">
      <c r="A84" s="67">
        <f>inscriptions!A84</f>
        <v>83</v>
      </c>
      <c r="B84" s="21">
        <f>inscriptions!C84</f>
        <v>0</v>
      </c>
      <c r="C84" s="4">
        <f>inscriptions!D84</f>
        <v>0</v>
      </c>
      <c r="E84" s="2">
        <f>inscriptions!H84</f>
        <v>0</v>
      </c>
      <c r="F84" s="23">
        <f>inscriptions!I84</f>
        <v>0</v>
      </c>
      <c r="G84" s="23">
        <f>inscriptions!J84</f>
        <v>0</v>
      </c>
      <c r="H84" s="23">
        <f>inscriptions!K84</f>
        <v>0</v>
      </c>
      <c r="J84" s="100"/>
      <c r="K84" s="101"/>
      <c r="L84" s="102"/>
    </row>
    <row r="85" spans="1:12" x14ac:dyDescent="0.2">
      <c r="A85" s="67">
        <f>inscriptions!A85</f>
        <v>84</v>
      </c>
      <c r="B85" s="21">
        <f>inscriptions!C85</f>
        <v>0</v>
      </c>
      <c r="C85" s="4">
        <f>inscriptions!D85</f>
        <v>0</v>
      </c>
      <c r="E85" s="2">
        <f>inscriptions!H85</f>
        <v>0</v>
      </c>
      <c r="F85" s="23">
        <f>inscriptions!I85</f>
        <v>0</v>
      </c>
      <c r="G85" s="23">
        <f>inscriptions!J85</f>
        <v>0</v>
      </c>
      <c r="H85" s="23">
        <f>inscriptions!K85</f>
        <v>0</v>
      </c>
      <c r="J85" s="100"/>
      <c r="K85" s="101"/>
      <c r="L85" s="102"/>
    </row>
    <row r="86" spans="1:12" x14ac:dyDescent="0.2">
      <c r="A86" s="67">
        <f>inscriptions!A86</f>
        <v>85</v>
      </c>
      <c r="B86" s="21">
        <f>inscriptions!C86</f>
        <v>0</v>
      </c>
      <c r="C86" s="4">
        <f>inscriptions!D86</f>
        <v>0</v>
      </c>
      <c r="E86" s="2">
        <f>inscriptions!H86</f>
        <v>0</v>
      </c>
      <c r="F86" s="23">
        <f>inscriptions!I86</f>
        <v>0</v>
      </c>
      <c r="G86" s="23">
        <f>inscriptions!J86</f>
        <v>0</v>
      </c>
      <c r="H86" s="23">
        <f>inscriptions!K86</f>
        <v>0</v>
      </c>
      <c r="J86" s="100"/>
      <c r="K86" s="101"/>
      <c r="L86" s="102"/>
    </row>
    <row r="87" spans="1:12" x14ac:dyDescent="0.2">
      <c r="A87" s="67">
        <f>inscriptions!A87</f>
        <v>86</v>
      </c>
      <c r="B87" s="21">
        <f>inscriptions!C87</f>
        <v>0</v>
      </c>
      <c r="C87" s="4">
        <f>inscriptions!D87</f>
        <v>0</v>
      </c>
      <c r="E87" s="2">
        <f>inscriptions!H87</f>
        <v>0</v>
      </c>
      <c r="F87" s="23">
        <f>inscriptions!I87</f>
        <v>0</v>
      </c>
      <c r="G87" s="23">
        <f>inscriptions!J87</f>
        <v>0</v>
      </c>
      <c r="H87" s="23">
        <f>inscriptions!K87</f>
        <v>0</v>
      </c>
      <c r="J87" s="100"/>
      <c r="K87" s="101"/>
      <c r="L87" s="102"/>
    </row>
    <row r="88" spans="1:12" x14ac:dyDescent="0.2">
      <c r="A88" s="67">
        <f>inscriptions!A88</f>
        <v>87</v>
      </c>
      <c r="B88" s="21">
        <f>inscriptions!C88</f>
        <v>0</v>
      </c>
      <c r="C88" s="4">
        <f>inscriptions!D88</f>
        <v>0</v>
      </c>
      <c r="E88" s="2">
        <f>inscriptions!H88</f>
        <v>0</v>
      </c>
      <c r="F88" s="23">
        <f>inscriptions!I88</f>
        <v>0</v>
      </c>
      <c r="G88" s="23">
        <f>inscriptions!J88</f>
        <v>0</v>
      </c>
      <c r="H88" s="23">
        <f>inscriptions!K88</f>
        <v>0</v>
      </c>
      <c r="J88" s="100"/>
      <c r="K88" s="101"/>
      <c r="L88" s="102"/>
    </row>
    <row r="89" spans="1:12" x14ac:dyDescent="0.2">
      <c r="A89" s="67">
        <f>inscriptions!A89</f>
        <v>88</v>
      </c>
      <c r="B89" s="21">
        <f>inscriptions!C89</f>
        <v>0</v>
      </c>
      <c r="C89" s="4">
        <f>inscriptions!D89</f>
        <v>0</v>
      </c>
      <c r="E89" s="2">
        <f>inscriptions!H89</f>
        <v>0</v>
      </c>
      <c r="F89" s="23">
        <f>inscriptions!I89</f>
        <v>0</v>
      </c>
      <c r="G89" s="23">
        <f>inscriptions!J89</f>
        <v>0</v>
      </c>
      <c r="H89" s="23">
        <f>inscriptions!K89</f>
        <v>0</v>
      </c>
      <c r="J89" s="100"/>
      <c r="K89" s="101"/>
      <c r="L89" s="102"/>
    </row>
    <row r="90" spans="1:12" x14ac:dyDescent="0.2">
      <c r="A90" s="67">
        <f>inscriptions!A90</f>
        <v>89</v>
      </c>
      <c r="B90" s="21">
        <f>inscriptions!C90</f>
        <v>0</v>
      </c>
      <c r="C90" s="4">
        <f>inscriptions!D90</f>
        <v>0</v>
      </c>
      <c r="E90" s="2">
        <f>inscriptions!H90</f>
        <v>0</v>
      </c>
      <c r="F90" s="23">
        <f>inscriptions!I90</f>
        <v>0</v>
      </c>
      <c r="G90" s="23">
        <f>inscriptions!J90</f>
        <v>0</v>
      </c>
      <c r="H90" s="23">
        <f>inscriptions!K90</f>
        <v>0</v>
      </c>
      <c r="J90" s="100"/>
      <c r="K90" s="101"/>
      <c r="L90" s="102"/>
    </row>
    <row r="91" spans="1:12" x14ac:dyDescent="0.2">
      <c r="A91" s="67">
        <f>inscriptions!A91</f>
        <v>90</v>
      </c>
      <c r="B91" s="21">
        <f>inscriptions!C91</f>
        <v>0</v>
      </c>
      <c r="C91" s="4">
        <f>inscriptions!D91</f>
        <v>0</v>
      </c>
      <c r="E91" s="2">
        <f>inscriptions!H91</f>
        <v>0</v>
      </c>
      <c r="F91" s="23">
        <f>inscriptions!I91</f>
        <v>0</v>
      </c>
      <c r="G91" s="23">
        <f>inscriptions!J91</f>
        <v>0</v>
      </c>
      <c r="H91" s="23">
        <f>inscriptions!K91</f>
        <v>0</v>
      </c>
      <c r="J91" s="100"/>
      <c r="K91" s="101"/>
      <c r="L91" s="102"/>
    </row>
    <row r="92" spans="1:12" x14ac:dyDescent="0.2">
      <c r="A92" s="67">
        <f>inscriptions!A92</f>
        <v>91</v>
      </c>
      <c r="B92" s="21">
        <f>inscriptions!C92</f>
        <v>0</v>
      </c>
      <c r="C92" s="4">
        <f>inscriptions!D92</f>
        <v>0</v>
      </c>
      <c r="E92" s="2">
        <f>inscriptions!H92</f>
        <v>0</v>
      </c>
      <c r="F92" s="23">
        <f>inscriptions!I92</f>
        <v>0</v>
      </c>
      <c r="G92" s="23">
        <f>inscriptions!J92</f>
        <v>0</v>
      </c>
      <c r="H92" s="23">
        <f>inscriptions!K92</f>
        <v>0</v>
      </c>
      <c r="J92" s="100"/>
      <c r="K92" s="101"/>
      <c r="L92" s="102"/>
    </row>
    <row r="93" spans="1:12" x14ac:dyDescent="0.2">
      <c r="A93" s="67">
        <f>inscriptions!A93</f>
        <v>92</v>
      </c>
      <c r="B93" s="21">
        <f>inscriptions!C93</f>
        <v>0</v>
      </c>
      <c r="C93" s="4">
        <f>inscriptions!D93</f>
        <v>0</v>
      </c>
      <c r="E93" s="2">
        <f>inscriptions!H93</f>
        <v>0</v>
      </c>
      <c r="F93" s="23">
        <f>inscriptions!I93</f>
        <v>0</v>
      </c>
      <c r="G93" s="23">
        <f>inscriptions!J93</f>
        <v>0</v>
      </c>
      <c r="H93" s="23">
        <f>inscriptions!K93</f>
        <v>0</v>
      </c>
      <c r="J93" s="100"/>
      <c r="K93" s="101"/>
      <c r="L93" s="102"/>
    </row>
    <row r="94" spans="1:12" x14ac:dyDescent="0.2">
      <c r="A94" s="67">
        <f>inscriptions!A94</f>
        <v>93</v>
      </c>
      <c r="B94" s="21">
        <f>inscriptions!C94</f>
        <v>0</v>
      </c>
      <c r="C94" s="4">
        <f>inscriptions!D94</f>
        <v>0</v>
      </c>
      <c r="E94" s="2">
        <f>inscriptions!H94</f>
        <v>0</v>
      </c>
      <c r="F94" s="23">
        <f>inscriptions!I94</f>
        <v>0</v>
      </c>
      <c r="G94" s="23">
        <f>inscriptions!J94</f>
        <v>0</v>
      </c>
      <c r="H94" s="23">
        <f>inscriptions!K94</f>
        <v>0</v>
      </c>
      <c r="J94" s="100"/>
      <c r="K94" s="101"/>
      <c r="L94" s="102"/>
    </row>
    <row r="95" spans="1:12" x14ac:dyDescent="0.2">
      <c r="A95" s="67">
        <f>inscriptions!A95</f>
        <v>94</v>
      </c>
      <c r="B95" s="21">
        <f>inscriptions!C95</f>
        <v>0</v>
      </c>
      <c r="C95" s="4">
        <f>inscriptions!D95</f>
        <v>0</v>
      </c>
      <c r="E95" s="2">
        <f>inscriptions!H95</f>
        <v>0</v>
      </c>
      <c r="F95" s="23">
        <f>inscriptions!I95</f>
        <v>0</v>
      </c>
      <c r="G95" s="23">
        <f>inscriptions!J95</f>
        <v>0</v>
      </c>
      <c r="H95" s="23">
        <f>inscriptions!K95</f>
        <v>0</v>
      </c>
      <c r="J95" s="100"/>
      <c r="K95" s="101"/>
      <c r="L95" s="102"/>
    </row>
    <row r="96" spans="1:12" x14ac:dyDescent="0.2">
      <c r="A96" s="67">
        <f>inscriptions!A96</f>
        <v>95</v>
      </c>
      <c r="B96" s="21">
        <f>inscriptions!C96</f>
        <v>0</v>
      </c>
      <c r="C96" s="4">
        <f>inscriptions!D96</f>
        <v>0</v>
      </c>
      <c r="E96" s="2">
        <f>inscriptions!H96</f>
        <v>0</v>
      </c>
      <c r="F96" s="23">
        <f>inscriptions!I96</f>
        <v>0</v>
      </c>
      <c r="G96" s="23">
        <f>inscriptions!J96</f>
        <v>0</v>
      </c>
      <c r="H96" s="23">
        <f>inscriptions!K96</f>
        <v>0</v>
      </c>
      <c r="J96" s="100"/>
      <c r="K96" s="101"/>
      <c r="L96" s="102"/>
    </row>
    <row r="97" spans="1:14" x14ac:dyDescent="0.2">
      <c r="A97" s="67">
        <f>inscriptions!A97</f>
        <v>96</v>
      </c>
      <c r="B97" s="21">
        <f>inscriptions!C97</f>
        <v>0</v>
      </c>
      <c r="C97" s="4">
        <f>inscriptions!D97</f>
        <v>0</v>
      </c>
      <c r="E97" s="2">
        <f>inscriptions!H97</f>
        <v>0</v>
      </c>
      <c r="F97" s="23">
        <f>inscriptions!I97</f>
        <v>0</v>
      </c>
      <c r="G97" s="23">
        <f>inscriptions!J97</f>
        <v>0</v>
      </c>
      <c r="H97" s="23">
        <f>inscriptions!K97</f>
        <v>0</v>
      </c>
      <c r="J97" s="100"/>
      <c r="K97" s="101"/>
      <c r="L97" s="102"/>
    </row>
    <row r="98" spans="1:14" x14ac:dyDescent="0.2">
      <c r="A98" s="67">
        <f>inscriptions!A98</f>
        <v>97</v>
      </c>
      <c r="B98" s="21">
        <f>inscriptions!C98</f>
        <v>0</v>
      </c>
      <c r="C98" s="4">
        <f>inscriptions!D98</f>
        <v>0</v>
      </c>
      <c r="E98" s="2">
        <f>inscriptions!H98</f>
        <v>0</v>
      </c>
      <c r="F98" s="23">
        <f>inscriptions!I98</f>
        <v>0</v>
      </c>
      <c r="G98" s="23">
        <f>inscriptions!J98</f>
        <v>0</v>
      </c>
      <c r="H98" s="23">
        <f>inscriptions!K98</f>
        <v>0</v>
      </c>
      <c r="J98" s="100"/>
      <c r="K98" s="101"/>
      <c r="L98" s="102"/>
    </row>
    <row r="99" spans="1:14" x14ac:dyDescent="0.2">
      <c r="A99" s="67">
        <f>inscriptions!A99</f>
        <v>98</v>
      </c>
      <c r="B99" s="21">
        <f>inscriptions!C99</f>
        <v>0</v>
      </c>
      <c r="C99" s="4">
        <f>inscriptions!D99</f>
        <v>0</v>
      </c>
      <c r="E99" s="2">
        <f>inscriptions!H99</f>
        <v>0</v>
      </c>
      <c r="F99" s="23">
        <f>inscriptions!I99</f>
        <v>0</v>
      </c>
      <c r="G99" s="23">
        <f>inscriptions!J99</f>
        <v>0</v>
      </c>
      <c r="H99" s="23">
        <f>inscriptions!K99</f>
        <v>0</v>
      </c>
      <c r="J99" s="100"/>
      <c r="K99" s="101"/>
      <c r="L99" s="102"/>
    </row>
    <row r="100" spans="1:14" x14ac:dyDescent="0.2">
      <c r="A100" s="67">
        <f>inscriptions!A100</f>
        <v>99</v>
      </c>
      <c r="B100" s="21">
        <f>inscriptions!C100</f>
        <v>0</v>
      </c>
      <c r="C100" s="4">
        <f>inscriptions!D100</f>
        <v>0</v>
      </c>
      <c r="E100" s="2">
        <f>inscriptions!H100</f>
        <v>0</v>
      </c>
      <c r="F100" s="23">
        <f>inscriptions!I100</f>
        <v>0</v>
      </c>
      <c r="G100" s="23">
        <f>inscriptions!J100</f>
        <v>0</v>
      </c>
      <c r="H100" s="23">
        <f>inscriptions!K100</f>
        <v>0</v>
      </c>
      <c r="J100" s="100"/>
      <c r="K100" s="101"/>
      <c r="L100" s="102"/>
    </row>
    <row r="101" spans="1:14" x14ac:dyDescent="0.2">
      <c r="A101" s="67">
        <f>inscriptions!A101</f>
        <v>100</v>
      </c>
      <c r="B101" s="21">
        <f>inscriptions!C101</f>
        <v>0</v>
      </c>
      <c r="C101" s="4">
        <f>inscriptions!D101</f>
        <v>0</v>
      </c>
      <c r="E101" s="2">
        <f>inscriptions!H101</f>
        <v>0</v>
      </c>
      <c r="F101" s="23">
        <f>inscriptions!I101</f>
        <v>0</v>
      </c>
      <c r="G101" s="23">
        <f>inscriptions!J101</f>
        <v>0</v>
      </c>
      <c r="H101" s="23">
        <f>inscriptions!K101</f>
        <v>0</v>
      </c>
      <c r="J101" s="100"/>
      <c r="K101" s="101"/>
      <c r="L101" s="102"/>
    </row>
    <row r="102" spans="1:14" x14ac:dyDescent="0.2">
      <c r="A102" s="67">
        <f>inscriptions!A102</f>
        <v>101</v>
      </c>
      <c r="B102" s="21">
        <f>inscriptions!C102</f>
        <v>0</v>
      </c>
      <c r="C102" s="4">
        <f>inscriptions!D102</f>
        <v>0</v>
      </c>
      <c r="E102" s="2">
        <f>inscriptions!H102</f>
        <v>0</v>
      </c>
      <c r="F102" s="23">
        <f>inscriptions!I102</f>
        <v>0</v>
      </c>
      <c r="G102" s="23">
        <f>inscriptions!J102</f>
        <v>0</v>
      </c>
      <c r="H102" s="23">
        <f>inscriptions!K102</f>
        <v>0</v>
      </c>
      <c r="J102" s="100"/>
      <c r="K102" s="101"/>
      <c r="L102" s="102"/>
    </row>
    <row r="103" spans="1:14" x14ac:dyDescent="0.2">
      <c r="A103" s="67">
        <f>inscriptions!A103</f>
        <v>102</v>
      </c>
      <c r="B103" s="21">
        <f>inscriptions!C103</f>
        <v>0</v>
      </c>
      <c r="C103" s="4">
        <f>inscriptions!D103</f>
        <v>0</v>
      </c>
      <c r="E103" s="2">
        <f>inscriptions!H103</f>
        <v>0</v>
      </c>
      <c r="F103" s="23">
        <f>inscriptions!I103</f>
        <v>0</v>
      </c>
      <c r="G103" s="23">
        <f>inscriptions!J103</f>
        <v>0</v>
      </c>
      <c r="H103" s="23">
        <f>inscriptions!K103</f>
        <v>0</v>
      </c>
      <c r="J103" s="100"/>
      <c r="K103" s="101"/>
      <c r="L103" s="102"/>
    </row>
    <row r="104" spans="1:14" x14ac:dyDescent="0.2">
      <c r="A104" s="67">
        <f>inscriptions!A104</f>
        <v>103</v>
      </c>
      <c r="B104" s="21">
        <f>inscriptions!C104</f>
        <v>0</v>
      </c>
      <c r="C104" s="4">
        <f>inscriptions!D104</f>
        <v>0</v>
      </c>
      <c r="E104" s="2">
        <f>inscriptions!H104</f>
        <v>0</v>
      </c>
      <c r="F104" s="23">
        <f>inscriptions!I104</f>
        <v>0</v>
      </c>
      <c r="G104" s="23">
        <f>inscriptions!J104</f>
        <v>0</v>
      </c>
      <c r="H104" s="23">
        <f>inscriptions!K104</f>
        <v>0</v>
      </c>
      <c r="J104" s="100"/>
      <c r="K104" s="101"/>
      <c r="L104" s="102"/>
    </row>
    <row r="105" spans="1:14" x14ac:dyDescent="0.2">
      <c r="A105" s="67">
        <f>inscriptions!A105</f>
        <v>104</v>
      </c>
      <c r="B105" s="21">
        <f>inscriptions!C105</f>
        <v>0</v>
      </c>
      <c r="C105" s="4">
        <f>inscriptions!D105</f>
        <v>0</v>
      </c>
      <c r="E105" s="2">
        <f>inscriptions!H105</f>
        <v>0</v>
      </c>
      <c r="F105" s="23">
        <f>inscriptions!I105</f>
        <v>0</v>
      </c>
      <c r="G105" s="23">
        <f>inscriptions!J105</f>
        <v>0</v>
      </c>
      <c r="H105" s="23">
        <f>inscriptions!K105</f>
        <v>0</v>
      </c>
      <c r="J105" s="100"/>
      <c r="K105" s="101"/>
      <c r="L105" s="102"/>
    </row>
    <row r="106" spans="1:14" x14ac:dyDescent="0.2">
      <c r="A106" s="67">
        <f>inscriptions!A106</f>
        <v>105</v>
      </c>
      <c r="B106" s="21">
        <f>inscriptions!C106</f>
        <v>0</v>
      </c>
      <c r="C106" s="4">
        <f>inscriptions!D106</f>
        <v>0</v>
      </c>
      <c r="E106" s="2">
        <f>inscriptions!H106</f>
        <v>0</v>
      </c>
      <c r="F106" s="23">
        <f>inscriptions!I106</f>
        <v>0</v>
      </c>
      <c r="G106" s="23">
        <f>inscriptions!J106</f>
        <v>0</v>
      </c>
      <c r="H106" s="23">
        <f>inscriptions!K106</f>
        <v>0</v>
      </c>
      <c r="J106" s="100"/>
      <c r="K106" s="101"/>
      <c r="L106" s="102"/>
    </row>
    <row r="107" spans="1:14" x14ac:dyDescent="0.2">
      <c r="A107" s="67">
        <f>inscriptions!A107</f>
        <v>106</v>
      </c>
      <c r="B107" s="21">
        <f>inscriptions!C107</f>
        <v>0</v>
      </c>
      <c r="C107" s="4">
        <f>inscriptions!D107</f>
        <v>0</v>
      </c>
      <c r="E107" s="2">
        <f>inscriptions!H107</f>
        <v>0</v>
      </c>
      <c r="F107" s="23">
        <f>inscriptions!I107</f>
        <v>0</v>
      </c>
      <c r="G107" s="23">
        <f>inscriptions!J107</f>
        <v>0</v>
      </c>
      <c r="H107" s="23">
        <f>inscriptions!K107</f>
        <v>0</v>
      </c>
      <c r="J107" s="100"/>
      <c r="K107" s="101"/>
      <c r="L107" s="102"/>
    </row>
    <row r="108" spans="1:14" x14ac:dyDescent="0.2">
      <c r="A108" s="67">
        <f>inscriptions!A108</f>
        <v>107</v>
      </c>
      <c r="B108" s="21">
        <f>inscriptions!C108</f>
        <v>0</v>
      </c>
      <c r="C108" s="4">
        <f>inscriptions!D108</f>
        <v>0</v>
      </c>
      <c r="E108" s="2">
        <f>inscriptions!H108</f>
        <v>0</v>
      </c>
      <c r="F108" s="23">
        <f>inscriptions!I108</f>
        <v>0</v>
      </c>
      <c r="G108" s="23">
        <f>inscriptions!J108</f>
        <v>0</v>
      </c>
      <c r="H108" s="23">
        <f>inscriptions!K108</f>
        <v>0</v>
      </c>
      <c r="J108" s="100"/>
      <c r="K108" s="101"/>
      <c r="L108" s="102"/>
    </row>
    <row r="109" spans="1:14" x14ac:dyDescent="0.2">
      <c r="A109" s="67">
        <f>inscriptions!A109</f>
        <v>108</v>
      </c>
      <c r="B109" s="21">
        <f>inscriptions!C109</f>
        <v>0</v>
      </c>
      <c r="C109" s="4">
        <f>inscriptions!D109</f>
        <v>0</v>
      </c>
      <c r="E109" s="2">
        <f>inscriptions!H109</f>
        <v>0</v>
      </c>
      <c r="F109" s="23">
        <f>inscriptions!I109</f>
        <v>0</v>
      </c>
      <c r="G109" s="23">
        <f>inscriptions!J109</f>
        <v>0</v>
      </c>
      <c r="H109" s="23">
        <f>inscriptions!K109</f>
        <v>0</v>
      </c>
      <c r="J109" s="100"/>
      <c r="K109" s="101"/>
      <c r="L109" s="102"/>
    </row>
    <row r="110" spans="1:14" x14ac:dyDescent="0.2">
      <c r="A110" s="67">
        <f>inscriptions!A110</f>
        <v>109</v>
      </c>
      <c r="B110" s="21">
        <f>inscriptions!C110</f>
        <v>0</v>
      </c>
      <c r="C110" s="4">
        <f>inscriptions!D110</f>
        <v>0</v>
      </c>
      <c r="E110" s="2">
        <f>inscriptions!H110</f>
        <v>0</v>
      </c>
      <c r="F110" s="23">
        <f>inscriptions!I110</f>
        <v>0</v>
      </c>
      <c r="G110" s="23">
        <f>inscriptions!J110</f>
        <v>0</v>
      </c>
      <c r="H110" s="23">
        <f>inscriptions!K110</f>
        <v>0</v>
      </c>
      <c r="J110" s="100"/>
      <c r="K110" s="101"/>
      <c r="L110" s="102"/>
    </row>
    <row r="111" spans="1:14" x14ac:dyDescent="0.2">
      <c r="A111" s="67">
        <f>inscriptions!A111</f>
        <v>110</v>
      </c>
      <c r="B111" s="21">
        <f>inscriptions!C111</f>
        <v>0</v>
      </c>
      <c r="C111" s="4">
        <f>inscriptions!D111</f>
        <v>0</v>
      </c>
      <c r="E111" s="2">
        <f>inscriptions!H111</f>
        <v>0</v>
      </c>
      <c r="F111" s="23">
        <f>inscriptions!I111</f>
        <v>0</v>
      </c>
      <c r="G111" s="23">
        <f>inscriptions!J111</f>
        <v>0</v>
      </c>
      <c r="H111" s="23">
        <f>inscriptions!K111</f>
        <v>0</v>
      </c>
      <c r="J111" s="100"/>
      <c r="K111" s="101"/>
      <c r="L111" s="102"/>
    </row>
    <row r="112" spans="1:14" s="3" customFormat="1" x14ac:dyDescent="0.2">
      <c r="A112" s="67">
        <f>inscriptions!A112</f>
        <v>111</v>
      </c>
      <c r="B112" s="21">
        <f>inscriptions!C112</f>
        <v>0</v>
      </c>
      <c r="C112" s="4">
        <f>inscriptions!D112</f>
        <v>0</v>
      </c>
      <c r="D112" s="66"/>
      <c r="E112" s="2">
        <f>inscriptions!H112</f>
        <v>0</v>
      </c>
      <c r="F112" s="23">
        <f>inscriptions!I112</f>
        <v>0</v>
      </c>
      <c r="G112" s="23">
        <f>inscriptions!J112</f>
        <v>0</v>
      </c>
      <c r="H112" s="23">
        <f>inscriptions!K112</f>
        <v>0</v>
      </c>
      <c r="I112" s="87"/>
      <c r="J112" s="100"/>
      <c r="K112" s="101"/>
      <c r="L112" s="102"/>
      <c r="M112" s="90"/>
      <c r="N112" s="25"/>
    </row>
    <row r="113" spans="1:12" x14ac:dyDescent="0.2">
      <c r="A113" s="67">
        <f>inscriptions!A113</f>
        <v>112</v>
      </c>
      <c r="B113" s="21">
        <f>inscriptions!C113</f>
        <v>0</v>
      </c>
      <c r="C113" s="4">
        <f>inscriptions!D113</f>
        <v>0</v>
      </c>
      <c r="E113" s="2">
        <f>inscriptions!H113</f>
        <v>0</v>
      </c>
      <c r="F113" s="23">
        <f>inscriptions!I113</f>
        <v>0</v>
      </c>
      <c r="G113" s="23">
        <f>inscriptions!J113</f>
        <v>0</v>
      </c>
      <c r="H113" s="23">
        <f>inscriptions!K113</f>
        <v>0</v>
      </c>
      <c r="J113" s="100"/>
      <c r="K113" s="101"/>
      <c r="L113" s="102"/>
    </row>
    <row r="114" spans="1:12" x14ac:dyDescent="0.2">
      <c r="A114" s="67">
        <f>inscriptions!A114</f>
        <v>113</v>
      </c>
      <c r="B114" s="21">
        <f>inscriptions!C114</f>
        <v>0</v>
      </c>
      <c r="C114" s="4">
        <f>inscriptions!D114</f>
        <v>0</v>
      </c>
      <c r="E114" s="2">
        <f>inscriptions!H114</f>
        <v>0</v>
      </c>
      <c r="F114" s="23">
        <f>inscriptions!I114</f>
        <v>0</v>
      </c>
      <c r="G114" s="23">
        <f>inscriptions!J114</f>
        <v>0</v>
      </c>
      <c r="H114" s="23">
        <f>inscriptions!K114</f>
        <v>0</v>
      </c>
      <c r="J114" s="100"/>
      <c r="K114" s="101"/>
      <c r="L114" s="102"/>
    </row>
    <row r="115" spans="1:12" x14ac:dyDescent="0.2">
      <c r="A115" s="67">
        <f>inscriptions!A115</f>
        <v>114</v>
      </c>
      <c r="B115" s="21">
        <f>inscriptions!C115</f>
        <v>0</v>
      </c>
      <c r="C115" s="4">
        <f>inscriptions!D115</f>
        <v>0</v>
      </c>
      <c r="E115" s="2">
        <f>inscriptions!H115</f>
        <v>0</v>
      </c>
      <c r="F115" s="23">
        <f>inscriptions!I115</f>
        <v>0</v>
      </c>
      <c r="G115" s="23">
        <f>inscriptions!J115</f>
        <v>0</v>
      </c>
      <c r="H115" s="23">
        <f>inscriptions!K115</f>
        <v>0</v>
      </c>
      <c r="J115" s="100"/>
      <c r="K115" s="101"/>
      <c r="L115" s="102"/>
    </row>
    <row r="116" spans="1:12" x14ac:dyDescent="0.2">
      <c r="A116" s="67">
        <f>inscriptions!A116</f>
        <v>115</v>
      </c>
      <c r="B116" s="21">
        <f>inscriptions!C116</f>
        <v>0</v>
      </c>
      <c r="C116" s="4">
        <f>inscriptions!D116</f>
        <v>0</v>
      </c>
      <c r="E116" s="2">
        <f>inscriptions!H116</f>
        <v>0</v>
      </c>
      <c r="F116" s="23">
        <f>inscriptions!I116</f>
        <v>0</v>
      </c>
      <c r="G116" s="23">
        <f>inscriptions!J116</f>
        <v>0</v>
      </c>
      <c r="H116" s="23">
        <f>inscriptions!K116</f>
        <v>0</v>
      </c>
      <c r="J116" s="100"/>
      <c r="K116" s="101"/>
      <c r="L116" s="102"/>
    </row>
    <row r="117" spans="1:12" x14ac:dyDescent="0.2">
      <c r="A117" s="67">
        <f>inscriptions!A117</f>
        <v>116</v>
      </c>
      <c r="B117" s="21">
        <f>inscriptions!C117</f>
        <v>0</v>
      </c>
      <c r="C117" s="4">
        <f>inscriptions!D117</f>
        <v>0</v>
      </c>
      <c r="E117" s="2">
        <f>inscriptions!H117</f>
        <v>0</v>
      </c>
      <c r="F117" s="23">
        <f>inscriptions!I117</f>
        <v>0</v>
      </c>
      <c r="G117" s="23">
        <f>inscriptions!J117</f>
        <v>0</v>
      </c>
      <c r="H117" s="23">
        <f>inscriptions!K117</f>
        <v>0</v>
      </c>
      <c r="J117" s="100"/>
      <c r="K117" s="101"/>
      <c r="L117" s="102"/>
    </row>
    <row r="118" spans="1:12" x14ac:dyDescent="0.2">
      <c r="A118" s="67">
        <f>inscriptions!A118</f>
        <v>117</v>
      </c>
      <c r="B118" s="21">
        <f>inscriptions!C118</f>
        <v>0</v>
      </c>
      <c r="C118" s="4">
        <f>inscriptions!D118</f>
        <v>0</v>
      </c>
      <c r="E118" s="2">
        <f>inscriptions!H118</f>
        <v>0</v>
      </c>
      <c r="F118" s="23">
        <f>inscriptions!I118</f>
        <v>0</v>
      </c>
      <c r="G118" s="23">
        <f>inscriptions!J118</f>
        <v>0</v>
      </c>
      <c r="H118" s="23">
        <f>inscriptions!K118</f>
        <v>0</v>
      </c>
      <c r="J118" s="100"/>
      <c r="K118" s="101"/>
      <c r="L118" s="102"/>
    </row>
    <row r="119" spans="1:12" x14ac:dyDescent="0.2">
      <c r="A119" s="67">
        <f>inscriptions!A119</f>
        <v>118</v>
      </c>
      <c r="B119" s="21">
        <f>inscriptions!C119</f>
        <v>0</v>
      </c>
      <c r="C119" s="4">
        <f>inscriptions!D119</f>
        <v>0</v>
      </c>
      <c r="E119" s="2">
        <f>inscriptions!H119</f>
        <v>0</v>
      </c>
      <c r="F119" s="23">
        <f>inscriptions!I119</f>
        <v>0</v>
      </c>
      <c r="G119" s="23">
        <f>inscriptions!J119</f>
        <v>0</v>
      </c>
      <c r="H119" s="23">
        <f>inscriptions!K119</f>
        <v>0</v>
      </c>
      <c r="J119" s="100"/>
      <c r="K119" s="101"/>
      <c r="L119" s="102"/>
    </row>
    <row r="120" spans="1:12" x14ac:dyDescent="0.2">
      <c r="A120" s="67">
        <f>inscriptions!A120</f>
        <v>119</v>
      </c>
      <c r="B120" s="21">
        <f>inscriptions!C120</f>
        <v>0</v>
      </c>
      <c r="C120" s="4">
        <f>inscriptions!D120</f>
        <v>0</v>
      </c>
      <c r="E120" s="2">
        <f>inscriptions!H120</f>
        <v>0</v>
      </c>
      <c r="F120" s="23">
        <f>inscriptions!I120</f>
        <v>0</v>
      </c>
      <c r="G120" s="23">
        <f>inscriptions!J120</f>
        <v>0</v>
      </c>
      <c r="H120" s="23">
        <f>inscriptions!K120</f>
        <v>0</v>
      </c>
      <c r="J120" s="100"/>
      <c r="K120" s="101"/>
      <c r="L120" s="102"/>
    </row>
    <row r="121" spans="1:12" x14ac:dyDescent="0.2">
      <c r="A121" s="67">
        <f>inscriptions!A121</f>
        <v>120</v>
      </c>
      <c r="B121" s="21">
        <f>inscriptions!C121</f>
        <v>0</v>
      </c>
      <c r="C121" s="4">
        <f>inscriptions!D121</f>
        <v>0</v>
      </c>
      <c r="E121" s="2">
        <f>inscriptions!H121</f>
        <v>0</v>
      </c>
      <c r="F121" s="23">
        <f>inscriptions!I121</f>
        <v>0</v>
      </c>
      <c r="G121" s="23">
        <f>inscriptions!J121</f>
        <v>0</v>
      </c>
      <c r="H121" s="23">
        <f>inscriptions!K121</f>
        <v>0</v>
      </c>
      <c r="J121" s="100"/>
      <c r="K121" s="101"/>
      <c r="L121" s="102"/>
    </row>
    <row r="122" spans="1:12" x14ac:dyDescent="0.2">
      <c r="A122" s="67">
        <f>inscriptions!A122</f>
        <v>121</v>
      </c>
      <c r="B122" s="21">
        <f>inscriptions!C122</f>
        <v>0</v>
      </c>
      <c r="C122" s="4">
        <f>inscriptions!D122</f>
        <v>0</v>
      </c>
      <c r="E122" s="2">
        <f>inscriptions!H122</f>
        <v>0</v>
      </c>
      <c r="F122" s="23">
        <f>inscriptions!I122</f>
        <v>0</v>
      </c>
      <c r="G122" s="23">
        <f>inscriptions!J122</f>
        <v>0</v>
      </c>
      <c r="H122" s="23">
        <f>inscriptions!K122</f>
        <v>0</v>
      </c>
      <c r="J122" s="100"/>
      <c r="K122" s="101"/>
      <c r="L122" s="102"/>
    </row>
    <row r="123" spans="1:12" x14ac:dyDescent="0.2">
      <c r="A123" s="67">
        <f>inscriptions!A123</f>
        <v>122</v>
      </c>
      <c r="B123" s="21">
        <f>inscriptions!C123</f>
        <v>0</v>
      </c>
      <c r="C123" s="4">
        <f>inscriptions!D123</f>
        <v>0</v>
      </c>
      <c r="E123" s="2">
        <f>inscriptions!H123</f>
        <v>0</v>
      </c>
      <c r="F123" s="23">
        <f>inscriptions!I123</f>
        <v>0</v>
      </c>
      <c r="G123" s="23">
        <f>inscriptions!J123</f>
        <v>0</v>
      </c>
      <c r="H123" s="23">
        <f>inscriptions!K123</f>
        <v>0</v>
      </c>
      <c r="J123" s="100"/>
      <c r="K123" s="101"/>
      <c r="L123" s="102"/>
    </row>
    <row r="124" spans="1:12" x14ac:dyDescent="0.2">
      <c r="A124" s="67">
        <f>inscriptions!A124</f>
        <v>123</v>
      </c>
      <c r="B124" s="21">
        <f>inscriptions!C124</f>
        <v>0</v>
      </c>
      <c r="C124" s="4">
        <f>inscriptions!D124</f>
        <v>0</v>
      </c>
      <c r="E124" s="2">
        <f>inscriptions!H124</f>
        <v>0</v>
      </c>
      <c r="F124" s="23">
        <f>inscriptions!I124</f>
        <v>0</v>
      </c>
      <c r="G124" s="23">
        <f>inscriptions!J124</f>
        <v>0</v>
      </c>
      <c r="H124" s="23">
        <f>inscriptions!K124</f>
        <v>0</v>
      </c>
      <c r="J124" s="100"/>
      <c r="K124" s="101"/>
      <c r="L124" s="102"/>
    </row>
    <row r="125" spans="1:12" x14ac:dyDescent="0.2">
      <c r="A125" s="67">
        <f>inscriptions!A125</f>
        <v>124</v>
      </c>
      <c r="B125" s="21">
        <f>inscriptions!C125</f>
        <v>0</v>
      </c>
      <c r="C125" s="4">
        <f>inscriptions!D125</f>
        <v>0</v>
      </c>
      <c r="E125" s="2">
        <f>inscriptions!H125</f>
        <v>0</v>
      </c>
      <c r="F125" s="23">
        <f>inscriptions!I125</f>
        <v>0</v>
      </c>
      <c r="G125" s="23">
        <f>inscriptions!J125</f>
        <v>0</v>
      </c>
      <c r="H125" s="23">
        <f>inscriptions!K125</f>
        <v>0</v>
      </c>
      <c r="J125" s="100"/>
      <c r="K125" s="101"/>
      <c r="L125" s="102"/>
    </row>
    <row r="126" spans="1:12" x14ac:dyDescent="0.2">
      <c r="A126" s="67">
        <f>inscriptions!A126</f>
        <v>125</v>
      </c>
      <c r="B126" s="21">
        <f>inscriptions!C126</f>
        <v>0</v>
      </c>
      <c r="C126" s="4">
        <f>inscriptions!D126</f>
        <v>0</v>
      </c>
      <c r="E126" s="2">
        <f>inscriptions!H126</f>
        <v>0</v>
      </c>
      <c r="F126" s="23">
        <f>inscriptions!I126</f>
        <v>0</v>
      </c>
      <c r="G126" s="23">
        <f>inscriptions!J126</f>
        <v>0</v>
      </c>
      <c r="H126" s="23">
        <f>inscriptions!K126</f>
        <v>0</v>
      </c>
      <c r="J126" s="100"/>
      <c r="K126" s="101"/>
      <c r="L126" s="102"/>
    </row>
    <row r="127" spans="1:12" x14ac:dyDescent="0.2">
      <c r="A127" s="67">
        <f>inscriptions!A127</f>
        <v>126</v>
      </c>
      <c r="B127" s="21">
        <f>inscriptions!C127</f>
        <v>0</v>
      </c>
      <c r="C127" s="4">
        <f>inscriptions!D127</f>
        <v>0</v>
      </c>
      <c r="E127" s="2">
        <f>inscriptions!H127</f>
        <v>0</v>
      </c>
      <c r="F127" s="23">
        <f>inscriptions!I127</f>
        <v>0</v>
      </c>
      <c r="G127" s="23">
        <f>inscriptions!J127</f>
        <v>0</v>
      </c>
      <c r="H127" s="23">
        <f>inscriptions!K127</f>
        <v>0</v>
      </c>
      <c r="J127" s="100"/>
      <c r="K127" s="101"/>
      <c r="L127" s="102"/>
    </row>
    <row r="128" spans="1:12" x14ac:dyDescent="0.2">
      <c r="A128" s="67">
        <f>inscriptions!A128</f>
        <v>127</v>
      </c>
      <c r="B128" s="21">
        <f>inscriptions!C128</f>
        <v>0</v>
      </c>
      <c r="C128" s="4">
        <f>inscriptions!D128</f>
        <v>0</v>
      </c>
      <c r="E128" s="2">
        <f>inscriptions!H128</f>
        <v>0</v>
      </c>
      <c r="F128" s="23">
        <f>inscriptions!I128</f>
        <v>0</v>
      </c>
      <c r="G128" s="23">
        <f>inscriptions!J128</f>
        <v>0</v>
      </c>
      <c r="H128" s="23">
        <f>inscriptions!K128</f>
        <v>0</v>
      </c>
    </row>
    <row r="129" spans="1:14" x14ac:dyDescent="0.2">
      <c r="A129" s="67">
        <f>inscriptions!A129</f>
        <v>128</v>
      </c>
      <c r="B129" s="21">
        <f>inscriptions!C129</f>
        <v>0</v>
      </c>
      <c r="C129" s="4">
        <f>inscriptions!D129</f>
        <v>0</v>
      </c>
      <c r="E129" s="2">
        <f>inscriptions!H129</f>
        <v>0</v>
      </c>
      <c r="F129" s="23">
        <f>inscriptions!I129</f>
        <v>0</v>
      </c>
      <c r="G129" s="23">
        <f>inscriptions!J129</f>
        <v>0</v>
      </c>
      <c r="H129" s="23">
        <f>inscriptions!K129</f>
        <v>0</v>
      </c>
    </row>
    <row r="130" spans="1:14" x14ac:dyDescent="0.2">
      <c r="A130" s="67">
        <f>inscriptions!A130</f>
        <v>129</v>
      </c>
      <c r="B130" s="21">
        <f>inscriptions!C130</f>
        <v>0</v>
      </c>
      <c r="C130" s="4">
        <f>inscriptions!D130</f>
        <v>0</v>
      </c>
      <c r="E130" s="2">
        <f>inscriptions!H130</f>
        <v>0</v>
      </c>
      <c r="F130" s="23">
        <f>inscriptions!I130</f>
        <v>0</v>
      </c>
      <c r="G130" s="23">
        <f>inscriptions!J130</f>
        <v>0</v>
      </c>
      <c r="H130" s="23">
        <f>inscriptions!K130</f>
        <v>0</v>
      </c>
    </row>
    <row r="131" spans="1:14" s="3" customFormat="1" x14ac:dyDescent="0.2">
      <c r="A131" s="67">
        <f>inscriptions!A131</f>
        <v>130</v>
      </c>
      <c r="B131" s="21">
        <f>inscriptions!C131</f>
        <v>0</v>
      </c>
      <c r="C131" s="4">
        <f>inscriptions!D131</f>
        <v>0</v>
      </c>
      <c r="D131" s="66"/>
      <c r="E131" s="2">
        <f>inscriptions!H131</f>
        <v>0</v>
      </c>
      <c r="F131" s="23">
        <f>inscriptions!I131</f>
        <v>0</v>
      </c>
      <c r="G131" s="23">
        <f>inscriptions!J131</f>
        <v>0</v>
      </c>
      <c r="H131" s="23">
        <f>inscriptions!K131</f>
        <v>0</v>
      </c>
      <c r="I131" s="87"/>
      <c r="J131" s="109"/>
      <c r="K131" s="110"/>
      <c r="L131" s="111"/>
      <c r="M131" s="90"/>
      <c r="N131" s="25"/>
    </row>
    <row r="132" spans="1:14" x14ac:dyDescent="0.2">
      <c r="A132" s="67">
        <f>inscriptions!A132</f>
        <v>131</v>
      </c>
      <c r="B132" s="21">
        <f>inscriptions!C132</f>
        <v>0</v>
      </c>
      <c r="C132" s="4">
        <f>inscriptions!D132</f>
        <v>0</v>
      </c>
      <c r="E132" s="2">
        <f>inscriptions!H132</f>
        <v>0</v>
      </c>
      <c r="F132" s="23">
        <f>inscriptions!I132</f>
        <v>0</v>
      </c>
      <c r="G132" s="23">
        <f>inscriptions!J132</f>
        <v>0</v>
      </c>
      <c r="H132" s="23">
        <f>inscriptions!K132</f>
        <v>0</v>
      </c>
    </row>
    <row r="133" spans="1:14" x14ac:dyDescent="0.2">
      <c r="A133" s="67">
        <f>inscriptions!A133</f>
        <v>132</v>
      </c>
      <c r="B133" s="21">
        <f>inscriptions!C133</f>
        <v>0</v>
      </c>
      <c r="C133" s="4">
        <f>inscriptions!D133</f>
        <v>0</v>
      </c>
      <c r="E133" s="2">
        <f>inscriptions!H133</f>
        <v>0</v>
      </c>
      <c r="F133" s="23">
        <f>inscriptions!I133</f>
        <v>0</v>
      </c>
      <c r="G133" s="23">
        <f>inscriptions!J133</f>
        <v>0</v>
      </c>
      <c r="H133" s="23">
        <f>inscriptions!K133</f>
        <v>0</v>
      </c>
    </row>
    <row r="134" spans="1:14" x14ac:dyDescent="0.2">
      <c r="A134" s="67">
        <f>inscriptions!A134</f>
        <v>133</v>
      </c>
      <c r="B134" s="21">
        <f>inscriptions!C134</f>
        <v>0</v>
      </c>
      <c r="C134" s="4">
        <f>inscriptions!D134</f>
        <v>0</v>
      </c>
      <c r="E134" s="2">
        <f>inscriptions!H134</f>
        <v>0</v>
      </c>
      <c r="F134" s="23">
        <f>inscriptions!I134</f>
        <v>0</v>
      </c>
      <c r="G134" s="23">
        <f>inscriptions!J134</f>
        <v>0</v>
      </c>
      <c r="H134" s="23">
        <f>inscriptions!K134</f>
        <v>0</v>
      </c>
    </row>
    <row r="135" spans="1:14" x14ac:dyDescent="0.2">
      <c r="A135" s="67">
        <f>inscriptions!A135</f>
        <v>134</v>
      </c>
      <c r="B135" s="21">
        <f>inscriptions!C135</f>
        <v>0</v>
      </c>
      <c r="C135" s="4">
        <f>inscriptions!D135</f>
        <v>0</v>
      </c>
      <c r="E135" s="2">
        <f>inscriptions!H135</f>
        <v>0</v>
      </c>
      <c r="F135" s="23">
        <f>inscriptions!I135</f>
        <v>0</v>
      </c>
      <c r="G135" s="23">
        <f>inscriptions!J135</f>
        <v>0</v>
      </c>
      <c r="H135" s="23">
        <f>inscriptions!K135</f>
        <v>0</v>
      </c>
    </row>
    <row r="136" spans="1:14" x14ac:dyDescent="0.2">
      <c r="A136" s="67">
        <f>inscriptions!A136</f>
        <v>135</v>
      </c>
      <c r="B136" s="21">
        <f>inscriptions!C136</f>
        <v>0</v>
      </c>
      <c r="C136" s="4">
        <f>inscriptions!D136</f>
        <v>0</v>
      </c>
      <c r="E136" s="2">
        <f>inscriptions!H136</f>
        <v>0</v>
      </c>
      <c r="F136" s="23">
        <f>inscriptions!I136</f>
        <v>0</v>
      </c>
      <c r="G136" s="23">
        <f>inscriptions!J136</f>
        <v>0</v>
      </c>
      <c r="H136" s="23">
        <f>inscriptions!K136</f>
        <v>0</v>
      </c>
    </row>
    <row r="137" spans="1:14" x14ac:dyDescent="0.2">
      <c r="A137" s="67">
        <f>inscriptions!A137</f>
        <v>136</v>
      </c>
      <c r="B137" s="21">
        <f>inscriptions!C137</f>
        <v>0</v>
      </c>
      <c r="C137" s="4">
        <f>inscriptions!D137</f>
        <v>0</v>
      </c>
      <c r="E137" s="2">
        <f>inscriptions!H137</f>
        <v>0</v>
      </c>
      <c r="F137" s="23">
        <f>inscriptions!I137</f>
        <v>0</v>
      </c>
      <c r="G137" s="23">
        <f>inscriptions!J137</f>
        <v>0</v>
      </c>
      <c r="H137" s="23">
        <f>inscriptions!K137</f>
        <v>0</v>
      </c>
    </row>
    <row r="138" spans="1:14" x14ac:dyDescent="0.2">
      <c r="A138" s="67">
        <f>inscriptions!A138</f>
        <v>137</v>
      </c>
      <c r="B138" s="21">
        <f>inscriptions!C138</f>
        <v>0</v>
      </c>
      <c r="C138" s="4">
        <f>inscriptions!D138</f>
        <v>0</v>
      </c>
      <c r="E138" s="2">
        <f>inscriptions!H138</f>
        <v>0</v>
      </c>
      <c r="F138" s="23">
        <f>inscriptions!I138</f>
        <v>0</v>
      </c>
      <c r="G138" s="23">
        <f>inscriptions!J138</f>
        <v>0</v>
      </c>
      <c r="H138" s="23">
        <f>inscriptions!K138</f>
        <v>0</v>
      </c>
    </row>
    <row r="139" spans="1:14" x14ac:dyDescent="0.2">
      <c r="A139" s="67">
        <f>inscriptions!A139</f>
        <v>138</v>
      </c>
      <c r="B139" s="21">
        <f>inscriptions!C139</f>
        <v>0</v>
      </c>
      <c r="C139" s="4">
        <f>inscriptions!D139</f>
        <v>0</v>
      </c>
      <c r="E139" s="2">
        <f>inscriptions!H139</f>
        <v>0</v>
      </c>
      <c r="F139" s="23">
        <f>inscriptions!I139</f>
        <v>0</v>
      </c>
      <c r="G139" s="23">
        <f>inscriptions!J139</f>
        <v>0</v>
      </c>
      <c r="H139" s="23">
        <f>inscriptions!K139</f>
        <v>0</v>
      </c>
    </row>
    <row r="140" spans="1:14" x14ac:dyDescent="0.2">
      <c r="A140" s="67">
        <f>inscriptions!A140</f>
        <v>139</v>
      </c>
      <c r="B140" s="21">
        <f>inscriptions!C140</f>
        <v>0</v>
      </c>
      <c r="C140" s="4">
        <f>inscriptions!D140</f>
        <v>0</v>
      </c>
      <c r="E140" s="2">
        <f>inscriptions!H140</f>
        <v>0</v>
      </c>
      <c r="F140" s="23">
        <f>inscriptions!I140</f>
        <v>0</v>
      </c>
      <c r="G140" s="23">
        <f>inscriptions!J140</f>
        <v>0</v>
      </c>
      <c r="H140" s="23">
        <f>inscriptions!K140</f>
        <v>0</v>
      </c>
    </row>
    <row r="141" spans="1:14" x14ac:dyDescent="0.2">
      <c r="A141" s="67">
        <f>inscriptions!A141</f>
        <v>140</v>
      </c>
      <c r="B141" s="21">
        <f>inscriptions!C141</f>
        <v>0</v>
      </c>
      <c r="C141" s="4">
        <f>inscriptions!D141</f>
        <v>0</v>
      </c>
      <c r="E141" s="2">
        <f>inscriptions!H141</f>
        <v>0</v>
      </c>
      <c r="F141" s="23">
        <f>inscriptions!I141</f>
        <v>0</v>
      </c>
      <c r="G141" s="23">
        <f>inscriptions!J141</f>
        <v>0</v>
      </c>
      <c r="H141" s="23">
        <f>inscriptions!K141</f>
        <v>0</v>
      </c>
    </row>
    <row r="142" spans="1:14" x14ac:dyDescent="0.2">
      <c r="A142" s="67">
        <f>inscriptions!A142</f>
        <v>141</v>
      </c>
      <c r="B142" s="21">
        <f>inscriptions!C142</f>
        <v>0</v>
      </c>
      <c r="C142" s="4">
        <f>inscriptions!D142</f>
        <v>0</v>
      </c>
      <c r="E142" s="2">
        <f>inscriptions!H142</f>
        <v>0</v>
      </c>
      <c r="F142" s="23">
        <f>inscriptions!I142</f>
        <v>0</v>
      </c>
      <c r="G142" s="23">
        <f>inscriptions!J142</f>
        <v>0</v>
      </c>
      <c r="H142" s="23">
        <f>inscriptions!K142</f>
        <v>0</v>
      </c>
    </row>
    <row r="143" spans="1:14" x14ac:dyDescent="0.2">
      <c r="A143" s="67">
        <f>inscriptions!A143</f>
        <v>142</v>
      </c>
      <c r="B143" s="21">
        <f>inscriptions!C143</f>
        <v>0</v>
      </c>
      <c r="C143" s="4">
        <f>inscriptions!D143</f>
        <v>0</v>
      </c>
      <c r="E143" s="2">
        <f>inscriptions!H143</f>
        <v>0</v>
      </c>
      <c r="F143" s="23">
        <f>inscriptions!I143</f>
        <v>0</v>
      </c>
      <c r="G143" s="23">
        <f>inscriptions!J143</f>
        <v>0</v>
      </c>
      <c r="H143" s="23">
        <f>inscriptions!K143</f>
        <v>0</v>
      </c>
    </row>
    <row r="144" spans="1:14" x14ac:dyDescent="0.2">
      <c r="A144" s="67">
        <f>inscriptions!A144</f>
        <v>143</v>
      </c>
      <c r="B144" s="21">
        <f>inscriptions!C144</f>
        <v>0</v>
      </c>
      <c r="C144" s="4">
        <f>inscriptions!D144</f>
        <v>0</v>
      </c>
      <c r="E144" s="2">
        <f>inscriptions!H144</f>
        <v>0</v>
      </c>
      <c r="F144" s="23">
        <f>inscriptions!I144</f>
        <v>0</v>
      </c>
      <c r="G144" s="23">
        <f>inscriptions!J144</f>
        <v>0</v>
      </c>
      <c r="H144" s="23">
        <f>inscriptions!K144</f>
        <v>0</v>
      </c>
    </row>
    <row r="145" spans="1:8" x14ac:dyDescent="0.2">
      <c r="A145" s="67">
        <f>inscriptions!A145</f>
        <v>144</v>
      </c>
      <c r="B145" s="21">
        <f>inscriptions!C145</f>
        <v>0</v>
      </c>
      <c r="C145" s="4">
        <f>inscriptions!D145</f>
        <v>0</v>
      </c>
      <c r="E145" s="2">
        <f>inscriptions!H145</f>
        <v>0</v>
      </c>
      <c r="F145" s="23">
        <f>inscriptions!I145</f>
        <v>0</v>
      </c>
      <c r="G145" s="23">
        <f>inscriptions!J145</f>
        <v>0</v>
      </c>
      <c r="H145" s="23">
        <f>inscriptions!K145</f>
        <v>0</v>
      </c>
    </row>
    <row r="146" spans="1:8" x14ac:dyDescent="0.2">
      <c r="A146" s="67">
        <f>inscriptions!A146</f>
        <v>145</v>
      </c>
      <c r="B146" s="21">
        <f>inscriptions!C146</f>
        <v>0</v>
      </c>
      <c r="C146" s="4">
        <f>inscriptions!D146</f>
        <v>0</v>
      </c>
      <c r="E146" s="2">
        <f>inscriptions!H146</f>
        <v>0</v>
      </c>
      <c r="F146" s="23">
        <f>inscriptions!I146</f>
        <v>0</v>
      </c>
      <c r="G146" s="23">
        <f>inscriptions!J146</f>
        <v>0</v>
      </c>
      <c r="H146" s="23">
        <f>inscriptions!K146</f>
        <v>0</v>
      </c>
    </row>
    <row r="147" spans="1:8" x14ac:dyDescent="0.2">
      <c r="A147" s="67">
        <f>inscriptions!A147</f>
        <v>146</v>
      </c>
      <c r="B147" s="21">
        <f>inscriptions!C147</f>
        <v>0</v>
      </c>
      <c r="C147" s="4">
        <f>inscriptions!D147</f>
        <v>0</v>
      </c>
      <c r="E147" s="2">
        <f>inscriptions!H147</f>
        <v>0</v>
      </c>
      <c r="F147" s="23">
        <f>inscriptions!I147</f>
        <v>0</v>
      </c>
      <c r="G147" s="23">
        <f>inscriptions!J147</f>
        <v>0</v>
      </c>
      <c r="H147" s="23">
        <f>inscriptions!K147</f>
        <v>0</v>
      </c>
    </row>
    <row r="148" spans="1:8" x14ac:dyDescent="0.2">
      <c r="A148" s="67">
        <f>inscriptions!A148</f>
        <v>147</v>
      </c>
      <c r="B148" s="21">
        <f>inscriptions!C148</f>
        <v>0</v>
      </c>
      <c r="C148" s="4">
        <f>inscriptions!D148</f>
        <v>0</v>
      </c>
      <c r="E148" s="2">
        <f>inscriptions!H148</f>
        <v>0</v>
      </c>
      <c r="F148" s="23">
        <f>inscriptions!I148</f>
        <v>0</v>
      </c>
      <c r="G148" s="23">
        <f>inscriptions!J148</f>
        <v>0</v>
      </c>
      <c r="H148" s="23">
        <f>inscriptions!K148</f>
        <v>0</v>
      </c>
    </row>
    <row r="149" spans="1:8" x14ac:dyDescent="0.2">
      <c r="A149" s="67">
        <f>inscriptions!A149</f>
        <v>148</v>
      </c>
      <c r="B149" s="21">
        <f>inscriptions!C149</f>
        <v>0</v>
      </c>
      <c r="C149" s="4">
        <f>inscriptions!D149</f>
        <v>0</v>
      </c>
      <c r="E149" s="2">
        <f>inscriptions!H149</f>
        <v>0</v>
      </c>
      <c r="F149" s="23">
        <f>inscriptions!I149</f>
        <v>0</v>
      </c>
      <c r="G149" s="23">
        <f>inscriptions!J149</f>
        <v>0</v>
      </c>
      <c r="H149" s="23">
        <f>inscriptions!K149</f>
        <v>0</v>
      </c>
    </row>
    <row r="150" spans="1:8" x14ac:dyDescent="0.2">
      <c r="A150" s="67">
        <f>inscriptions!A150</f>
        <v>149</v>
      </c>
      <c r="B150" s="21">
        <f>inscriptions!C150</f>
        <v>0</v>
      </c>
      <c r="C150" s="4">
        <f>inscriptions!D150</f>
        <v>0</v>
      </c>
      <c r="E150" s="2">
        <f>inscriptions!H150</f>
        <v>0</v>
      </c>
      <c r="F150" s="23">
        <f>inscriptions!I150</f>
        <v>0</v>
      </c>
      <c r="G150" s="23">
        <f>inscriptions!J150</f>
        <v>0</v>
      </c>
      <c r="H150" s="23">
        <f>inscriptions!K150</f>
        <v>0</v>
      </c>
    </row>
    <row r="151" spans="1:8" x14ac:dyDescent="0.2">
      <c r="A151" s="67">
        <f>inscriptions!A151</f>
        <v>150</v>
      </c>
      <c r="B151" s="21">
        <f>inscriptions!C151</f>
        <v>0</v>
      </c>
      <c r="C151" s="4">
        <f>inscriptions!D151</f>
        <v>0</v>
      </c>
      <c r="E151" s="2">
        <f>inscriptions!H151</f>
        <v>0</v>
      </c>
      <c r="F151" s="23">
        <f>inscriptions!I151</f>
        <v>0</v>
      </c>
      <c r="G151" s="23">
        <f>inscriptions!J151</f>
        <v>0</v>
      </c>
      <c r="H151" s="23">
        <f>inscriptions!K151</f>
        <v>0</v>
      </c>
    </row>
    <row r="152" spans="1:8" x14ac:dyDescent="0.2">
      <c r="A152" s="67">
        <f>inscriptions!A152</f>
        <v>151</v>
      </c>
      <c r="B152" s="21">
        <f>inscriptions!C152</f>
        <v>0</v>
      </c>
      <c r="C152" s="4">
        <f>inscriptions!D152</f>
        <v>0</v>
      </c>
      <c r="E152" s="2">
        <f>inscriptions!H152</f>
        <v>0</v>
      </c>
      <c r="F152" s="23">
        <f>inscriptions!I152</f>
        <v>0</v>
      </c>
      <c r="G152" s="23">
        <f>inscriptions!J152</f>
        <v>0</v>
      </c>
      <c r="H152" s="23">
        <f>inscriptions!K152</f>
        <v>0</v>
      </c>
    </row>
    <row r="153" spans="1:8" x14ac:dyDescent="0.2">
      <c r="A153" s="67">
        <f>inscriptions!A153</f>
        <v>152</v>
      </c>
      <c r="B153" s="21">
        <f>inscriptions!C153</f>
        <v>0</v>
      </c>
      <c r="C153" s="4">
        <f>inscriptions!D153</f>
        <v>0</v>
      </c>
      <c r="E153" s="2">
        <f>inscriptions!H153</f>
        <v>0</v>
      </c>
      <c r="F153" s="23">
        <f>inscriptions!I153</f>
        <v>0</v>
      </c>
      <c r="G153" s="23">
        <f>inscriptions!J153</f>
        <v>0</v>
      </c>
      <c r="H153" s="23">
        <f>inscriptions!K153</f>
        <v>0</v>
      </c>
    </row>
    <row r="154" spans="1:8" x14ac:dyDescent="0.2">
      <c r="A154" s="67">
        <f>inscriptions!A154</f>
        <v>153</v>
      </c>
      <c r="B154" s="21">
        <f>inscriptions!C154</f>
        <v>0</v>
      </c>
      <c r="C154" s="4">
        <f>inscriptions!D154</f>
        <v>0</v>
      </c>
      <c r="E154" s="2">
        <f>inscriptions!H154</f>
        <v>0</v>
      </c>
      <c r="F154" s="23">
        <f>inscriptions!I154</f>
        <v>0</v>
      </c>
      <c r="G154" s="23">
        <f>inscriptions!J154</f>
        <v>0</v>
      </c>
      <c r="H154" s="23">
        <f>inscriptions!K154</f>
        <v>0</v>
      </c>
    </row>
    <row r="155" spans="1:8" x14ac:dyDescent="0.2">
      <c r="A155" s="67">
        <f>inscriptions!A155</f>
        <v>154</v>
      </c>
      <c r="B155" s="21">
        <f>inscriptions!C155</f>
        <v>0</v>
      </c>
      <c r="C155" s="4">
        <f>inscriptions!D155</f>
        <v>0</v>
      </c>
      <c r="E155" s="2">
        <f>inscriptions!H155</f>
        <v>0</v>
      </c>
      <c r="F155" s="23">
        <f>inscriptions!I155</f>
        <v>0</v>
      </c>
      <c r="G155" s="23">
        <f>inscriptions!J155</f>
        <v>0</v>
      </c>
      <c r="H155" s="23">
        <f>inscriptions!K155</f>
        <v>0</v>
      </c>
    </row>
    <row r="156" spans="1:8" x14ac:dyDescent="0.2">
      <c r="A156" s="67">
        <f>inscriptions!A156</f>
        <v>155</v>
      </c>
      <c r="B156" s="21">
        <f>inscriptions!C156</f>
        <v>0</v>
      </c>
      <c r="C156" s="4">
        <f>inscriptions!D156</f>
        <v>0</v>
      </c>
      <c r="E156" s="2">
        <f>inscriptions!H156</f>
        <v>0</v>
      </c>
      <c r="F156" s="23">
        <f>inscriptions!I156</f>
        <v>0</v>
      </c>
      <c r="G156" s="23">
        <f>inscriptions!J156</f>
        <v>0</v>
      </c>
      <c r="H156" s="23">
        <f>inscriptions!K156</f>
        <v>0</v>
      </c>
    </row>
    <row r="157" spans="1:8" x14ac:dyDescent="0.2">
      <c r="A157" s="67">
        <f>inscriptions!A157</f>
        <v>156</v>
      </c>
      <c r="B157" s="21">
        <f>inscriptions!C157</f>
        <v>0</v>
      </c>
      <c r="C157" s="4">
        <f>inscriptions!D157</f>
        <v>0</v>
      </c>
      <c r="E157" s="2">
        <f>inscriptions!H157</f>
        <v>0</v>
      </c>
      <c r="F157" s="23">
        <f>inscriptions!I157</f>
        <v>0</v>
      </c>
      <c r="G157" s="23">
        <f>inscriptions!J157</f>
        <v>0</v>
      </c>
      <c r="H157" s="23">
        <f>inscriptions!K157</f>
        <v>0</v>
      </c>
    </row>
    <row r="158" spans="1:8" x14ac:dyDescent="0.2">
      <c r="A158" s="67">
        <f>inscriptions!A158</f>
        <v>157</v>
      </c>
      <c r="B158" s="21">
        <f>inscriptions!C158</f>
        <v>0</v>
      </c>
      <c r="C158" s="4">
        <f>inscriptions!D158</f>
        <v>0</v>
      </c>
      <c r="E158" s="2">
        <f>inscriptions!H158</f>
        <v>0</v>
      </c>
      <c r="F158" s="23">
        <f>inscriptions!I158</f>
        <v>0</v>
      </c>
      <c r="G158" s="23">
        <f>inscriptions!J158</f>
        <v>0</v>
      </c>
      <c r="H158" s="23">
        <f>inscriptions!K158</f>
        <v>0</v>
      </c>
    </row>
    <row r="159" spans="1:8" x14ac:dyDescent="0.2">
      <c r="A159" s="67">
        <f>inscriptions!A159</f>
        <v>158</v>
      </c>
      <c r="B159" s="21">
        <f>inscriptions!C159</f>
        <v>0</v>
      </c>
      <c r="C159" s="4">
        <f>inscriptions!D159</f>
        <v>0</v>
      </c>
      <c r="E159" s="2">
        <f>inscriptions!H159</f>
        <v>0</v>
      </c>
      <c r="F159" s="23">
        <f>inscriptions!I159</f>
        <v>0</v>
      </c>
      <c r="G159" s="23">
        <f>inscriptions!J159</f>
        <v>0</v>
      </c>
      <c r="H159" s="23">
        <f>inscriptions!K159</f>
        <v>0</v>
      </c>
    </row>
    <row r="160" spans="1:8" x14ac:dyDescent="0.2">
      <c r="A160" s="67">
        <f>inscriptions!A160</f>
        <v>159</v>
      </c>
      <c r="B160" s="21">
        <f>inscriptions!C160</f>
        <v>0</v>
      </c>
      <c r="C160" s="4">
        <f>inscriptions!D160</f>
        <v>0</v>
      </c>
      <c r="E160" s="2">
        <f>inscriptions!H160</f>
        <v>0</v>
      </c>
      <c r="F160" s="23">
        <f>inscriptions!I160</f>
        <v>0</v>
      </c>
      <c r="G160" s="23">
        <f>inscriptions!J160</f>
        <v>0</v>
      </c>
      <c r="H160" s="23">
        <f>inscriptions!K160</f>
        <v>0</v>
      </c>
    </row>
    <row r="161" spans="1:8" x14ac:dyDescent="0.2">
      <c r="A161" s="67">
        <f>inscriptions!A161</f>
        <v>160</v>
      </c>
      <c r="B161" s="21">
        <f>inscriptions!C161</f>
        <v>0</v>
      </c>
      <c r="C161" s="4">
        <f>inscriptions!D161</f>
        <v>0</v>
      </c>
      <c r="E161" s="2">
        <f>inscriptions!H161</f>
        <v>0</v>
      </c>
      <c r="F161" s="23">
        <f>inscriptions!I161</f>
        <v>0</v>
      </c>
      <c r="G161" s="23">
        <f>inscriptions!J161</f>
        <v>0</v>
      </c>
      <c r="H161" s="23">
        <f>inscriptions!K161</f>
        <v>0</v>
      </c>
    </row>
    <row r="162" spans="1:8" x14ac:dyDescent="0.2">
      <c r="A162" s="67">
        <f>inscriptions!A162</f>
        <v>161</v>
      </c>
      <c r="B162" s="21">
        <f>inscriptions!C162</f>
        <v>0</v>
      </c>
      <c r="C162" s="4">
        <f>inscriptions!D162</f>
        <v>0</v>
      </c>
      <c r="E162" s="2">
        <f>inscriptions!H162</f>
        <v>0</v>
      </c>
      <c r="F162" s="23">
        <f>inscriptions!I162</f>
        <v>0</v>
      </c>
      <c r="G162" s="23">
        <f>inscriptions!J162</f>
        <v>0</v>
      </c>
      <c r="H162" s="23">
        <f>inscriptions!K162</f>
        <v>0</v>
      </c>
    </row>
    <row r="163" spans="1:8" x14ac:dyDescent="0.2">
      <c r="A163" s="67">
        <f>inscriptions!A163</f>
        <v>162</v>
      </c>
      <c r="B163" s="21">
        <f>inscriptions!C163</f>
        <v>0</v>
      </c>
      <c r="C163" s="4">
        <f>inscriptions!D163</f>
        <v>0</v>
      </c>
      <c r="E163" s="2">
        <f>inscriptions!H163</f>
        <v>0</v>
      </c>
      <c r="F163" s="23">
        <f>inscriptions!I163</f>
        <v>0</v>
      </c>
      <c r="G163" s="23">
        <f>inscriptions!J163</f>
        <v>0</v>
      </c>
      <c r="H163" s="23">
        <f>inscriptions!K163</f>
        <v>0</v>
      </c>
    </row>
    <row r="164" spans="1:8" x14ac:dyDescent="0.2">
      <c r="A164" s="67">
        <f>inscriptions!A164</f>
        <v>163</v>
      </c>
      <c r="B164" s="21">
        <f>inscriptions!C164</f>
        <v>0</v>
      </c>
      <c r="C164" s="4">
        <f>inscriptions!D164</f>
        <v>0</v>
      </c>
      <c r="E164" s="2">
        <f>inscriptions!H164</f>
        <v>0</v>
      </c>
      <c r="F164" s="23">
        <f>inscriptions!I164</f>
        <v>0</v>
      </c>
      <c r="G164" s="23">
        <f>inscriptions!J164</f>
        <v>0</v>
      </c>
      <c r="H164" s="23">
        <f>inscriptions!K164</f>
        <v>0</v>
      </c>
    </row>
    <row r="165" spans="1:8" x14ac:dyDescent="0.2">
      <c r="A165" s="67">
        <f>inscriptions!A165</f>
        <v>164</v>
      </c>
      <c r="B165" s="21">
        <f>inscriptions!C165</f>
        <v>0</v>
      </c>
      <c r="C165" s="4">
        <f>inscriptions!D165</f>
        <v>0</v>
      </c>
      <c r="E165" s="2">
        <f>inscriptions!H165</f>
        <v>0</v>
      </c>
      <c r="F165" s="23">
        <f>inscriptions!I165</f>
        <v>0</v>
      </c>
      <c r="G165" s="23">
        <f>inscriptions!J165</f>
        <v>0</v>
      </c>
      <c r="H165" s="23">
        <f>inscriptions!K165</f>
        <v>0</v>
      </c>
    </row>
    <row r="166" spans="1:8" x14ac:dyDescent="0.2">
      <c r="A166" s="67">
        <f>inscriptions!A166</f>
        <v>165</v>
      </c>
      <c r="B166" s="21">
        <f>inscriptions!C166</f>
        <v>0</v>
      </c>
      <c r="C166" s="4">
        <f>inscriptions!D166</f>
        <v>0</v>
      </c>
      <c r="E166" s="2">
        <f>inscriptions!H166</f>
        <v>0</v>
      </c>
      <c r="F166" s="23">
        <f>inscriptions!I166</f>
        <v>0</v>
      </c>
      <c r="G166" s="23">
        <f>inscriptions!J166</f>
        <v>0</v>
      </c>
      <c r="H166" s="23">
        <f>inscriptions!K166</f>
        <v>0</v>
      </c>
    </row>
    <row r="167" spans="1:8" x14ac:dyDescent="0.2">
      <c r="A167" s="67">
        <f>inscriptions!A167</f>
        <v>166</v>
      </c>
      <c r="B167" s="21">
        <f>inscriptions!C167</f>
        <v>0</v>
      </c>
      <c r="C167" s="4">
        <f>inscriptions!D167</f>
        <v>0</v>
      </c>
      <c r="E167" s="2">
        <f>inscriptions!H167</f>
        <v>0</v>
      </c>
      <c r="F167" s="23">
        <f>inscriptions!I167</f>
        <v>0</v>
      </c>
      <c r="G167" s="23">
        <f>inscriptions!J167</f>
        <v>0</v>
      </c>
      <c r="H167" s="23">
        <f>inscriptions!K167</f>
        <v>0</v>
      </c>
    </row>
    <row r="168" spans="1:8" x14ac:dyDescent="0.2">
      <c r="A168" s="67">
        <f>inscriptions!A168</f>
        <v>167</v>
      </c>
      <c r="B168" s="21">
        <f>inscriptions!C168</f>
        <v>0</v>
      </c>
      <c r="C168" s="4">
        <f>inscriptions!D168</f>
        <v>0</v>
      </c>
      <c r="E168" s="2">
        <f>inscriptions!H168</f>
        <v>0</v>
      </c>
      <c r="F168" s="23">
        <f>inscriptions!I168</f>
        <v>0</v>
      </c>
      <c r="G168" s="23">
        <f>inscriptions!J168</f>
        <v>0</v>
      </c>
      <c r="H168" s="23">
        <f>inscriptions!K168</f>
        <v>0</v>
      </c>
    </row>
    <row r="169" spans="1:8" x14ac:dyDescent="0.2">
      <c r="A169" s="67">
        <f>inscriptions!A169</f>
        <v>168</v>
      </c>
      <c r="B169" s="21">
        <f>inscriptions!C169</f>
        <v>0</v>
      </c>
      <c r="C169" s="4">
        <f>inscriptions!D169</f>
        <v>0</v>
      </c>
      <c r="E169" s="2">
        <f>inscriptions!H169</f>
        <v>0</v>
      </c>
      <c r="F169" s="23">
        <f>inscriptions!I169</f>
        <v>0</v>
      </c>
      <c r="G169" s="23">
        <f>inscriptions!J169</f>
        <v>0</v>
      </c>
      <c r="H169" s="23">
        <f>inscriptions!K169</f>
        <v>0</v>
      </c>
    </row>
    <row r="170" spans="1:8" x14ac:dyDescent="0.2">
      <c r="A170" s="67">
        <f>inscriptions!A170</f>
        <v>169</v>
      </c>
      <c r="B170" s="21">
        <f>inscriptions!C170</f>
        <v>0</v>
      </c>
      <c r="C170" s="4">
        <f>inscriptions!D170</f>
        <v>0</v>
      </c>
      <c r="E170" s="2">
        <f>inscriptions!H170</f>
        <v>0</v>
      </c>
      <c r="F170" s="23">
        <f>inscriptions!I170</f>
        <v>0</v>
      </c>
      <c r="G170" s="23">
        <f>inscriptions!J170</f>
        <v>0</v>
      </c>
      <c r="H170" s="23">
        <f>inscriptions!K170</f>
        <v>0</v>
      </c>
    </row>
    <row r="171" spans="1:8" x14ac:dyDescent="0.2">
      <c r="A171" s="67">
        <f>inscriptions!A171</f>
        <v>170</v>
      </c>
      <c r="B171" s="21">
        <f>inscriptions!C171</f>
        <v>0</v>
      </c>
      <c r="C171" s="4">
        <f>inscriptions!D171</f>
        <v>0</v>
      </c>
      <c r="E171" s="2">
        <f>inscriptions!H171</f>
        <v>0</v>
      </c>
      <c r="F171" s="23">
        <f>inscriptions!I171</f>
        <v>0</v>
      </c>
      <c r="G171" s="23">
        <f>inscriptions!J171</f>
        <v>0</v>
      </c>
      <c r="H171" s="23">
        <f>inscriptions!K171</f>
        <v>0</v>
      </c>
    </row>
    <row r="172" spans="1:8" x14ac:dyDescent="0.2">
      <c r="A172" s="67">
        <f>inscriptions!A172</f>
        <v>171</v>
      </c>
      <c r="B172" s="21">
        <f>inscriptions!C172</f>
        <v>0</v>
      </c>
      <c r="C172" s="4">
        <f>inscriptions!D172</f>
        <v>0</v>
      </c>
      <c r="E172" s="2">
        <f>inscriptions!H172</f>
        <v>0</v>
      </c>
      <c r="F172" s="23">
        <f>inscriptions!I172</f>
        <v>0</v>
      </c>
      <c r="G172" s="23">
        <f>inscriptions!J172</f>
        <v>0</v>
      </c>
      <c r="H172" s="23">
        <f>inscriptions!K172</f>
        <v>0</v>
      </c>
    </row>
    <row r="173" spans="1:8" x14ac:dyDescent="0.2">
      <c r="A173" s="67">
        <f>inscriptions!A173</f>
        <v>172</v>
      </c>
      <c r="B173" s="21">
        <f>inscriptions!C173</f>
        <v>0</v>
      </c>
      <c r="C173" s="4">
        <f>inscriptions!D173</f>
        <v>0</v>
      </c>
      <c r="E173" s="2">
        <f>inscriptions!H173</f>
        <v>0</v>
      </c>
      <c r="F173" s="23">
        <f>inscriptions!I173</f>
        <v>0</v>
      </c>
      <c r="G173" s="23">
        <f>inscriptions!J173</f>
        <v>0</v>
      </c>
      <c r="H173" s="23">
        <f>inscriptions!K173</f>
        <v>0</v>
      </c>
    </row>
    <row r="174" spans="1:8" x14ac:dyDescent="0.2">
      <c r="A174" s="67">
        <f>inscriptions!A174</f>
        <v>173</v>
      </c>
      <c r="B174" s="21">
        <f>inscriptions!C174</f>
        <v>0</v>
      </c>
      <c r="C174" s="4">
        <f>inscriptions!D174</f>
        <v>0</v>
      </c>
      <c r="E174" s="2">
        <f>inscriptions!H174</f>
        <v>0</v>
      </c>
      <c r="F174" s="23">
        <f>inscriptions!I174</f>
        <v>0</v>
      </c>
      <c r="G174" s="23">
        <f>inscriptions!J174</f>
        <v>0</v>
      </c>
      <c r="H174" s="23">
        <f>inscriptions!K174</f>
        <v>0</v>
      </c>
    </row>
    <row r="175" spans="1:8" x14ac:dyDescent="0.2">
      <c r="A175" s="67">
        <f>inscriptions!A175</f>
        <v>174</v>
      </c>
      <c r="B175" s="21">
        <f>inscriptions!C175</f>
        <v>0</v>
      </c>
      <c r="C175" s="4">
        <f>inscriptions!D175</f>
        <v>0</v>
      </c>
      <c r="E175" s="2">
        <f>inscriptions!H175</f>
        <v>0</v>
      </c>
      <c r="F175" s="23">
        <f>inscriptions!I175</f>
        <v>0</v>
      </c>
      <c r="G175" s="23">
        <f>inscriptions!J175</f>
        <v>0</v>
      </c>
      <c r="H175" s="23">
        <f>inscriptions!K175</f>
        <v>0</v>
      </c>
    </row>
    <row r="176" spans="1:8" x14ac:dyDescent="0.2">
      <c r="A176" s="67">
        <f>inscriptions!A176</f>
        <v>175</v>
      </c>
      <c r="B176" s="21">
        <f>inscriptions!C176</f>
        <v>0</v>
      </c>
      <c r="C176" s="4">
        <f>inscriptions!D176</f>
        <v>0</v>
      </c>
      <c r="E176" s="2">
        <f>inscriptions!H176</f>
        <v>0</v>
      </c>
      <c r="F176" s="23">
        <f>inscriptions!I176</f>
        <v>0</v>
      </c>
      <c r="G176" s="23">
        <f>inscriptions!J176</f>
        <v>0</v>
      </c>
      <c r="H176" s="23">
        <f>inscriptions!K176</f>
        <v>0</v>
      </c>
    </row>
    <row r="177" spans="1:8" x14ac:dyDescent="0.2">
      <c r="A177" s="67">
        <f>inscriptions!A177</f>
        <v>176</v>
      </c>
      <c r="B177" s="21">
        <f>inscriptions!C177</f>
        <v>0</v>
      </c>
      <c r="C177" s="4">
        <f>inscriptions!D177</f>
        <v>0</v>
      </c>
      <c r="E177" s="2">
        <f>inscriptions!H177</f>
        <v>0</v>
      </c>
      <c r="F177" s="23">
        <f>inscriptions!I177</f>
        <v>0</v>
      </c>
      <c r="G177" s="23">
        <f>inscriptions!J177</f>
        <v>0</v>
      </c>
      <c r="H177" s="23">
        <f>inscriptions!K177</f>
        <v>0</v>
      </c>
    </row>
    <row r="178" spans="1:8" x14ac:dyDescent="0.2">
      <c r="A178" s="67">
        <f>inscriptions!A178</f>
        <v>177</v>
      </c>
      <c r="B178" s="21">
        <f>inscriptions!C178</f>
        <v>0</v>
      </c>
      <c r="C178" s="4">
        <f>inscriptions!D178</f>
        <v>0</v>
      </c>
      <c r="E178" s="2">
        <f>inscriptions!H178</f>
        <v>0</v>
      </c>
      <c r="F178" s="23">
        <f>inscriptions!I178</f>
        <v>0</v>
      </c>
      <c r="G178" s="23">
        <f>inscriptions!J178</f>
        <v>0</v>
      </c>
      <c r="H178" s="23">
        <f>inscriptions!K178</f>
        <v>0</v>
      </c>
    </row>
    <row r="179" spans="1:8" x14ac:dyDescent="0.2">
      <c r="A179" s="67">
        <f>inscriptions!A179</f>
        <v>178</v>
      </c>
      <c r="B179" s="21">
        <f>inscriptions!C179</f>
        <v>0</v>
      </c>
      <c r="C179" s="4">
        <f>inscriptions!D179</f>
        <v>0</v>
      </c>
      <c r="E179" s="2">
        <f>inscriptions!H179</f>
        <v>0</v>
      </c>
      <c r="F179" s="23">
        <f>inscriptions!I179</f>
        <v>0</v>
      </c>
      <c r="G179" s="23">
        <f>inscriptions!J179</f>
        <v>0</v>
      </c>
      <c r="H179" s="23">
        <f>inscriptions!K179</f>
        <v>0</v>
      </c>
    </row>
    <row r="180" spans="1:8" x14ac:dyDescent="0.2">
      <c r="A180" s="67">
        <f>inscriptions!A180</f>
        <v>179</v>
      </c>
      <c r="B180" s="21">
        <f>inscriptions!C180</f>
        <v>0</v>
      </c>
      <c r="C180" s="4">
        <f>inscriptions!D180</f>
        <v>0</v>
      </c>
      <c r="E180" s="2">
        <f>inscriptions!H180</f>
        <v>0</v>
      </c>
      <c r="F180" s="23">
        <f>inscriptions!I180</f>
        <v>0</v>
      </c>
      <c r="G180" s="23">
        <f>inscriptions!J180</f>
        <v>0</v>
      </c>
      <c r="H180" s="23">
        <f>inscriptions!K180</f>
        <v>0</v>
      </c>
    </row>
    <row r="181" spans="1:8" x14ac:dyDescent="0.2">
      <c r="A181" s="67">
        <f>inscriptions!A181</f>
        <v>180</v>
      </c>
      <c r="B181" s="21">
        <f>inscriptions!C181</f>
        <v>0</v>
      </c>
      <c r="C181" s="4">
        <f>inscriptions!D181</f>
        <v>0</v>
      </c>
      <c r="E181" s="2">
        <f>inscriptions!H181</f>
        <v>0</v>
      </c>
      <c r="F181" s="23">
        <f>inscriptions!I181</f>
        <v>0</v>
      </c>
      <c r="G181" s="23">
        <f>inscriptions!J181</f>
        <v>0</v>
      </c>
      <c r="H181" s="23">
        <f>inscriptions!K181</f>
        <v>0</v>
      </c>
    </row>
    <row r="182" spans="1:8" x14ac:dyDescent="0.2">
      <c r="A182" s="67">
        <f>inscriptions!A182</f>
        <v>181</v>
      </c>
      <c r="B182" s="21">
        <f>inscriptions!C182</f>
        <v>0</v>
      </c>
      <c r="C182" s="4">
        <f>inscriptions!D182</f>
        <v>0</v>
      </c>
      <c r="E182" s="2">
        <f>inscriptions!H182</f>
        <v>0</v>
      </c>
      <c r="F182" s="23">
        <f>inscriptions!I182</f>
        <v>0</v>
      </c>
      <c r="G182" s="23">
        <f>inscriptions!J182</f>
        <v>0</v>
      </c>
      <c r="H182" s="23">
        <f>inscriptions!K182</f>
        <v>0</v>
      </c>
    </row>
    <row r="183" spans="1:8" x14ac:dyDescent="0.2">
      <c r="A183" s="67">
        <f>inscriptions!A183</f>
        <v>182</v>
      </c>
      <c r="B183" s="21">
        <f>inscriptions!C183</f>
        <v>0</v>
      </c>
      <c r="C183" s="4">
        <f>inscriptions!D183</f>
        <v>0</v>
      </c>
      <c r="E183" s="2">
        <f>inscriptions!H183</f>
        <v>0</v>
      </c>
      <c r="F183" s="23">
        <f>inscriptions!I183</f>
        <v>0</v>
      </c>
      <c r="G183" s="23">
        <f>inscriptions!J183</f>
        <v>0</v>
      </c>
      <c r="H183" s="23">
        <f>inscriptions!K183</f>
        <v>0</v>
      </c>
    </row>
    <row r="184" spans="1:8" x14ac:dyDescent="0.2">
      <c r="A184" s="67">
        <f>inscriptions!A184</f>
        <v>183</v>
      </c>
      <c r="B184" s="21">
        <f>inscriptions!C184</f>
        <v>0</v>
      </c>
      <c r="C184" s="4">
        <f>inscriptions!D184</f>
        <v>0</v>
      </c>
      <c r="E184" s="2">
        <f>inscriptions!H184</f>
        <v>0</v>
      </c>
      <c r="F184" s="23">
        <f>inscriptions!I184</f>
        <v>0</v>
      </c>
      <c r="G184" s="23">
        <f>inscriptions!J184</f>
        <v>0</v>
      </c>
      <c r="H184" s="23">
        <f>inscriptions!K184</f>
        <v>0</v>
      </c>
    </row>
    <row r="185" spans="1:8" x14ac:dyDescent="0.2">
      <c r="A185" s="67">
        <f>inscriptions!A185</f>
        <v>184</v>
      </c>
      <c r="B185" s="21">
        <f>inscriptions!C185</f>
        <v>0</v>
      </c>
      <c r="C185" s="4">
        <f>inscriptions!D185</f>
        <v>0</v>
      </c>
      <c r="E185" s="2">
        <f>inscriptions!H185</f>
        <v>0</v>
      </c>
      <c r="F185" s="23">
        <f>inscriptions!I185</f>
        <v>0</v>
      </c>
      <c r="G185" s="23">
        <f>inscriptions!J185</f>
        <v>0</v>
      </c>
      <c r="H185" s="23">
        <f>inscriptions!K185</f>
        <v>0</v>
      </c>
    </row>
    <row r="186" spans="1:8" x14ac:dyDescent="0.2">
      <c r="A186" s="67">
        <f>inscriptions!A186</f>
        <v>185</v>
      </c>
      <c r="B186" s="21">
        <f>inscriptions!C186</f>
        <v>0</v>
      </c>
      <c r="C186" s="4">
        <f>inscriptions!D186</f>
        <v>0</v>
      </c>
      <c r="E186" s="2">
        <f>inscriptions!H186</f>
        <v>0</v>
      </c>
      <c r="F186" s="23">
        <f>inscriptions!I186</f>
        <v>0</v>
      </c>
      <c r="G186" s="23">
        <f>inscriptions!J186</f>
        <v>0</v>
      </c>
      <c r="H186" s="23">
        <f>inscriptions!K186</f>
        <v>0</v>
      </c>
    </row>
    <row r="187" spans="1:8" x14ac:dyDescent="0.2">
      <c r="A187" s="67">
        <f>inscriptions!A187</f>
        <v>186</v>
      </c>
      <c r="B187" s="21">
        <f>inscriptions!C187</f>
        <v>0</v>
      </c>
      <c r="C187" s="4">
        <f>inscriptions!D187</f>
        <v>0</v>
      </c>
      <c r="E187" s="2">
        <f>inscriptions!H187</f>
        <v>0</v>
      </c>
      <c r="F187" s="23">
        <f>inscriptions!I187</f>
        <v>0</v>
      </c>
      <c r="G187" s="23">
        <f>inscriptions!J187</f>
        <v>0</v>
      </c>
      <c r="H187" s="23">
        <f>inscriptions!K187</f>
        <v>0</v>
      </c>
    </row>
    <row r="188" spans="1:8" x14ac:dyDescent="0.2">
      <c r="A188" s="67">
        <f>inscriptions!A188</f>
        <v>187</v>
      </c>
      <c r="B188" s="21">
        <f>inscriptions!C188</f>
        <v>0</v>
      </c>
      <c r="C188" s="4">
        <f>inscriptions!D188</f>
        <v>0</v>
      </c>
      <c r="E188" s="2">
        <f>inscriptions!H188</f>
        <v>0</v>
      </c>
      <c r="F188" s="23">
        <f>inscriptions!I188</f>
        <v>0</v>
      </c>
      <c r="G188" s="23">
        <f>inscriptions!J188</f>
        <v>0</v>
      </c>
      <c r="H188" s="23">
        <f>inscriptions!K188</f>
        <v>0</v>
      </c>
    </row>
    <row r="189" spans="1:8" x14ac:dyDescent="0.2">
      <c r="A189" s="67">
        <f>inscriptions!A189</f>
        <v>188</v>
      </c>
      <c r="B189" s="21">
        <f>inscriptions!C189</f>
        <v>0</v>
      </c>
      <c r="C189" s="4">
        <f>inscriptions!D189</f>
        <v>0</v>
      </c>
      <c r="E189" s="2">
        <f>inscriptions!H189</f>
        <v>0</v>
      </c>
      <c r="F189" s="23">
        <f>inscriptions!I189</f>
        <v>0</v>
      </c>
      <c r="G189" s="23">
        <f>inscriptions!J189</f>
        <v>0</v>
      </c>
      <c r="H189" s="23">
        <f>inscriptions!K189</f>
        <v>0</v>
      </c>
    </row>
    <row r="190" spans="1:8" x14ac:dyDescent="0.2">
      <c r="A190" s="67">
        <f>inscriptions!A190</f>
        <v>189</v>
      </c>
      <c r="B190" s="21">
        <f>inscriptions!C190</f>
        <v>0</v>
      </c>
      <c r="C190" s="4">
        <f>inscriptions!D190</f>
        <v>0</v>
      </c>
      <c r="E190" s="2">
        <f>inscriptions!H190</f>
        <v>0</v>
      </c>
      <c r="F190" s="23">
        <f>inscriptions!I190</f>
        <v>0</v>
      </c>
      <c r="G190" s="23">
        <f>inscriptions!J190</f>
        <v>0</v>
      </c>
      <c r="H190" s="23">
        <f>inscriptions!K190</f>
        <v>0</v>
      </c>
    </row>
    <row r="191" spans="1:8" x14ac:dyDescent="0.2">
      <c r="A191" s="67">
        <f>inscriptions!A191</f>
        <v>190</v>
      </c>
      <c r="B191" s="21">
        <f>inscriptions!C191</f>
        <v>0</v>
      </c>
      <c r="C191" s="4">
        <f>inscriptions!D191</f>
        <v>0</v>
      </c>
      <c r="E191" s="2">
        <f>inscriptions!H191</f>
        <v>0</v>
      </c>
      <c r="F191" s="23">
        <f>inscriptions!I191</f>
        <v>0</v>
      </c>
      <c r="G191" s="23">
        <f>inscriptions!J191</f>
        <v>0</v>
      </c>
      <c r="H191" s="23">
        <f>inscriptions!K191</f>
        <v>0</v>
      </c>
    </row>
    <row r="192" spans="1:8" x14ac:dyDescent="0.2">
      <c r="A192" s="67">
        <f>inscriptions!A192</f>
        <v>191</v>
      </c>
      <c r="B192" s="21">
        <f>inscriptions!C192</f>
        <v>0</v>
      </c>
      <c r="C192" s="4">
        <f>inscriptions!D192</f>
        <v>0</v>
      </c>
      <c r="E192" s="2">
        <f>inscriptions!H192</f>
        <v>0</v>
      </c>
      <c r="F192" s="23">
        <f>inscriptions!I192</f>
        <v>0</v>
      </c>
      <c r="G192" s="23">
        <f>inscriptions!J192</f>
        <v>0</v>
      </c>
      <c r="H192" s="23">
        <f>inscriptions!K192</f>
        <v>0</v>
      </c>
    </row>
    <row r="193" spans="1:14" x14ac:dyDescent="0.2">
      <c r="A193" s="67">
        <f>inscriptions!A193</f>
        <v>192</v>
      </c>
      <c r="B193" s="21">
        <f>inscriptions!C193</f>
        <v>0</v>
      </c>
      <c r="C193" s="4">
        <f>inscriptions!D193</f>
        <v>0</v>
      </c>
      <c r="E193" s="2">
        <f>inscriptions!H193</f>
        <v>0</v>
      </c>
      <c r="F193" s="23">
        <f>inscriptions!I193</f>
        <v>0</v>
      </c>
      <c r="G193" s="23">
        <f>inscriptions!J193</f>
        <v>0</v>
      </c>
      <c r="H193" s="23">
        <f>inscriptions!K193</f>
        <v>0</v>
      </c>
    </row>
    <row r="194" spans="1:14" x14ac:dyDescent="0.2">
      <c r="A194" s="67">
        <f>inscriptions!A194</f>
        <v>193</v>
      </c>
      <c r="B194" s="21">
        <f>inscriptions!C194</f>
        <v>0</v>
      </c>
      <c r="C194" s="4">
        <f>inscriptions!D194</f>
        <v>0</v>
      </c>
      <c r="E194" s="2">
        <f>inscriptions!H194</f>
        <v>0</v>
      </c>
      <c r="F194" s="23">
        <f>inscriptions!I194</f>
        <v>0</v>
      </c>
      <c r="G194" s="23">
        <f>inscriptions!J194</f>
        <v>0</v>
      </c>
      <c r="H194" s="23">
        <f>inscriptions!K194</f>
        <v>0</v>
      </c>
    </row>
    <row r="195" spans="1:14" x14ac:dyDescent="0.2">
      <c r="A195" s="67">
        <f>inscriptions!A195</f>
        <v>194</v>
      </c>
      <c r="B195" s="21">
        <f>inscriptions!C195</f>
        <v>0</v>
      </c>
      <c r="C195" s="4">
        <f>inscriptions!D195</f>
        <v>0</v>
      </c>
      <c r="E195" s="2">
        <f>inscriptions!H195</f>
        <v>0</v>
      </c>
      <c r="F195" s="23">
        <f>inscriptions!I195</f>
        <v>0</v>
      </c>
      <c r="G195" s="23">
        <f>inscriptions!J195</f>
        <v>0</v>
      </c>
      <c r="H195" s="23">
        <f>inscriptions!K195</f>
        <v>0</v>
      </c>
    </row>
    <row r="196" spans="1:14" s="3" customFormat="1" x14ac:dyDescent="0.2">
      <c r="A196" s="67">
        <f>inscriptions!A196</f>
        <v>195</v>
      </c>
      <c r="B196" s="21">
        <f>inscriptions!C196</f>
        <v>0</v>
      </c>
      <c r="C196" s="4">
        <f>inscriptions!D196</f>
        <v>0</v>
      </c>
      <c r="D196" s="66"/>
      <c r="E196" s="2">
        <f>inscriptions!H196</f>
        <v>0</v>
      </c>
      <c r="F196" s="23">
        <f>inscriptions!I196</f>
        <v>0</v>
      </c>
      <c r="G196" s="23">
        <f>inscriptions!J196</f>
        <v>0</v>
      </c>
      <c r="H196" s="23">
        <f>inscriptions!K196</f>
        <v>0</v>
      </c>
      <c r="I196" s="87"/>
      <c r="J196" s="109"/>
      <c r="K196" s="110"/>
      <c r="L196" s="111"/>
      <c r="M196" s="90"/>
      <c r="N196" s="25"/>
    </row>
    <row r="197" spans="1:14" x14ac:dyDescent="0.2">
      <c r="A197" s="67">
        <f>inscriptions!A197</f>
        <v>196</v>
      </c>
      <c r="B197" s="21">
        <f>inscriptions!C197</f>
        <v>0</v>
      </c>
      <c r="C197" s="4">
        <f>inscriptions!D197</f>
        <v>0</v>
      </c>
      <c r="E197" s="2">
        <f>inscriptions!H197</f>
        <v>0</v>
      </c>
      <c r="F197" s="23">
        <f>inscriptions!I197</f>
        <v>0</v>
      </c>
      <c r="G197" s="23">
        <f>inscriptions!J197</f>
        <v>0</v>
      </c>
      <c r="H197" s="23">
        <f>inscriptions!K197</f>
        <v>0</v>
      </c>
    </row>
    <row r="198" spans="1:14" x14ac:dyDescent="0.2">
      <c r="A198" s="67">
        <f>inscriptions!A198</f>
        <v>197</v>
      </c>
      <c r="B198" s="21">
        <f>inscriptions!C198</f>
        <v>0</v>
      </c>
      <c r="C198" s="4">
        <f>inscriptions!D198</f>
        <v>0</v>
      </c>
      <c r="E198" s="2">
        <f>inscriptions!H198</f>
        <v>0</v>
      </c>
      <c r="F198" s="23">
        <f>inscriptions!I198</f>
        <v>0</v>
      </c>
      <c r="G198" s="23">
        <f>inscriptions!J198</f>
        <v>0</v>
      </c>
      <c r="H198" s="23">
        <f>inscriptions!K198</f>
        <v>0</v>
      </c>
    </row>
    <row r="199" spans="1:14" x14ac:dyDescent="0.2">
      <c r="A199" s="67">
        <f>inscriptions!A199</f>
        <v>198</v>
      </c>
      <c r="B199" s="21">
        <f>inscriptions!C199</f>
        <v>0</v>
      </c>
      <c r="C199" s="4">
        <f>inscriptions!D199</f>
        <v>0</v>
      </c>
      <c r="E199" s="2">
        <f>inscriptions!H199</f>
        <v>0</v>
      </c>
      <c r="F199" s="23">
        <f>inscriptions!I199</f>
        <v>0</v>
      </c>
      <c r="G199" s="23">
        <f>inscriptions!J199</f>
        <v>0</v>
      </c>
      <c r="H199" s="23">
        <f>inscriptions!K199</f>
        <v>0</v>
      </c>
    </row>
    <row r="200" spans="1:14" x14ac:dyDescent="0.2">
      <c r="A200" s="67">
        <f>inscriptions!A200</f>
        <v>199</v>
      </c>
      <c r="B200" s="21">
        <f>inscriptions!C200</f>
        <v>0</v>
      </c>
      <c r="C200" s="4">
        <f>inscriptions!D200</f>
        <v>0</v>
      </c>
      <c r="E200" s="2">
        <f>inscriptions!H200</f>
        <v>0</v>
      </c>
      <c r="F200" s="23">
        <f>inscriptions!I200</f>
        <v>0</v>
      </c>
      <c r="G200" s="23">
        <f>inscriptions!J200</f>
        <v>0</v>
      </c>
      <c r="H200" s="23">
        <f>inscriptions!K200</f>
        <v>0</v>
      </c>
    </row>
    <row r="201" spans="1:14" x14ac:dyDescent="0.2">
      <c r="A201" s="67">
        <f>inscriptions!A201</f>
        <v>200</v>
      </c>
      <c r="B201" s="21">
        <f>inscriptions!C201</f>
        <v>0</v>
      </c>
      <c r="C201" s="4">
        <f>inscriptions!D201</f>
        <v>0</v>
      </c>
      <c r="E201" s="2">
        <f>inscriptions!H201</f>
        <v>0</v>
      </c>
      <c r="F201" s="23">
        <f>inscriptions!I201</f>
        <v>0</v>
      </c>
      <c r="G201" s="23">
        <f>inscriptions!J201</f>
        <v>0</v>
      </c>
      <c r="H201" s="23">
        <f>inscriptions!K201</f>
        <v>0</v>
      </c>
    </row>
  </sheetData>
  <pageMargins left="0.75" right="0.75" top="1" bottom="1" header="0.5" footer="0.5"/>
  <pageSetup paperSize="9"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 enableFormatConditionsCalculation="0">
    <tabColor theme="3" tint="0.39997558519241921"/>
    <pageSetUpPr fitToPage="1"/>
  </sheetPr>
  <dimension ref="B1:F946"/>
  <sheetViews>
    <sheetView zoomScale="75" zoomScalePageLayoutView="75" workbookViewId="0">
      <selection activeCell="B132" sqref="B132"/>
    </sheetView>
  </sheetViews>
  <sheetFormatPr baseColWidth="10" defaultRowHeight="16" x14ac:dyDescent="0.2"/>
  <cols>
    <col min="1" max="1" width="3.83203125" customWidth="1"/>
    <col min="2" max="2" width="7.83203125" style="1" customWidth="1"/>
    <col min="3" max="4" width="28.33203125" customWidth="1"/>
    <col min="5" max="5" width="4.6640625" style="28" bestFit="1" customWidth="1"/>
    <col min="6" max="6" width="3.83203125" customWidth="1"/>
  </cols>
  <sheetData>
    <row r="1" spans="2:5" ht="17" thickBot="1" x14ac:dyDescent="0.25"/>
    <row r="2" spans="2:5" s="12" customFormat="1" ht="33" customHeight="1" x14ac:dyDescent="0.2">
      <c r="B2" s="95" t="s">
        <v>27</v>
      </c>
      <c r="C2" s="97" t="e">
        <f>repartition!#REF!</f>
        <v>#REF!</v>
      </c>
      <c r="D2" s="11" t="e">
        <f>repartition!#REF!&amp;" "&amp;repartition!#REF!</f>
        <v>#REF!</v>
      </c>
      <c r="E2" s="29"/>
    </row>
    <row r="3" spans="2:5" s="17" customFormat="1" ht="33" customHeight="1" x14ac:dyDescent="0.2">
      <c r="B3" s="49">
        <f>COUNTIF(C4:C43,"&gt;""")-1</f>
        <v>1</v>
      </c>
      <c r="C3" s="16" t="s">
        <v>19</v>
      </c>
      <c r="D3" s="16" t="s">
        <v>6</v>
      </c>
      <c r="E3" s="30" t="s">
        <v>21</v>
      </c>
    </row>
    <row r="4" spans="2:5" x14ac:dyDescent="0.2">
      <c r="B4" s="2">
        <v>1</v>
      </c>
      <c r="C4" s="18" t="str">
        <f>IFERROR(INDEX(CALCUL!B:B,MATCH(ROWS(C$4:C4),CALCUL!D:D,0),),"")&amp;" "&amp;IFERROR(INDEX(CALCUL!C:C,MATCH(ROWS(C$4:C4),CALCUL!D:D,0),),"")</f>
        <v>Rod Philippe</v>
      </c>
      <c r="D4" s="18">
        <f>VLOOKUP(C4,inscriptions!M:O,3,FALSE)</f>
        <v>0</v>
      </c>
      <c r="E4" s="24" t="e">
        <f>VLOOKUP(C4,inscriptions!M:P,4,FALSE)</f>
        <v>#REF!</v>
      </c>
    </row>
    <row r="5" spans="2:5" x14ac:dyDescent="0.2">
      <c r="B5" s="2">
        <v>2</v>
      </c>
      <c r="C5" s="18" t="str">
        <f>IFERROR(INDEX(CALCUL!B:B,MATCH(ROWS(C$4:C5),CALCUL!D:D,0),),"")&amp;" "&amp;IFERROR(INDEX(CALCUL!C:C,MATCH(ROWS(C$4:C5),CALCUL!D:D,0),),"")</f>
        <v>Aviolat Jean</v>
      </c>
      <c r="D5" s="18">
        <f>VLOOKUP(C5,inscriptions!M:O,3,FALSE)</f>
        <v>0</v>
      </c>
      <c r="E5" s="24" t="e">
        <f>VLOOKUP(C5,inscriptions!M:P,4,FALSE)</f>
        <v>#REF!</v>
      </c>
    </row>
    <row r="6" spans="2:5" x14ac:dyDescent="0.2">
      <c r="B6" s="2">
        <v>3</v>
      </c>
      <c r="C6" s="18" t="str">
        <f>IFERROR(INDEX(CALCUL!B:B,MATCH(ROWS(C$4:C6),CALCUL!D:D,0),),"")&amp;" "&amp;IFERROR(INDEX(CALCUL!C:C,MATCH(ROWS(C$4:C6),CALCUL!D:D,0),),"")</f>
        <v xml:space="preserve"> </v>
      </c>
      <c r="D6" s="18">
        <f>VLOOKUP(C6,inscriptions!M:O,3,FALSE)</f>
        <v>0</v>
      </c>
      <c r="E6" s="24" t="e">
        <f>VLOOKUP(C6,inscriptions!M:P,4,FALSE)</f>
        <v>#REF!</v>
      </c>
    </row>
    <row r="7" spans="2:5" x14ac:dyDescent="0.2">
      <c r="B7" s="2">
        <v>4</v>
      </c>
      <c r="C7" s="18" t="str">
        <f>IFERROR(INDEX(CALCUL!B:B,MATCH(ROWS(C$4:C7),CALCUL!D:D,0),),"")&amp;" "&amp;IFERROR(INDEX(CALCUL!C:C,MATCH(ROWS(C$4:C7),CALCUL!D:D,0),),"")</f>
        <v xml:space="preserve"> </v>
      </c>
      <c r="D7" s="18">
        <f>VLOOKUP(C7,inscriptions!M:O,3,FALSE)</f>
        <v>0</v>
      </c>
      <c r="E7" s="24" t="e">
        <f>VLOOKUP(C7,inscriptions!M:P,4,FALSE)</f>
        <v>#REF!</v>
      </c>
    </row>
    <row r="8" spans="2:5" x14ac:dyDescent="0.2">
      <c r="B8" s="2">
        <v>5</v>
      </c>
      <c r="C8" s="18" t="str">
        <f>IFERROR(INDEX(CALCUL!B:B,MATCH(ROWS(C$4:C8),CALCUL!D:D,0),),"")&amp;" "&amp;IFERROR(INDEX(CALCUL!C:C,MATCH(ROWS(C$4:C8),CALCUL!D:D,0),),"")</f>
        <v xml:space="preserve"> </v>
      </c>
      <c r="D8" s="18">
        <f>VLOOKUP(C8,inscriptions!M:O,3,FALSE)</f>
        <v>0</v>
      </c>
      <c r="E8" s="24" t="e">
        <f>VLOOKUP(C8,inscriptions!M:P,4,FALSE)</f>
        <v>#REF!</v>
      </c>
    </row>
    <row r="9" spans="2:5" x14ac:dyDescent="0.2">
      <c r="B9" s="2">
        <v>6</v>
      </c>
      <c r="C9" s="18" t="str">
        <f>IFERROR(INDEX(CALCUL!B:B,MATCH(ROWS(C$4:C9),CALCUL!D:D,0),),"")&amp;" "&amp;IFERROR(INDEX(CALCUL!C:C,MATCH(ROWS(C$4:C9),CALCUL!D:D,0),),"")</f>
        <v xml:space="preserve"> </v>
      </c>
      <c r="D9" s="18">
        <f>VLOOKUP(C9,inscriptions!M:O,3,FALSE)</f>
        <v>0</v>
      </c>
      <c r="E9" s="24" t="e">
        <f>VLOOKUP(C9,inscriptions!M:P,4,FALSE)</f>
        <v>#REF!</v>
      </c>
    </row>
    <row r="10" spans="2:5" x14ac:dyDescent="0.2">
      <c r="B10" s="2">
        <v>7</v>
      </c>
      <c r="C10" s="18" t="str">
        <f>IFERROR(INDEX(CALCUL!B:B,MATCH(ROWS(C$4:C10),CALCUL!D:D,0),),"")&amp;" "&amp;IFERROR(INDEX(CALCUL!C:C,MATCH(ROWS(C$4:C10),CALCUL!D:D,0),),"")</f>
        <v xml:space="preserve"> </v>
      </c>
      <c r="D10" s="18">
        <f>VLOOKUP(C10,inscriptions!M:O,3,FALSE)</f>
        <v>0</v>
      </c>
      <c r="E10" s="24" t="e">
        <f>VLOOKUP(C10,inscriptions!M:P,4,FALSE)</f>
        <v>#REF!</v>
      </c>
    </row>
    <row r="11" spans="2:5" x14ac:dyDescent="0.2">
      <c r="B11" s="2">
        <v>8</v>
      </c>
      <c r="C11" s="18" t="str">
        <f>IFERROR(INDEX(CALCUL!B:B,MATCH(ROWS(C$4:C11),CALCUL!D:D,0),),"")&amp;" "&amp;IFERROR(INDEX(CALCUL!C:C,MATCH(ROWS(C$4:C11),CALCUL!D:D,0),),"")</f>
        <v xml:space="preserve"> </v>
      </c>
      <c r="D11" s="18">
        <f>VLOOKUP(C11,inscriptions!M:O,3,FALSE)</f>
        <v>0</v>
      </c>
      <c r="E11" s="24" t="e">
        <f>VLOOKUP(C11,inscriptions!M:P,4,FALSE)</f>
        <v>#REF!</v>
      </c>
    </row>
    <row r="12" spans="2:5" x14ac:dyDescent="0.2">
      <c r="B12" s="2">
        <v>9</v>
      </c>
      <c r="C12" s="18" t="str">
        <f>IFERROR(INDEX(CALCUL!B:B,MATCH(ROWS(C$4:C12),CALCUL!D:D,0),),"")&amp;" "&amp;IFERROR(INDEX(CALCUL!C:C,MATCH(ROWS(C$4:C12),CALCUL!D:D,0),),"")</f>
        <v xml:space="preserve"> </v>
      </c>
      <c r="D12" s="18">
        <f>VLOOKUP(C12,inscriptions!M:O,3,FALSE)</f>
        <v>0</v>
      </c>
      <c r="E12" s="24" t="e">
        <f>VLOOKUP(C12,inscriptions!M:P,4,FALSE)</f>
        <v>#REF!</v>
      </c>
    </row>
    <row r="13" spans="2:5" x14ac:dyDescent="0.2">
      <c r="B13" s="2">
        <v>10</v>
      </c>
      <c r="C13" s="18" t="str">
        <f>IFERROR(INDEX(CALCUL!B:B,MATCH(ROWS(C$4:C13),CALCUL!D:D,0),),"")&amp;" "&amp;IFERROR(INDEX(CALCUL!C:C,MATCH(ROWS(C$4:C13),CALCUL!D:D,0),),"")</f>
        <v xml:space="preserve"> </v>
      </c>
      <c r="D13" s="18">
        <f>VLOOKUP(C13,inscriptions!M:O,3,FALSE)</f>
        <v>0</v>
      </c>
      <c r="E13" s="24" t="e">
        <f>VLOOKUP(C13,inscriptions!M:P,4,FALSE)</f>
        <v>#REF!</v>
      </c>
    </row>
    <row r="14" spans="2:5" x14ac:dyDescent="0.2">
      <c r="B14" s="2">
        <v>11</v>
      </c>
      <c r="C14" s="18" t="str">
        <f>IFERROR(INDEX(CALCUL!B:B,MATCH(ROWS(C$4:C14),CALCUL!D:D,0),),"")&amp;" "&amp;IFERROR(INDEX(CALCUL!C:C,MATCH(ROWS(C$4:C14),CALCUL!D:D,0),),"")</f>
        <v xml:space="preserve"> </v>
      </c>
      <c r="D14" s="18">
        <f>VLOOKUP(C14,inscriptions!M:O,3,FALSE)</f>
        <v>0</v>
      </c>
      <c r="E14" s="24" t="e">
        <f>VLOOKUP(C14,inscriptions!M:P,4,FALSE)</f>
        <v>#REF!</v>
      </c>
    </row>
    <row r="15" spans="2:5" x14ac:dyDescent="0.2">
      <c r="B15" s="2">
        <v>12</v>
      </c>
      <c r="C15" s="18" t="str">
        <f>IFERROR(INDEX(CALCUL!B:B,MATCH(ROWS(C$4:C15),CALCUL!D:D,0),),"")&amp;" "&amp;IFERROR(INDEX(CALCUL!C:C,MATCH(ROWS(C$4:C15),CALCUL!D:D,0),),"")</f>
        <v xml:space="preserve"> </v>
      </c>
      <c r="D15" s="18">
        <f>VLOOKUP(C15,inscriptions!M:O,3,FALSE)</f>
        <v>0</v>
      </c>
      <c r="E15" s="24" t="e">
        <f>VLOOKUP(C15,inscriptions!M:P,4,FALSE)</f>
        <v>#REF!</v>
      </c>
    </row>
    <row r="16" spans="2:5" x14ac:dyDescent="0.2">
      <c r="B16" s="2">
        <v>13</v>
      </c>
      <c r="C16" s="18" t="str">
        <f>IFERROR(INDEX(CALCUL!B:B,MATCH(ROWS(C$4:C16),CALCUL!D:D,0),),"")&amp;" "&amp;IFERROR(INDEX(CALCUL!C:C,MATCH(ROWS(C$4:C16),CALCUL!D:D,0),),"")</f>
        <v xml:space="preserve"> </v>
      </c>
      <c r="D16" s="18">
        <f>VLOOKUP(C16,inscriptions!M:O,3,FALSE)</f>
        <v>0</v>
      </c>
      <c r="E16" s="24" t="e">
        <f>VLOOKUP(C16,inscriptions!M:P,4,FALSE)</f>
        <v>#REF!</v>
      </c>
    </row>
    <row r="17" spans="2:5" x14ac:dyDescent="0.2">
      <c r="B17" s="2">
        <v>14</v>
      </c>
      <c r="C17" s="18" t="str">
        <f>IFERROR(INDEX(CALCUL!B:B,MATCH(ROWS(C$4:C17),CALCUL!D:D,0),),"")&amp;" "&amp;IFERROR(INDEX(CALCUL!C:C,MATCH(ROWS(C$4:C17),CALCUL!D:D,0),),"")</f>
        <v xml:space="preserve"> </v>
      </c>
      <c r="D17" s="18">
        <f>VLOOKUP(C17,inscriptions!M:O,3,FALSE)</f>
        <v>0</v>
      </c>
      <c r="E17" s="24" t="e">
        <f>VLOOKUP(C17,inscriptions!M:P,4,FALSE)</f>
        <v>#REF!</v>
      </c>
    </row>
    <row r="18" spans="2:5" x14ac:dyDescent="0.2">
      <c r="B18" s="2">
        <v>15</v>
      </c>
      <c r="C18" s="18" t="str">
        <f>IFERROR(INDEX(CALCUL!B:B,MATCH(ROWS(C$4:C18),CALCUL!D:D,0),),"")&amp;" "&amp;IFERROR(INDEX(CALCUL!C:C,MATCH(ROWS(C$4:C18),CALCUL!D:D,0),),"")</f>
        <v xml:space="preserve"> </v>
      </c>
      <c r="D18" s="18">
        <f>VLOOKUP(C18,inscriptions!M:O,3,FALSE)</f>
        <v>0</v>
      </c>
      <c r="E18" s="24" t="e">
        <f>VLOOKUP(C18,inscriptions!M:P,4,FALSE)</f>
        <v>#REF!</v>
      </c>
    </row>
    <row r="19" spans="2:5" x14ac:dyDescent="0.2">
      <c r="B19" s="2">
        <v>16</v>
      </c>
      <c r="C19" s="18" t="str">
        <f>IFERROR(INDEX(CALCUL!B:B,MATCH(ROWS(C$4:C19),CALCUL!D:D,0),),"")&amp;" "&amp;IFERROR(INDEX(CALCUL!C:C,MATCH(ROWS(C$4:C19),CALCUL!D:D,0),),"")</f>
        <v xml:space="preserve"> </v>
      </c>
      <c r="D19" s="18">
        <f>VLOOKUP(C19,inscriptions!M:O,3,FALSE)</f>
        <v>0</v>
      </c>
      <c r="E19" s="24" t="e">
        <f>VLOOKUP(C19,inscriptions!M:P,4,FALSE)</f>
        <v>#REF!</v>
      </c>
    </row>
    <row r="20" spans="2:5" x14ac:dyDescent="0.2">
      <c r="B20" s="2">
        <v>17</v>
      </c>
      <c r="C20" s="18" t="str">
        <f>IFERROR(INDEX(CALCUL!B:B,MATCH(ROWS(C$4:C20),CALCUL!D:D,0),),"")&amp;" "&amp;IFERROR(INDEX(CALCUL!C:C,MATCH(ROWS(C$4:C20),CALCUL!D:D,0),),"")</f>
        <v xml:space="preserve"> </v>
      </c>
      <c r="D20" s="18">
        <f>VLOOKUP(C20,inscriptions!M:O,3,FALSE)</f>
        <v>0</v>
      </c>
      <c r="E20" s="24" t="e">
        <f>VLOOKUP(C20,inscriptions!M:P,4,FALSE)</f>
        <v>#REF!</v>
      </c>
    </row>
    <row r="21" spans="2:5" x14ac:dyDescent="0.2">
      <c r="B21" s="2">
        <v>18</v>
      </c>
      <c r="C21" s="18" t="str">
        <f>IFERROR(INDEX(CALCUL!B:B,MATCH(ROWS(C$4:C21),CALCUL!D:D,0),),"")&amp;" "&amp;IFERROR(INDEX(CALCUL!C:C,MATCH(ROWS(C$4:C21),CALCUL!D:D,0),),"")</f>
        <v xml:space="preserve"> </v>
      </c>
      <c r="D21" s="18">
        <f>VLOOKUP(C21,inscriptions!M:O,3,FALSE)</f>
        <v>0</v>
      </c>
      <c r="E21" s="24" t="e">
        <f>VLOOKUP(C21,inscriptions!M:P,4,FALSE)</f>
        <v>#REF!</v>
      </c>
    </row>
    <row r="22" spans="2:5" x14ac:dyDescent="0.2">
      <c r="B22" s="2">
        <v>19</v>
      </c>
      <c r="C22" s="18" t="str">
        <f>IFERROR(INDEX(CALCUL!B:B,MATCH(ROWS(C$4:C22),CALCUL!D:D,0),),"")&amp;" "&amp;IFERROR(INDEX(CALCUL!C:C,MATCH(ROWS(C$4:C22),CALCUL!D:D,0),),"")</f>
        <v xml:space="preserve"> </v>
      </c>
      <c r="D22" s="18">
        <f>VLOOKUP(C22,inscriptions!M:O,3,FALSE)</f>
        <v>0</v>
      </c>
      <c r="E22" s="24" t="e">
        <f>VLOOKUP(C22,inscriptions!M:P,4,FALSE)</f>
        <v>#REF!</v>
      </c>
    </row>
    <row r="23" spans="2:5" x14ac:dyDescent="0.2">
      <c r="B23" s="2">
        <v>20</v>
      </c>
      <c r="C23" s="18" t="str">
        <f>IFERROR(INDEX(CALCUL!B:B,MATCH(ROWS(C$4:C23),CALCUL!D:D,0),),"")&amp;" "&amp;IFERROR(INDEX(CALCUL!C:C,MATCH(ROWS(C$4:C23),CALCUL!D:D,0),),"")</f>
        <v xml:space="preserve"> </v>
      </c>
      <c r="D23" s="18">
        <f>VLOOKUP(C23,inscriptions!M:O,3,FALSE)</f>
        <v>0</v>
      </c>
      <c r="E23" s="24" t="e">
        <f>VLOOKUP(C23,inscriptions!M:P,4,FALSE)</f>
        <v>#REF!</v>
      </c>
    </row>
    <row r="24" spans="2:5" x14ac:dyDescent="0.2">
      <c r="B24" s="2">
        <v>21</v>
      </c>
      <c r="C24" s="18" t="str">
        <f>IFERROR(INDEX(CALCUL!B:B,MATCH(ROWS(C$4:C24),CALCUL!D:D,0),),"")&amp;" "&amp;IFERROR(INDEX(CALCUL!C:C,MATCH(ROWS(C$4:C24),CALCUL!D:D,0),),"")</f>
        <v xml:space="preserve"> </v>
      </c>
      <c r="D24" s="18">
        <f>VLOOKUP(C24,inscriptions!M:O,3,FALSE)</f>
        <v>0</v>
      </c>
      <c r="E24" s="24" t="e">
        <f>VLOOKUP(C24,inscriptions!M:P,4,FALSE)</f>
        <v>#REF!</v>
      </c>
    </row>
    <row r="25" spans="2:5" x14ac:dyDescent="0.2">
      <c r="B25" s="2">
        <v>22</v>
      </c>
      <c r="C25" s="18" t="str">
        <f>IFERROR(INDEX(CALCUL!B:B,MATCH(ROWS(C$4:C25),CALCUL!D:D,0),),"")&amp;" "&amp;IFERROR(INDEX(CALCUL!C:C,MATCH(ROWS(C$4:C25),CALCUL!D:D,0),),"")</f>
        <v xml:space="preserve"> </v>
      </c>
      <c r="D25" s="18">
        <f>VLOOKUP(C25,inscriptions!M:O,3,FALSE)</f>
        <v>0</v>
      </c>
      <c r="E25" s="24" t="e">
        <f>VLOOKUP(C25,inscriptions!M:P,4,FALSE)</f>
        <v>#REF!</v>
      </c>
    </row>
    <row r="26" spans="2:5" x14ac:dyDescent="0.2">
      <c r="B26" s="2">
        <v>23</v>
      </c>
      <c r="C26" s="18" t="str">
        <f>IFERROR(INDEX(CALCUL!B:B,MATCH(ROWS(C$4:C26),CALCUL!D:D,0),),"")&amp;" "&amp;IFERROR(INDEX(CALCUL!C:C,MATCH(ROWS(C$4:C26),CALCUL!D:D,0),),"")</f>
        <v xml:space="preserve"> </v>
      </c>
      <c r="D26" s="18">
        <f>VLOOKUP(C26,inscriptions!M:O,3,FALSE)</f>
        <v>0</v>
      </c>
      <c r="E26" s="24" t="e">
        <f>VLOOKUP(C26,inscriptions!M:P,4,FALSE)</f>
        <v>#REF!</v>
      </c>
    </row>
    <row r="27" spans="2:5" x14ac:dyDescent="0.2">
      <c r="B27" s="2">
        <v>24</v>
      </c>
      <c r="C27" s="18" t="str">
        <f>IFERROR(INDEX(CALCUL!B:B,MATCH(ROWS(C$4:C27),CALCUL!D:D,0),),"")&amp;" "&amp;IFERROR(INDEX(CALCUL!C:C,MATCH(ROWS(C$4:C27),CALCUL!D:D,0),),"")</f>
        <v xml:space="preserve"> </v>
      </c>
      <c r="D27" s="18">
        <f>VLOOKUP(C27,inscriptions!M:O,3,FALSE)</f>
        <v>0</v>
      </c>
      <c r="E27" s="24" t="e">
        <f>VLOOKUP(C27,inscriptions!M:P,4,FALSE)</f>
        <v>#REF!</v>
      </c>
    </row>
    <row r="28" spans="2:5" x14ac:dyDescent="0.2">
      <c r="B28" s="2">
        <v>25</v>
      </c>
      <c r="C28" s="18" t="str">
        <f>IFERROR(INDEX(CALCUL!B:B,MATCH(ROWS(C$4:C28),CALCUL!D:D,0),),"")&amp;" "&amp;IFERROR(INDEX(CALCUL!C:C,MATCH(ROWS(C$4:C28),CALCUL!D:D,0),),"")</f>
        <v xml:space="preserve"> </v>
      </c>
      <c r="D28" s="18">
        <f>VLOOKUP(C28,inscriptions!M:O,3,FALSE)</f>
        <v>0</v>
      </c>
      <c r="E28" s="24" t="e">
        <f>VLOOKUP(C28,inscriptions!M:P,4,FALSE)</f>
        <v>#REF!</v>
      </c>
    </row>
    <row r="29" spans="2:5" x14ac:dyDescent="0.2">
      <c r="B29" s="2">
        <v>26</v>
      </c>
      <c r="C29" s="18" t="str">
        <f>IFERROR(INDEX(CALCUL!B:B,MATCH(ROWS(C$4:C29),CALCUL!D:D,0),),"")&amp;" "&amp;IFERROR(INDEX(CALCUL!C:C,MATCH(ROWS(C$4:C29),CALCUL!D:D,0),),"")</f>
        <v xml:space="preserve"> </v>
      </c>
      <c r="D29" s="18">
        <f>VLOOKUP(C29,inscriptions!M:O,3,FALSE)</f>
        <v>0</v>
      </c>
      <c r="E29" s="24" t="e">
        <f>VLOOKUP(C29,inscriptions!M:P,4,FALSE)</f>
        <v>#REF!</v>
      </c>
    </row>
    <row r="30" spans="2:5" x14ac:dyDescent="0.2">
      <c r="B30" s="2">
        <v>27</v>
      </c>
      <c r="C30" s="18" t="str">
        <f>IFERROR(INDEX(CALCUL!B:B,MATCH(ROWS(C$4:C30),CALCUL!D:D,0),),"")&amp;" "&amp;IFERROR(INDEX(CALCUL!C:C,MATCH(ROWS(C$4:C30),CALCUL!D:D,0),),"")</f>
        <v xml:space="preserve"> </v>
      </c>
      <c r="D30" s="18">
        <f>VLOOKUP(C30,inscriptions!M:O,3,FALSE)</f>
        <v>0</v>
      </c>
      <c r="E30" s="24" t="e">
        <f>VLOOKUP(C30,inscriptions!M:P,4,FALSE)</f>
        <v>#REF!</v>
      </c>
    </row>
    <row r="31" spans="2:5" x14ac:dyDescent="0.2">
      <c r="B31" s="2">
        <v>28</v>
      </c>
      <c r="C31" s="18" t="str">
        <f>IFERROR(INDEX(CALCUL!B:B,MATCH(ROWS(C$4:C31),CALCUL!D:D,0),),"")&amp;" "&amp;IFERROR(INDEX(CALCUL!C:C,MATCH(ROWS(C$4:C31),CALCUL!D:D,0),),"")</f>
        <v xml:space="preserve"> </v>
      </c>
      <c r="D31" s="18">
        <f>VLOOKUP(C31,inscriptions!M:O,3,FALSE)</f>
        <v>0</v>
      </c>
      <c r="E31" s="24" t="e">
        <f>VLOOKUP(C31,inscriptions!M:P,4,FALSE)</f>
        <v>#REF!</v>
      </c>
    </row>
    <row r="32" spans="2:5" x14ac:dyDescent="0.2">
      <c r="B32" s="2">
        <v>29</v>
      </c>
      <c r="C32" s="18" t="str">
        <f>IFERROR(INDEX(CALCUL!B:B,MATCH(ROWS(C$4:C32),CALCUL!D:D,0),),"")&amp;" "&amp;IFERROR(INDEX(CALCUL!C:C,MATCH(ROWS(C$4:C32),CALCUL!D:D,0),),"")</f>
        <v xml:space="preserve"> </v>
      </c>
      <c r="D32" s="18">
        <f>VLOOKUP(C32,inscriptions!M:O,3,FALSE)</f>
        <v>0</v>
      </c>
      <c r="E32" s="24" t="e">
        <f>VLOOKUP(C32,inscriptions!M:P,4,FALSE)</f>
        <v>#REF!</v>
      </c>
    </row>
    <row r="33" spans="2:5" x14ac:dyDescent="0.2">
      <c r="B33" s="2">
        <v>30</v>
      </c>
      <c r="C33" s="18" t="str">
        <f>IFERROR(INDEX(CALCUL!B:B,MATCH(ROWS(C$4:C33),CALCUL!D:D,0),),"")&amp;" "&amp;IFERROR(INDEX(CALCUL!C:C,MATCH(ROWS(C$4:C33),CALCUL!D:D,0),),"")</f>
        <v xml:space="preserve"> </v>
      </c>
      <c r="D33" s="18">
        <f>VLOOKUP(C33,inscriptions!M:O,3,FALSE)</f>
        <v>0</v>
      </c>
      <c r="E33" s="24" t="e">
        <f>VLOOKUP(C33,inscriptions!M:P,4,FALSE)</f>
        <v>#REF!</v>
      </c>
    </row>
    <row r="34" spans="2:5" x14ac:dyDescent="0.2">
      <c r="B34" s="2">
        <v>31</v>
      </c>
      <c r="C34" s="18" t="str">
        <f>IFERROR(INDEX(CALCUL!B:B,MATCH(ROWS(C$4:C34),CALCUL!D:D,0),),"")&amp;" "&amp;IFERROR(INDEX(CALCUL!C:C,MATCH(ROWS(C$4:C34),CALCUL!D:D,0),),"")</f>
        <v xml:space="preserve"> </v>
      </c>
      <c r="D34" s="18">
        <f>VLOOKUP(C34,inscriptions!M:O,3,FALSE)</f>
        <v>0</v>
      </c>
      <c r="E34" s="24" t="e">
        <f>VLOOKUP(C34,inscriptions!M:P,4,FALSE)</f>
        <v>#REF!</v>
      </c>
    </row>
    <row r="35" spans="2:5" x14ac:dyDescent="0.2">
      <c r="B35" s="2">
        <v>32</v>
      </c>
      <c r="C35" s="18" t="str">
        <f>IFERROR(INDEX(CALCUL!B:B,MATCH(ROWS(C$4:C35),CALCUL!D:D,0),),"")&amp;" "&amp;IFERROR(INDEX(CALCUL!C:C,MATCH(ROWS(C$4:C35),CALCUL!D:D,0),),"")</f>
        <v xml:space="preserve"> </v>
      </c>
      <c r="D35" s="18">
        <f>VLOOKUP(C35,inscriptions!M:O,3,FALSE)</f>
        <v>0</v>
      </c>
      <c r="E35" s="24" t="e">
        <f>VLOOKUP(C35,inscriptions!M:P,4,FALSE)</f>
        <v>#REF!</v>
      </c>
    </row>
    <row r="36" spans="2:5" x14ac:dyDescent="0.2">
      <c r="B36" s="2">
        <v>33</v>
      </c>
      <c r="C36" s="18" t="str">
        <f>IFERROR(INDEX(CALCUL!B:B,MATCH(ROWS(C$4:C36),CALCUL!D:D,0),),"")&amp;" "&amp;IFERROR(INDEX(CALCUL!C:C,MATCH(ROWS(C$4:C36),CALCUL!D:D,0),),"")</f>
        <v xml:space="preserve"> </v>
      </c>
      <c r="D36" s="18">
        <f>VLOOKUP(C36,inscriptions!M:O,3,FALSE)</f>
        <v>0</v>
      </c>
      <c r="E36" s="24" t="e">
        <f>VLOOKUP(C36,inscriptions!M:P,4,FALSE)</f>
        <v>#REF!</v>
      </c>
    </row>
    <row r="37" spans="2:5" x14ac:dyDescent="0.2">
      <c r="B37" s="2">
        <v>34</v>
      </c>
      <c r="C37" s="18" t="str">
        <f>IFERROR(INDEX(CALCUL!B:B,MATCH(ROWS(C$4:C37),CALCUL!D:D,0),),"")&amp;" "&amp;IFERROR(INDEX(CALCUL!C:C,MATCH(ROWS(C$4:C37),CALCUL!D:D,0),),"")</f>
        <v xml:space="preserve"> </v>
      </c>
      <c r="D37" s="18">
        <f>VLOOKUP(C37,inscriptions!M:O,3,FALSE)</f>
        <v>0</v>
      </c>
      <c r="E37" s="24" t="e">
        <f>VLOOKUP(C37,inscriptions!M:P,4,FALSE)</f>
        <v>#REF!</v>
      </c>
    </row>
    <row r="38" spans="2:5" x14ac:dyDescent="0.2">
      <c r="B38" s="2">
        <v>35</v>
      </c>
      <c r="C38" s="18" t="str">
        <f>IFERROR(INDEX(CALCUL!B:B,MATCH(ROWS(C$4:C38),CALCUL!D:D,0),),"")&amp;" "&amp;IFERROR(INDEX(CALCUL!C:C,MATCH(ROWS(C$4:C38),CALCUL!D:D,0),),"")</f>
        <v xml:space="preserve"> </v>
      </c>
      <c r="D38" s="18">
        <f>VLOOKUP(C38,inscriptions!M:O,3,FALSE)</f>
        <v>0</v>
      </c>
      <c r="E38" s="24" t="e">
        <f>VLOOKUP(C38,inscriptions!M:P,4,FALSE)</f>
        <v>#REF!</v>
      </c>
    </row>
    <row r="39" spans="2:5" x14ac:dyDescent="0.2">
      <c r="B39" s="2">
        <v>36</v>
      </c>
      <c r="C39" s="18" t="str">
        <f>IFERROR(INDEX(CALCUL!B:B,MATCH(ROWS(C$4:C39),CALCUL!D:D,0),),"")&amp;" "&amp;IFERROR(INDEX(CALCUL!C:C,MATCH(ROWS(C$4:C39),CALCUL!D:D,0),),"")</f>
        <v xml:space="preserve"> </v>
      </c>
      <c r="D39" s="18">
        <f>VLOOKUP(C39,inscriptions!M:O,3,FALSE)</f>
        <v>0</v>
      </c>
      <c r="E39" s="24" t="e">
        <f>VLOOKUP(C39,inscriptions!M:P,4,FALSE)</f>
        <v>#REF!</v>
      </c>
    </row>
    <row r="40" spans="2:5" x14ac:dyDescent="0.2">
      <c r="B40" s="2">
        <v>37</v>
      </c>
      <c r="C40" s="18" t="str">
        <f>IFERROR(INDEX(CALCUL!B:B,MATCH(ROWS(C$4:C40),CALCUL!D:D,0),),"")&amp;" "&amp;IFERROR(INDEX(CALCUL!C:C,MATCH(ROWS(C$4:C40),CALCUL!D:D,0),),"")</f>
        <v xml:space="preserve"> </v>
      </c>
      <c r="D40" s="18">
        <f>VLOOKUP(C40,inscriptions!M:O,3,FALSE)</f>
        <v>0</v>
      </c>
      <c r="E40" s="24" t="e">
        <f>VLOOKUP(C40,inscriptions!M:P,4,FALSE)</f>
        <v>#REF!</v>
      </c>
    </row>
    <row r="41" spans="2:5" x14ac:dyDescent="0.2">
      <c r="B41" s="2">
        <v>38</v>
      </c>
      <c r="C41" s="18" t="str">
        <f>IFERROR(INDEX(CALCUL!B:B,MATCH(ROWS(C$4:C41),CALCUL!D:D,0),),"")&amp;" "&amp;IFERROR(INDEX(CALCUL!C:C,MATCH(ROWS(C$4:C41),CALCUL!D:D,0),),"")</f>
        <v xml:space="preserve"> </v>
      </c>
      <c r="D41" s="18">
        <f>VLOOKUP(C41,inscriptions!M:O,3,FALSE)</f>
        <v>0</v>
      </c>
      <c r="E41" s="24" t="e">
        <f>VLOOKUP(C41,inscriptions!M:P,4,FALSE)</f>
        <v>#REF!</v>
      </c>
    </row>
    <row r="42" spans="2:5" x14ac:dyDescent="0.2">
      <c r="B42" s="2">
        <v>39</v>
      </c>
      <c r="C42" s="18" t="str">
        <f>IFERROR(INDEX(CALCUL!B:B,MATCH(ROWS(C$4:C42),CALCUL!D:D,0),),"")&amp;" "&amp;IFERROR(INDEX(CALCUL!C:C,MATCH(ROWS(C$4:C42),CALCUL!D:D,0),),"")</f>
        <v xml:space="preserve"> </v>
      </c>
      <c r="D42" s="18">
        <f>VLOOKUP(C42,inscriptions!M:O,3,FALSE)</f>
        <v>0</v>
      </c>
      <c r="E42" s="24" t="e">
        <f>VLOOKUP(C42,inscriptions!M:P,4,FALSE)</f>
        <v>#REF!</v>
      </c>
    </row>
    <row r="43" spans="2:5" ht="17" thickBot="1" x14ac:dyDescent="0.25">
      <c r="B43" s="5">
        <v>40</v>
      </c>
      <c r="C43" s="20" t="str">
        <f>IFERROR(INDEX(CALCUL!B:B,MATCH(ROWS(C$4:C43),CALCUL!D:D,0),),"")&amp;" "&amp;IFERROR(INDEX(CALCUL!C:C,MATCH(ROWS(C$4:C43),CALCUL!D:D,0),),"")</f>
        <v xml:space="preserve"> </v>
      </c>
      <c r="D43" s="20">
        <f>VLOOKUP(C43,inscriptions!M:O,3,FALSE)</f>
        <v>0</v>
      </c>
      <c r="E43" s="22" t="e">
        <f>VLOOKUP(C43,inscriptions!M:P,4,FALSE)</f>
        <v>#REF!</v>
      </c>
    </row>
    <row r="44" spans="2:5" ht="17" thickBot="1" x14ac:dyDescent="0.25"/>
    <row r="45" spans="2:5" s="12" customFormat="1" ht="33" customHeight="1" x14ac:dyDescent="0.2">
      <c r="B45" s="96" t="s">
        <v>28</v>
      </c>
      <c r="C45" s="14" t="e">
        <f>repartition!#REF!</f>
        <v>#REF!</v>
      </c>
      <c r="D45" s="14" t="e">
        <f>repartition!#REF!&amp;" "&amp;repartition!#REF!</f>
        <v>#REF!</v>
      </c>
      <c r="E45" s="31"/>
    </row>
    <row r="46" spans="2:5" s="17" customFormat="1" ht="33" customHeight="1" x14ac:dyDescent="0.2">
      <c r="B46" s="48">
        <f>COUNTIF(C47:C86,"&gt;""")-1</f>
        <v>4</v>
      </c>
      <c r="C46" s="16" t="s">
        <v>19</v>
      </c>
      <c r="D46" s="16" t="s">
        <v>6</v>
      </c>
      <c r="E46" s="30" t="s">
        <v>21</v>
      </c>
    </row>
    <row r="47" spans="2:5" x14ac:dyDescent="0.2">
      <c r="B47" s="7">
        <v>1</v>
      </c>
      <c r="C47" s="15" t="str">
        <f>IFERROR(INDEX(CALCUL!E:E,MATCH(ROWS(C$4:C4),CALCUL!G:G,0),),"")&amp;" "&amp;IFERROR(INDEX(CALCUL!F:F,MATCH(ROWS(C$4:C4),CALCUL!G:G,0),),"")</f>
        <v>Dupont Benoît</v>
      </c>
      <c r="D47" s="15" t="str">
        <f>VLOOKUP(C47,inscriptions!M:O,3,FALSE)</f>
        <v>mail@mail.com</v>
      </c>
      <c r="E47" s="33" t="e">
        <f>VLOOKUP(C47,inscriptions!M:P,4,FALSE)</f>
        <v>#REF!</v>
      </c>
    </row>
    <row r="48" spans="2:5" x14ac:dyDescent="0.2">
      <c r="B48" s="7">
        <v>2</v>
      </c>
      <c r="C48" s="15" t="str">
        <f>IFERROR(INDEX(CALCUL!E:E,MATCH(ROWS(C$4:C5),CALCUL!G:G,0),),"")&amp;" "&amp;IFERROR(INDEX(CALCUL!F:F,MATCH(ROWS(C$4:C5),CALCUL!G:G,0),),"")</f>
        <v>Aviolat Jean</v>
      </c>
      <c r="D48" s="15">
        <f>VLOOKUP(C48,inscriptions!M:O,3,FALSE)</f>
        <v>0</v>
      </c>
      <c r="E48" s="33" t="e">
        <f>VLOOKUP(C48,inscriptions!M:P,4,FALSE)</f>
        <v>#REF!</v>
      </c>
    </row>
    <row r="49" spans="2:5" x14ac:dyDescent="0.2">
      <c r="B49" s="7">
        <v>3</v>
      </c>
      <c r="C49" s="15" t="str">
        <f>IFERROR(INDEX(CALCUL!E:E,MATCH(ROWS(C$4:C6),CALCUL!G:G,0),),"")&amp;" "&amp;IFERROR(INDEX(CALCUL!F:F,MATCH(ROWS(C$4:C6),CALCUL!G:G,0),),"")</f>
        <v>Pichard Alain</v>
      </c>
      <c r="D49" s="15">
        <f>VLOOKUP(C49,inscriptions!M:O,3,FALSE)</f>
        <v>0</v>
      </c>
      <c r="E49" s="33" t="e">
        <f>VLOOKUP(C49,inscriptions!M:P,4,FALSE)</f>
        <v>#REF!</v>
      </c>
    </row>
    <row r="50" spans="2:5" x14ac:dyDescent="0.2">
      <c r="B50" s="7">
        <v>4</v>
      </c>
      <c r="C50" s="15" t="str">
        <f>IFERROR(INDEX(CALCUL!E:E,MATCH(ROWS(C$4:C7),CALCUL!G:G,0),),"")&amp;" "&amp;IFERROR(INDEX(CALCUL!F:F,MATCH(ROWS(C$4:C7),CALCUL!G:G,0),),"")</f>
        <v>Burnand Frédéric</v>
      </c>
      <c r="D50" s="15">
        <f>VLOOKUP(C50,inscriptions!M:O,3,FALSE)</f>
        <v>0</v>
      </c>
      <c r="E50" s="33" t="e">
        <f>VLOOKUP(C50,inscriptions!M:P,4,FALSE)</f>
        <v>#REF!</v>
      </c>
    </row>
    <row r="51" spans="2:5" x14ac:dyDescent="0.2">
      <c r="B51" s="7">
        <v>5</v>
      </c>
      <c r="C51" s="15" t="str">
        <f>IFERROR(INDEX(CALCUL!E:E,MATCH(ROWS(C$4:C8),CALCUL!G:G,0),),"")&amp;" "&amp;IFERROR(INDEX(CALCUL!F:F,MATCH(ROWS(C$4:C8),CALCUL!G:G,0),),"")</f>
        <v>Matte Basile</v>
      </c>
      <c r="D51" s="15">
        <f>VLOOKUP(C51,inscriptions!M:O,3,FALSE)</f>
        <v>0</v>
      </c>
      <c r="E51" s="33" t="e">
        <f>VLOOKUP(C51,inscriptions!M:P,4,FALSE)</f>
        <v>#REF!</v>
      </c>
    </row>
    <row r="52" spans="2:5" x14ac:dyDescent="0.2">
      <c r="B52" s="7">
        <v>6</v>
      </c>
      <c r="C52" s="15" t="str">
        <f>IFERROR(INDEX(CALCUL!E:E,MATCH(ROWS(C$4:C9),CALCUL!G:G,0),),"")&amp;" "&amp;IFERROR(INDEX(CALCUL!F:F,MATCH(ROWS(C$4:C9),CALCUL!G:G,0),),"")</f>
        <v xml:space="preserve"> </v>
      </c>
      <c r="D52" s="15">
        <f>VLOOKUP(C52,inscriptions!M:O,3,FALSE)</f>
        <v>0</v>
      </c>
      <c r="E52" s="33" t="e">
        <f>VLOOKUP(C52,inscriptions!M:P,4,FALSE)</f>
        <v>#REF!</v>
      </c>
    </row>
    <row r="53" spans="2:5" x14ac:dyDescent="0.2">
      <c r="B53" s="7">
        <v>7</v>
      </c>
      <c r="C53" s="15" t="str">
        <f>IFERROR(INDEX(CALCUL!E:E,MATCH(ROWS(C$4:C10),CALCUL!G:G,0),),"")&amp;" "&amp;IFERROR(INDEX(CALCUL!F:F,MATCH(ROWS(C$4:C10),CALCUL!G:G,0),),"")</f>
        <v xml:space="preserve"> </v>
      </c>
      <c r="D53" s="15">
        <f>VLOOKUP(C53,inscriptions!M:O,3,FALSE)</f>
        <v>0</v>
      </c>
      <c r="E53" s="33" t="e">
        <f>VLOOKUP(C53,inscriptions!M:P,4,FALSE)</f>
        <v>#REF!</v>
      </c>
    </row>
    <row r="54" spans="2:5" x14ac:dyDescent="0.2">
      <c r="B54" s="7">
        <v>8</v>
      </c>
      <c r="C54" s="15" t="str">
        <f>IFERROR(INDEX(CALCUL!E:E,MATCH(ROWS(C$4:C11),CALCUL!G:G,0),),"")&amp;" "&amp;IFERROR(INDEX(CALCUL!F:F,MATCH(ROWS(C$4:C11),CALCUL!G:G,0),),"")</f>
        <v xml:space="preserve"> </v>
      </c>
      <c r="D54" s="15">
        <f>VLOOKUP(C54,inscriptions!M:O,3,FALSE)</f>
        <v>0</v>
      </c>
      <c r="E54" s="33" t="e">
        <f>VLOOKUP(C54,inscriptions!M:P,4,FALSE)</f>
        <v>#REF!</v>
      </c>
    </row>
    <row r="55" spans="2:5" x14ac:dyDescent="0.2">
      <c r="B55" s="7">
        <v>9</v>
      </c>
      <c r="C55" s="15" t="str">
        <f>IFERROR(INDEX(CALCUL!E:E,MATCH(ROWS(C$4:C12),CALCUL!G:G,0),),"")&amp;" "&amp;IFERROR(INDEX(CALCUL!F:F,MATCH(ROWS(C$4:C12),CALCUL!G:G,0),),"")</f>
        <v xml:space="preserve"> </v>
      </c>
      <c r="D55" s="15">
        <f>VLOOKUP(C55,inscriptions!M:O,3,FALSE)</f>
        <v>0</v>
      </c>
      <c r="E55" s="33" t="e">
        <f>VLOOKUP(C55,inscriptions!M:P,4,FALSE)</f>
        <v>#REF!</v>
      </c>
    </row>
    <row r="56" spans="2:5" x14ac:dyDescent="0.2">
      <c r="B56" s="7">
        <v>10</v>
      </c>
      <c r="C56" s="15" t="str">
        <f>IFERROR(INDEX(CALCUL!E:E,MATCH(ROWS(C$4:C13),CALCUL!G:G,0),),"")&amp;" "&amp;IFERROR(INDEX(CALCUL!F:F,MATCH(ROWS(C$4:C13),CALCUL!G:G,0),),"")</f>
        <v xml:space="preserve"> </v>
      </c>
      <c r="D56" s="15">
        <f>VLOOKUP(C56,inscriptions!M:O,3,FALSE)</f>
        <v>0</v>
      </c>
      <c r="E56" s="33" t="e">
        <f>VLOOKUP(C56,inscriptions!M:P,4,FALSE)</f>
        <v>#REF!</v>
      </c>
    </row>
    <row r="57" spans="2:5" x14ac:dyDescent="0.2">
      <c r="B57" s="7">
        <v>11</v>
      </c>
      <c r="C57" s="15" t="str">
        <f>IFERROR(INDEX(CALCUL!E:E,MATCH(ROWS(C$4:C14),CALCUL!G:G,0),),"")&amp;" "&amp;IFERROR(INDEX(CALCUL!F:F,MATCH(ROWS(C$4:C14),CALCUL!G:G,0),),"")</f>
        <v xml:space="preserve"> </v>
      </c>
      <c r="D57" s="15">
        <f>VLOOKUP(C57,inscriptions!M:O,3,FALSE)</f>
        <v>0</v>
      </c>
      <c r="E57" s="33" t="e">
        <f>VLOOKUP(C57,inscriptions!M:P,4,FALSE)</f>
        <v>#REF!</v>
      </c>
    </row>
    <row r="58" spans="2:5" x14ac:dyDescent="0.2">
      <c r="B58" s="7">
        <v>12</v>
      </c>
      <c r="C58" s="15" t="str">
        <f>IFERROR(INDEX(CALCUL!E:E,MATCH(ROWS(C$4:C15),CALCUL!G:G,0),),"")&amp;" "&amp;IFERROR(INDEX(CALCUL!F:F,MATCH(ROWS(C$4:C15),CALCUL!G:G,0),),"")</f>
        <v xml:space="preserve"> </v>
      </c>
      <c r="D58" s="15">
        <f>VLOOKUP(C58,inscriptions!M:O,3,FALSE)</f>
        <v>0</v>
      </c>
      <c r="E58" s="33" t="e">
        <f>VLOOKUP(C58,inscriptions!M:P,4,FALSE)</f>
        <v>#REF!</v>
      </c>
    </row>
    <row r="59" spans="2:5" x14ac:dyDescent="0.2">
      <c r="B59" s="7">
        <v>13</v>
      </c>
      <c r="C59" s="15" t="str">
        <f>IFERROR(INDEX(CALCUL!E:E,MATCH(ROWS(C$4:C16),CALCUL!G:G,0),),"")&amp;" "&amp;IFERROR(INDEX(CALCUL!F:F,MATCH(ROWS(C$4:C16),CALCUL!G:G,0),),"")</f>
        <v xml:space="preserve"> </v>
      </c>
      <c r="D59" s="15">
        <f>VLOOKUP(C59,inscriptions!M:O,3,FALSE)</f>
        <v>0</v>
      </c>
      <c r="E59" s="33" t="e">
        <f>VLOOKUP(C59,inscriptions!M:P,4,FALSE)</f>
        <v>#REF!</v>
      </c>
    </row>
    <row r="60" spans="2:5" x14ac:dyDescent="0.2">
      <c r="B60" s="7">
        <v>14</v>
      </c>
      <c r="C60" s="15" t="str">
        <f>IFERROR(INDEX(CALCUL!E:E,MATCH(ROWS(C$4:C17),CALCUL!G:G,0),),"")&amp;" "&amp;IFERROR(INDEX(CALCUL!F:F,MATCH(ROWS(C$4:C17),CALCUL!G:G,0),),"")</f>
        <v xml:space="preserve"> </v>
      </c>
      <c r="D60" s="15">
        <f>VLOOKUP(C60,inscriptions!M:O,3,FALSE)</f>
        <v>0</v>
      </c>
      <c r="E60" s="33" t="e">
        <f>VLOOKUP(C60,inscriptions!M:P,4,FALSE)</f>
        <v>#REF!</v>
      </c>
    </row>
    <row r="61" spans="2:5" x14ac:dyDescent="0.2">
      <c r="B61" s="7">
        <v>15</v>
      </c>
      <c r="C61" s="15" t="str">
        <f>IFERROR(INDEX(CALCUL!E:E,MATCH(ROWS(C$4:C18),CALCUL!G:G,0),),"")&amp;" "&amp;IFERROR(INDEX(CALCUL!F:F,MATCH(ROWS(C$4:C18),CALCUL!G:G,0),),"")</f>
        <v xml:space="preserve"> </v>
      </c>
      <c r="D61" s="15">
        <f>VLOOKUP(C61,inscriptions!M:O,3,FALSE)</f>
        <v>0</v>
      </c>
      <c r="E61" s="33" t="e">
        <f>VLOOKUP(C61,inscriptions!M:P,4,FALSE)</f>
        <v>#REF!</v>
      </c>
    </row>
    <row r="62" spans="2:5" x14ac:dyDescent="0.2">
      <c r="B62" s="7">
        <v>16</v>
      </c>
      <c r="C62" s="15" t="str">
        <f>IFERROR(INDEX(CALCUL!E:E,MATCH(ROWS(C$4:C19),CALCUL!G:G,0),),"")&amp;" "&amp;IFERROR(INDEX(CALCUL!F:F,MATCH(ROWS(C$4:C19),CALCUL!G:G,0),),"")</f>
        <v xml:space="preserve"> </v>
      </c>
      <c r="D62" s="15">
        <f>VLOOKUP(C62,inscriptions!M:O,3,FALSE)</f>
        <v>0</v>
      </c>
      <c r="E62" s="33" t="e">
        <f>VLOOKUP(C62,inscriptions!M:P,4,FALSE)</f>
        <v>#REF!</v>
      </c>
    </row>
    <row r="63" spans="2:5" x14ac:dyDescent="0.2">
      <c r="B63" s="7">
        <v>17</v>
      </c>
      <c r="C63" s="15" t="str">
        <f>IFERROR(INDEX(CALCUL!E:E,MATCH(ROWS(C$4:C20),CALCUL!G:G,0),),"")&amp;" "&amp;IFERROR(INDEX(CALCUL!F:F,MATCH(ROWS(C$4:C20),CALCUL!G:G,0),),"")</f>
        <v xml:space="preserve"> </v>
      </c>
      <c r="D63" s="15">
        <f>VLOOKUP(C63,inscriptions!M:O,3,FALSE)</f>
        <v>0</v>
      </c>
      <c r="E63" s="33" t="e">
        <f>VLOOKUP(C63,inscriptions!M:P,4,FALSE)</f>
        <v>#REF!</v>
      </c>
    </row>
    <row r="64" spans="2:5" x14ac:dyDescent="0.2">
      <c r="B64" s="7">
        <v>18</v>
      </c>
      <c r="C64" s="15" t="str">
        <f>IFERROR(INDEX(CALCUL!E:E,MATCH(ROWS(C$4:C21),CALCUL!G:G,0),),"")&amp;" "&amp;IFERROR(INDEX(CALCUL!F:F,MATCH(ROWS(C$4:C21),CALCUL!G:G,0),),"")</f>
        <v xml:space="preserve"> </v>
      </c>
      <c r="D64" s="15">
        <f>VLOOKUP(C64,inscriptions!M:O,3,FALSE)</f>
        <v>0</v>
      </c>
      <c r="E64" s="33" t="e">
        <f>VLOOKUP(C64,inscriptions!M:P,4,FALSE)</f>
        <v>#REF!</v>
      </c>
    </row>
    <row r="65" spans="2:5" x14ac:dyDescent="0.2">
      <c r="B65" s="7">
        <v>19</v>
      </c>
      <c r="C65" s="15" t="str">
        <f>IFERROR(INDEX(CALCUL!E:E,MATCH(ROWS(C$4:C22),CALCUL!G:G,0),),"")&amp;" "&amp;IFERROR(INDEX(CALCUL!F:F,MATCH(ROWS(C$4:C22),CALCUL!G:G,0),),"")</f>
        <v xml:space="preserve"> </v>
      </c>
      <c r="D65" s="15">
        <f>VLOOKUP(C65,inscriptions!M:O,3,FALSE)</f>
        <v>0</v>
      </c>
      <c r="E65" s="33" t="e">
        <f>VLOOKUP(C65,inscriptions!M:P,4,FALSE)</f>
        <v>#REF!</v>
      </c>
    </row>
    <row r="66" spans="2:5" x14ac:dyDescent="0.2">
      <c r="B66" s="7">
        <v>20</v>
      </c>
      <c r="C66" s="15" t="str">
        <f>IFERROR(INDEX(CALCUL!E:E,MATCH(ROWS(C$4:C23),CALCUL!G:G,0),),"")&amp;" "&amp;IFERROR(INDEX(CALCUL!F:F,MATCH(ROWS(C$4:C23),CALCUL!G:G,0),),"")</f>
        <v xml:space="preserve"> </v>
      </c>
      <c r="D66" s="15">
        <f>VLOOKUP(C66,inscriptions!M:O,3,FALSE)</f>
        <v>0</v>
      </c>
      <c r="E66" s="33" t="e">
        <f>VLOOKUP(C66,inscriptions!M:P,4,FALSE)</f>
        <v>#REF!</v>
      </c>
    </row>
    <row r="67" spans="2:5" x14ac:dyDescent="0.2">
      <c r="B67" s="7">
        <v>21</v>
      </c>
      <c r="C67" s="15" t="str">
        <f>IFERROR(INDEX(CALCUL!E:E,MATCH(ROWS(C$4:C24),CALCUL!G:G,0),),"")&amp;" "&amp;IFERROR(INDEX(CALCUL!F:F,MATCH(ROWS(C$4:C24),CALCUL!G:G,0),),"")</f>
        <v xml:space="preserve"> </v>
      </c>
      <c r="D67" s="15">
        <f>VLOOKUP(C67,inscriptions!M:O,3,FALSE)</f>
        <v>0</v>
      </c>
      <c r="E67" s="33" t="e">
        <f>VLOOKUP(C67,inscriptions!M:P,4,FALSE)</f>
        <v>#REF!</v>
      </c>
    </row>
    <row r="68" spans="2:5" x14ac:dyDescent="0.2">
      <c r="B68" s="7">
        <v>22</v>
      </c>
      <c r="C68" s="15" t="str">
        <f>IFERROR(INDEX(CALCUL!E:E,MATCH(ROWS(C$4:C25),CALCUL!G:G,0),),"")&amp;" "&amp;IFERROR(INDEX(CALCUL!F:F,MATCH(ROWS(C$4:C25),CALCUL!G:G,0),),"")</f>
        <v xml:space="preserve"> </v>
      </c>
      <c r="D68" s="15">
        <f>VLOOKUP(C68,inscriptions!M:O,3,FALSE)</f>
        <v>0</v>
      </c>
      <c r="E68" s="33" t="e">
        <f>VLOOKUP(C68,inscriptions!M:P,4,FALSE)</f>
        <v>#REF!</v>
      </c>
    </row>
    <row r="69" spans="2:5" x14ac:dyDescent="0.2">
      <c r="B69" s="7">
        <v>23</v>
      </c>
      <c r="C69" s="15" t="str">
        <f>IFERROR(INDEX(CALCUL!E:E,MATCH(ROWS(C$4:C26),CALCUL!G:G,0),),"")&amp;" "&amp;IFERROR(INDEX(CALCUL!F:F,MATCH(ROWS(C$4:C26),CALCUL!G:G,0),),"")</f>
        <v xml:space="preserve"> </v>
      </c>
      <c r="D69" s="15">
        <f>VLOOKUP(C69,inscriptions!M:O,3,FALSE)</f>
        <v>0</v>
      </c>
      <c r="E69" s="33" t="e">
        <f>VLOOKUP(C69,inscriptions!M:P,4,FALSE)</f>
        <v>#REF!</v>
      </c>
    </row>
    <row r="70" spans="2:5" x14ac:dyDescent="0.2">
      <c r="B70" s="7">
        <v>24</v>
      </c>
      <c r="C70" s="15" t="str">
        <f>IFERROR(INDEX(CALCUL!E:E,MATCH(ROWS(C$4:C27),CALCUL!G:G,0),),"")&amp;" "&amp;IFERROR(INDEX(CALCUL!F:F,MATCH(ROWS(C$4:C27),CALCUL!G:G,0),),"")</f>
        <v xml:space="preserve"> </v>
      </c>
      <c r="D70" s="15">
        <f>VLOOKUP(C70,inscriptions!M:O,3,FALSE)</f>
        <v>0</v>
      </c>
      <c r="E70" s="33" t="e">
        <f>VLOOKUP(C70,inscriptions!M:P,4,FALSE)</f>
        <v>#REF!</v>
      </c>
    </row>
    <row r="71" spans="2:5" x14ac:dyDescent="0.2">
      <c r="B71" s="7">
        <v>25</v>
      </c>
      <c r="C71" s="15" t="str">
        <f>IFERROR(INDEX(CALCUL!E:E,MATCH(ROWS(C$4:C28),CALCUL!G:G,0),),"")&amp;" "&amp;IFERROR(INDEX(CALCUL!F:F,MATCH(ROWS(C$4:C28),CALCUL!G:G,0),),"")</f>
        <v xml:space="preserve"> </v>
      </c>
      <c r="D71" s="15">
        <f>VLOOKUP(C71,inscriptions!M:O,3,FALSE)</f>
        <v>0</v>
      </c>
      <c r="E71" s="33" t="e">
        <f>VLOOKUP(C71,inscriptions!M:P,4,FALSE)</f>
        <v>#REF!</v>
      </c>
    </row>
    <row r="72" spans="2:5" x14ac:dyDescent="0.2">
      <c r="B72" s="7">
        <v>26</v>
      </c>
      <c r="C72" s="15" t="str">
        <f>IFERROR(INDEX(CALCUL!E:E,MATCH(ROWS(C$4:C29),CALCUL!G:G,0),),"")&amp;" "&amp;IFERROR(INDEX(CALCUL!F:F,MATCH(ROWS(C$4:C29),CALCUL!G:G,0),),"")</f>
        <v xml:space="preserve"> </v>
      </c>
      <c r="D72" s="15">
        <f>VLOOKUP(C72,inscriptions!M:O,3,FALSE)</f>
        <v>0</v>
      </c>
      <c r="E72" s="33" t="e">
        <f>VLOOKUP(C72,inscriptions!M:P,4,FALSE)</f>
        <v>#REF!</v>
      </c>
    </row>
    <row r="73" spans="2:5" x14ac:dyDescent="0.2">
      <c r="B73" s="7">
        <v>27</v>
      </c>
      <c r="C73" s="15" t="str">
        <f>IFERROR(INDEX(CALCUL!E:E,MATCH(ROWS(C$4:C30),CALCUL!G:G,0),),"")&amp;" "&amp;IFERROR(INDEX(CALCUL!F:F,MATCH(ROWS(C$4:C30),CALCUL!G:G,0),),"")</f>
        <v xml:space="preserve"> </v>
      </c>
      <c r="D73" s="15">
        <f>VLOOKUP(C73,inscriptions!M:O,3,FALSE)</f>
        <v>0</v>
      </c>
      <c r="E73" s="33" t="e">
        <f>VLOOKUP(C73,inscriptions!M:P,4,FALSE)</f>
        <v>#REF!</v>
      </c>
    </row>
    <row r="74" spans="2:5" x14ac:dyDescent="0.2">
      <c r="B74" s="7">
        <v>28</v>
      </c>
      <c r="C74" s="15" t="str">
        <f>IFERROR(INDEX(CALCUL!E:E,MATCH(ROWS(C$4:C31),CALCUL!G:G,0),),"")&amp;" "&amp;IFERROR(INDEX(CALCUL!F:F,MATCH(ROWS(C$4:C31),CALCUL!G:G,0),),"")</f>
        <v xml:space="preserve"> </v>
      </c>
      <c r="D74" s="15">
        <f>VLOOKUP(C74,inscriptions!M:O,3,FALSE)</f>
        <v>0</v>
      </c>
      <c r="E74" s="33" t="e">
        <f>VLOOKUP(C74,inscriptions!M:P,4,FALSE)</f>
        <v>#REF!</v>
      </c>
    </row>
    <row r="75" spans="2:5" x14ac:dyDescent="0.2">
      <c r="B75" s="7">
        <v>29</v>
      </c>
      <c r="C75" s="15" t="str">
        <f>IFERROR(INDEX(CALCUL!E:E,MATCH(ROWS(C$4:C32),CALCUL!G:G,0),),"")&amp;" "&amp;IFERROR(INDEX(CALCUL!F:F,MATCH(ROWS(C$4:C32),CALCUL!G:G,0),),"")</f>
        <v xml:space="preserve"> </v>
      </c>
      <c r="D75" s="15">
        <f>VLOOKUP(C75,inscriptions!M:O,3,FALSE)</f>
        <v>0</v>
      </c>
      <c r="E75" s="33" t="e">
        <f>VLOOKUP(C75,inscriptions!M:P,4,FALSE)</f>
        <v>#REF!</v>
      </c>
    </row>
    <row r="76" spans="2:5" x14ac:dyDescent="0.2">
      <c r="B76" s="7">
        <v>30</v>
      </c>
      <c r="C76" s="15" t="str">
        <f>IFERROR(INDEX(CALCUL!E:E,MATCH(ROWS(C$4:C33),CALCUL!G:G,0),),"")&amp;" "&amp;IFERROR(INDEX(CALCUL!F:F,MATCH(ROWS(C$4:C33),CALCUL!G:G,0),),"")</f>
        <v xml:space="preserve"> </v>
      </c>
      <c r="D76" s="15">
        <f>VLOOKUP(C76,inscriptions!M:O,3,FALSE)</f>
        <v>0</v>
      </c>
      <c r="E76" s="33" t="e">
        <f>VLOOKUP(C76,inscriptions!M:P,4,FALSE)</f>
        <v>#REF!</v>
      </c>
    </row>
    <row r="77" spans="2:5" x14ac:dyDescent="0.2">
      <c r="B77" s="7">
        <v>31</v>
      </c>
      <c r="C77" s="15" t="str">
        <f>IFERROR(INDEX(CALCUL!E:E,MATCH(ROWS(C$4:C34),CALCUL!G:G,0),),"")&amp;" "&amp;IFERROR(INDEX(CALCUL!F:F,MATCH(ROWS(C$4:C34),CALCUL!G:G,0),),"")</f>
        <v xml:space="preserve"> </v>
      </c>
      <c r="D77" s="15">
        <f>VLOOKUP(C77,inscriptions!M:O,3,FALSE)</f>
        <v>0</v>
      </c>
      <c r="E77" s="33" t="e">
        <f>VLOOKUP(C77,inscriptions!M:P,4,FALSE)</f>
        <v>#REF!</v>
      </c>
    </row>
    <row r="78" spans="2:5" x14ac:dyDescent="0.2">
      <c r="B78" s="7">
        <v>32</v>
      </c>
      <c r="C78" s="15" t="str">
        <f>IFERROR(INDEX(CALCUL!E:E,MATCH(ROWS(C$4:C35),CALCUL!G:G,0),),"")&amp;" "&amp;IFERROR(INDEX(CALCUL!F:F,MATCH(ROWS(C$4:C35),CALCUL!G:G,0),),"")</f>
        <v xml:space="preserve"> </v>
      </c>
      <c r="D78" s="15">
        <f>VLOOKUP(C78,inscriptions!M:O,3,FALSE)</f>
        <v>0</v>
      </c>
      <c r="E78" s="33" t="e">
        <f>VLOOKUP(C78,inscriptions!M:P,4,FALSE)</f>
        <v>#REF!</v>
      </c>
    </row>
    <row r="79" spans="2:5" x14ac:dyDescent="0.2">
      <c r="B79" s="7">
        <v>33</v>
      </c>
      <c r="C79" s="15" t="str">
        <f>IFERROR(INDEX(CALCUL!E:E,MATCH(ROWS(C$4:C36),CALCUL!G:G,0),),"")&amp;" "&amp;IFERROR(INDEX(CALCUL!F:F,MATCH(ROWS(C$4:C36),CALCUL!G:G,0),),"")</f>
        <v xml:space="preserve"> </v>
      </c>
      <c r="D79" s="15">
        <f>VLOOKUP(C79,inscriptions!M:O,3,FALSE)</f>
        <v>0</v>
      </c>
      <c r="E79" s="33" t="e">
        <f>VLOOKUP(C79,inscriptions!M:P,4,FALSE)</f>
        <v>#REF!</v>
      </c>
    </row>
    <row r="80" spans="2:5" x14ac:dyDescent="0.2">
      <c r="B80" s="7">
        <v>34</v>
      </c>
      <c r="C80" s="15" t="str">
        <f>IFERROR(INDEX(CALCUL!E:E,MATCH(ROWS(C$4:C37),CALCUL!G:G,0),),"")&amp;" "&amp;IFERROR(INDEX(CALCUL!F:F,MATCH(ROWS(C$4:C37),CALCUL!G:G,0),),"")</f>
        <v xml:space="preserve"> </v>
      </c>
      <c r="D80" s="15">
        <f>VLOOKUP(C80,inscriptions!M:O,3,FALSE)</f>
        <v>0</v>
      </c>
      <c r="E80" s="33" t="e">
        <f>VLOOKUP(C80,inscriptions!M:P,4,FALSE)</f>
        <v>#REF!</v>
      </c>
    </row>
    <row r="81" spans="2:5" x14ac:dyDescent="0.2">
      <c r="B81" s="7">
        <v>35</v>
      </c>
      <c r="C81" s="15" t="str">
        <f>IFERROR(INDEX(CALCUL!E:E,MATCH(ROWS(C$4:C38),CALCUL!G:G,0),),"")&amp;" "&amp;IFERROR(INDEX(CALCUL!F:F,MATCH(ROWS(C$4:C38),CALCUL!G:G,0),),"")</f>
        <v xml:space="preserve"> </v>
      </c>
      <c r="D81" s="15">
        <f>VLOOKUP(C81,inscriptions!M:O,3,FALSE)</f>
        <v>0</v>
      </c>
      <c r="E81" s="33" t="e">
        <f>VLOOKUP(C81,inscriptions!M:P,4,FALSE)</f>
        <v>#REF!</v>
      </c>
    </row>
    <row r="82" spans="2:5" x14ac:dyDescent="0.2">
      <c r="B82" s="7">
        <v>36</v>
      </c>
      <c r="C82" s="15" t="str">
        <f>IFERROR(INDEX(CALCUL!E:E,MATCH(ROWS(C$4:C39),CALCUL!G:G,0),),"")&amp;" "&amp;IFERROR(INDEX(CALCUL!F:F,MATCH(ROWS(C$4:C39),CALCUL!G:G,0),),"")</f>
        <v xml:space="preserve"> </v>
      </c>
      <c r="D82" s="15">
        <f>VLOOKUP(C82,inscriptions!M:O,3,FALSE)</f>
        <v>0</v>
      </c>
      <c r="E82" s="33" t="e">
        <f>VLOOKUP(C82,inscriptions!M:P,4,FALSE)</f>
        <v>#REF!</v>
      </c>
    </row>
    <row r="83" spans="2:5" x14ac:dyDescent="0.2">
      <c r="B83" s="7">
        <v>37</v>
      </c>
      <c r="C83" s="15" t="str">
        <f>IFERROR(INDEX(CALCUL!E:E,MATCH(ROWS(C$4:C40),CALCUL!G:G,0),),"")&amp;" "&amp;IFERROR(INDEX(CALCUL!F:F,MATCH(ROWS(C$4:C40),CALCUL!G:G,0),),"")</f>
        <v xml:space="preserve"> </v>
      </c>
      <c r="D83" s="15">
        <f>VLOOKUP(C83,inscriptions!M:O,3,FALSE)</f>
        <v>0</v>
      </c>
      <c r="E83" s="33" t="e">
        <f>VLOOKUP(C83,inscriptions!M:P,4,FALSE)</f>
        <v>#REF!</v>
      </c>
    </row>
    <row r="84" spans="2:5" x14ac:dyDescent="0.2">
      <c r="B84" s="7">
        <v>38</v>
      </c>
      <c r="C84" s="15" t="str">
        <f>IFERROR(INDEX(CALCUL!E:E,MATCH(ROWS(C$4:C41),CALCUL!G:G,0),),"")&amp;" "&amp;IFERROR(INDEX(CALCUL!F:F,MATCH(ROWS(C$4:C41),CALCUL!G:G,0),),"")</f>
        <v xml:space="preserve"> </v>
      </c>
      <c r="D84" s="15">
        <f>VLOOKUP(C84,inscriptions!M:O,3,FALSE)</f>
        <v>0</v>
      </c>
      <c r="E84" s="33" t="e">
        <f>VLOOKUP(C84,inscriptions!M:P,4,FALSE)</f>
        <v>#REF!</v>
      </c>
    </row>
    <row r="85" spans="2:5" x14ac:dyDescent="0.2">
      <c r="B85" s="7">
        <v>39</v>
      </c>
      <c r="C85" s="15" t="str">
        <f>IFERROR(INDEX(CALCUL!E:E,MATCH(ROWS(C$4:C42),CALCUL!G:G,0),),"")&amp;" "&amp;IFERROR(INDEX(CALCUL!F:F,MATCH(ROWS(C$4:C42),CALCUL!G:G,0),),"")</f>
        <v xml:space="preserve"> </v>
      </c>
      <c r="D85" s="15">
        <f>VLOOKUP(C85,inscriptions!M:O,3,FALSE)</f>
        <v>0</v>
      </c>
      <c r="E85" s="33" t="e">
        <f>VLOOKUP(C85,inscriptions!M:P,4,FALSE)</f>
        <v>#REF!</v>
      </c>
    </row>
    <row r="86" spans="2:5" ht="17" thickBot="1" x14ac:dyDescent="0.25">
      <c r="B86" s="8">
        <v>40</v>
      </c>
      <c r="C86" s="9" t="str">
        <f>IFERROR(INDEX(CALCUL!E:E,MATCH(ROWS(C$4:C43),CALCUL!G:G,0),),"")&amp;" "&amp;IFERROR(INDEX(CALCUL!F:F,MATCH(ROWS(C$4:C43),CALCUL!G:G,0),),"")</f>
        <v xml:space="preserve"> </v>
      </c>
      <c r="D86" s="9">
        <f>VLOOKUP(C86,inscriptions!M:O,3,FALSE)</f>
        <v>0</v>
      </c>
      <c r="E86" s="34" t="e">
        <f>VLOOKUP(C86,inscriptions!M:P,4,FALSE)</f>
        <v>#REF!</v>
      </c>
    </row>
    <row r="87" spans="2:5" ht="17" thickBot="1" x14ac:dyDescent="0.25"/>
    <row r="88" spans="2:5" s="12" customFormat="1" ht="33" customHeight="1" x14ac:dyDescent="0.2">
      <c r="B88" s="96" t="s">
        <v>25</v>
      </c>
      <c r="C88" s="14" t="e">
        <f>repartition!#REF!</f>
        <v>#REF!</v>
      </c>
      <c r="D88" s="14" t="e">
        <f>repartition!#REF!&amp;" "&amp;repartition!#REF!</f>
        <v>#REF!</v>
      </c>
      <c r="E88" s="31"/>
    </row>
    <row r="89" spans="2:5" s="17" customFormat="1" ht="33" customHeight="1" x14ac:dyDescent="0.2">
      <c r="B89" s="48">
        <f>COUNTIF(C90:C129,"&gt;""")-1</f>
        <v>0</v>
      </c>
      <c r="C89" s="16" t="s">
        <v>19</v>
      </c>
      <c r="D89" s="16" t="s">
        <v>6</v>
      </c>
      <c r="E89" s="30" t="s">
        <v>21</v>
      </c>
    </row>
    <row r="90" spans="2:5" x14ac:dyDescent="0.2">
      <c r="B90" s="7">
        <v>1</v>
      </c>
      <c r="C90" s="15" t="str">
        <f>IFERROR(INDEX(CALCUL!H:H,MATCH(ROWS(C$4:C4),CALCUL!J:J,0),),"")&amp;" "&amp;IFERROR(INDEX(CALCUL!I:I,MATCH(ROWS(C$4:C4),CALCUL!J:J,0),),"")</f>
        <v>Jaccard Michel</v>
      </c>
      <c r="D90" s="15">
        <f>VLOOKUP(C90,inscriptions!M:O,3,FALSE)</f>
        <v>0</v>
      </c>
      <c r="E90" s="24" t="e">
        <f>VLOOKUP(C90,inscriptions!M:P,4,FALSE)</f>
        <v>#REF!</v>
      </c>
    </row>
    <row r="91" spans="2:5" x14ac:dyDescent="0.2">
      <c r="B91" s="7">
        <v>2</v>
      </c>
      <c r="C91" s="15" t="str">
        <f>IFERROR(INDEX(CALCUL!H:H,MATCH(ROWS(C$4:C5),CALCUL!J:J,0),),"")&amp;" "&amp;IFERROR(INDEX(CALCUL!I:I,MATCH(ROWS(C$4:C5),CALCUL!J:J,0),),"")</f>
        <v xml:space="preserve"> </v>
      </c>
      <c r="D91" s="15">
        <f>VLOOKUP(C91,inscriptions!M:O,3,FALSE)</f>
        <v>0</v>
      </c>
      <c r="E91" s="24" t="e">
        <f>VLOOKUP(C91,inscriptions!M:P,4,FALSE)</f>
        <v>#REF!</v>
      </c>
    </row>
    <row r="92" spans="2:5" x14ac:dyDescent="0.2">
      <c r="B92" s="7">
        <v>3</v>
      </c>
      <c r="C92" s="15" t="str">
        <f>IFERROR(INDEX(CALCUL!H:H,MATCH(ROWS(C$4:C6),CALCUL!J:J,0),),"")&amp;" "&amp;IFERROR(INDEX(CALCUL!I:I,MATCH(ROWS(C$4:C6),CALCUL!J:J,0),),"")</f>
        <v xml:space="preserve"> </v>
      </c>
      <c r="D92" s="15">
        <f>VLOOKUP(C92,inscriptions!M:O,3,FALSE)</f>
        <v>0</v>
      </c>
      <c r="E92" s="24" t="e">
        <f>VLOOKUP(C92,inscriptions!M:P,4,FALSE)</f>
        <v>#REF!</v>
      </c>
    </row>
    <row r="93" spans="2:5" x14ac:dyDescent="0.2">
      <c r="B93" s="7">
        <v>4</v>
      </c>
      <c r="C93" s="15" t="str">
        <f>IFERROR(INDEX(CALCUL!H:H,MATCH(ROWS(C$4:C7),CALCUL!J:J,0),),"")&amp;" "&amp;IFERROR(INDEX(CALCUL!I:I,MATCH(ROWS(C$4:C7),CALCUL!J:J,0),),"")</f>
        <v xml:space="preserve"> </v>
      </c>
      <c r="D93" s="15">
        <f>VLOOKUP(C93,inscriptions!M:O,3,FALSE)</f>
        <v>0</v>
      </c>
      <c r="E93" s="24" t="e">
        <f>VLOOKUP(C93,inscriptions!M:P,4,FALSE)</f>
        <v>#REF!</v>
      </c>
    </row>
    <row r="94" spans="2:5" x14ac:dyDescent="0.2">
      <c r="B94" s="7">
        <v>5</v>
      </c>
      <c r="C94" s="15" t="str">
        <f>IFERROR(INDEX(CALCUL!H:H,MATCH(ROWS(C$4:C8),CALCUL!J:J,0),),"")&amp;" "&amp;IFERROR(INDEX(CALCUL!I:I,MATCH(ROWS(C$4:C8),CALCUL!J:J,0),),"")</f>
        <v xml:space="preserve"> </v>
      </c>
      <c r="D94" s="15">
        <f>VLOOKUP(C94,inscriptions!M:O,3,FALSE)</f>
        <v>0</v>
      </c>
      <c r="E94" s="24" t="e">
        <f>VLOOKUP(C94,inscriptions!M:P,4,FALSE)</f>
        <v>#REF!</v>
      </c>
    </row>
    <row r="95" spans="2:5" x14ac:dyDescent="0.2">
      <c r="B95" s="7">
        <v>6</v>
      </c>
      <c r="C95" s="15" t="str">
        <f>IFERROR(INDEX(CALCUL!H:H,MATCH(ROWS(C$4:C9),CALCUL!J:J,0),),"")&amp;" "&amp;IFERROR(INDEX(CALCUL!I:I,MATCH(ROWS(C$4:C9),CALCUL!J:J,0),),"")</f>
        <v xml:space="preserve"> </v>
      </c>
      <c r="D95" s="15">
        <f>VLOOKUP(C95,inscriptions!M:O,3,FALSE)</f>
        <v>0</v>
      </c>
      <c r="E95" s="24" t="e">
        <f>VLOOKUP(C95,inscriptions!M:P,4,FALSE)</f>
        <v>#REF!</v>
      </c>
    </row>
    <row r="96" spans="2:5" x14ac:dyDescent="0.2">
      <c r="B96" s="7">
        <v>7</v>
      </c>
      <c r="C96" s="15" t="str">
        <f>IFERROR(INDEX(CALCUL!H:H,MATCH(ROWS(C$4:C10),CALCUL!J:J,0),),"")&amp;" "&amp;IFERROR(INDEX(CALCUL!I:I,MATCH(ROWS(C$4:C10),CALCUL!J:J,0),),"")</f>
        <v xml:space="preserve"> </v>
      </c>
      <c r="D96" s="15">
        <f>VLOOKUP(C96,inscriptions!M:O,3,FALSE)</f>
        <v>0</v>
      </c>
      <c r="E96" s="24" t="e">
        <f>VLOOKUP(C96,inscriptions!M:P,4,FALSE)</f>
        <v>#REF!</v>
      </c>
    </row>
    <row r="97" spans="2:5" x14ac:dyDescent="0.2">
      <c r="B97" s="7">
        <v>8</v>
      </c>
      <c r="C97" s="15" t="str">
        <f>IFERROR(INDEX(CALCUL!H:H,MATCH(ROWS(C$4:C11),CALCUL!J:J,0),),"")&amp;" "&amp;IFERROR(INDEX(CALCUL!I:I,MATCH(ROWS(C$4:C11),CALCUL!J:J,0),),"")</f>
        <v xml:space="preserve"> </v>
      </c>
      <c r="D97" s="15">
        <f>VLOOKUP(C97,inscriptions!M:O,3,FALSE)</f>
        <v>0</v>
      </c>
      <c r="E97" s="24" t="e">
        <f>VLOOKUP(C97,inscriptions!M:P,4,FALSE)</f>
        <v>#REF!</v>
      </c>
    </row>
    <row r="98" spans="2:5" x14ac:dyDescent="0.2">
      <c r="B98" s="7">
        <v>9</v>
      </c>
      <c r="C98" s="15" t="str">
        <f>IFERROR(INDEX(CALCUL!H:H,MATCH(ROWS(C$4:C12),CALCUL!J:J,0),),"")&amp;" "&amp;IFERROR(INDEX(CALCUL!I:I,MATCH(ROWS(C$4:C12),CALCUL!J:J,0),),"")</f>
        <v xml:space="preserve"> </v>
      </c>
      <c r="D98" s="15">
        <f>VLOOKUP(C98,inscriptions!M:O,3,FALSE)</f>
        <v>0</v>
      </c>
      <c r="E98" s="24" t="e">
        <f>VLOOKUP(C98,inscriptions!M:P,4,FALSE)</f>
        <v>#REF!</v>
      </c>
    </row>
    <row r="99" spans="2:5" x14ac:dyDescent="0.2">
      <c r="B99" s="7">
        <v>10</v>
      </c>
      <c r="C99" s="15" t="str">
        <f>IFERROR(INDEX(CALCUL!H:H,MATCH(ROWS(C$4:C13),CALCUL!J:J,0),),"")&amp;" "&amp;IFERROR(INDEX(CALCUL!I:I,MATCH(ROWS(C$4:C13),CALCUL!J:J,0),),"")</f>
        <v xml:space="preserve"> </v>
      </c>
      <c r="D99" s="15">
        <f>VLOOKUP(C99,inscriptions!M:O,3,FALSE)</f>
        <v>0</v>
      </c>
      <c r="E99" s="24" t="e">
        <f>VLOOKUP(C99,inscriptions!M:P,4,FALSE)</f>
        <v>#REF!</v>
      </c>
    </row>
    <row r="100" spans="2:5" x14ac:dyDescent="0.2">
      <c r="B100" s="7">
        <v>11</v>
      </c>
      <c r="C100" s="15" t="str">
        <f>IFERROR(INDEX(CALCUL!H:H,MATCH(ROWS(C$4:C14),CALCUL!J:J,0),),"")&amp;" "&amp;IFERROR(INDEX(CALCUL!I:I,MATCH(ROWS(C$4:C14),CALCUL!J:J,0),),"")</f>
        <v xml:space="preserve"> </v>
      </c>
      <c r="D100" s="15">
        <f>VLOOKUP(C100,inscriptions!M:O,3,FALSE)</f>
        <v>0</v>
      </c>
      <c r="E100" s="24" t="e">
        <f>VLOOKUP(C100,inscriptions!M:P,4,FALSE)</f>
        <v>#REF!</v>
      </c>
    </row>
    <row r="101" spans="2:5" x14ac:dyDescent="0.2">
      <c r="B101" s="7">
        <v>12</v>
      </c>
      <c r="C101" s="15" t="str">
        <f>IFERROR(INDEX(CALCUL!H:H,MATCH(ROWS(C$4:C15),CALCUL!J:J,0),),"")&amp;" "&amp;IFERROR(INDEX(CALCUL!I:I,MATCH(ROWS(C$4:C15),CALCUL!J:J,0),),"")</f>
        <v xml:space="preserve"> </v>
      </c>
      <c r="D101" s="15">
        <f>VLOOKUP(C101,inscriptions!M:O,3,FALSE)</f>
        <v>0</v>
      </c>
      <c r="E101" s="24" t="e">
        <f>VLOOKUP(C101,inscriptions!M:P,4,FALSE)</f>
        <v>#REF!</v>
      </c>
    </row>
    <row r="102" spans="2:5" x14ac:dyDescent="0.2">
      <c r="B102" s="7">
        <v>13</v>
      </c>
      <c r="C102" s="15" t="str">
        <f>IFERROR(INDEX(CALCUL!H:H,MATCH(ROWS(C$4:C16),CALCUL!J:J,0),),"")&amp;" "&amp;IFERROR(INDEX(CALCUL!I:I,MATCH(ROWS(C$4:C16),CALCUL!J:J,0),),"")</f>
        <v xml:space="preserve"> </v>
      </c>
      <c r="D102" s="15">
        <f>VLOOKUP(C102,inscriptions!M:O,3,FALSE)</f>
        <v>0</v>
      </c>
      <c r="E102" s="24" t="e">
        <f>VLOOKUP(C102,inscriptions!M:P,4,FALSE)</f>
        <v>#REF!</v>
      </c>
    </row>
    <row r="103" spans="2:5" x14ac:dyDescent="0.2">
      <c r="B103" s="7">
        <v>14</v>
      </c>
      <c r="C103" s="15" t="str">
        <f>IFERROR(INDEX(CALCUL!H:H,MATCH(ROWS(C$4:C17),CALCUL!J:J,0),),"")&amp;" "&amp;IFERROR(INDEX(CALCUL!I:I,MATCH(ROWS(C$4:C17),CALCUL!J:J,0),),"")</f>
        <v xml:space="preserve"> </v>
      </c>
      <c r="D103" s="15">
        <f>VLOOKUP(C103,inscriptions!M:O,3,FALSE)</f>
        <v>0</v>
      </c>
      <c r="E103" s="24" t="e">
        <f>VLOOKUP(C103,inscriptions!M:P,4,FALSE)</f>
        <v>#REF!</v>
      </c>
    </row>
    <row r="104" spans="2:5" x14ac:dyDescent="0.2">
      <c r="B104" s="7">
        <v>15</v>
      </c>
      <c r="C104" s="15" t="str">
        <f>IFERROR(INDEX(CALCUL!H:H,MATCH(ROWS(C$4:C18),CALCUL!J:J,0),),"")&amp;" "&amp;IFERROR(INDEX(CALCUL!I:I,MATCH(ROWS(C$4:C18),CALCUL!J:J,0),),"")</f>
        <v xml:space="preserve"> </v>
      </c>
      <c r="D104" s="15">
        <f>VLOOKUP(C104,inscriptions!M:O,3,FALSE)</f>
        <v>0</v>
      </c>
      <c r="E104" s="24" t="e">
        <f>VLOOKUP(C104,inscriptions!M:P,4,FALSE)</f>
        <v>#REF!</v>
      </c>
    </row>
    <row r="105" spans="2:5" x14ac:dyDescent="0.2">
      <c r="B105" s="7">
        <v>16</v>
      </c>
      <c r="C105" s="15" t="str">
        <f>IFERROR(INDEX(CALCUL!H:H,MATCH(ROWS(C$4:C19),CALCUL!J:J,0),),"")&amp;" "&amp;IFERROR(INDEX(CALCUL!I:I,MATCH(ROWS(C$4:C19),CALCUL!J:J,0),),"")</f>
        <v xml:space="preserve"> </v>
      </c>
      <c r="D105" s="15">
        <f>VLOOKUP(C105,inscriptions!M:O,3,FALSE)</f>
        <v>0</v>
      </c>
      <c r="E105" s="24" t="e">
        <f>VLOOKUP(C105,inscriptions!M:P,4,FALSE)</f>
        <v>#REF!</v>
      </c>
    </row>
    <row r="106" spans="2:5" x14ac:dyDescent="0.2">
      <c r="B106" s="7">
        <v>17</v>
      </c>
      <c r="C106" s="15" t="str">
        <f>IFERROR(INDEX(CALCUL!H:H,MATCH(ROWS(C$4:C20),CALCUL!J:J,0),),"")&amp;" "&amp;IFERROR(INDEX(CALCUL!I:I,MATCH(ROWS(C$4:C20),CALCUL!J:J,0),),"")</f>
        <v xml:space="preserve"> </v>
      </c>
      <c r="D106" s="15">
        <f>VLOOKUP(C106,inscriptions!M:O,3,FALSE)</f>
        <v>0</v>
      </c>
      <c r="E106" s="24" t="e">
        <f>VLOOKUP(C106,inscriptions!M:P,4,FALSE)</f>
        <v>#REF!</v>
      </c>
    </row>
    <row r="107" spans="2:5" x14ac:dyDescent="0.2">
      <c r="B107" s="7">
        <v>18</v>
      </c>
      <c r="C107" s="15" t="str">
        <f>IFERROR(INDEX(CALCUL!H:H,MATCH(ROWS(C$4:C21),CALCUL!J:J,0),),"")&amp;" "&amp;IFERROR(INDEX(CALCUL!I:I,MATCH(ROWS(C$4:C21),CALCUL!J:J,0),),"")</f>
        <v xml:space="preserve"> </v>
      </c>
      <c r="D107" s="15">
        <f>VLOOKUP(C107,inscriptions!M:O,3,FALSE)</f>
        <v>0</v>
      </c>
      <c r="E107" s="24" t="e">
        <f>VLOOKUP(C107,inscriptions!M:P,4,FALSE)</f>
        <v>#REF!</v>
      </c>
    </row>
    <row r="108" spans="2:5" x14ac:dyDescent="0.2">
      <c r="B108" s="7">
        <v>19</v>
      </c>
      <c r="C108" s="15" t="str">
        <f>IFERROR(INDEX(CALCUL!H:H,MATCH(ROWS(C$4:C22),CALCUL!J:J,0),),"")&amp;" "&amp;IFERROR(INDEX(CALCUL!I:I,MATCH(ROWS(C$4:C22),CALCUL!J:J,0),),"")</f>
        <v xml:space="preserve"> </v>
      </c>
      <c r="D108" s="15">
        <f>VLOOKUP(C108,inscriptions!M:O,3,FALSE)</f>
        <v>0</v>
      </c>
      <c r="E108" s="24" t="e">
        <f>VLOOKUP(C108,inscriptions!M:P,4,FALSE)</f>
        <v>#REF!</v>
      </c>
    </row>
    <row r="109" spans="2:5" x14ac:dyDescent="0.2">
      <c r="B109" s="7">
        <v>20</v>
      </c>
      <c r="C109" s="15" t="str">
        <f>IFERROR(INDEX(CALCUL!H:H,MATCH(ROWS(C$4:C23),CALCUL!J:J,0),),"")&amp;" "&amp;IFERROR(INDEX(CALCUL!I:I,MATCH(ROWS(C$4:C23),CALCUL!J:J,0),),"")</f>
        <v xml:space="preserve"> </v>
      </c>
      <c r="D109" s="15">
        <f>VLOOKUP(C109,inscriptions!M:O,3,FALSE)</f>
        <v>0</v>
      </c>
      <c r="E109" s="24" t="e">
        <f>VLOOKUP(C109,inscriptions!M:P,4,FALSE)</f>
        <v>#REF!</v>
      </c>
    </row>
    <row r="110" spans="2:5" x14ac:dyDescent="0.2">
      <c r="B110" s="7">
        <v>21</v>
      </c>
      <c r="C110" s="15" t="str">
        <f>IFERROR(INDEX(CALCUL!H:H,MATCH(ROWS(C$4:C24),CALCUL!J:J,0),),"")&amp;" "&amp;IFERROR(INDEX(CALCUL!I:I,MATCH(ROWS(C$4:C24),CALCUL!J:J,0),),"")</f>
        <v xml:space="preserve"> </v>
      </c>
      <c r="D110" s="15">
        <f>VLOOKUP(C110,inscriptions!M:O,3,FALSE)</f>
        <v>0</v>
      </c>
      <c r="E110" s="24" t="e">
        <f>VLOOKUP(C110,inscriptions!M:P,4,FALSE)</f>
        <v>#REF!</v>
      </c>
    </row>
    <row r="111" spans="2:5" x14ac:dyDescent="0.2">
      <c r="B111" s="7">
        <v>22</v>
      </c>
      <c r="C111" s="15" t="str">
        <f>IFERROR(INDEX(CALCUL!H:H,MATCH(ROWS(C$4:C25),CALCUL!J:J,0),),"")&amp;" "&amp;IFERROR(INDEX(CALCUL!I:I,MATCH(ROWS(C$4:C25),CALCUL!J:J,0),),"")</f>
        <v xml:space="preserve"> </v>
      </c>
      <c r="D111" s="15">
        <f>VLOOKUP(C111,inscriptions!M:O,3,FALSE)</f>
        <v>0</v>
      </c>
      <c r="E111" s="24" t="e">
        <f>VLOOKUP(C111,inscriptions!M:P,4,FALSE)</f>
        <v>#REF!</v>
      </c>
    </row>
    <row r="112" spans="2:5" x14ac:dyDescent="0.2">
      <c r="B112" s="7">
        <v>23</v>
      </c>
      <c r="C112" s="15" t="str">
        <f>IFERROR(INDEX(CALCUL!H:H,MATCH(ROWS(C$4:C26),CALCUL!J:J,0),),"")&amp;" "&amp;IFERROR(INDEX(CALCUL!I:I,MATCH(ROWS(C$4:C26),CALCUL!J:J,0),),"")</f>
        <v xml:space="preserve"> </v>
      </c>
      <c r="D112" s="15">
        <f>VLOOKUP(C112,inscriptions!M:O,3,FALSE)</f>
        <v>0</v>
      </c>
      <c r="E112" s="24" t="e">
        <f>VLOOKUP(C112,inscriptions!M:P,4,FALSE)</f>
        <v>#REF!</v>
      </c>
    </row>
    <row r="113" spans="2:5" x14ac:dyDescent="0.2">
      <c r="B113" s="7">
        <v>24</v>
      </c>
      <c r="C113" s="15" t="str">
        <f>IFERROR(INDEX(CALCUL!H:H,MATCH(ROWS(C$4:C27),CALCUL!J:J,0),),"")&amp;" "&amp;IFERROR(INDEX(CALCUL!I:I,MATCH(ROWS(C$4:C27),CALCUL!J:J,0),),"")</f>
        <v xml:space="preserve"> </v>
      </c>
      <c r="D113" s="15">
        <f>VLOOKUP(C113,inscriptions!M:O,3,FALSE)</f>
        <v>0</v>
      </c>
      <c r="E113" s="24" t="e">
        <f>VLOOKUP(C113,inscriptions!M:P,4,FALSE)</f>
        <v>#REF!</v>
      </c>
    </row>
    <row r="114" spans="2:5" x14ac:dyDescent="0.2">
      <c r="B114" s="7">
        <v>25</v>
      </c>
      <c r="C114" s="15" t="str">
        <f>IFERROR(INDEX(CALCUL!H:H,MATCH(ROWS(C$4:C28),CALCUL!J:J,0),),"")&amp;" "&amp;IFERROR(INDEX(CALCUL!I:I,MATCH(ROWS(C$4:C28),CALCUL!J:J,0),),"")</f>
        <v xml:space="preserve"> </v>
      </c>
      <c r="D114" s="15">
        <f>VLOOKUP(C114,inscriptions!M:O,3,FALSE)</f>
        <v>0</v>
      </c>
      <c r="E114" s="24" t="e">
        <f>VLOOKUP(C114,inscriptions!M:P,4,FALSE)</f>
        <v>#REF!</v>
      </c>
    </row>
    <row r="115" spans="2:5" x14ac:dyDescent="0.2">
      <c r="B115" s="7">
        <v>26</v>
      </c>
      <c r="C115" s="15" t="str">
        <f>IFERROR(INDEX(CALCUL!H:H,MATCH(ROWS(C$4:C29),CALCUL!J:J,0),),"")&amp;" "&amp;IFERROR(INDEX(CALCUL!I:I,MATCH(ROWS(C$4:C29),CALCUL!J:J,0),),"")</f>
        <v xml:space="preserve"> </v>
      </c>
      <c r="D115" s="15">
        <f>VLOOKUP(C115,inscriptions!M:O,3,FALSE)</f>
        <v>0</v>
      </c>
      <c r="E115" s="24" t="e">
        <f>VLOOKUP(C115,inscriptions!M:P,4,FALSE)</f>
        <v>#REF!</v>
      </c>
    </row>
    <row r="116" spans="2:5" x14ac:dyDescent="0.2">
      <c r="B116" s="7">
        <v>27</v>
      </c>
      <c r="C116" s="15" t="str">
        <f>IFERROR(INDEX(CALCUL!H:H,MATCH(ROWS(C$4:C30),CALCUL!J:J,0),),"")&amp;" "&amp;IFERROR(INDEX(CALCUL!I:I,MATCH(ROWS(C$4:C30),CALCUL!J:J,0),),"")</f>
        <v xml:space="preserve"> </v>
      </c>
      <c r="D116" s="15">
        <f>VLOOKUP(C116,inscriptions!M:O,3,FALSE)</f>
        <v>0</v>
      </c>
      <c r="E116" s="24" t="e">
        <f>VLOOKUP(C116,inscriptions!M:P,4,FALSE)</f>
        <v>#REF!</v>
      </c>
    </row>
    <row r="117" spans="2:5" x14ac:dyDescent="0.2">
      <c r="B117" s="7">
        <v>28</v>
      </c>
      <c r="C117" s="15" t="str">
        <f>IFERROR(INDEX(CALCUL!H:H,MATCH(ROWS(C$4:C31),CALCUL!J:J,0),),"")&amp;" "&amp;IFERROR(INDEX(CALCUL!I:I,MATCH(ROWS(C$4:C31),CALCUL!J:J,0),),"")</f>
        <v xml:space="preserve"> </v>
      </c>
      <c r="D117" s="15">
        <f>VLOOKUP(C117,inscriptions!M:O,3,FALSE)</f>
        <v>0</v>
      </c>
      <c r="E117" s="24" t="e">
        <f>VLOOKUP(C117,inscriptions!M:P,4,FALSE)</f>
        <v>#REF!</v>
      </c>
    </row>
    <row r="118" spans="2:5" x14ac:dyDescent="0.2">
      <c r="B118" s="7">
        <v>29</v>
      </c>
      <c r="C118" s="15" t="str">
        <f>IFERROR(INDEX(CALCUL!H:H,MATCH(ROWS(C$4:C32),CALCUL!J:J,0),),"")&amp;" "&amp;IFERROR(INDEX(CALCUL!I:I,MATCH(ROWS(C$4:C32),CALCUL!J:J,0),),"")</f>
        <v xml:space="preserve"> </v>
      </c>
      <c r="D118" s="15">
        <f>VLOOKUP(C118,inscriptions!M:O,3,FALSE)</f>
        <v>0</v>
      </c>
      <c r="E118" s="24" t="e">
        <f>VLOOKUP(C118,inscriptions!M:P,4,FALSE)</f>
        <v>#REF!</v>
      </c>
    </row>
    <row r="119" spans="2:5" x14ac:dyDescent="0.2">
      <c r="B119" s="7">
        <v>30</v>
      </c>
      <c r="C119" s="15" t="str">
        <f>IFERROR(INDEX(CALCUL!H:H,MATCH(ROWS(C$4:C33),CALCUL!J:J,0),),"")&amp;" "&amp;IFERROR(INDEX(CALCUL!I:I,MATCH(ROWS(C$4:C33),CALCUL!J:J,0),),"")</f>
        <v xml:space="preserve"> </v>
      </c>
      <c r="D119" s="15">
        <f>VLOOKUP(C119,inscriptions!M:O,3,FALSE)</f>
        <v>0</v>
      </c>
      <c r="E119" s="24" t="e">
        <f>VLOOKUP(C119,inscriptions!M:P,4,FALSE)</f>
        <v>#REF!</v>
      </c>
    </row>
    <row r="120" spans="2:5" x14ac:dyDescent="0.2">
      <c r="B120" s="7">
        <v>31</v>
      </c>
      <c r="C120" s="15" t="str">
        <f>IFERROR(INDEX(CALCUL!H:H,MATCH(ROWS(C$4:C34),CALCUL!J:J,0),),"")&amp;" "&amp;IFERROR(INDEX(CALCUL!I:I,MATCH(ROWS(C$4:C34),CALCUL!J:J,0),),"")</f>
        <v xml:space="preserve"> </v>
      </c>
      <c r="D120" s="15">
        <f>VLOOKUP(C120,inscriptions!M:O,3,FALSE)</f>
        <v>0</v>
      </c>
      <c r="E120" s="24" t="e">
        <f>VLOOKUP(C120,inscriptions!M:P,4,FALSE)</f>
        <v>#REF!</v>
      </c>
    </row>
    <row r="121" spans="2:5" x14ac:dyDescent="0.2">
      <c r="B121" s="7">
        <v>32</v>
      </c>
      <c r="C121" s="15" t="str">
        <f>IFERROR(INDEX(CALCUL!H:H,MATCH(ROWS(C$4:C35),CALCUL!J:J,0),),"")&amp;" "&amp;IFERROR(INDEX(CALCUL!I:I,MATCH(ROWS(C$4:C35),CALCUL!J:J,0),),"")</f>
        <v xml:space="preserve"> </v>
      </c>
      <c r="D121" s="15">
        <f>VLOOKUP(C121,inscriptions!M:O,3,FALSE)</f>
        <v>0</v>
      </c>
      <c r="E121" s="24" t="e">
        <f>VLOOKUP(C121,inscriptions!M:P,4,FALSE)</f>
        <v>#REF!</v>
      </c>
    </row>
    <row r="122" spans="2:5" x14ac:dyDescent="0.2">
      <c r="B122" s="7">
        <v>33</v>
      </c>
      <c r="C122" s="15" t="str">
        <f>IFERROR(INDEX(CALCUL!H:H,MATCH(ROWS(C$4:C36),CALCUL!J:J,0),),"")&amp;" "&amp;IFERROR(INDEX(CALCUL!I:I,MATCH(ROWS(C$4:C36),CALCUL!J:J,0),),"")</f>
        <v xml:space="preserve"> </v>
      </c>
      <c r="D122" s="15">
        <f>VLOOKUP(C122,inscriptions!M:O,3,FALSE)</f>
        <v>0</v>
      </c>
      <c r="E122" s="24" t="e">
        <f>VLOOKUP(C122,inscriptions!M:P,4,FALSE)</f>
        <v>#REF!</v>
      </c>
    </row>
    <row r="123" spans="2:5" x14ac:dyDescent="0.2">
      <c r="B123" s="7">
        <v>34</v>
      </c>
      <c r="C123" s="15" t="str">
        <f>IFERROR(INDEX(CALCUL!H:H,MATCH(ROWS(C$4:C37),CALCUL!J:J,0),),"")&amp;" "&amp;IFERROR(INDEX(CALCUL!I:I,MATCH(ROWS(C$4:C37),CALCUL!J:J,0),),"")</f>
        <v xml:space="preserve"> </v>
      </c>
      <c r="D123" s="15">
        <f>VLOOKUP(C123,inscriptions!M:O,3,FALSE)</f>
        <v>0</v>
      </c>
      <c r="E123" s="24" t="e">
        <f>VLOOKUP(C123,inscriptions!M:P,4,FALSE)</f>
        <v>#REF!</v>
      </c>
    </row>
    <row r="124" spans="2:5" x14ac:dyDescent="0.2">
      <c r="B124" s="7">
        <v>35</v>
      </c>
      <c r="C124" s="15" t="str">
        <f>IFERROR(INDEX(CALCUL!H:H,MATCH(ROWS(C$4:C38),CALCUL!J:J,0),),"")&amp;" "&amp;IFERROR(INDEX(CALCUL!I:I,MATCH(ROWS(C$4:C38),CALCUL!J:J,0),),"")</f>
        <v xml:space="preserve"> </v>
      </c>
      <c r="D124" s="15">
        <f>VLOOKUP(C124,inscriptions!M:O,3,FALSE)</f>
        <v>0</v>
      </c>
      <c r="E124" s="24" t="e">
        <f>VLOOKUP(C124,inscriptions!M:P,4,FALSE)</f>
        <v>#REF!</v>
      </c>
    </row>
    <row r="125" spans="2:5" x14ac:dyDescent="0.2">
      <c r="B125" s="7">
        <v>36</v>
      </c>
      <c r="C125" s="15" t="str">
        <f>IFERROR(INDEX(CALCUL!H:H,MATCH(ROWS(C$4:C39),CALCUL!J:J,0),),"")&amp;" "&amp;IFERROR(INDEX(CALCUL!I:I,MATCH(ROWS(C$4:C39),CALCUL!J:J,0),),"")</f>
        <v xml:space="preserve"> </v>
      </c>
      <c r="D125" s="15">
        <f>VLOOKUP(C125,inscriptions!M:O,3,FALSE)</f>
        <v>0</v>
      </c>
      <c r="E125" s="24" t="e">
        <f>VLOOKUP(C125,inscriptions!M:P,4,FALSE)</f>
        <v>#REF!</v>
      </c>
    </row>
    <row r="126" spans="2:5" x14ac:dyDescent="0.2">
      <c r="B126" s="7">
        <v>37</v>
      </c>
      <c r="C126" s="15" t="str">
        <f>IFERROR(INDEX(CALCUL!H:H,MATCH(ROWS(C$4:C40),CALCUL!J:J,0),),"")&amp;" "&amp;IFERROR(INDEX(CALCUL!I:I,MATCH(ROWS(C$4:C40),CALCUL!J:J,0),),"")</f>
        <v xml:space="preserve"> </v>
      </c>
      <c r="D126" s="15">
        <f>VLOOKUP(C126,inscriptions!M:O,3,FALSE)</f>
        <v>0</v>
      </c>
      <c r="E126" s="24" t="e">
        <f>VLOOKUP(C126,inscriptions!M:P,4,FALSE)</f>
        <v>#REF!</v>
      </c>
    </row>
    <row r="127" spans="2:5" x14ac:dyDescent="0.2">
      <c r="B127" s="7">
        <v>38</v>
      </c>
      <c r="C127" s="15" t="str">
        <f>IFERROR(INDEX(CALCUL!H:H,MATCH(ROWS(C$4:C41),CALCUL!J:J,0),),"")&amp;" "&amp;IFERROR(INDEX(CALCUL!I:I,MATCH(ROWS(C$4:C41),CALCUL!J:J,0),),"")</f>
        <v xml:space="preserve"> </v>
      </c>
      <c r="D127" s="15">
        <f>VLOOKUP(C127,inscriptions!M:O,3,FALSE)</f>
        <v>0</v>
      </c>
      <c r="E127" s="24" t="e">
        <f>VLOOKUP(C127,inscriptions!M:P,4,FALSE)</f>
        <v>#REF!</v>
      </c>
    </row>
    <row r="128" spans="2:5" x14ac:dyDescent="0.2">
      <c r="B128" s="7">
        <v>39</v>
      </c>
      <c r="C128" s="15" t="str">
        <f>IFERROR(INDEX(CALCUL!H:H,MATCH(ROWS(C$4:C42),CALCUL!J:J,0),),"")&amp;" "&amp;IFERROR(INDEX(CALCUL!I:I,MATCH(ROWS(C$4:C42),CALCUL!J:J,0),),"")</f>
        <v xml:space="preserve"> </v>
      </c>
      <c r="D128" s="15">
        <f>VLOOKUP(C128,inscriptions!M:O,3,FALSE)</f>
        <v>0</v>
      </c>
      <c r="E128" s="24" t="e">
        <f>VLOOKUP(C128,inscriptions!M:P,4,FALSE)</f>
        <v>#REF!</v>
      </c>
    </row>
    <row r="129" spans="2:5" ht="17" thickBot="1" x14ac:dyDescent="0.25">
      <c r="B129" s="8">
        <v>40</v>
      </c>
      <c r="C129" s="9" t="str">
        <f>IFERROR(INDEX(CALCUL!H:H,MATCH(ROWS(C$4:C43),CALCUL!J:J,0),),"")&amp;" "&amp;IFERROR(INDEX(CALCUL!I:I,MATCH(ROWS(C$4:C43),CALCUL!J:J,0),),"")</f>
        <v xml:space="preserve"> </v>
      </c>
      <c r="D129" s="9">
        <f>VLOOKUP(C129,inscriptions!M:O,3,FALSE)</f>
        <v>0</v>
      </c>
      <c r="E129" s="22" t="e">
        <f>VLOOKUP(C129,inscriptions!M:P,4,FALSE)</f>
        <v>#REF!</v>
      </c>
    </row>
    <row r="130" spans="2:5" ht="17" thickBot="1" x14ac:dyDescent="0.25"/>
    <row r="131" spans="2:5" s="12" customFormat="1" ht="33" customHeight="1" x14ac:dyDescent="0.2">
      <c r="B131" s="96" t="s">
        <v>29</v>
      </c>
      <c r="C131" s="14" t="e">
        <f>repartition!#REF!</f>
        <v>#REF!</v>
      </c>
      <c r="D131" s="14" t="e">
        <f>repartition!#REF!&amp;" "&amp;repartition!#REF!</f>
        <v>#REF!</v>
      </c>
      <c r="E131" s="31"/>
    </row>
    <row r="132" spans="2:5" s="17" customFormat="1" ht="33" customHeight="1" x14ac:dyDescent="0.2">
      <c r="B132" s="48">
        <f>COUNTIF(C133:C172,"&gt;""")-1</f>
        <v>2</v>
      </c>
      <c r="C132" s="16" t="s">
        <v>19</v>
      </c>
      <c r="D132" s="16" t="s">
        <v>6</v>
      </c>
      <c r="E132" s="30" t="s">
        <v>21</v>
      </c>
    </row>
    <row r="133" spans="2:5" x14ac:dyDescent="0.2">
      <c r="B133" s="7">
        <v>1</v>
      </c>
      <c r="C133" s="15" t="str">
        <f>IFERROR(INDEX(CALCUL!K:K,MATCH(ROWS(C$4:C4),CALCUL!M:M,0),),"")&amp;" "&amp;IFERROR(INDEX(CALCUL!L:L,MATCH(ROWS(C$4:C4),CALCUL!M:M,0),),"")</f>
        <v>Dupont Benoît</v>
      </c>
      <c r="D133" s="15" t="str">
        <f>VLOOKUP(C133,inscriptions!M:O,3,FALSE)</f>
        <v>mail@mail.com</v>
      </c>
      <c r="E133" s="33" t="e">
        <f>VLOOKUP(C133,inscriptions!M:P,4,FALSE)</f>
        <v>#REF!</v>
      </c>
    </row>
    <row r="134" spans="2:5" x14ac:dyDescent="0.2">
      <c r="B134" s="7">
        <v>2</v>
      </c>
      <c r="C134" s="15" t="str">
        <f>IFERROR(INDEX(CALCUL!K:K,MATCH(ROWS(C$4:C5),CALCUL!M:M,0),),"")&amp;" "&amp;IFERROR(INDEX(CALCUL!L:L,MATCH(ROWS(C$4:C5),CALCUL!M:M,0),),"")</f>
        <v>Rod Philippe</v>
      </c>
      <c r="D134" s="15">
        <f>VLOOKUP(C134,inscriptions!M:O,3,FALSE)</f>
        <v>0</v>
      </c>
      <c r="E134" s="33" t="e">
        <f>VLOOKUP(C134,inscriptions!M:P,4,FALSE)</f>
        <v>#REF!</v>
      </c>
    </row>
    <row r="135" spans="2:5" x14ac:dyDescent="0.2">
      <c r="B135" s="7">
        <v>3</v>
      </c>
      <c r="C135" s="15" t="str">
        <f>IFERROR(INDEX(CALCUL!K:K,MATCH(ROWS(C$4:C6),CALCUL!M:M,0),),"")&amp;" "&amp;IFERROR(INDEX(CALCUL!L:L,MATCH(ROWS(C$4:C6),CALCUL!M:M,0),),"")</f>
        <v>Matte Basile</v>
      </c>
      <c r="D135" s="15">
        <f>VLOOKUP(C135,inscriptions!M:O,3,FALSE)</f>
        <v>0</v>
      </c>
      <c r="E135" s="33" t="e">
        <f>VLOOKUP(C135,inscriptions!M:P,4,FALSE)</f>
        <v>#REF!</v>
      </c>
    </row>
    <row r="136" spans="2:5" x14ac:dyDescent="0.2">
      <c r="B136" s="7">
        <v>4</v>
      </c>
      <c r="C136" s="15" t="str">
        <f>IFERROR(INDEX(CALCUL!K:K,MATCH(ROWS(C$4:C7),CALCUL!M:M,0),),"")&amp;" "&amp;IFERROR(INDEX(CALCUL!L:L,MATCH(ROWS(C$4:C7),CALCUL!M:M,0),),"")</f>
        <v xml:space="preserve"> </v>
      </c>
      <c r="D136" s="15">
        <f>VLOOKUP(C136,inscriptions!M:O,3,FALSE)</f>
        <v>0</v>
      </c>
      <c r="E136" s="33" t="e">
        <f>VLOOKUP(C136,inscriptions!M:P,4,FALSE)</f>
        <v>#REF!</v>
      </c>
    </row>
    <row r="137" spans="2:5" x14ac:dyDescent="0.2">
      <c r="B137" s="7">
        <v>5</v>
      </c>
      <c r="C137" s="15" t="str">
        <f>IFERROR(INDEX(CALCUL!K:K,MATCH(ROWS(C$4:C8),CALCUL!M:M,0),),"")&amp;" "&amp;IFERROR(INDEX(CALCUL!L:L,MATCH(ROWS(C$4:C8),CALCUL!M:M,0),),"")</f>
        <v xml:space="preserve"> </v>
      </c>
      <c r="D137" s="15">
        <f>VLOOKUP(C137,inscriptions!M:O,3,FALSE)</f>
        <v>0</v>
      </c>
      <c r="E137" s="33" t="e">
        <f>VLOOKUP(C137,inscriptions!M:P,4,FALSE)</f>
        <v>#REF!</v>
      </c>
    </row>
    <row r="138" spans="2:5" x14ac:dyDescent="0.2">
      <c r="B138" s="7">
        <v>6</v>
      </c>
      <c r="C138" s="15" t="str">
        <f>IFERROR(INDEX(CALCUL!K:K,MATCH(ROWS(C$4:C9),CALCUL!M:M,0),),"")&amp;" "&amp;IFERROR(INDEX(CALCUL!L:L,MATCH(ROWS(C$4:C9),CALCUL!M:M,0),),"")</f>
        <v xml:space="preserve"> </v>
      </c>
      <c r="D138" s="15">
        <f>VLOOKUP(C138,inscriptions!M:O,3,FALSE)</f>
        <v>0</v>
      </c>
      <c r="E138" s="33" t="e">
        <f>VLOOKUP(C138,inscriptions!M:P,4,FALSE)</f>
        <v>#REF!</v>
      </c>
    </row>
    <row r="139" spans="2:5" x14ac:dyDescent="0.2">
      <c r="B139" s="7">
        <v>7</v>
      </c>
      <c r="C139" s="15" t="str">
        <f>IFERROR(INDEX(CALCUL!K:K,MATCH(ROWS(C$4:C10),CALCUL!M:M,0),),"")&amp;" "&amp;IFERROR(INDEX(CALCUL!L:L,MATCH(ROWS(C$4:C10),CALCUL!M:M,0),),"")</f>
        <v xml:space="preserve"> </v>
      </c>
      <c r="D139" s="15">
        <f>VLOOKUP(C139,inscriptions!M:O,3,FALSE)</f>
        <v>0</v>
      </c>
      <c r="E139" s="33" t="e">
        <f>VLOOKUP(C139,inscriptions!M:P,4,FALSE)</f>
        <v>#REF!</v>
      </c>
    </row>
    <row r="140" spans="2:5" x14ac:dyDescent="0.2">
      <c r="B140" s="7">
        <v>8</v>
      </c>
      <c r="C140" s="15" t="str">
        <f>IFERROR(INDEX(CALCUL!K:K,MATCH(ROWS(C$4:C11),CALCUL!M:M,0),),"")&amp;" "&amp;IFERROR(INDEX(CALCUL!L:L,MATCH(ROWS(C$4:C11),CALCUL!M:M,0),),"")</f>
        <v xml:space="preserve"> </v>
      </c>
      <c r="D140" s="15">
        <f>VLOOKUP(C140,inscriptions!M:O,3,FALSE)</f>
        <v>0</v>
      </c>
      <c r="E140" s="33" t="e">
        <f>VLOOKUP(C140,inscriptions!M:P,4,FALSE)</f>
        <v>#REF!</v>
      </c>
    </row>
    <row r="141" spans="2:5" x14ac:dyDescent="0.2">
      <c r="B141" s="7">
        <v>9</v>
      </c>
      <c r="C141" s="15" t="str">
        <f>IFERROR(INDEX(CALCUL!K:K,MATCH(ROWS(C$4:C12),CALCUL!M:M,0),),"")&amp;" "&amp;IFERROR(INDEX(CALCUL!L:L,MATCH(ROWS(C$4:C12),CALCUL!M:M,0),),"")</f>
        <v xml:space="preserve"> </v>
      </c>
      <c r="D141" s="15">
        <f>VLOOKUP(C141,inscriptions!M:O,3,FALSE)</f>
        <v>0</v>
      </c>
      <c r="E141" s="33" t="e">
        <f>VLOOKUP(C141,inscriptions!M:P,4,FALSE)</f>
        <v>#REF!</v>
      </c>
    </row>
    <row r="142" spans="2:5" x14ac:dyDescent="0.2">
      <c r="B142" s="7">
        <v>10</v>
      </c>
      <c r="C142" s="15" t="str">
        <f>IFERROR(INDEX(CALCUL!K:K,MATCH(ROWS(C$4:C13),CALCUL!M:M,0),),"")&amp;" "&amp;IFERROR(INDEX(CALCUL!L:L,MATCH(ROWS(C$4:C13),CALCUL!M:M,0),),"")</f>
        <v xml:space="preserve"> </v>
      </c>
      <c r="D142" s="15">
        <f>VLOOKUP(C142,inscriptions!M:O,3,FALSE)</f>
        <v>0</v>
      </c>
      <c r="E142" s="33" t="e">
        <f>VLOOKUP(C142,inscriptions!M:P,4,FALSE)</f>
        <v>#REF!</v>
      </c>
    </row>
    <row r="143" spans="2:5" x14ac:dyDescent="0.2">
      <c r="B143" s="7">
        <v>11</v>
      </c>
      <c r="C143" s="15" t="str">
        <f>IFERROR(INDEX(CALCUL!K:K,MATCH(ROWS(C$4:C14),CALCUL!M:M,0),),"")&amp;" "&amp;IFERROR(INDEX(CALCUL!L:L,MATCH(ROWS(C$4:C14),CALCUL!M:M,0),),"")</f>
        <v xml:space="preserve"> </v>
      </c>
      <c r="D143" s="15">
        <f>VLOOKUP(C143,inscriptions!M:O,3,FALSE)</f>
        <v>0</v>
      </c>
      <c r="E143" s="33" t="e">
        <f>VLOOKUP(C143,inscriptions!M:P,4,FALSE)</f>
        <v>#REF!</v>
      </c>
    </row>
    <row r="144" spans="2:5" x14ac:dyDescent="0.2">
      <c r="B144" s="7">
        <v>12</v>
      </c>
      <c r="C144" s="15" t="str">
        <f>IFERROR(INDEX(CALCUL!K:K,MATCH(ROWS(C$4:C15),CALCUL!M:M,0),),"")&amp;" "&amp;IFERROR(INDEX(CALCUL!L:L,MATCH(ROWS(C$4:C15),CALCUL!M:M,0),),"")</f>
        <v xml:space="preserve"> </v>
      </c>
      <c r="D144" s="15">
        <f>VLOOKUP(C144,inscriptions!M:O,3,FALSE)</f>
        <v>0</v>
      </c>
      <c r="E144" s="33" t="e">
        <f>VLOOKUP(C144,inscriptions!M:P,4,FALSE)</f>
        <v>#REF!</v>
      </c>
    </row>
    <row r="145" spans="2:5" x14ac:dyDescent="0.2">
      <c r="B145" s="7">
        <v>13</v>
      </c>
      <c r="C145" s="15" t="str">
        <f>IFERROR(INDEX(CALCUL!K:K,MATCH(ROWS(C$4:C16),CALCUL!M:M,0),),"")&amp;" "&amp;IFERROR(INDEX(CALCUL!L:L,MATCH(ROWS(C$4:C16),CALCUL!M:M,0),),"")</f>
        <v xml:space="preserve"> </v>
      </c>
      <c r="D145" s="15">
        <f>VLOOKUP(C145,inscriptions!M:O,3,FALSE)</f>
        <v>0</v>
      </c>
      <c r="E145" s="33" t="e">
        <f>VLOOKUP(C145,inscriptions!M:P,4,FALSE)</f>
        <v>#REF!</v>
      </c>
    </row>
    <row r="146" spans="2:5" x14ac:dyDescent="0.2">
      <c r="B146" s="7">
        <v>14</v>
      </c>
      <c r="C146" s="15" t="str">
        <f>IFERROR(INDEX(CALCUL!K:K,MATCH(ROWS(C$4:C17),CALCUL!M:M,0),),"")&amp;" "&amp;IFERROR(INDEX(CALCUL!L:L,MATCH(ROWS(C$4:C17),CALCUL!M:M,0),),"")</f>
        <v xml:space="preserve"> </v>
      </c>
      <c r="D146" s="15">
        <f>VLOOKUP(C146,inscriptions!M:O,3,FALSE)</f>
        <v>0</v>
      </c>
      <c r="E146" s="33" t="e">
        <f>VLOOKUP(C146,inscriptions!M:P,4,FALSE)</f>
        <v>#REF!</v>
      </c>
    </row>
    <row r="147" spans="2:5" x14ac:dyDescent="0.2">
      <c r="B147" s="7">
        <v>15</v>
      </c>
      <c r="C147" s="15" t="str">
        <f>IFERROR(INDEX(CALCUL!K:K,MATCH(ROWS(C$4:C18),CALCUL!M:M,0),),"")&amp;" "&amp;IFERROR(INDEX(CALCUL!L:L,MATCH(ROWS(C$4:C18),CALCUL!M:M,0),),"")</f>
        <v xml:space="preserve"> </v>
      </c>
      <c r="D147" s="15">
        <f>VLOOKUP(C147,inscriptions!M:O,3,FALSE)</f>
        <v>0</v>
      </c>
      <c r="E147" s="33" t="e">
        <f>VLOOKUP(C147,inscriptions!M:P,4,FALSE)</f>
        <v>#REF!</v>
      </c>
    </row>
    <row r="148" spans="2:5" x14ac:dyDescent="0.2">
      <c r="B148" s="7">
        <v>16</v>
      </c>
      <c r="C148" s="15" t="str">
        <f>IFERROR(INDEX(CALCUL!K:K,MATCH(ROWS(C$4:C19),CALCUL!M:M,0),),"")&amp;" "&amp;IFERROR(INDEX(CALCUL!L:L,MATCH(ROWS(C$4:C19),CALCUL!M:M,0),),"")</f>
        <v xml:space="preserve"> </v>
      </c>
      <c r="D148" s="15">
        <f>VLOOKUP(C148,inscriptions!M:O,3,FALSE)</f>
        <v>0</v>
      </c>
      <c r="E148" s="33" t="e">
        <f>VLOOKUP(C148,inscriptions!M:P,4,FALSE)</f>
        <v>#REF!</v>
      </c>
    </row>
    <row r="149" spans="2:5" x14ac:dyDescent="0.2">
      <c r="B149" s="7">
        <v>17</v>
      </c>
      <c r="C149" s="15" t="str">
        <f>IFERROR(INDEX(CALCUL!K:K,MATCH(ROWS(C$4:C20),CALCUL!M:M,0),),"")&amp;" "&amp;IFERROR(INDEX(CALCUL!L:L,MATCH(ROWS(C$4:C20),CALCUL!M:M,0),),"")</f>
        <v xml:space="preserve"> </v>
      </c>
      <c r="D149" s="15">
        <f>VLOOKUP(C149,inscriptions!M:O,3,FALSE)</f>
        <v>0</v>
      </c>
      <c r="E149" s="33" t="e">
        <f>VLOOKUP(C149,inscriptions!M:P,4,FALSE)</f>
        <v>#REF!</v>
      </c>
    </row>
    <row r="150" spans="2:5" x14ac:dyDescent="0.2">
      <c r="B150" s="7">
        <v>18</v>
      </c>
      <c r="C150" s="15" t="str">
        <f>IFERROR(INDEX(CALCUL!K:K,MATCH(ROWS(C$4:C21),CALCUL!M:M,0),),"")&amp;" "&amp;IFERROR(INDEX(CALCUL!L:L,MATCH(ROWS(C$4:C21),CALCUL!M:M,0),),"")</f>
        <v xml:space="preserve"> </v>
      </c>
      <c r="D150" s="15">
        <f>VLOOKUP(C150,inscriptions!M:O,3,FALSE)</f>
        <v>0</v>
      </c>
      <c r="E150" s="33" t="e">
        <f>VLOOKUP(C150,inscriptions!M:P,4,FALSE)</f>
        <v>#REF!</v>
      </c>
    </row>
    <row r="151" spans="2:5" x14ac:dyDescent="0.2">
      <c r="B151" s="7">
        <v>19</v>
      </c>
      <c r="C151" s="15" t="str">
        <f>IFERROR(INDEX(CALCUL!K:K,MATCH(ROWS(C$4:C22),CALCUL!M:M,0),),"")&amp;" "&amp;IFERROR(INDEX(CALCUL!L:L,MATCH(ROWS(C$4:C22),CALCUL!M:M,0),),"")</f>
        <v xml:space="preserve"> </v>
      </c>
      <c r="D151" s="15">
        <f>VLOOKUP(C151,inscriptions!M:O,3,FALSE)</f>
        <v>0</v>
      </c>
      <c r="E151" s="33" t="e">
        <f>VLOOKUP(C151,inscriptions!M:P,4,FALSE)</f>
        <v>#REF!</v>
      </c>
    </row>
    <row r="152" spans="2:5" x14ac:dyDescent="0.2">
      <c r="B152" s="7">
        <v>20</v>
      </c>
      <c r="C152" s="15" t="str">
        <f>IFERROR(INDEX(CALCUL!K:K,MATCH(ROWS(C$4:C23),CALCUL!M:M,0),),"")&amp;" "&amp;IFERROR(INDEX(CALCUL!L:L,MATCH(ROWS(C$4:C23),CALCUL!M:M,0),),"")</f>
        <v xml:space="preserve"> </v>
      </c>
      <c r="D152" s="15">
        <f>VLOOKUP(C152,inscriptions!M:O,3,FALSE)</f>
        <v>0</v>
      </c>
      <c r="E152" s="33" t="e">
        <f>VLOOKUP(C152,inscriptions!M:P,4,FALSE)</f>
        <v>#REF!</v>
      </c>
    </row>
    <row r="153" spans="2:5" x14ac:dyDescent="0.2">
      <c r="B153" s="7">
        <v>21</v>
      </c>
      <c r="C153" s="15" t="str">
        <f>IFERROR(INDEX(CALCUL!K:K,MATCH(ROWS(C$4:C24),CALCUL!M:M,0),),"")&amp;" "&amp;IFERROR(INDEX(CALCUL!L:L,MATCH(ROWS(C$4:C24),CALCUL!M:M,0),),"")</f>
        <v xml:space="preserve"> </v>
      </c>
      <c r="D153" s="15">
        <f>VLOOKUP(C153,inscriptions!M:O,3,FALSE)</f>
        <v>0</v>
      </c>
      <c r="E153" s="33" t="e">
        <f>VLOOKUP(C153,inscriptions!M:P,4,FALSE)</f>
        <v>#REF!</v>
      </c>
    </row>
    <row r="154" spans="2:5" x14ac:dyDescent="0.2">
      <c r="B154" s="7">
        <v>22</v>
      </c>
      <c r="C154" s="15" t="str">
        <f>IFERROR(INDEX(CALCUL!K:K,MATCH(ROWS(C$4:C25),CALCUL!M:M,0),),"")&amp;" "&amp;IFERROR(INDEX(CALCUL!L:L,MATCH(ROWS(C$4:C25),CALCUL!M:M,0),),"")</f>
        <v xml:space="preserve"> </v>
      </c>
      <c r="D154" s="15">
        <f>VLOOKUP(C154,inscriptions!M:O,3,FALSE)</f>
        <v>0</v>
      </c>
      <c r="E154" s="33" t="e">
        <f>VLOOKUP(C154,inscriptions!M:P,4,FALSE)</f>
        <v>#REF!</v>
      </c>
    </row>
    <row r="155" spans="2:5" x14ac:dyDescent="0.2">
      <c r="B155" s="7">
        <v>23</v>
      </c>
      <c r="C155" s="15" t="str">
        <f>IFERROR(INDEX(CALCUL!K:K,MATCH(ROWS(C$4:C26),CALCUL!M:M,0),),"")&amp;" "&amp;IFERROR(INDEX(CALCUL!L:L,MATCH(ROWS(C$4:C26),CALCUL!M:M,0),),"")</f>
        <v xml:space="preserve"> </v>
      </c>
      <c r="D155" s="15">
        <f>VLOOKUP(C155,inscriptions!M:O,3,FALSE)</f>
        <v>0</v>
      </c>
      <c r="E155" s="33" t="e">
        <f>VLOOKUP(C155,inscriptions!M:P,4,FALSE)</f>
        <v>#REF!</v>
      </c>
    </row>
    <row r="156" spans="2:5" x14ac:dyDescent="0.2">
      <c r="B156" s="7">
        <v>24</v>
      </c>
      <c r="C156" s="15" t="str">
        <f>IFERROR(INDEX(CALCUL!K:K,MATCH(ROWS(C$4:C27),CALCUL!M:M,0),),"")&amp;" "&amp;IFERROR(INDEX(CALCUL!L:L,MATCH(ROWS(C$4:C27),CALCUL!M:M,0),),"")</f>
        <v xml:space="preserve"> </v>
      </c>
      <c r="D156" s="15">
        <f>VLOOKUP(C156,inscriptions!M:O,3,FALSE)</f>
        <v>0</v>
      </c>
      <c r="E156" s="33" t="e">
        <f>VLOOKUP(C156,inscriptions!M:P,4,FALSE)</f>
        <v>#REF!</v>
      </c>
    </row>
    <row r="157" spans="2:5" x14ac:dyDescent="0.2">
      <c r="B157" s="7">
        <v>25</v>
      </c>
      <c r="C157" s="15" t="str">
        <f>IFERROR(INDEX(CALCUL!K:K,MATCH(ROWS(C$4:C28),CALCUL!M:M,0),),"")&amp;" "&amp;IFERROR(INDEX(CALCUL!L:L,MATCH(ROWS(C$4:C28),CALCUL!M:M,0),),"")</f>
        <v xml:space="preserve"> </v>
      </c>
      <c r="D157" s="15">
        <f>VLOOKUP(C157,inscriptions!M:O,3,FALSE)</f>
        <v>0</v>
      </c>
      <c r="E157" s="33" t="e">
        <f>VLOOKUP(C157,inscriptions!M:P,4,FALSE)</f>
        <v>#REF!</v>
      </c>
    </row>
    <row r="158" spans="2:5" x14ac:dyDescent="0.2">
      <c r="B158" s="7">
        <v>26</v>
      </c>
      <c r="C158" s="15" t="str">
        <f>IFERROR(INDEX(CALCUL!K:K,MATCH(ROWS(C$4:C29),CALCUL!M:M,0),),"")&amp;" "&amp;IFERROR(INDEX(CALCUL!L:L,MATCH(ROWS(C$4:C29),CALCUL!M:M,0),),"")</f>
        <v xml:space="preserve"> </v>
      </c>
      <c r="D158" s="15">
        <f>VLOOKUP(C158,inscriptions!M:O,3,FALSE)</f>
        <v>0</v>
      </c>
      <c r="E158" s="33" t="e">
        <f>VLOOKUP(C158,inscriptions!M:P,4,FALSE)</f>
        <v>#REF!</v>
      </c>
    </row>
    <row r="159" spans="2:5" x14ac:dyDescent="0.2">
      <c r="B159" s="7">
        <v>27</v>
      </c>
      <c r="C159" s="15" t="str">
        <f>IFERROR(INDEX(CALCUL!K:K,MATCH(ROWS(C$4:C30),CALCUL!M:M,0),),"")&amp;" "&amp;IFERROR(INDEX(CALCUL!L:L,MATCH(ROWS(C$4:C30),CALCUL!M:M,0),),"")</f>
        <v xml:space="preserve"> </v>
      </c>
      <c r="D159" s="15">
        <f>VLOOKUP(C159,inscriptions!M:O,3,FALSE)</f>
        <v>0</v>
      </c>
      <c r="E159" s="33" t="e">
        <f>VLOOKUP(C159,inscriptions!M:P,4,FALSE)</f>
        <v>#REF!</v>
      </c>
    </row>
    <row r="160" spans="2:5" x14ac:dyDescent="0.2">
      <c r="B160" s="7">
        <v>28</v>
      </c>
      <c r="C160" s="15" t="str">
        <f>IFERROR(INDEX(CALCUL!K:K,MATCH(ROWS(C$4:C31),CALCUL!M:M,0),),"")&amp;" "&amp;IFERROR(INDEX(CALCUL!L:L,MATCH(ROWS(C$4:C31),CALCUL!M:M,0),),"")</f>
        <v xml:space="preserve"> </v>
      </c>
      <c r="D160" s="15">
        <f>VLOOKUP(C160,inscriptions!M:O,3,FALSE)</f>
        <v>0</v>
      </c>
      <c r="E160" s="33" t="e">
        <f>VLOOKUP(C160,inscriptions!M:P,4,FALSE)</f>
        <v>#REF!</v>
      </c>
    </row>
    <row r="161" spans="2:5" x14ac:dyDescent="0.2">
      <c r="B161" s="7">
        <v>29</v>
      </c>
      <c r="C161" s="15" t="str">
        <f>IFERROR(INDEX(CALCUL!K:K,MATCH(ROWS(C$4:C32),CALCUL!M:M,0),),"")&amp;" "&amp;IFERROR(INDEX(CALCUL!L:L,MATCH(ROWS(C$4:C32),CALCUL!M:M,0),),"")</f>
        <v xml:space="preserve"> </v>
      </c>
      <c r="D161" s="15">
        <f>VLOOKUP(C161,inscriptions!M:O,3,FALSE)</f>
        <v>0</v>
      </c>
      <c r="E161" s="33" t="e">
        <f>VLOOKUP(C161,inscriptions!M:P,4,FALSE)</f>
        <v>#REF!</v>
      </c>
    </row>
    <row r="162" spans="2:5" x14ac:dyDescent="0.2">
      <c r="B162" s="7">
        <v>30</v>
      </c>
      <c r="C162" s="15" t="str">
        <f>IFERROR(INDEX(CALCUL!K:K,MATCH(ROWS(C$4:C33),CALCUL!M:M,0),),"")&amp;" "&amp;IFERROR(INDEX(CALCUL!L:L,MATCH(ROWS(C$4:C33),CALCUL!M:M,0),),"")</f>
        <v xml:space="preserve"> </v>
      </c>
      <c r="D162" s="15">
        <f>VLOOKUP(C162,inscriptions!M:O,3,FALSE)</f>
        <v>0</v>
      </c>
      <c r="E162" s="33" t="e">
        <f>VLOOKUP(C162,inscriptions!M:P,4,FALSE)</f>
        <v>#REF!</v>
      </c>
    </row>
    <row r="163" spans="2:5" x14ac:dyDescent="0.2">
      <c r="B163" s="7">
        <v>31</v>
      </c>
      <c r="C163" s="15" t="str">
        <f>IFERROR(INDEX(CALCUL!K:K,MATCH(ROWS(C$4:C34),CALCUL!M:M,0),),"")&amp;" "&amp;IFERROR(INDEX(CALCUL!L:L,MATCH(ROWS(C$4:C34),CALCUL!M:M,0),),"")</f>
        <v xml:space="preserve"> </v>
      </c>
      <c r="D163" s="15">
        <f>VLOOKUP(C163,inscriptions!M:O,3,FALSE)</f>
        <v>0</v>
      </c>
      <c r="E163" s="33" t="e">
        <f>VLOOKUP(C163,inscriptions!M:P,4,FALSE)</f>
        <v>#REF!</v>
      </c>
    </row>
    <row r="164" spans="2:5" x14ac:dyDescent="0.2">
      <c r="B164" s="7">
        <v>32</v>
      </c>
      <c r="C164" s="15" t="str">
        <f>IFERROR(INDEX(CALCUL!K:K,MATCH(ROWS(C$4:C35),CALCUL!M:M,0),),"")&amp;" "&amp;IFERROR(INDEX(CALCUL!L:L,MATCH(ROWS(C$4:C35),CALCUL!M:M,0),),"")</f>
        <v xml:space="preserve"> </v>
      </c>
      <c r="D164" s="15">
        <f>VLOOKUP(C164,inscriptions!M:O,3,FALSE)</f>
        <v>0</v>
      </c>
      <c r="E164" s="33" t="e">
        <f>VLOOKUP(C164,inscriptions!M:P,4,FALSE)</f>
        <v>#REF!</v>
      </c>
    </row>
    <row r="165" spans="2:5" x14ac:dyDescent="0.2">
      <c r="B165" s="7">
        <v>33</v>
      </c>
      <c r="C165" s="15" t="str">
        <f>IFERROR(INDEX(CALCUL!K:K,MATCH(ROWS(C$4:C36),CALCUL!M:M,0),),"")&amp;" "&amp;IFERROR(INDEX(CALCUL!L:L,MATCH(ROWS(C$4:C36),CALCUL!M:M,0),),"")</f>
        <v xml:space="preserve"> </v>
      </c>
      <c r="D165" s="15">
        <f>VLOOKUP(C165,inscriptions!M:O,3,FALSE)</f>
        <v>0</v>
      </c>
      <c r="E165" s="33" t="e">
        <f>VLOOKUP(C165,inscriptions!M:P,4,FALSE)</f>
        <v>#REF!</v>
      </c>
    </row>
    <row r="166" spans="2:5" x14ac:dyDescent="0.2">
      <c r="B166" s="7">
        <v>34</v>
      </c>
      <c r="C166" s="15" t="str">
        <f>IFERROR(INDEX(CALCUL!K:K,MATCH(ROWS(C$4:C37),CALCUL!M:M,0),),"")&amp;" "&amp;IFERROR(INDEX(CALCUL!L:L,MATCH(ROWS(C$4:C37),CALCUL!M:M,0),),"")</f>
        <v xml:space="preserve"> </v>
      </c>
      <c r="D166" s="15">
        <f>VLOOKUP(C166,inscriptions!M:O,3,FALSE)</f>
        <v>0</v>
      </c>
      <c r="E166" s="33" t="e">
        <f>VLOOKUP(C166,inscriptions!M:P,4,FALSE)</f>
        <v>#REF!</v>
      </c>
    </row>
    <row r="167" spans="2:5" x14ac:dyDescent="0.2">
      <c r="B167" s="7">
        <v>35</v>
      </c>
      <c r="C167" s="15" t="str">
        <f>IFERROR(INDEX(CALCUL!K:K,MATCH(ROWS(C$4:C38),CALCUL!M:M,0),),"")&amp;" "&amp;IFERROR(INDEX(CALCUL!L:L,MATCH(ROWS(C$4:C38),CALCUL!M:M,0),),"")</f>
        <v xml:space="preserve"> </v>
      </c>
      <c r="D167" s="15">
        <f>VLOOKUP(C167,inscriptions!M:O,3,FALSE)</f>
        <v>0</v>
      </c>
      <c r="E167" s="33" t="e">
        <f>VLOOKUP(C167,inscriptions!M:P,4,FALSE)</f>
        <v>#REF!</v>
      </c>
    </row>
    <row r="168" spans="2:5" x14ac:dyDescent="0.2">
      <c r="B168" s="7">
        <v>36</v>
      </c>
      <c r="C168" s="15" t="str">
        <f>IFERROR(INDEX(CALCUL!K:K,MATCH(ROWS(C$4:C39),CALCUL!M:M,0),),"")&amp;" "&amp;IFERROR(INDEX(CALCUL!L:L,MATCH(ROWS(C$4:C39),CALCUL!M:M,0),),"")</f>
        <v xml:space="preserve"> </v>
      </c>
      <c r="D168" s="15">
        <f>VLOOKUP(C168,inscriptions!M:O,3,FALSE)</f>
        <v>0</v>
      </c>
      <c r="E168" s="33" t="e">
        <f>VLOOKUP(C168,inscriptions!M:P,4,FALSE)</f>
        <v>#REF!</v>
      </c>
    </row>
    <row r="169" spans="2:5" x14ac:dyDescent="0.2">
      <c r="B169" s="7">
        <v>37</v>
      </c>
      <c r="C169" s="15" t="str">
        <f>IFERROR(INDEX(CALCUL!K:K,MATCH(ROWS(C$4:C40),CALCUL!M:M,0),),"")&amp;" "&amp;IFERROR(INDEX(CALCUL!L:L,MATCH(ROWS(C$4:C40),CALCUL!M:M,0),),"")</f>
        <v xml:space="preserve"> </v>
      </c>
      <c r="D169" s="15">
        <f>VLOOKUP(C169,inscriptions!M:O,3,FALSE)</f>
        <v>0</v>
      </c>
      <c r="E169" s="33" t="e">
        <f>VLOOKUP(C169,inscriptions!M:P,4,FALSE)</f>
        <v>#REF!</v>
      </c>
    </row>
    <row r="170" spans="2:5" x14ac:dyDescent="0.2">
      <c r="B170" s="7">
        <v>38</v>
      </c>
      <c r="C170" s="15" t="str">
        <f>IFERROR(INDEX(CALCUL!K:K,MATCH(ROWS(C$4:C41),CALCUL!M:M,0),),"")&amp;" "&amp;IFERROR(INDEX(CALCUL!L:L,MATCH(ROWS(C$4:C41),CALCUL!M:M,0),),"")</f>
        <v xml:space="preserve"> </v>
      </c>
      <c r="D170" s="15">
        <f>VLOOKUP(C170,inscriptions!M:O,3,FALSE)</f>
        <v>0</v>
      </c>
      <c r="E170" s="33" t="e">
        <f>VLOOKUP(C170,inscriptions!M:P,4,FALSE)</f>
        <v>#REF!</v>
      </c>
    </row>
    <row r="171" spans="2:5" x14ac:dyDescent="0.2">
      <c r="B171" s="7">
        <v>39</v>
      </c>
      <c r="C171" s="15" t="str">
        <f>IFERROR(INDEX(CALCUL!K:K,MATCH(ROWS(C$4:C42),CALCUL!M:M,0),),"")&amp;" "&amp;IFERROR(INDEX(CALCUL!L:L,MATCH(ROWS(C$4:C42),CALCUL!M:M,0),),"")</f>
        <v xml:space="preserve"> </v>
      </c>
      <c r="D171" s="15">
        <f>VLOOKUP(C171,inscriptions!M:O,3,FALSE)</f>
        <v>0</v>
      </c>
      <c r="E171" s="33" t="e">
        <f>VLOOKUP(C171,inscriptions!M:P,4,FALSE)</f>
        <v>#REF!</v>
      </c>
    </row>
    <row r="172" spans="2:5" ht="17" thickBot="1" x14ac:dyDescent="0.25">
      <c r="B172" s="8">
        <v>40</v>
      </c>
      <c r="C172" s="9" t="str">
        <f>IFERROR(INDEX(CALCUL!K:K,MATCH(ROWS(C$4:C43),CALCUL!M:M,0),),"")&amp;" "&amp;IFERROR(INDEX(CALCUL!L:L,MATCH(ROWS(C$4:C43),CALCUL!M:M,0),),"")</f>
        <v xml:space="preserve"> </v>
      </c>
      <c r="D172" s="9">
        <f>VLOOKUP(C172,inscriptions!M:O,3,FALSE)</f>
        <v>0</v>
      </c>
      <c r="E172" s="34" t="e">
        <f>VLOOKUP(C172,inscriptions!M:P,4,FALSE)</f>
        <v>#REF!</v>
      </c>
    </row>
    <row r="173" spans="2:5" ht="17" thickBot="1" x14ac:dyDescent="0.25"/>
    <row r="174" spans="2:5" s="12" customFormat="1" ht="33" customHeight="1" x14ac:dyDescent="0.2">
      <c r="B174" s="96" t="e">
        <f>repartition!#REF!</f>
        <v>#REF!</v>
      </c>
      <c r="C174" s="14" t="e">
        <f>repartition!#REF!</f>
        <v>#REF!</v>
      </c>
      <c r="D174" s="14" t="e">
        <f>repartition!#REF!&amp;" "&amp;repartition!#REF!</f>
        <v>#REF!</v>
      </c>
      <c r="E174" s="31"/>
    </row>
    <row r="175" spans="2:5" s="17" customFormat="1" ht="33" customHeight="1" x14ac:dyDescent="0.2">
      <c r="B175" s="48">
        <f>COUNTIF(C176:C215,"&gt;""")-1</f>
        <v>2</v>
      </c>
      <c r="C175" s="16" t="s">
        <v>19</v>
      </c>
      <c r="D175" s="16" t="s">
        <v>6</v>
      </c>
      <c r="E175" s="30" t="s">
        <v>21</v>
      </c>
    </row>
    <row r="176" spans="2:5" x14ac:dyDescent="0.2">
      <c r="B176" s="7">
        <v>1</v>
      </c>
      <c r="C176" s="15" t="str">
        <f>IFERROR(INDEX(CALCUL!N:N,MATCH(ROWS(C$4:C4),CALCUL!P:P,0),),"")&amp;" "&amp;IFERROR(INDEX(CALCUL!O:O,MATCH(ROWS(C$4:C4),CALCUL!P:P,0),),"")</f>
        <v>Dupont Benoît</v>
      </c>
      <c r="D176" s="18" t="str">
        <f>VLOOKUP(C176,inscriptions!M:O,3,FALSE)</f>
        <v>mail@mail.com</v>
      </c>
      <c r="E176" s="33" t="e">
        <f>VLOOKUP(C176,inscriptions!M:P,4,FALSE)</f>
        <v>#REF!</v>
      </c>
    </row>
    <row r="177" spans="2:5" x14ac:dyDescent="0.2">
      <c r="B177" s="7">
        <v>2</v>
      </c>
      <c r="C177" s="15" t="str">
        <f>IFERROR(INDEX(CALCUL!N:N,MATCH(ROWS(C$4:C5),CALCUL!P:P,0),),"")&amp;" "&amp;IFERROR(INDEX(CALCUL!O:O,MATCH(ROWS(C$4:C5),CALCUL!P:P,0),),"")</f>
        <v>Rod Philippe</v>
      </c>
      <c r="D177" s="18">
        <f>VLOOKUP(C177,inscriptions!M:O,3,FALSE)</f>
        <v>0</v>
      </c>
      <c r="E177" s="33" t="e">
        <f>VLOOKUP(C177,inscriptions!M:P,4,FALSE)</f>
        <v>#REF!</v>
      </c>
    </row>
    <row r="178" spans="2:5" x14ac:dyDescent="0.2">
      <c r="B178" s="7">
        <v>3</v>
      </c>
      <c r="C178" s="15" t="str">
        <f>IFERROR(INDEX(CALCUL!N:N,MATCH(ROWS(C$4:C6),CALCUL!P:P,0),),"")&amp;" "&amp;IFERROR(INDEX(CALCUL!O:O,MATCH(ROWS(C$4:C6),CALCUL!P:P,0),),"")</f>
        <v>Burnand Frédéric</v>
      </c>
      <c r="D178" s="18">
        <f>VLOOKUP(C178,inscriptions!M:O,3,FALSE)</f>
        <v>0</v>
      </c>
      <c r="E178" s="33" t="e">
        <f>VLOOKUP(C178,inscriptions!M:P,4,FALSE)</f>
        <v>#REF!</v>
      </c>
    </row>
    <row r="179" spans="2:5" x14ac:dyDescent="0.2">
      <c r="B179" s="7">
        <v>4</v>
      </c>
      <c r="C179" s="15" t="str">
        <f>IFERROR(INDEX(CALCUL!N:N,MATCH(ROWS(C$4:C7),CALCUL!P:P,0),),"")&amp;" "&amp;IFERROR(INDEX(CALCUL!O:O,MATCH(ROWS(C$4:C7),CALCUL!P:P,0),),"")</f>
        <v xml:space="preserve"> </v>
      </c>
      <c r="D179" s="18">
        <f>VLOOKUP(C179,inscriptions!M:O,3,FALSE)</f>
        <v>0</v>
      </c>
      <c r="E179" s="33" t="e">
        <f>VLOOKUP(C179,inscriptions!M:P,4,FALSE)</f>
        <v>#REF!</v>
      </c>
    </row>
    <row r="180" spans="2:5" x14ac:dyDescent="0.2">
      <c r="B180" s="7">
        <v>5</v>
      </c>
      <c r="C180" s="15" t="str">
        <f>IFERROR(INDEX(CALCUL!N:N,MATCH(ROWS(C$4:C8),CALCUL!P:P,0),),"")&amp;" "&amp;IFERROR(INDEX(CALCUL!O:O,MATCH(ROWS(C$4:C8),CALCUL!P:P,0),),"")</f>
        <v xml:space="preserve"> </v>
      </c>
      <c r="D180" s="18">
        <f>VLOOKUP(C180,inscriptions!M:O,3,FALSE)</f>
        <v>0</v>
      </c>
      <c r="E180" s="33" t="e">
        <f>VLOOKUP(C180,inscriptions!M:P,4,FALSE)</f>
        <v>#REF!</v>
      </c>
    </row>
    <row r="181" spans="2:5" x14ac:dyDescent="0.2">
      <c r="B181" s="7">
        <v>6</v>
      </c>
      <c r="C181" s="15" t="str">
        <f>IFERROR(INDEX(CALCUL!N:N,MATCH(ROWS(C$4:C9),CALCUL!P:P,0),),"")&amp;" "&amp;IFERROR(INDEX(CALCUL!O:O,MATCH(ROWS(C$4:C9),CALCUL!P:P,0),),"")</f>
        <v xml:space="preserve"> </v>
      </c>
      <c r="D181" s="18">
        <f>VLOOKUP(C181,inscriptions!M:O,3,FALSE)</f>
        <v>0</v>
      </c>
      <c r="E181" s="33" t="e">
        <f>VLOOKUP(C181,inscriptions!M:P,4,FALSE)</f>
        <v>#REF!</v>
      </c>
    </row>
    <row r="182" spans="2:5" x14ac:dyDescent="0.2">
      <c r="B182" s="7">
        <v>7</v>
      </c>
      <c r="C182" s="15" t="str">
        <f>IFERROR(INDEX(CALCUL!N:N,MATCH(ROWS(C$4:C10),CALCUL!P:P,0),),"")&amp;" "&amp;IFERROR(INDEX(CALCUL!O:O,MATCH(ROWS(C$4:C10),CALCUL!P:P,0),),"")</f>
        <v xml:space="preserve"> </v>
      </c>
      <c r="D182" s="18">
        <f>VLOOKUP(C182,inscriptions!M:O,3,FALSE)</f>
        <v>0</v>
      </c>
      <c r="E182" s="33" t="e">
        <f>VLOOKUP(C182,inscriptions!M:P,4,FALSE)</f>
        <v>#REF!</v>
      </c>
    </row>
    <row r="183" spans="2:5" x14ac:dyDescent="0.2">
      <c r="B183" s="7">
        <v>8</v>
      </c>
      <c r="C183" s="15" t="str">
        <f>IFERROR(INDEX(CALCUL!N:N,MATCH(ROWS(C$4:C11),CALCUL!P:P,0),),"")&amp;" "&amp;IFERROR(INDEX(CALCUL!O:O,MATCH(ROWS(C$4:C11),CALCUL!P:P,0),),"")</f>
        <v xml:space="preserve"> </v>
      </c>
      <c r="D183" s="18">
        <f>VLOOKUP(C183,inscriptions!M:O,3,FALSE)</f>
        <v>0</v>
      </c>
      <c r="E183" s="33" t="e">
        <f>VLOOKUP(C183,inscriptions!M:P,4,FALSE)</f>
        <v>#REF!</v>
      </c>
    </row>
    <row r="184" spans="2:5" x14ac:dyDescent="0.2">
      <c r="B184" s="7">
        <v>9</v>
      </c>
      <c r="C184" s="15" t="str">
        <f>IFERROR(INDEX(CALCUL!N:N,MATCH(ROWS(C$4:C12),CALCUL!P:P,0),),"")&amp;" "&amp;IFERROR(INDEX(CALCUL!O:O,MATCH(ROWS(C$4:C12),CALCUL!P:P,0),),"")</f>
        <v xml:space="preserve"> </v>
      </c>
      <c r="D184" s="18">
        <f>VLOOKUP(C184,inscriptions!M:O,3,FALSE)</f>
        <v>0</v>
      </c>
      <c r="E184" s="33" t="e">
        <f>VLOOKUP(C184,inscriptions!M:P,4,FALSE)</f>
        <v>#REF!</v>
      </c>
    </row>
    <row r="185" spans="2:5" x14ac:dyDescent="0.2">
      <c r="B185" s="7">
        <v>10</v>
      </c>
      <c r="C185" s="15" t="str">
        <f>IFERROR(INDEX(CALCUL!N:N,MATCH(ROWS(C$4:C13),CALCUL!P:P,0),),"")&amp;" "&amp;IFERROR(INDEX(CALCUL!O:O,MATCH(ROWS(C$4:C13),CALCUL!P:P,0),),"")</f>
        <v xml:space="preserve"> </v>
      </c>
      <c r="D185" s="18">
        <f>VLOOKUP(C185,inscriptions!M:O,3,FALSE)</f>
        <v>0</v>
      </c>
      <c r="E185" s="33" t="e">
        <f>VLOOKUP(C185,inscriptions!M:P,4,FALSE)</f>
        <v>#REF!</v>
      </c>
    </row>
    <row r="186" spans="2:5" x14ac:dyDescent="0.2">
      <c r="B186" s="7">
        <v>11</v>
      </c>
      <c r="C186" s="15" t="str">
        <f>IFERROR(INDEX(CALCUL!N:N,MATCH(ROWS(C$4:C14),CALCUL!P:P,0),),"")&amp;" "&amp;IFERROR(INDEX(CALCUL!O:O,MATCH(ROWS(C$4:C14),CALCUL!P:P,0),),"")</f>
        <v xml:space="preserve"> </v>
      </c>
      <c r="D186" s="18">
        <f>VLOOKUP(C186,inscriptions!M:O,3,FALSE)</f>
        <v>0</v>
      </c>
      <c r="E186" s="33" t="e">
        <f>VLOOKUP(C186,inscriptions!M:P,4,FALSE)</f>
        <v>#REF!</v>
      </c>
    </row>
    <row r="187" spans="2:5" x14ac:dyDescent="0.2">
      <c r="B187" s="7">
        <v>12</v>
      </c>
      <c r="C187" s="15" t="str">
        <f>IFERROR(INDEX(CALCUL!N:N,MATCH(ROWS(C$4:C15),CALCUL!P:P,0),),"")&amp;" "&amp;IFERROR(INDEX(CALCUL!O:O,MATCH(ROWS(C$4:C15),CALCUL!P:P,0),),"")</f>
        <v xml:space="preserve"> </v>
      </c>
      <c r="D187" s="18">
        <f>VLOOKUP(C187,inscriptions!M:O,3,FALSE)</f>
        <v>0</v>
      </c>
      <c r="E187" s="33" t="e">
        <f>VLOOKUP(C187,inscriptions!M:P,4,FALSE)</f>
        <v>#REF!</v>
      </c>
    </row>
    <row r="188" spans="2:5" x14ac:dyDescent="0.2">
      <c r="B188" s="7">
        <v>13</v>
      </c>
      <c r="C188" s="15" t="str">
        <f>IFERROR(INDEX(CALCUL!N:N,MATCH(ROWS(C$4:C16),CALCUL!P:P,0),),"")&amp;" "&amp;IFERROR(INDEX(CALCUL!O:O,MATCH(ROWS(C$4:C16),CALCUL!P:P,0),),"")</f>
        <v xml:space="preserve"> </v>
      </c>
      <c r="D188" s="18">
        <f>VLOOKUP(C188,inscriptions!M:O,3,FALSE)</f>
        <v>0</v>
      </c>
      <c r="E188" s="33" t="e">
        <f>VLOOKUP(C188,inscriptions!M:P,4,FALSE)</f>
        <v>#REF!</v>
      </c>
    </row>
    <row r="189" spans="2:5" x14ac:dyDescent="0.2">
      <c r="B189" s="7">
        <v>14</v>
      </c>
      <c r="C189" s="15" t="str">
        <f>IFERROR(INDEX(CALCUL!N:N,MATCH(ROWS(C$4:C17),CALCUL!P:P,0),),"")&amp;" "&amp;IFERROR(INDEX(CALCUL!O:O,MATCH(ROWS(C$4:C17),CALCUL!P:P,0),),"")</f>
        <v xml:space="preserve"> </v>
      </c>
      <c r="D189" s="18">
        <f>VLOOKUP(C189,inscriptions!M:O,3,FALSE)</f>
        <v>0</v>
      </c>
      <c r="E189" s="33" t="e">
        <f>VLOOKUP(C189,inscriptions!M:P,4,FALSE)</f>
        <v>#REF!</v>
      </c>
    </row>
    <row r="190" spans="2:5" x14ac:dyDescent="0.2">
      <c r="B190" s="7">
        <v>15</v>
      </c>
      <c r="C190" s="15" t="str">
        <f>IFERROR(INDEX(CALCUL!N:N,MATCH(ROWS(C$4:C18),CALCUL!P:P,0),),"")&amp;" "&amp;IFERROR(INDEX(CALCUL!O:O,MATCH(ROWS(C$4:C18),CALCUL!P:P,0),),"")</f>
        <v xml:space="preserve"> </v>
      </c>
      <c r="D190" s="18">
        <f>VLOOKUP(C190,inscriptions!M:O,3,FALSE)</f>
        <v>0</v>
      </c>
      <c r="E190" s="33" t="e">
        <f>VLOOKUP(C190,inscriptions!M:P,4,FALSE)</f>
        <v>#REF!</v>
      </c>
    </row>
    <row r="191" spans="2:5" x14ac:dyDescent="0.2">
      <c r="B191" s="7">
        <v>16</v>
      </c>
      <c r="C191" s="15" t="str">
        <f>IFERROR(INDEX(CALCUL!N:N,MATCH(ROWS(C$4:C19),CALCUL!P:P,0),),"")&amp;" "&amp;IFERROR(INDEX(CALCUL!O:O,MATCH(ROWS(C$4:C19),CALCUL!P:P,0),),"")</f>
        <v xml:space="preserve"> </v>
      </c>
      <c r="D191" s="18">
        <f>VLOOKUP(C191,inscriptions!M:O,3,FALSE)</f>
        <v>0</v>
      </c>
      <c r="E191" s="33" t="e">
        <f>VLOOKUP(C191,inscriptions!M:P,4,FALSE)</f>
        <v>#REF!</v>
      </c>
    </row>
    <row r="192" spans="2:5" x14ac:dyDescent="0.2">
      <c r="B192" s="7">
        <v>17</v>
      </c>
      <c r="C192" s="15" t="str">
        <f>IFERROR(INDEX(CALCUL!N:N,MATCH(ROWS(C$4:C20),CALCUL!P:P,0),),"")&amp;" "&amp;IFERROR(INDEX(CALCUL!O:O,MATCH(ROWS(C$4:C20),CALCUL!P:P,0),),"")</f>
        <v xml:space="preserve"> </v>
      </c>
      <c r="D192" s="18">
        <f>VLOOKUP(C192,inscriptions!M:O,3,FALSE)</f>
        <v>0</v>
      </c>
      <c r="E192" s="33" t="e">
        <f>VLOOKUP(C192,inscriptions!M:P,4,FALSE)</f>
        <v>#REF!</v>
      </c>
    </row>
    <row r="193" spans="2:5" x14ac:dyDescent="0.2">
      <c r="B193" s="7">
        <v>18</v>
      </c>
      <c r="C193" s="15" t="str">
        <f>IFERROR(INDEX(CALCUL!N:N,MATCH(ROWS(C$4:C21),CALCUL!P:P,0),),"")&amp;" "&amp;IFERROR(INDEX(CALCUL!O:O,MATCH(ROWS(C$4:C21),CALCUL!P:P,0),),"")</f>
        <v xml:space="preserve"> </v>
      </c>
      <c r="D193" s="18">
        <f>VLOOKUP(C193,inscriptions!M:O,3,FALSE)</f>
        <v>0</v>
      </c>
      <c r="E193" s="33" t="e">
        <f>VLOOKUP(C193,inscriptions!M:P,4,FALSE)</f>
        <v>#REF!</v>
      </c>
    </row>
    <row r="194" spans="2:5" x14ac:dyDescent="0.2">
      <c r="B194" s="7">
        <v>19</v>
      </c>
      <c r="C194" s="15" t="str">
        <f>IFERROR(INDEX(CALCUL!N:N,MATCH(ROWS(C$4:C22),CALCUL!P:P,0),),"")&amp;" "&amp;IFERROR(INDEX(CALCUL!O:O,MATCH(ROWS(C$4:C22),CALCUL!P:P,0),),"")</f>
        <v xml:space="preserve"> </v>
      </c>
      <c r="D194" s="18">
        <f>VLOOKUP(C194,inscriptions!M:O,3,FALSE)</f>
        <v>0</v>
      </c>
      <c r="E194" s="33" t="e">
        <f>VLOOKUP(C194,inscriptions!M:P,4,FALSE)</f>
        <v>#REF!</v>
      </c>
    </row>
    <row r="195" spans="2:5" x14ac:dyDescent="0.2">
      <c r="B195" s="7">
        <v>20</v>
      </c>
      <c r="C195" s="15" t="str">
        <f>IFERROR(INDEX(CALCUL!N:N,MATCH(ROWS(C$4:C23),CALCUL!P:P,0),),"")&amp;" "&amp;IFERROR(INDEX(CALCUL!O:O,MATCH(ROWS(C$4:C23),CALCUL!P:P,0),),"")</f>
        <v xml:space="preserve"> </v>
      </c>
      <c r="D195" s="18">
        <f>VLOOKUP(C195,inscriptions!M:O,3,FALSE)</f>
        <v>0</v>
      </c>
      <c r="E195" s="33" t="e">
        <f>VLOOKUP(C195,inscriptions!M:P,4,FALSE)</f>
        <v>#REF!</v>
      </c>
    </row>
    <row r="196" spans="2:5" x14ac:dyDescent="0.2">
      <c r="B196" s="7">
        <v>21</v>
      </c>
      <c r="C196" s="15" t="str">
        <f>IFERROR(INDEX(CALCUL!N:N,MATCH(ROWS(C$4:C24),CALCUL!P:P,0),),"")&amp;" "&amp;IFERROR(INDEX(CALCUL!O:O,MATCH(ROWS(C$4:C24),CALCUL!P:P,0),),"")</f>
        <v xml:space="preserve"> </v>
      </c>
      <c r="D196" s="18">
        <f>VLOOKUP(C196,inscriptions!M:O,3,FALSE)</f>
        <v>0</v>
      </c>
      <c r="E196" s="33" t="e">
        <f>VLOOKUP(C196,inscriptions!M:P,4,FALSE)</f>
        <v>#REF!</v>
      </c>
    </row>
    <row r="197" spans="2:5" x14ac:dyDescent="0.2">
      <c r="B197" s="7">
        <v>22</v>
      </c>
      <c r="C197" s="15" t="str">
        <f>IFERROR(INDEX(CALCUL!N:N,MATCH(ROWS(C$4:C25),CALCUL!P:P,0),),"")&amp;" "&amp;IFERROR(INDEX(CALCUL!O:O,MATCH(ROWS(C$4:C25),CALCUL!P:P,0),),"")</f>
        <v xml:space="preserve"> </v>
      </c>
      <c r="D197" s="18">
        <f>VLOOKUP(C197,inscriptions!M:O,3,FALSE)</f>
        <v>0</v>
      </c>
      <c r="E197" s="33" t="e">
        <f>VLOOKUP(C197,inscriptions!M:P,4,FALSE)</f>
        <v>#REF!</v>
      </c>
    </row>
    <row r="198" spans="2:5" x14ac:dyDescent="0.2">
      <c r="B198" s="7">
        <v>23</v>
      </c>
      <c r="C198" s="15" t="str">
        <f>IFERROR(INDEX(CALCUL!N:N,MATCH(ROWS(C$4:C26),CALCUL!P:P,0),),"")&amp;" "&amp;IFERROR(INDEX(CALCUL!O:O,MATCH(ROWS(C$4:C26),CALCUL!P:P,0),),"")</f>
        <v xml:space="preserve"> </v>
      </c>
      <c r="D198" s="18">
        <f>VLOOKUP(C198,inscriptions!M:O,3,FALSE)</f>
        <v>0</v>
      </c>
      <c r="E198" s="33" t="e">
        <f>VLOOKUP(C198,inscriptions!M:P,4,FALSE)</f>
        <v>#REF!</v>
      </c>
    </row>
    <row r="199" spans="2:5" x14ac:dyDescent="0.2">
      <c r="B199" s="7">
        <v>24</v>
      </c>
      <c r="C199" s="15" t="str">
        <f>IFERROR(INDEX(CALCUL!N:N,MATCH(ROWS(C$4:C27),CALCUL!P:P,0),),"")&amp;" "&amp;IFERROR(INDEX(CALCUL!O:O,MATCH(ROWS(C$4:C27),CALCUL!P:P,0),),"")</f>
        <v xml:space="preserve"> </v>
      </c>
      <c r="D199" s="18">
        <f>VLOOKUP(C199,inscriptions!M:O,3,FALSE)</f>
        <v>0</v>
      </c>
      <c r="E199" s="33" t="e">
        <f>VLOOKUP(C199,inscriptions!M:P,4,FALSE)</f>
        <v>#REF!</v>
      </c>
    </row>
    <row r="200" spans="2:5" x14ac:dyDescent="0.2">
      <c r="B200" s="7">
        <v>25</v>
      </c>
      <c r="C200" s="15" t="str">
        <f>IFERROR(INDEX(CALCUL!N:N,MATCH(ROWS(C$4:C28),CALCUL!P:P,0),),"")&amp;" "&amp;IFERROR(INDEX(CALCUL!O:O,MATCH(ROWS(C$4:C28),CALCUL!P:P,0),),"")</f>
        <v xml:space="preserve"> </v>
      </c>
      <c r="D200" s="18">
        <f>VLOOKUP(C200,inscriptions!M:O,3,FALSE)</f>
        <v>0</v>
      </c>
      <c r="E200" s="33" t="e">
        <f>VLOOKUP(C200,inscriptions!M:P,4,FALSE)</f>
        <v>#REF!</v>
      </c>
    </row>
    <row r="201" spans="2:5" x14ac:dyDescent="0.2">
      <c r="B201" s="7">
        <v>26</v>
      </c>
      <c r="C201" s="15" t="str">
        <f>IFERROR(INDEX(CALCUL!N:N,MATCH(ROWS(C$4:C29),CALCUL!P:P,0),),"")&amp;" "&amp;IFERROR(INDEX(CALCUL!O:O,MATCH(ROWS(C$4:C29),CALCUL!P:P,0),),"")</f>
        <v xml:space="preserve"> </v>
      </c>
      <c r="D201" s="18">
        <f>VLOOKUP(C201,inscriptions!M:O,3,FALSE)</f>
        <v>0</v>
      </c>
      <c r="E201" s="33" t="e">
        <f>VLOOKUP(C201,inscriptions!M:P,4,FALSE)</f>
        <v>#REF!</v>
      </c>
    </row>
    <row r="202" spans="2:5" x14ac:dyDescent="0.2">
      <c r="B202" s="7">
        <v>27</v>
      </c>
      <c r="C202" s="15" t="str">
        <f>IFERROR(INDEX(CALCUL!N:N,MATCH(ROWS(C$4:C30),CALCUL!P:P,0),),"")&amp;" "&amp;IFERROR(INDEX(CALCUL!O:O,MATCH(ROWS(C$4:C30),CALCUL!P:P,0),),"")</f>
        <v xml:space="preserve"> </v>
      </c>
      <c r="D202" s="18">
        <f>VLOOKUP(C202,inscriptions!M:O,3,FALSE)</f>
        <v>0</v>
      </c>
      <c r="E202" s="33" t="e">
        <f>VLOOKUP(C202,inscriptions!M:P,4,FALSE)</f>
        <v>#REF!</v>
      </c>
    </row>
    <row r="203" spans="2:5" x14ac:dyDescent="0.2">
      <c r="B203" s="7">
        <v>28</v>
      </c>
      <c r="C203" s="15" t="str">
        <f>IFERROR(INDEX(CALCUL!N:N,MATCH(ROWS(C$4:C31),CALCUL!P:P,0),),"")&amp;" "&amp;IFERROR(INDEX(CALCUL!O:O,MATCH(ROWS(C$4:C31),CALCUL!P:P,0),),"")</f>
        <v xml:space="preserve"> </v>
      </c>
      <c r="D203" s="18">
        <f>VLOOKUP(C203,inscriptions!M:O,3,FALSE)</f>
        <v>0</v>
      </c>
      <c r="E203" s="33" t="e">
        <f>VLOOKUP(C203,inscriptions!M:P,4,FALSE)</f>
        <v>#REF!</v>
      </c>
    </row>
    <row r="204" spans="2:5" x14ac:dyDescent="0.2">
      <c r="B204" s="7">
        <v>29</v>
      </c>
      <c r="C204" s="15" t="str">
        <f>IFERROR(INDEX(CALCUL!N:N,MATCH(ROWS(C$4:C32),CALCUL!P:P,0),),"")&amp;" "&amp;IFERROR(INDEX(CALCUL!O:O,MATCH(ROWS(C$4:C32),CALCUL!P:P,0),),"")</f>
        <v xml:space="preserve"> </v>
      </c>
      <c r="D204" s="18">
        <f>VLOOKUP(C204,inscriptions!M:O,3,FALSE)</f>
        <v>0</v>
      </c>
      <c r="E204" s="33" t="e">
        <f>VLOOKUP(C204,inscriptions!M:P,4,FALSE)</f>
        <v>#REF!</v>
      </c>
    </row>
    <row r="205" spans="2:5" x14ac:dyDescent="0.2">
      <c r="B205" s="7">
        <v>30</v>
      </c>
      <c r="C205" s="15" t="str">
        <f>IFERROR(INDEX(CALCUL!N:N,MATCH(ROWS(C$4:C33),CALCUL!P:P,0),),"")&amp;" "&amp;IFERROR(INDEX(CALCUL!O:O,MATCH(ROWS(C$4:C33),CALCUL!P:P,0),),"")</f>
        <v xml:space="preserve"> </v>
      </c>
      <c r="D205" s="18">
        <f>VLOOKUP(C205,inscriptions!M:O,3,FALSE)</f>
        <v>0</v>
      </c>
      <c r="E205" s="33" t="e">
        <f>VLOOKUP(C205,inscriptions!M:P,4,FALSE)</f>
        <v>#REF!</v>
      </c>
    </row>
    <row r="206" spans="2:5" x14ac:dyDescent="0.2">
      <c r="B206" s="7">
        <v>31</v>
      </c>
      <c r="C206" s="15" t="str">
        <f>IFERROR(INDEX(CALCUL!N:N,MATCH(ROWS(C$4:C34),CALCUL!P:P,0),),"")&amp;" "&amp;IFERROR(INDEX(CALCUL!O:O,MATCH(ROWS(C$4:C34),CALCUL!P:P,0),),"")</f>
        <v xml:space="preserve"> </v>
      </c>
      <c r="D206" s="18">
        <f>VLOOKUP(C206,inscriptions!M:O,3,FALSE)</f>
        <v>0</v>
      </c>
      <c r="E206" s="33" t="e">
        <f>VLOOKUP(C206,inscriptions!M:P,4,FALSE)</f>
        <v>#REF!</v>
      </c>
    </row>
    <row r="207" spans="2:5" x14ac:dyDescent="0.2">
      <c r="B207" s="7">
        <v>32</v>
      </c>
      <c r="C207" s="15" t="str">
        <f>IFERROR(INDEX(CALCUL!N:N,MATCH(ROWS(C$4:C35),CALCUL!P:P,0),),"")&amp;" "&amp;IFERROR(INDEX(CALCUL!O:O,MATCH(ROWS(C$4:C35),CALCUL!P:P,0),),"")</f>
        <v xml:space="preserve"> </v>
      </c>
      <c r="D207" s="18">
        <f>VLOOKUP(C207,inscriptions!M:O,3,FALSE)</f>
        <v>0</v>
      </c>
      <c r="E207" s="33" t="e">
        <f>VLOOKUP(C207,inscriptions!M:P,4,FALSE)</f>
        <v>#REF!</v>
      </c>
    </row>
    <row r="208" spans="2:5" x14ac:dyDescent="0.2">
      <c r="B208" s="7">
        <v>33</v>
      </c>
      <c r="C208" s="15" t="str">
        <f>IFERROR(INDEX(CALCUL!N:N,MATCH(ROWS(C$4:C36),CALCUL!P:P,0),),"")&amp;" "&amp;IFERROR(INDEX(CALCUL!O:O,MATCH(ROWS(C$4:C36),CALCUL!P:P,0),),"")</f>
        <v xml:space="preserve"> </v>
      </c>
      <c r="D208" s="18">
        <f>VLOOKUP(C208,inscriptions!M:O,3,FALSE)</f>
        <v>0</v>
      </c>
      <c r="E208" s="33" t="e">
        <f>VLOOKUP(C208,inscriptions!M:P,4,FALSE)</f>
        <v>#REF!</v>
      </c>
    </row>
    <row r="209" spans="2:5" x14ac:dyDescent="0.2">
      <c r="B209" s="7">
        <v>34</v>
      </c>
      <c r="C209" s="15" t="str">
        <f>IFERROR(INDEX(CALCUL!N:N,MATCH(ROWS(C$4:C37),CALCUL!P:P,0),),"")&amp;" "&amp;IFERROR(INDEX(CALCUL!O:O,MATCH(ROWS(C$4:C37),CALCUL!P:P,0),),"")</f>
        <v xml:space="preserve"> </v>
      </c>
      <c r="D209" s="18">
        <f>VLOOKUP(C209,inscriptions!M:O,3,FALSE)</f>
        <v>0</v>
      </c>
      <c r="E209" s="33" t="e">
        <f>VLOOKUP(C209,inscriptions!M:P,4,FALSE)</f>
        <v>#REF!</v>
      </c>
    </row>
    <row r="210" spans="2:5" x14ac:dyDescent="0.2">
      <c r="B210" s="7">
        <v>35</v>
      </c>
      <c r="C210" s="15" t="str">
        <f>IFERROR(INDEX(CALCUL!N:N,MATCH(ROWS(C$4:C38),CALCUL!P:P,0),),"")&amp;" "&amp;IFERROR(INDEX(CALCUL!O:O,MATCH(ROWS(C$4:C38),CALCUL!P:P,0),),"")</f>
        <v xml:space="preserve"> </v>
      </c>
      <c r="D210" s="18">
        <f>VLOOKUP(C210,inscriptions!M:O,3,FALSE)</f>
        <v>0</v>
      </c>
      <c r="E210" s="33" t="e">
        <f>VLOOKUP(C210,inscriptions!M:P,4,FALSE)</f>
        <v>#REF!</v>
      </c>
    </row>
    <row r="211" spans="2:5" x14ac:dyDescent="0.2">
      <c r="B211" s="7">
        <v>36</v>
      </c>
      <c r="C211" s="15" t="str">
        <f>IFERROR(INDEX(CALCUL!N:N,MATCH(ROWS(C$4:C39),CALCUL!P:P,0),),"")&amp;" "&amp;IFERROR(INDEX(CALCUL!O:O,MATCH(ROWS(C$4:C39),CALCUL!P:P,0),),"")</f>
        <v xml:space="preserve"> </v>
      </c>
      <c r="D211" s="18">
        <f>VLOOKUP(C211,inscriptions!M:O,3,FALSE)</f>
        <v>0</v>
      </c>
      <c r="E211" s="33" t="e">
        <f>VLOOKUP(C211,inscriptions!M:P,4,FALSE)</f>
        <v>#REF!</v>
      </c>
    </row>
    <row r="212" spans="2:5" x14ac:dyDescent="0.2">
      <c r="B212" s="7">
        <v>37</v>
      </c>
      <c r="C212" s="15" t="str">
        <f>IFERROR(INDEX(CALCUL!N:N,MATCH(ROWS(C$4:C40),CALCUL!P:P,0),),"")&amp;" "&amp;IFERROR(INDEX(CALCUL!O:O,MATCH(ROWS(C$4:C40),CALCUL!P:P,0),),"")</f>
        <v xml:space="preserve"> </v>
      </c>
      <c r="D212" s="18">
        <f>VLOOKUP(C212,inscriptions!M:O,3,FALSE)</f>
        <v>0</v>
      </c>
      <c r="E212" s="33" t="e">
        <f>VLOOKUP(C212,inscriptions!M:P,4,FALSE)</f>
        <v>#REF!</v>
      </c>
    </row>
    <row r="213" spans="2:5" x14ac:dyDescent="0.2">
      <c r="B213" s="7">
        <v>38</v>
      </c>
      <c r="C213" s="15" t="str">
        <f>IFERROR(INDEX(CALCUL!N:N,MATCH(ROWS(C$4:C41),CALCUL!P:P,0),),"")&amp;" "&amp;IFERROR(INDEX(CALCUL!O:O,MATCH(ROWS(C$4:C41),CALCUL!P:P,0),),"")</f>
        <v xml:space="preserve"> </v>
      </c>
      <c r="D213" s="18">
        <f>VLOOKUP(C213,inscriptions!M:O,3,FALSE)</f>
        <v>0</v>
      </c>
      <c r="E213" s="33" t="e">
        <f>VLOOKUP(C213,inscriptions!M:P,4,FALSE)</f>
        <v>#REF!</v>
      </c>
    </row>
    <row r="214" spans="2:5" x14ac:dyDescent="0.2">
      <c r="B214" s="7">
        <v>39</v>
      </c>
      <c r="C214" s="15" t="str">
        <f>IFERROR(INDEX(CALCUL!N:N,MATCH(ROWS(C$4:C42),CALCUL!P:P,0),),"")&amp;" "&amp;IFERROR(INDEX(CALCUL!O:O,MATCH(ROWS(C$4:C42),CALCUL!P:P,0),),"")</f>
        <v xml:space="preserve"> </v>
      </c>
      <c r="D214" s="18">
        <f>VLOOKUP(C214,inscriptions!M:O,3,FALSE)</f>
        <v>0</v>
      </c>
      <c r="E214" s="33" t="e">
        <f>VLOOKUP(C214,inscriptions!M:P,4,FALSE)</f>
        <v>#REF!</v>
      </c>
    </row>
    <row r="215" spans="2:5" ht="17" thickBot="1" x14ac:dyDescent="0.25">
      <c r="B215" s="8">
        <v>40</v>
      </c>
      <c r="C215" s="9" t="str">
        <f>IFERROR(INDEX(CALCUL!N:N,MATCH(ROWS(C$4:C43),CALCUL!P:P,0),),"")&amp;" "&amp;IFERROR(INDEX(CALCUL!O:O,MATCH(ROWS(C$4:C43),CALCUL!P:P,0),),"")</f>
        <v xml:space="preserve"> </v>
      </c>
      <c r="D215" s="20">
        <f>VLOOKUP(C215,inscriptions!M:O,3,FALSE)</f>
        <v>0</v>
      </c>
      <c r="E215" s="34" t="e">
        <f>VLOOKUP(C215,inscriptions!M:P,4,FALSE)</f>
        <v>#REF!</v>
      </c>
    </row>
    <row r="216" spans="2:5" ht="17" thickBot="1" x14ac:dyDescent="0.25"/>
    <row r="217" spans="2:5" s="12" customFormat="1" ht="33" customHeight="1" x14ac:dyDescent="0.2">
      <c r="B217" s="96" t="e">
        <f>repartition!#REF!</f>
        <v>#REF!</v>
      </c>
      <c r="C217" s="14" t="e">
        <f>repartition!#REF!</f>
        <v>#REF!</v>
      </c>
      <c r="D217" s="14" t="e">
        <f>repartition!#REF!&amp;" "&amp;repartition!#REF!</f>
        <v>#REF!</v>
      </c>
      <c r="E217" s="31"/>
    </row>
    <row r="218" spans="2:5" s="17" customFormat="1" ht="33" customHeight="1" x14ac:dyDescent="0.2">
      <c r="B218" s="48">
        <f>COUNTIF(C219:C258,"&gt;""")-1</f>
        <v>1</v>
      </c>
      <c r="C218" s="16" t="s">
        <v>19</v>
      </c>
      <c r="D218" s="16" t="s">
        <v>6</v>
      </c>
      <c r="E218" s="30" t="s">
        <v>21</v>
      </c>
    </row>
    <row r="219" spans="2:5" x14ac:dyDescent="0.2">
      <c r="B219" s="7">
        <v>1</v>
      </c>
      <c r="C219" s="15" t="str">
        <f>IFERROR(INDEX(CALCUL!Q:Q,MATCH(ROWS(C$4:C4),CALCUL!S:S,0),),"")&amp;" "&amp;IFERROR(INDEX(CALCUL!R:R,MATCH(ROWS(C$4:C4),CALCUL!S:S,0),),"")</f>
        <v>Burnand Frédéric</v>
      </c>
      <c r="D219" s="15">
        <f>VLOOKUP(C219,inscriptions!M:O,3,FALSE)</f>
        <v>0</v>
      </c>
      <c r="E219" s="33" t="e">
        <f>VLOOKUP(C219,inscriptions!M:P,4,FALSE)</f>
        <v>#REF!</v>
      </c>
    </row>
    <row r="220" spans="2:5" x14ac:dyDescent="0.2">
      <c r="B220" s="7">
        <v>2</v>
      </c>
      <c r="C220" s="15" t="str">
        <f>IFERROR(INDEX(CALCUL!Q:Q,MATCH(ROWS(C$4:C5),CALCUL!S:S,0),),"")&amp;" "&amp;IFERROR(INDEX(CALCUL!R:R,MATCH(ROWS(C$4:C5),CALCUL!S:S,0),),"")</f>
        <v>Matte Basile</v>
      </c>
      <c r="D220" s="15">
        <f>VLOOKUP(C220,inscriptions!M:O,3,FALSE)</f>
        <v>0</v>
      </c>
      <c r="E220" s="33" t="e">
        <f>VLOOKUP(C220,inscriptions!M:P,4,FALSE)</f>
        <v>#REF!</v>
      </c>
    </row>
    <row r="221" spans="2:5" x14ac:dyDescent="0.2">
      <c r="B221" s="7">
        <v>3</v>
      </c>
      <c r="C221" s="15" t="str">
        <f>IFERROR(INDEX(CALCUL!Q:Q,MATCH(ROWS(C$4:C6),CALCUL!S:S,0),),"")&amp;" "&amp;IFERROR(INDEX(CALCUL!R:R,MATCH(ROWS(C$4:C6),CALCUL!S:S,0),),"")</f>
        <v xml:space="preserve"> </v>
      </c>
      <c r="D221" s="15">
        <f>VLOOKUP(C221,inscriptions!M:O,3,FALSE)</f>
        <v>0</v>
      </c>
      <c r="E221" s="33" t="e">
        <f>VLOOKUP(C221,inscriptions!M:P,4,FALSE)</f>
        <v>#REF!</v>
      </c>
    </row>
    <row r="222" spans="2:5" x14ac:dyDescent="0.2">
      <c r="B222" s="7">
        <v>4</v>
      </c>
      <c r="C222" s="15" t="str">
        <f>IFERROR(INDEX(CALCUL!Q:Q,MATCH(ROWS(C$4:C7),CALCUL!S:S,0),),"")&amp;" "&amp;IFERROR(INDEX(CALCUL!R:R,MATCH(ROWS(C$4:C7),CALCUL!S:S,0),),"")</f>
        <v xml:space="preserve"> </v>
      </c>
      <c r="D222" s="15">
        <f>VLOOKUP(C222,inscriptions!M:O,3,FALSE)</f>
        <v>0</v>
      </c>
      <c r="E222" s="33" t="e">
        <f>VLOOKUP(C222,inscriptions!M:P,4,FALSE)</f>
        <v>#REF!</v>
      </c>
    </row>
    <row r="223" spans="2:5" x14ac:dyDescent="0.2">
      <c r="B223" s="7">
        <v>5</v>
      </c>
      <c r="C223" s="15" t="str">
        <f>IFERROR(INDEX(CALCUL!Q:Q,MATCH(ROWS(C$4:C8),CALCUL!S:S,0),),"")&amp;" "&amp;IFERROR(INDEX(CALCUL!R:R,MATCH(ROWS(C$4:C8),CALCUL!S:S,0),),"")</f>
        <v xml:space="preserve"> </v>
      </c>
      <c r="D223" s="15">
        <f>VLOOKUP(C223,inscriptions!M:O,3,FALSE)</f>
        <v>0</v>
      </c>
      <c r="E223" s="33" t="e">
        <f>VLOOKUP(C223,inscriptions!M:P,4,FALSE)</f>
        <v>#REF!</v>
      </c>
    </row>
    <row r="224" spans="2:5" x14ac:dyDescent="0.2">
      <c r="B224" s="7">
        <v>6</v>
      </c>
      <c r="C224" s="15" t="str">
        <f>IFERROR(INDEX(CALCUL!Q:Q,MATCH(ROWS(C$4:C9),CALCUL!S:S,0),),"")&amp;" "&amp;IFERROR(INDEX(CALCUL!R:R,MATCH(ROWS(C$4:C9),CALCUL!S:S,0),),"")</f>
        <v xml:space="preserve"> </v>
      </c>
      <c r="D224" s="15">
        <f>VLOOKUP(C224,inscriptions!M:O,3,FALSE)</f>
        <v>0</v>
      </c>
      <c r="E224" s="33" t="e">
        <f>VLOOKUP(C224,inscriptions!M:P,4,FALSE)</f>
        <v>#REF!</v>
      </c>
    </row>
    <row r="225" spans="2:5" x14ac:dyDescent="0.2">
      <c r="B225" s="7">
        <v>7</v>
      </c>
      <c r="C225" s="15" t="str">
        <f>IFERROR(INDEX(CALCUL!Q:Q,MATCH(ROWS(C$4:C10),CALCUL!S:S,0),),"")&amp;" "&amp;IFERROR(INDEX(CALCUL!R:R,MATCH(ROWS(C$4:C10),CALCUL!S:S,0),),"")</f>
        <v xml:space="preserve"> </v>
      </c>
      <c r="D225" s="15">
        <f>VLOOKUP(C225,inscriptions!M:O,3,FALSE)</f>
        <v>0</v>
      </c>
      <c r="E225" s="33" t="e">
        <f>VLOOKUP(C225,inscriptions!M:P,4,FALSE)</f>
        <v>#REF!</v>
      </c>
    </row>
    <row r="226" spans="2:5" x14ac:dyDescent="0.2">
      <c r="B226" s="7">
        <v>8</v>
      </c>
      <c r="C226" s="15" t="str">
        <f>IFERROR(INDEX(CALCUL!Q:Q,MATCH(ROWS(C$4:C11),CALCUL!S:S,0),),"")&amp;" "&amp;IFERROR(INDEX(CALCUL!R:R,MATCH(ROWS(C$4:C11),CALCUL!S:S,0),),"")</f>
        <v xml:space="preserve"> </v>
      </c>
      <c r="D226" s="15">
        <f>VLOOKUP(C226,inscriptions!M:O,3,FALSE)</f>
        <v>0</v>
      </c>
      <c r="E226" s="33" t="e">
        <f>VLOOKUP(C226,inscriptions!M:P,4,FALSE)</f>
        <v>#REF!</v>
      </c>
    </row>
    <row r="227" spans="2:5" x14ac:dyDescent="0.2">
      <c r="B227" s="7">
        <v>9</v>
      </c>
      <c r="C227" s="15" t="str">
        <f>IFERROR(INDEX(CALCUL!Q:Q,MATCH(ROWS(C$4:C12),CALCUL!S:S,0),),"")&amp;" "&amp;IFERROR(INDEX(CALCUL!R:R,MATCH(ROWS(C$4:C12),CALCUL!S:S,0),),"")</f>
        <v xml:space="preserve"> </v>
      </c>
      <c r="D227" s="15">
        <f>VLOOKUP(C227,inscriptions!M:O,3,FALSE)</f>
        <v>0</v>
      </c>
      <c r="E227" s="33" t="e">
        <f>VLOOKUP(C227,inscriptions!M:P,4,FALSE)</f>
        <v>#REF!</v>
      </c>
    </row>
    <row r="228" spans="2:5" x14ac:dyDescent="0.2">
      <c r="B228" s="7">
        <v>10</v>
      </c>
      <c r="C228" s="15" t="str">
        <f>IFERROR(INDEX(CALCUL!Q:Q,MATCH(ROWS(C$4:C13),CALCUL!S:S,0),),"")&amp;" "&amp;IFERROR(INDEX(CALCUL!R:R,MATCH(ROWS(C$4:C13),CALCUL!S:S,0),),"")</f>
        <v xml:space="preserve"> </v>
      </c>
      <c r="D228" s="15">
        <f>VLOOKUP(C228,inscriptions!M:O,3,FALSE)</f>
        <v>0</v>
      </c>
      <c r="E228" s="33" t="e">
        <f>VLOOKUP(C228,inscriptions!M:P,4,FALSE)</f>
        <v>#REF!</v>
      </c>
    </row>
    <row r="229" spans="2:5" x14ac:dyDescent="0.2">
      <c r="B229" s="7">
        <v>11</v>
      </c>
      <c r="C229" s="15" t="str">
        <f>IFERROR(INDEX(CALCUL!Q:Q,MATCH(ROWS(C$4:C14),CALCUL!S:S,0),),"")&amp;" "&amp;IFERROR(INDEX(CALCUL!R:R,MATCH(ROWS(C$4:C14),CALCUL!S:S,0),),"")</f>
        <v xml:space="preserve"> </v>
      </c>
      <c r="D229" s="15">
        <f>VLOOKUP(C229,inscriptions!M:O,3,FALSE)</f>
        <v>0</v>
      </c>
      <c r="E229" s="33" t="e">
        <f>VLOOKUP(C229,inscriptions!M:P,4,FALSE)</f>
        <v>#REF!</v>
      </c>
    </row>
    <row r="230" spans="2:5" x14ac:dyDescent="0.2">
      <c r="B230" s="7">
        <v>12</v>
      </c>
      <c r="C230" s="15" t="str">
        <f>IFERROR(INDEX(CALCUL!Q:Q,MATCH(ROWS(C$4:C15),CALCUL!S:S,0),),"")&amp;" "&amp;IFERROR(INDEX(CALCUL!R:R,MATCH(ROWS(C$4:C15),CALCUL!S:S,0),),"")</f>
        <v xml:space="preserve"> </v>
      </c>
      <c r="D230" s="15">
        <f>VLOOKUP(C230,inscriptions!M:O,3,FALSE)</f>
        <v>0</v>
      </c>
      <c r="E230" s="33" t="e">
        <f>VLOOKUP(C230,inscriptions!M:P,4,FALSE)</f>
        <v>#REF!</v>
      </c>
    </row>
    <row r="231" spans="2:5" x14ac:dyDescent="0.2">
      <c r="B231" s="7">
        <v>13</v>
      </c>
      <c r="C231" s="15" t="str">
        <f>IFERROR(INDEX(CALCUL!Q:Q,MATCH(ROWS(C$4:C16),CALCUL!S:S,0),),"")&amp;" "&amp;IFERROR(INDEX(CALCUL!R:R,MATCH(ROWS(C$4:C16),CALCUL!S:S,0),),"")</f>
        <v xml:space="preserve"> </v>
      </c>
      <c r="D231" s="15">
        <f>VLOOKUP(C231,inscriptions!M:O,3,FALSE)</f>
        <v>0</v>
      </c>
      <c r="E231" s="33" t="e">
        <f>VLOOKUP(C231,inscriptions!M:P,4,FALSE)</f>
        <v>#REF!</v>
      </c>
    </row>
    <row r="232" spans="2:5" x14ac:dyDescent="0.2">
      <c r="B232" s="7">
        <v>14</v>
      </c>
      <c r="C232" s="15" t="str">
        <f>IFERROR(INDEX(CALCUL!Q:Q,MATCH(ROWS(C$4:C17),CALCUL!S:S,0),),"")&amp;" "&amp;IFERROR(INDEX(CALCUL!R:R,MATCH(ROWS(C$4:C17),CALCUL!S:S,0),),"")</f>
        <v xml:space="preserve"> </v>
      </c>
      <c r="D232" s="15">
        <f>VLOOKUP(C232,inscriptions!M:O,3,FALSE)</f>
        <v>0</v>
      </c>
      <c r="E232" s="33" t="e">
        <f>VLOOKUP(C232,inscriptions!M:P,4,FALSE)</f>
        <v>#REF!</v>
      </c>
    </row>
    <row r="233" spans="2:5" x14ac:dyDescent="0.2">
      <c r="B233" s="7">
        <v>15</v>
      </c>
      <c r="C233" s="15" t="str">
        <f>IFERROR(INDEX(CALCUL!Q:Q,MATCH(ROWS(C$4:C18),CALCUL!S:S,0),),"")&amp;" "&amp;IFERROR(INDEX(CALCUL!R:R,MATCH(ROWS(C$4:C18),CALCUL!S:S,0),),"")</f>
        <v xml:space="preserve"> </v>
      </c>
      <c r="D233" s="15">
        <f>VLOOKUP(C233,inscriptions!M:O,3,FALSE)</f>
        <v>0</v>
      </c>
      <c r="E233" s="33" t="e">
        <f>VLOOKUP(C233,inscriptions!M:P,4,FALSE)</f>
        <v>#REF!</v>
      </c>
    </row>
    <row r="234" spans="2:5" x14ac:dyDescent="0.2">
      <c r="B234" s="7">
        <v>16</v>
      </c>
      <c r="C234" s="15" t="str">
        <f>IFERROR(INDEX(CALCUL!Q:Q,MATCH(ROWS(C$4:C19),CALCUL!S:S,0),),"")&amp;" "&amp;IFERROR(INDEX(CALCUL!R:R,MATCH(ROWS(C$4:C19),CALCUL!S:S,0),),"")</f>
        <v xml:space="preserve"> </v>
      </c>
      <c r="D234" s="15">
        <f>VLOOKUP(C234,inscriptions!M:O,3,FALSE)</f>
        <v>0</v>
      </c>
      <c r="E234" s="33" t="e">
        <f>VLOOKUP(C234,inscriptions!M:P,4,FALSE)</f>
        <v>#REF!</v>
      </c>
    </row>
    <row r="235" spans="2:5" x14ac:dyDescent="0.2">
      <c r="B235" s="7">
        <v>17</v>
      </c>
      <c r="C235" s="15" t="str">
        <f>IFERROR(INDEX(CALCUL!Q:Q,MATCH(ROWS(C$4:C20),CALCUL!S:S,0),),"")&amp;" "&amp;IFERROR(INDEX(CALCUL!R:R,MATCH(ROWS(C$4:C20),CALCUL!S:S,0),),"")</f>
        <v xml:space="preserve"> </v>
      </c>
      <c r="D235" s="15">
        <f>VLOOKUP(C235,inscriptions!M:O,3,FALSE)</f>
        <v>0</v>
      </c>
      <c r="E235" s="33" t="e">
        <f>VLOOKUP(C235,inscriptions!M:P,4,FALSE)</f>
        <v>#REF!</v>
      </c>
    </row>
    <row r="236" spans="2:5" x14ac:dyDescent="0.2">
      <c r="B236" s="7">
        <v>18</v>
      </c>
      <c r="C236" s="15" t="str">
        <f>IFERROR(INDEX(CALCUL!Q:Q,MATCH(ROWS(C$4:C21),CALCUL!S:S,0),),"")&amp;" "&amp;IFERROR(INDEX(CALCUL!R:R,MATCH(ROWS(C$4:C21),CALCUL!S:S,0),),"")</f>
        <v xml:space="preserve"> </v>
      </c>
      <c r="D236" s="15">
        <f>VLOOKUP(C236,inscriptions!M:O,3,FALSE)</f>
        <v>0</v>
      </c>
      <c r="E236" s="33" t="e">
        <f>VLOOKUP(C236,inscriptions!M:P,4,FALSE)</f>
        <v>#REF!</v>
      </c>
    </row>
    <row r="237" spans="2:5" x14ac:dyDescent="0.2">
      <c r="B237" s="7">
        <v>19</v>
      </c>
      <c r="C237" s="15" t="str">
        <f>IFERROR(INDEX(CALCUL!Q:Q,MATCH(ROWS(C$4:C22),CALCUL!S:S,0),),"")&amp;" "&amp;IFERROR(INDEX(CALCUL!R:R,MATCH(ROWS(C$4:C22),CALCUL!S:S,0),),"")</f>
        <v xml:space="preserve"> </v>
      </c>
      <c r="D237" s="15">
        <f>VLOOKUP(C237,inscriptions!M:O,3,FALSE)</f>
        <v>0</v>
      </c>
      <c r="E237" s="33" t="e">
        <f>VLOOKUP(C237,inscriptions!M:P,4,FALSE)</f>
        <v>#REF!</v>
      </c>
    </row>
    <row r="238" spans="2:5" x14ac:dyDescent="0.2">
      <c r="B238" s="7">
        <v>20</v>
      </c>
      <c r="C238" s="15" t="str">
        <f>IFERROR(INDEX(CALCUL!Q:Q,MATCH(ROWS(C$4:C23),CALCUL!S:S,0),),"")&amp;" "&amp;IFERROR(INDEX(CALCUL!R:R,MATCH(ROWS(C$4:C23),CALCUL!S:S,0),),"")</f>
        <v xml:space="preserve"> </v>
      </c>
      <c r="D238" s="15">
        <f>VLOOKUP(C238,inscriptions!M:O,3,FALSE)</f>
        <v>0</v>
      </c>
      <c r="E238" s="33" t="e">
        <f>VLOOKUP(C238,inscriptions!M:P,4,FALSE)</f>
        <v>#REF!</v>
      </c>
    </row>
    <row r="239" spans="2:5" x14ac:dyDescent="0.2">
      <c r="B239" s="7">
        <v>21</v>
      </c>
      <c r="C239" s="15" t="str">
        <f>IFERROR(INDEX(CALCUL!Q:Q,MATCH(ROWS(C$4:C24),CALCUL!S:S,0),),"")&amp;" "&amp;IFERROR(INDEX(CALCUL!R:R,MATCH(ROWS(C$4:C24),CALCUL!S:S,0),),"")</f>
        <v xml:space="preserve"> </v>
      </c>
      <c r="D239" s="15">
        <f>VLOOKUP(C239,inscriptions!M:O,3,FALSE)</f>
        <v>0</v>
      </c>
      <c r="E239" s="33" t="e">
        <f>VLOOKUP(C239,inscriptions!M:P,4,FALSE)</f>
        <v>#REF!</v>
      </c>
    </row>
    <row r="240" spans="2:5" x14ac:dyDescent="0.2">
      <c r="B240" s="7">
        <v>22</v>
      </c>
      <c r="C240" s="15" t="str">
        <f>IFERROR(INDEX(CALCUL!Q:Q,MATCH(ROWS(C$4:C25),CALCUL!S:S,0),),"")&amp;" "&amp;IFERROR(INDEX(CALCUL!R:R,MATCH(ROWS(C$4:C25),CALCUL!S:S,0),),"")</f>
        <v xml:space="preserve"> </v>
      </c>
      <c r="D240" s="15">
        <f>VLOOKUP(C240,inscriptions!M:O,3,FALSE)</f>
        <v>0</v>
      </c>
      <c r="E240" s="33" t="e">
        <f>VLOOKUP(C240,inscriptions!M:P,4,FALSE)</f>
        <v>#REF!</v>
      </c>
    </row>
    <row r="241" spans="2:5" x14ac:dyDescent="0.2">
      <c r="B241" s="7">
        <v>23</v>
      </c>
      <c r="C241" s="15" t="str">
        <f>IFERROR(INDEX(CALCUL!Q:Q,MATCH(ROWS(C$4:C26),CALCUL!S:S,0),),"")&amp;" "&amp;IFERROR(INDEX(CALCUL!R:R,MATCH(ROWS(C$4:C26),CALCUL!S:S,0),),"")</f>
        <v xml:space="preserve"> </v>
      </c>
      <c r="D241" s="15">
        <f>VLOOKUP(C241,inscriptions!M:O,3,FALSE)</f>
        <v>0</v>
      </c>
      <c r="E241" s="33" t="e">
        <f>VLOOKUP(C241,inscriptions!M:P,4,FALSE)</f>
        <v>#REF!</v>
      </c>
    </row>
    <row r="242" spans="2:5" x14ac:dyDescent="0.2">
      <c r="B242" s="7">
        <v>24</v>
      </c>
      <c r="C242" s="15" t="str">
        <f>IFERROR(INDEX(CALCUL!Q:Q,MATCH(ROWS(C$4:C27),CALCUL!S:S,0),),"")&amp;" "&amp;IFERROR(INDEX(CALCUL!R:R,MATCH(ROWS(C$4:C27),CALCUL!S:S,0),),"")</f>
        <v xml:space="preserve"> </v>
      </c>
      <c r="D242" s="15">
        <f>VLOOKUP(C242,inscriptions!M:O,3,FALSE)</f>
        <v>0</v>
      </c>
      <c r="E242" s="33" t="e">
        <f>VLOOKUP(C242,inscriptions!M:P,4,FALSE)</f>
        <v>#REF!</v>
      </c>
    </row>
    <row r="243" spans="2:5" x14ac:dyDescent="0.2">
      <c r="B243" s="7">
        <v>25</v>
      </c>
      <c r="C243" s="15" t="str">
        <f>IFERROR(INDEX(CALCUL!Q:Q,MATCH(ROWS(C$4:C28),CALCUL!S:S,0),),"")&amp;" "&amp;IFERROR(INDEX(CALCUL!R:R,MATCH(ROWS(C$4:C28),CALCUL!S:S,0),),"")</f>
        <v xml:space="preserve"> </v>
      </c>
      <c r="D243" s="15">
        <f>VLOOKUP(C243,inscriptions!M:O,3,FALSE)</f>
        <v>0</v>
      </c>
      <c r="E243" s="33" t="e">
        <f>VLOOKUP(C243,inscriptions!M:P,4,FALSE)</f>
        <v>#REF!</v>
      </c>
    </row>
    <row r="244" spans="2:5" x14ac:dyDescent="0.2">
      <c r="B244" s="7">
        <v>26</v>
      </c>
      <c r="C244" s="15" t="str">
        <f>IFERROR(INDEX(CALCUL!Q:Q,MATCH(ROWS(C$4:C29),CALCUL!S:S,0),),"")&amp;" "&amp;IFERROR(INDEX(CALCUL!R:R,MATCH(ROWS(C$4:C29),CALCUL!S:S,0),),"")</f>
        <v xml:space="preserve"> </v>
      </c>
      <c r="D244" s="15">
        <f>VLOOKUP(C244,inscriptions!M:O,3,FALSE)</f>
        <v>0</v>
      </c>
      <c r="E244" s="33" t="e">
        <f>VLOOKUP(C244,inscriptions!M:P,4,FALSE)</f>
        <v>#REF!</v>
      </c>
    </row>
    <row r="245" spans="2:5" x14ac:dyDescent="0.2">
      <c r="B245" s="7">
        <v>27</v>
      </c>
      <c r="C245" s="15" t="str">
        <f>IFERROR(INDEX(CALCUL!Q:Q,MATCH(ROWS(C$4:C30),CALCUL!S:S,0),),"")&amp;" "&amp;IFERROR(INDEX(CALCUL!R:R,MATCH(ROWS(C$4:C30),CALCUL!S:S,0),),"")</f>
        <v xml:space="preserve"> </v>
      </c>
      <c r="D245" s="15">
        <f>VLOOKUP(C245,inscriptions!M:O,3,FALSE)</f>
        <v>0</v>
      </c>
      <c r="E245" s="33" t="e">
        <f>VLOOKUP(C245,inscriptions!M:P,4,FALSE)</f>
        <v>#REF!</v>
      </c>
    </row>
    <row r="246" spans="2:5" x14ac:dyDescent="0.2">
      <c r="B246" s="7">
        <v>28</v>
      </c>
      <c r="C246" s="15" t="str">
        <f>IFERROR(INDEX(CALCUL!Q:Q,MATCH(ROWS(C$4:C31),CALCUL!S:S,0),),"")&amp;" "&amp;IFERROR(INDEX(CALCUL!R:R,MATCH(ROWS(C$4:C31),CALCUL!S:S,0),),"")</f>
        <v xml:space="preserve"> </v>
      </c>
      <c r="D246" s="15">
        <f>VLOOKUP(C246,inscriptions!M:O,3,FALSE)</f>
        <v>0</v>
      </c>
      <c r="E246" s="33" t="e">
        <f>VLOOKUP(C246,inscriptions!M:P,4,FALSE)</f>
        <v>#REF!</v>
      </c>
    </row>
    <row r="247" spans="2:5" x14ac:dyDescent="0.2">
      <c r="B247" s="7">
        <v>29</v>
      </c>
      <c r="C247" s="15" t="str">
        <f>IFERROR(INDEX(CALCUL!Q:Q,MATCH(ROWS(C$4:C32),CALCUL!S:S,0),),"")&amp;" "&amp;IFERROR(INDEX(CALCUL!R:R,MATCH(ROWS(C$4:C32),CALCUL!S:S,0),),"")</f>
        <v xml:space="preserve"> </v>
      </c>
      <c r="D247" s="15">
        <f>VLOOKUP(C247,inscriptions!M:O,3,FALSE)</f>
        <v>0</v>
      </c>
      <c r="E247" s="33" t="e">
        <f>VLOOKUP(C247,inscriptions!M:P,4,FALSE)</f>
        <v>#REF!</v>
      </c>
    </row>
    <row r="248" spans="2:5" x14ac:dyDescent="0.2">
      <c r="B248" s="7">
        <v>30</v>
      </c>
      <c r="C248" s="15" t="str">
        <f>IFERROR(INDEX(CALCUL!Q:Q,MATCH(ROWS(C$4:C33),CALCUL!S:S,0),),"")&amp;" "&amp;IFERROR(INDEX(CALCUL!R:R,MATCH(ROWS(C$4:C33),CALCUL!S:S,0),),"")</f>
        <v xml:space="preserve"> </v>
      </c>
      <c r="D248" s="15">
        <f>VLOOKUP(C248,inscriptions!M:O,3,FALSE)</f>
        <v>0</v>
      </c>
      <c r="E248" s="33" t="e">
        <f>VLOOKUP(C248,inscriptions!M:P,4,FALSE)</f>
        <v>#REF!</v>
      </c>
    </row>
    <row r="249" spans="2:5" x14ac:dyDescent="0.2">
      <c r="B249" s="7">
        <v>31</v>
      </c>
      <c r="C249" s="15" t="str">
        <f>IFERROR(INDEX(CALCUL!Q:Q,MATCH(ROWS(C$4:C34),CALCUL!S:S,0),),"")&amp;" "&amp;IFERROR(INDEX(CALCUL!R:R,MATCH(ROWS(C$4:C34),CALCUL!S:S,0),),"")</f>
        <v xml:space="preserve"> </v>
      </c>
      <c r="D249" s="15">
        <f>VLOOKUP(C249,inscriptions!M:O,3,FALSE)</f>
        <v>0</v>
      </c>
      <c r="E249" s="33" t="e">
        <f>VLOOKUP(C249,inscriptions!M:P,4,FALSE)</f>
        <v>#REF!</v>
      </c>
    </row>
    <row r="250" spans="2:5" x14ac:dyDescent="0.2">
      <c r="B250" s="7">
        <v>32</v>
      </c>
      <c r="C250" s="15" t="str">
        <f>IFERROR(INDEX(CALCUL!Q:Q,MATCH(ROWS(C$4:C35),CALCUL!S:S,0),),"")&amp;" "&amp;IFERROR(INDEX(CALCUL!R:R,MATCH(ROWS(C$4:C35),CALCUL!S:S,0),),"")</f>
        <v xml:space="preserve"> </v>
      </c>
      <c r="D250" s="15">
        <f>VLOOKUP(C250,inscriptions!M:O,3,FALSE)</f>
        <v>0</v>
      </c>
      <c r="E250" s="33" t="e">
        <f>VLOOKUP(C250,inscriptions!M:P,4,FALSE)</f>
        <v>#REF!</v>
      </c>
    </row>
    <row r="251" spans="2:5" x14ac:dyDescent="0.2">
      <c r="B251" s="7">
        <v>33</v>
      </c>
      <c r="C251" s="15" t="str">
        <f>IFERROR(INDEX(CALCUL!Q:Q,MATCH(ROWS(C$4:C36),CALCUL!S:S,0),),"")&amp;" "&amp;IFERROR(INDEX(CALCUL!R:R,MATCH(ROWS(C$4:C36),CALCUL!S:S,0),),"")</f>
        <v xml:space="preserve"> </v>
      </c>
      <c r="D251" s="15">
        <f>VLOOKUP(C251,inscriptions!M:O,3,FALSE)</f>
        <v>0</v>
      </c>
      <c r="E251" s="33" t="e">
        <f>VLOOKUP(C251,inscriptions!M:P,4,FALSE)</f>
        <v>#REF!</v>
      </c>
    </row>
    <row r="252" spans="2:5" x14ac:dyDescent="0.2">
      <c r="B252" s="7">
        <v>34</v>
      </c>
      <c r="C252" s="15" t="str">
        <f>IFERROR(INDEX(CALCUL!Q:Q,MATCH(ROWS(C$4:C37),CALCUL!S:S,0),),"")&amp;" "&amp;IFERROR(INDEX(CALCUL!R:R,MATCH(ROWS(C$4:C37),CALCUL!S:S,0),),"")</f>
        <v xml:space="preserve"> </v>
      </c>
      <c r="D252" s="15">
        <f>VLOOKUP(C252,inscriptions!M:O,3,FALSE)</f>
        <v>0</v>
      </c>
      <c r="E252" s="33" t="e">
        <f>VLOOKUP(C252,inscriptions!M:P,4,FALSE)</f>
        <v>#REF!</v>
      </c>
    </row>
    <row r="253" spans="2:5" x14ac:dyDescent="0.2">
      <c r="B253" s="7">
        <v>35</v>
      </c>
      <c r="C253" s="15" t="str">
        <f>IFERROR(INDEX(CALCUL!Q:Q,MATCH(ROWS(C$4:C38),CALCUL!S:S,0),),"")&amp;" "&amp;IFERROR(INDEX(CALCUL!R:R,MATCH(ROWS(C$4:C38),CALCUL!S:S,0),),"")</f>
        <v xml:space="preserve"> </v>
      </c>
      <c r="D253" s="15">
        <f>VLOOKUP(C253,inscriptions!M:O,3,FALSE)</f>
        <v>0</v>
      </c>
      <c r="E253" s="33" t="e">
        <f>VLOOKUP(C253,inscriptions!M:P,4,FALSE)</f>
        <v>#REF!</v>
      </c>
    </row>
    <row r="254" spans="2:5" x14ac:dyDescent="0.2">
      <c r="B254" s="7">
        <v>36</v>
      </c>
      <c r="C254" s="15" t="str">
        <f>IFERROR(INDEX(CALCUL!Q:Q,MATCH(ROWS(C$4:C39),CALCUL!S:S,0),),"")&amp;" "&amp;IFERROR(INDEX(CALCUL!R:R,MATCH(ROWS(C$4:C39),CALCUL!S:S,0),),"")</f>
        <v xml:space="preserve"> </v>
      </c>
      <c r="D254" s="15">
        <f>VLOOKUP(C254,inscriptions!M:O,3,FALSE)</f>
        <v>0</v>
      </c>
      <c r="E254" s="33" t="e">
        <f>VLOOKUP(C254,inscriptions!M:P,4,FALSE)</f>
        <v>#REF!</v>
      </c>
    </row>
    <row r="255" spans="2:5" x14ac:dyDescent="0.2">
      <c r="B255" s="7">
        <v>37</v>
      </c>
      <c r="C255" s="15" t="str">
        <f>IFERROR(INDEX(CALCUL!Q:Q,MATCH(ROWS(C$4:C40),CALCUL!S:S,0),),"")&amp;" "&amp;IFERROR(INDEX(CALCUL!R:R,MATCH(ROWS(C$4:C40),CALCUL!S:S,0),),"")</f>
        <v xml:space="preserve"> </v>
      </c>
      <c r="D255" s="15">
        <f>VLOOKUP(C255,inscriptions!M:O,3,FALSE)</f>
        <v>0</v>
      </c>
      <c r="E255" s="33" t="e">
        <f>VLOOKUP(C255,inscriptions!M:P,4,FALSE)</f>
        <v>#REF!</v>
      </c>
    </row>
    <row r="256" spans="2:5" x14ac:dyDescent="0.2">
      <c r="B256" s="7">
        <v>38</v>
      </c>
      <c r="C256" s="15" t="str">
        <f>IFERROR(INDEX(CALCUL!Q:Q,MATCH(ROWS(C$4:C41),CALCUL!S:S,0),),"")&amp;" "&amp;IFERROR(INDEX(CALCUL!R:R,MATCH(ROWS(C$4:C41),CALCUL!S:S,0),),"")</f>
        <v xml:space="preserve"> </v>
      </c>
      <c r="D256" s="15">
        <f>VLOOKUP(C256,inscriptions!M:O,3,FALSE)</f>
        <v>0</v>
      </c>
      <c r="E256" s="33" t="e">
        <f>VLOOKUP(C256,inscriptions!M:P,4,FALSE)</f>
        <v>#REF!</v>
      </c>
    </row>
    <row r="257" spans="2:5" x14ac:dyDescent="0.2">
      <c r="B257" s="7">
        <v>39</v>
      </c>
      <c r="C257" s="15" t="str">
        <f>IFERROR(INDEX(CALCUL!Q:Q,MATCH(ROWS(C$4:C42),CALCUL!S:S,0),),"")&amp;" "&amp;IFERROR(INDEX(CALCUL!R:R,MATCH(ROWS(C$4:C42),CALCUL!S:S,0),),"")</f>
        <v xml:space="preserve"> </v>
      </c>
      <c r="D257" s="15">
        <f>VLOOKUP(C257,inscriptions!M:O,3,FALSE)</f>
        <v>0</v>
      </c>
      <c r="E257" s="33" t="e">
        <f>VLOOKUP(C257,inscriptions!M:P,4,FALSE)</f>
        <v>#REF!</v>
      </c>
    </row>
    <row r="258" spans="2:5" ht="17" thickBot="1" x14ac:dyDescent="0.25">
      <c r="B258" s="8">
        <v>40</v>
      </c>
      <c r="C258" s="9" t="str">
        <f>IFERROR(INDEX(CALCUL!Q:Q,MATCH(ROWS(C$4:C43),CALCUL!S:S,0),),"")&amp;" "&amp;IFERROR(INDEX(CALCUL!R:R,MATCH(ROWS(C$4:C43),CALCUL!S:S,0),),"")</f>
        <v xml:space="preserve"> </v>
      </c>
      <c r="D258" s="9">
        <f>VLOOKUP(C258,inscriptions!M:O,3,FALSE)</f>
        <v>0</v>
      </c>
      <c r="E258" s="34" t="e">
        <f>VLOOKUP(C258,inscriptions!M:P,4,FALSE)</f>
        <v>#REF!</v>
      </c>
    </row>
    <row r="259" spans="2:5" ht="17" thickBot="1" x14ac:dyDescent="0.25"/>
    <row r="260" spans="2:5" s="12" customFormat="1" ht="33" customHeight="1" x14ac:dyDescent="0.2">
      <c r="B260" s="96" t="e">
        <f>repartition!#REF!</f>
        <v>#REF!</v>
      </c>
      <c r="C260" s="14" t="e">
        <f>repartition!#REF!</f>
        <v>#REF!</v>
      </c>
      <c r="D260" s="14" t="e">
        <f>repartition!#REF!&amp;" "&amp;repartition!#REF!</f>
        <v>#REF!</v>
      </c>
      <c r="E260" s="31"/>
    </row>
    <row r="261" spans="2:5" s="17" customFormat="1" ht="33" customHeight="1" x14ac:dyDescent="0.2">
      <c r="B261" s="48">
        <f>COUNTIF(C262:C301,"&gt;""")-1</f>
        <v>1</v>
      </c>
      <c r="C261" s="16" t="s">
        <v>19</v>
      </c>
      <c r="D261" s="16" t="s">
        <v>6</v>
      </c>
      <c r="E261" s="30" t="s">
        <v>21</v>
      </c>
    </row>
    <row r="262" spans="2:5" x14ac:dyDescent="0.2">
      <c r="B262" s="7">
        <v>1</v>
      </c>
      <c r="C262" s="15" t="str">
        <f>IFERROR(INDEX(CALCUL!T:T,MATCH(ROWS(C$4:C4),CALCUL!V:V,0),),"")&amp;" "&amp;IFERROR(INDEX(CALCUL!U:U,MATCH(ROWS(C$4:C4),CALCUL!V:V,0),),"")</f>
        <v>Pichard Alain</v>
      </c>
      <c r="D262" s="15">
        <f>VLOOKUP(C262,inscriptions!M:O,3,FALSE)</f>
        <v>0</v>
      </c>
      <c r="E262" s="33" t="e">
        <f>VLOOKUP(C262,inscriptions!M:P,4,FALSE)</f>
        <v>#REF!</v>
      </c>
    </row>
    <row r="263" spans="2:5" x14ac:dyDescent="0.2">
      <c r="B263" s="7">
        <v>2</v>
      </c>
      <c r="C263" s="15" t="str">
        <f>IFERROR(INDEX(CALCUL!T:T,MATCH(ROWS(C$4:C5),CALCUL!V:V,0),),"")&amp;" "&amp;IFERROR(INDEX(CALCUL!U:U,MATCH(ROWS(C$4:C5),CALCUL!V:V,0),),"")</f>
        <v>Jaccard Michel</v>
      </c>
      <c r="D263" s="15">
        <f>VLOOKUP(C263,inscriptions!M:O,3,FALSE)</f>
        <v>0</v>
      </c>
      <c r="E263" s="33" t="e">
        <f>VLOOKUP(C263,inscriptions!M:P,4,FALSE)</f>
        <v>#REF!</v>
      </c>
    </row>
    <row r="264" spans="2:5" x14ac:dyDescent="0.2">
      <c r="B264" s="7">
        <v>3</v>
      </c>
      <c r="C264" s="15" t="str">
        <f>IFERROR(INDEX(CALCUL!T:T,MATCH(ROWS(C$4:C6),CALCUL!V:V,0),),"")&amp;" "&amp;IFERROR(INDEX(CALCUL!U:U,MATCH(ROWS(C$4:C6),CALCUL!V:V,0),),"")</f>
        <v xml:space="preserve"> </v>
      </c>
      <c r="D264" s="15">
        <f>VLOOKUP(C264,inscriptions!M:O,3,FALSE)</f>
        <v>0</v>
      </c>
      <c r="E264" s="33" t="e">
        <f>VLOOKUP(C264,inscriptions!M:P,4,FALSE)</f>
        <v>#REF!</v>
      </c>
    </row>
    <row r="265" spans="2:5" x14ac:dyDescent="0.2">
      <c r="B265" s="7">
        <v>4</v>
      </c>
      <c r="C265" s="15" t="str">
        <f>IFERROR(INDEX(CALCUL!T:T,MATCH(ROWS(C$4:C7),CALCUL!V:V,0),),"")&amp;" "&amp;IFERROR(INDEX(CALCUL!U:U,MATCH(ROWS(C$4:C7),CALCUL!V:V,0),),"")</f>
        <v xml:space="preserve"> </v>
      </c>
      <c r="D265" s="15">
        <f>VLOOKUP(C265,inscriptions!M:O,3,FALSE)</f>
        <v>0</v>
      </c>
      <c r="E265" s="33" t="e">
        <f>VLOOKUP(C265,inscriptions!M:P,4,FALSE)</f>
        <v>#REF!</v>
      </c>
    </row>
    <row r="266" spans="2:5" x14ac:dyDescent="0.2">
      <c r="B266" s="7">
        <v>5</v>
      </c>
      <c r="C266" s="15" t="str">
        <f>IFERROR(INDEX(CALCUL!T:T,MATCH(ROWS(C$4:C8),CALCUL!V:V,0),),"")&amp;" "&amp;IFERROR(INDEX(CALCUL!U:U,MATCH(ROWS(C$4:C8),CALCUL!V:V,0),),"")</f>
        <v xml:space="preserve"> </v>
      </c>
      <c r="D266" s="15">
        <f>VLOOKUP(C266,inscriptions!M:O,3,FALSE)</f>
        <v>0</v>
      </c>
      <c r="E266" s="33" t="e">
        <f>VLOOKUP(C266,inscriptions!M:P,4,FALSE)</f>
        <v>#REF!</v>
      </c>
    </row>
    <row r="267" spans="2:5" x14ac:dyDescent="0.2">
      <c r="B267" s="7">
        <v>6</v>
      </c>
      <c r="C267" s="15" t="str">
        <f>IFERROR(INDEX(CALCUL!T:T,MATCH(ROWS(C$4:C9),CALCUL!V:V,0),),"")&amp;" "&amp;IFERROR(INDEX(CALCUL!U:U,MATCH(ROWS(C$4:C9),CALCUL!V:V,0),),"")</f>
        <v xml:space="preserve"> </v>
      </c>
      <c r="D267" s="15">
        <f>VLOOKUP(C267,inscriptions!M:O,3,FALSE)</f>
        <v>0</v>
      </c>
      <c r="E267" s="33" t="e">
        <f>VLOOKUP(C267,inscriptions!M:P,4,FALSE)</f>
        <v>#REF!</v>
      </c>
    </row>
    <row r="268" spans="2:5" x14ac:dyDescent="0.2">
      <c r="B268" s="7">
        <v>7</v>
      </c>
      <c r="C268" s="15" t="str">
        <f>IFERROR(INDEX(CALCUL!T:T,MATCH(ROWS(C$4:C10),CALCUL!V:V,0),),"")&amp;" "&amp;IFERROR(INDEX(CALCUL!U:U,MATCH(ROWS(C$4:C10),CALCUL!V:V,0),),"")</f>
        <v xml:space="preserve"> </v>
      </c>
      <c r="D268" s="15">
        <f>VLOOKUP(C268,inscriptions!M:O,3,FALSE)</f>
        <v>0</v>
      </c>
      <c r="E268" s="33" t="e">
        <f>VLOOKUP(C268,inscriptions!M:P,4,FALSE)</f>
        <v>#REF!</v>
      </c>
    </row>
    <row r="269" spans="2:5" x14ac:dyDescent="0.2">
      <c r="B269" s="7">
        <v>8</v>
      </c>
      <c r="C269" s="15" t="str">
        <f>IFERROR(INDEX(CALCUL!T:T,MATCH(ROWS(C$4:C11),CALCUL!V:V,0),),"")&amp;" "&amp;IFERROR(INDEX(CALCUL!U:U,MATCH(ROWS(C$4:C11),CALCUL!V:V,0),),"")</f>
        <v xml:space="preserve"> </v>
      </c>
      <c r="D269" s="15">
        <f>VLOOKUP(C269,inscriptions!M:O,3,FALSE)</f>
        <v>0</v>
      </c>
      <c r="E269" s="33" t="e">
        <f>VLOOKUP(C269,inscriptions!M:P,4,FALSE)</f>
        <v>#REF!</v>
      </c>
    </row>
    <row r="270" spans="2:5" x14ac:dyDescent="0.2">
      <c r="B270" s="7">
        <v>9</v>
      </c>
      <c r="C270" s="15" t="str">
        <f>IFERROR(INDEX(CALCUL!T:T,MATCH(ROWS(C$4:C12),CALCUL!V:V,0),),"")&amp;" "&amp;IFERROR(INDEX(CALCUL!U:U,MATCH(ROWS(C$4:C12),CALCUL!V:V,0),),"")</f>
        <v xml:space="preserve"> </v>
      </c>
      <c r="D270" s="15">
        <f>VLOOKUP(C270,inscriptions!M:O,3,FALSE)</f>
        <v>0</v>
      </c>
      <c r="E270" s="33" t="e">
        <f>VLOOKUP(C270,inscriptions!M:P,4,FALSE)</f>
        <v>#REF!</v>
      </c>
    </row>
    <row r="271" spans="2:5" x14ac:dyDescent="0.2">
      <c r="B271" s="7">
        <v>10</v>
      </c>
      <c r="C271" s="15" t="str">
        <f>IFERROR(INDEX(CALCUL!T:T,MATCH(ROWS(C$4:C13),CALCUL!V:V,0),),"")&amp;" "&amp;IFERROR(INDEX(CALCUL!U:U,MATCH(ROWS(C$4:C13),CALCUL!V:V,0),),"")</f>
        <v xml:space="preserve"> </v>
      </c>
      <c r="D271" s="15">
        <f>VLOOKUP(C271,inscriptions!M:O,3,FALSE)</f>
        <v>0</v>
      </c>
      <c r="E271" s="33" t="e">
        <f>VLOOKUP(C271,inscriptions!M:P,4,FALSE)</f>
        <v>#REF!</v>
      </c>
    </row>
    <row r="272" spans="2:5" x14ac:dyDescent="0.2">
      <c r="B272" s="7">
        <v>11</v>
      </c>
      <c r="C272" s="15" t="str">
        <f>IFERROR(INDEX(CALCUL!T:T,MATCH(ROWS(C$4:C14),CALCUL!V:V,0),),"")&amp;" "&amp;IFERROR(INDEX(CALCUL!U:U,MATCH(ROWS(C$4:C14),CALCUL!V:V,0),),"")</f>
        <v xml:space="preserve"> </v>
      </c>
      <c r="D272" s="15">
        <f>VLOOKUP(C272,inscriptions!M:O,3,FALSE)</f>
        <v>0</v>
      </c>
      <c r="E272" s="33" t="e">
        <f>VLOOKUP(C272,inscriptions!M:P,4,FALSE)</f>
        <v>#REF!</v>
      </c>
    </row>
    <row r="273" spans="2:5" x14ac:dyDescent="0.2">
      <c r="B273" s="7">
        <v>12</v>
      </c>
      <c r="C273" s="15" t="str">
        <f>IFERROR(INDEX(CALCUL!T:T,MATCH(ROWS(C$4:C15),CALCUL!V:V,0),),"")&amp;" "&amp;IFERROR(INDEX(CALCUL!U:U,MATCH(ROWS(C$4:C15),CALCUL!V:V,0),),"")</f>
        <v xml:space="preserve"> </v>
      </c>
      <c r="D273" s="15">
        <f>VLOOKUP(C273,inscriptions!M:O,3,FALSE)</f>
        <v>0</v>
      </c>
      <c r="E273" s="33" t="e">
        <f>VLOOKUP(C273,inscriptions!M:P,4,FALSE)</f>
        <v>#REF!</v>
      </c>
    </row>
    <row r="274" spans="2:5" x14ac:dyDescent="0.2">
      <c r="B274" s="7">
        <v>13</v>
      </c>
      <c r="C274" s="15" t="str">
        <f>IFERROR(INDEX(CALCUL!T:T,MATCH(ROWS(C$4:C16),CALCUL!V:V,0),),"")&amp;" "&amp;IFERROR(INDEX(CALCUL!U:U,MATCH(ROWS(C$4:C16),CALCUL!V:V,0),),"")</f>
        <v xml:space="preserve"> </v>
      </c>
      <c r="D274" s="15">
        <f>VLOOKUP(C274,inscriptions!M:O,3,FALSE)</f>
        <v>0</v>
      </c>
      <c r="E274" s="33" t="e">
        <f>VLOOKUP(C274,inscriptions!M:P,4,FALSE)</f>
        <v>#REF!</v>
      </c>
    </row>
    <row r="275" spans="2:5" x14ac:dyDescent="0.2">
      <c r="B275" s="7">
        <v>14</v>
      </c>
      <c r="C275" s="15" t="str">
        <f>IFERROR(INDEX(CALCUL!T:T,MATCH(ROWS(C$4:C17),CALCUL!V:V,0),),"")&amp;" "&amp;IFERROR(INDEX(CALCUL!U:U,MATCH(ROWS(C$4:C17),CALCUL!V:V,0),),"")</f>
        <v xml:space="preserve"> </v>
      </c>
      <c r="D275" s="15">
        <f>VLOOKUP(C275,inscriptions!M:O,3,FALSE)</f>
        <v>0</v>
      </c>
      <c r="E275" s="33" t="e">
        <f>VLOOKUP(C275,inscriptions!M:P,4,FALSE)</f>
        <v>#REF!</v>
      </c>
    </row>
    <row r="276" spans="2:5" x14ac:dyDescent="0.2">
      <c r="B276" s="7">
        <v>15</v>
      </c>
      <c r="C276" s="15" t="str">
        <f>IFERROR(INDEX(CALCUL!T:T,MATCH(ROWS(C$4:C18),CALCUL!V:V,0),),"")&amp;" "&amp;IFERROR(INDEX(CALCUL!U:U,MATCH(ROWS(C$4:C18),CALCUL!V:V,0),),"")</f>
        <v xml:space="preserve"> </v>
      </c>
      <c r="D276" s="15">
        <f>VLOOKUP(C276,inscriptions!M:O,3,FALSE)</f>
        <v>0</v>
      </c>
      <c r="E276" s="33" t="e">
        <f>VLOOKUP(C276,inscriptions!M:P,4,FALSE)</f>
        <v>#REF!</v>
      </c>
    </row>
    <row r="277" spans="2:5" x14ac:dyDescent="0.2">
      <c r="B277" s="7">
        <v>16</v>
      </c>
      <c r="C277" s="15" t="str">
        <f>IFERROR(INDEX(CALCUL!T:T,MATCH(ROWS(C$4:C19),CALCUL!V:V,0),),"")&amp;" "&amp;IFERROR(INDEX(CALCUL!U:U,MATCH(ROWS(C$4:C19),CALCUL!V:V,0),),"")</f>
        <v xml:space="preserve"> </v>
      </c>
      <c r="D277" s="15">
        <f>VLOOKUP(C277,inscriptions!M:O,3,FALSE)</f>
        <v>0</v>
      </c>
      <c r="E277" s="33" t="e">
        <f>VLOOKUP(C277,inscriptions!M:P,4,FALSE)</f>
        <v>#REF!</v>
      </c>
    </row>
    <row r="278" spans="2:5" x14ac:dyDescent="0.2">
      <c r="B278" s="7">
        <v>17</v>
      </c>
      <c r="C278" s="15" t="str">
        <f>IFERROR(INDEX(CALCUL!T:T,MATCH(ROWS(C$4:C20),CALCUL!V:V,0),),"")&amp;" "&amp;IFERROR(INDEX(CALCUL!U:U,MATCH(ROWS(C$4:C20),CALCUL!V:V,0),),"")</f>
        <v xml:space="preserve"> </v>
      </c>
      <c r="D278" s="15">
        <f>VLOOKUP(C278,inscriptions!M:O,3,FALSE)</f>
        <v>0</v>
      </c>
      <c r="E278" s="33" t="e">
        <f>VLOOKUP(C278,inscriptions!M:P,4,FALSE)</f>
        <v>#REF!</v>
      </c>
    </row>
    <row r="279" spans="2:5" x14ac:dyDescent="0.2">
      <c r="B279" s="7">
        <v>18</v>
      </c>
      <c r="C279" s="15" t="str">
        <f>IFERROR(INDEX(CALCUL!T:T,MATCH(ROWS(C$4:C21),CALCUL!V:V,0),),"")&amp;" "&amp;IFERROR(INDEX(CALCUL!U:U,MATCH(ROWS(C$4:C21),CALCUL!V:V,0),),"")</f>
        <v xml:space="preserve"> </v>
      </c>
      <c r="D279" s="15">
        <f>VLOOKUP(C279,inscriptions!M:O,3,FALSE)</f>
        <v>0</v>
      </c>
      <c r="E279" s="33" t="e">
        <f>VLOOKUP(C279,inscriptions!M:P,4,FALSE)</f>
        <v>#REF!</v>
      </c>
    </row>
    <row r="280" spans="2:5" x14ac:dyDescent="0.2">
      <c r="B280" s="7">
        <v>19</v>
      </c>
      <c r="C280" s="15" t="str">
        <f>IFERROR(INDEX(CALCUL!T:T,MATCH(ROWS(C$4:C22),CALCUL!V:V,0),),"")&amp;" "&amp;IFERROR(INDEX(CALCUL!U:U,MATCH(ROWS(C$4:C22),CALCUL!V:V,0),),"")</f>
        <v xml:space="preserve"> </v>
      </c>
      <c r="D280" s="15">
        <f>VLOOKUP(C280,inscriptions!M:O,3,FALSE)</f>
        <v>0</v>
      </c>
      <c r="E280" s="33" t="e">
        <f>VLOOKUP(C280,inscriptions!M:P,4,FALSE)</f>
        <v>#REF!</v>
      </c>
    </row>
    <row r="281" spans="2:5" x14ac:dyDescent="0.2">
      <c r="B281" s="7">
        <v>20</v>
      </c>
      <c r="C281" s="15" t="str">
        <f>IFERROR(INDEX(CALCUL!T:T,MATCH(ROWS(C$4:C23),CALCUL!V:V,0),),"")&amp;" "&amp;IFERROR(INDEX(CALCUL!U:U,MATCH(ROWS(C$4:C23),CALCUL!V:V,0),),"")</f>
        <v xml:space="preserve"> </v>
      </c>
      <c r="D281" s="15">
        <f>VLOOKUP(C281,inscriptions!M:O,3,FALSE)</f>
        <v>0</v>
      </c>
      <c r="E281" s="33" t="e">
        <f>VLOOKUP(C281,inscriptions!M:P,4,FALSE)</f>
        <v>#REF!</v>
      </c>
    </row>
    <row r="282" spans="2:5" x14ac:dyDescent="0.2">
      <c r="B282" s="7">
        <v>21</v>
      </c>
      <c r="C282" s="15" t="str">
        <f>IFERROR(INDEX(CALCUL!T:T,MATCH(ROWS(C$4:C24),CALCUL!V:V,0),),"")&amp;" "&amp;IFERROR(INDEX(CALCUL!U:U,MATCH(ROWS(C$4:C24),CALCUL!V:V,0),),"")</f>
        <v xml:space="preserve"> </v>
      </c>
      <c r="D282" s="15">
        <f>VLOOKUP(C282,inscriptions!M:O,3,FALSE)</f>
        <v>0</v>
      </c>
      <c r="E282" s="33" t="e">
        <f>VLOOKUP(C282,inscriptions!M:P,4,FALSE)</f>
        <v>#REF!</v>
      </c>
    </row>
    <row r="283" spans="2:5" x14ac:dyDescent="0.2">
      <c r="B283" s="7">
        <v>22</v>
      </c>
      <c r="C283" s="15" t="str">
        <f>IFERROR(INDEX(CALCUL!T:T,MATCH(ROWS(C$4:C25),CALCUL!V:V,0),),"")&amp;" "&amp;IFERROR(INDEX(CALCUL!U:U,MATCH(ROWS(C$4:C25),CALCUL!V:V,0),),"")</f>
        <v xml:space="preserve"> </v>
      </c>
      <c r="D283" s="15">
        <f>VLOOKUP(C283,inscriptions!M:O,3,FALSE)</f>
        <v>0</v>
      </c>
      <c r="E283" s="33" t="e">
        <f>VLOOKUP(C283,inscriptions!M:P,4,FALSE)</f>
        <v>#REF!</v>
      </c>
    </row>
    <row r="284" spans="2:5" x14ac:dyDescent="0.2">
      <c r="B284" s="7">
        <v>23</v>
      </c>
      <c r="C284" s="15" t="str">
        <f>IFERROR(INDEX(CALCUL!T:T,MATCH(ROWS(C$4:C26),CALCUL!V:V,0),),"")&amp;" "&amp;IFERROR(INDEX(CALCUL!U:U,MATCH(ROWS(C$4:C26),CALCUL!V:V,0),),"")</f>
        <v xml:space="preserve"> </v>
      </c>
      <c r="D284" s="15">
        <f>VLOOKUP(C284,inscriptions!M:O,3,FALSE)</f>
        <v>0</v>
      </c>
      <c r="E284" s="33" t="e">
        <f>VLOOKUP(C284,inscriptions!M:P,4,FALSE)</f>
        <v>#REF!</v>
      </c>
    </row>
    <row r="285" spans="2:5" x14ac:dyDescent="0.2">
      <c r="B285" s="7">
        <v>24</v>
      </c>
      <c r="C285" s="15" t="str">
        <f>IFERROR(INDEX(CALCUL!T:T,MATCH(ROWS(C$4:C27),CALCUL!V:V,0),),"")&amp;" "&amp;IFERROR(INDEX(CALCUL!U:U,MATCH(ROWS(C$4:C27),CALCUL!V:V,0),),"")</f>
        <v xml:space="preserve"> </v>
      </c>
      <c r="D285" s="15">
        <f>VLOOKUP(C285,inscriptions!M:O,3,FALSE)</f>
        <v>0</v>
      </c>
      <c r="E285" s="33" t="e">
        <f>VLOOKUP(C285,inscriptions!M:P,4,FALSE)</f>
        <v>#REF!</v>
      </c>
    </row>
    <row r="286" spans="2:5" x14ac:dyDescent="0.2">
      <c r="B286" s="7">
        <v>25</v>
      </c>
      <c r="C286" s="15" t="str">
        <f>IFERROR(INDEX(CALCUL!T:T,MATCH(ROWS(C$4:C28),CALCUL!V:V,0),),"")&amp;" "&amp;IFERROR(INDEX(CALCUL!U:U,MATCH(ROWS(C$4:C28),CALCUL!V:V,0),),"")</f>
        <v xml:space="preserve"> </v>
      </c>
      <c r="D286" s="15">
        <f>VLOOKUP(C286,inscriptions!M:O,3,FALSE)</f>
        <v>0</v>
      </c>
      <c r="E286" s="33" t="e">
        <f>VLOOKUP(C286,inscriptions!M:P,4,FALSE)</f>
        <v>#REF!</v>
      </c>
    </row>
    <row r="287" spans="2:5" x14ac:dyDescent="0.2">
      <c r="B287" s="7">
        <v>26</v>
      </c>
      <c r="C287" s="15" t="str">
        <f>IFERROR(INDEX(CALCUL!T:T,MATCH(ROWS(C$4:C29),CALCUL!V:V,0),),"")&amp;" "&amp;IFERROR(INDEX(CALCUL!U:U,MATCH(ROWS(C$4:C29),CALCUL!V:V,0),),"")</f>
        <v xml:space="preserve"> </v>
      </c>
      <c r="D287" s="15">
        <f>VLOOKUP(C287,inscriptions!M:O,3,FALSE)</f>
        <v>0</v>
      </c>
      <c r="E287" s="33" t="e">
        <f>VLOOKUP(C287,inscriptions!M:P,4,FALSE)</f>
        <v>#REF!</v>
      </c>
    </row>
    <row r="288" spans="2:5" x14ac:dyDescent="0.2">
      <c r="B288" s="7">
        <v>27</v>
      </c>
      <c r="C288" s="15" t="str">
        <f>IFERROR(INDEX(CALCUL!T:T,MATCH(ROWS(C$4:C30),CALCUL!V:V,0),),"")&amp;" "&amp;IFERROR(INDEX(CALCUL!U:U,MATCH(ROWS(C$4:C30),CALCUL!V:V,0),),"")</f>
        <v xml:space="preserve"> </v>
      </c>
      <c r="D288" s="15">
        <f>VLOOKUP(C288,inscriptions!M:O,3,FALSE)</f>
        <v>0</v>
      </c>
      <c r="E288" s="33" t="e">
        <f>VLOOKUP(C288,inscriptions!M:P,4,FALSE)</f>
        <v>#REF!</v>
      </c>
    </row>
    <row r="289" spans="2:5" x14ac:dyDescent="0.2">
      <c r="B289" s="7">
        <v>28</v>
      </c>
      <c r="C289" s="15" t="str">
        <f>IFERROR(INDEX(CALCUL!T:T,MATCH(ROWS(C$4:C31),CALCUL!V:V,0),),"")&amp;" "&amp;IFERROR(INDEX(CALCUL!U:U,MATCH(ROWS(C$4:C31),CALCUL!V:V,0),),"")</f>
        <v xml:space="preserve"> </v>
      </c>
      <c r="D289" s="15">
        <f>VLOOKUP(C289,inscriptions!M:O,3,FALSE)</f>
        <v>0</v>
      </c>
      <c r="E289" s="33" t="e">
        <f>VLOOKUP(C289,inscriptions!M:P,4,FALSE)</f>
        <v>#REF!</v>
      </c>
    </row>
    <row r="290" spans="2:5" x14ac:dyDescent="0.2">
      <c r="B290" s="7">
        <v>29</v>
      </c>
      <c r="C290" s="15" t="str">
        <f>IFERROR(INDEX(CALCUL!T:T,MATCH(ROWS(C$4:C32),CALCUL!V:V,0),),"")&amp;" "&amp;IFERROR(INDEX(CALCUL!U:U,MATCH(ROWS(C$4:C32),CALCUL!V:V,0),),"")</f>
        <v xml:space="preserve"> </v>
      </c>
      <c r="D290" s="15">
        <f>VLOOKUP(C290,inscriptions!M:O,3,FALSE)</f>
        <v>0</v>
      </c>
      <c r="E290" s="33" t="e">
        <f>VLOOKUP(C290,inscriptions!M:P,4,FALSE)</f>
        <v>#REF!</v>
      </c>
    </row>
    <row r="291" spans="2:5" x14ac:dyDescent="0.2">
      <c r="B291" s="7">
        <v>30</v>
      </c>
      <c r="C291" s="15" t="str">
        <f>IFERROR(INDEX(CALCUL!T:T,MATCH(ROWS(C$4:C33),CALCUL!V:V,0),),"")&amp;" "&amp;IFERROR(INDEX(CALCUL!U:U,MATCH(ROWS(C$4:C33),CALCUL!V:V,0),),"")</f>
        <v xml:space="preserve"> </v>
      </c>
      <c r="D291" s="15">
        <f>VLOOKUP(C291,inscriptions!M:O,3,FALSE)</f>
        <v>0</v>
      </c>
      <c r="E291" s="33" t="e">
        <f>VLOOKUP(C291,inscriptions!M:P,4,FALSE)</f>
        <v>#REF!</v>
      </c>
    </row>
    <row r="292" spans="2:5" x14ac:dyDescent="0.2">
      <c r="B292" s="7">
        <v>31</v>
      </c>
      <c r="C292" s="15" t="str">
        <f>IFERROR(INDEX(CALCUL!T:T,MATCH(ROWS(C$4:C34),CALCUL!V:V,0),),"")&amp;" "&amp;IFERROR(INDEX(CALCUL!U:U,MATCH(ROWS(C$4:C34),CALCUL!V:V,0),),"")</f>
        <v xml:space="preserve"> </v>
      </c>
      <c r="D292" s="15">
        <f>VLOOKUP(C292,inscriptions!M:O,3,FALSE)</f>
        <v>0</v>
      </c>
      <c r="E292" s="33" t="e">
        <f>VLOOKUP(C292,inscriptions!M:P,4,FALSE)</f>
        <v>#REF!</v>
      </c>
    </row>
    <row r="293" spans="2:5" x14ac:dyDescent="0.2">
      <c r="B293" s="7">
        <v>32</v>
      </c>
      <c r="C293" s="15" t="str">
        <f>IFERROR(INDEX(CALCUL!T:T,MATCH(ROWS(C$4:C35),CALCUL!V:V,0),),"")&amp;" "&amp;IFERROR(INDEX(CALCUL!U:U,MATCH(ROWS(C$4:C35),CALCUL!V:V,0),),"")</f>
        <v xml:space="preserve"> </v>
      </c>
      <c r="D293" s="15">
        <f>VLOOKUP(C293,inscriptions!M:O,3,FALSE)</f>
        <v>0</v>
      </c>
      <c r="E293" s="33" t="e">
        <f>VLOOKUP(C293,inscriptions!M:P,4,FALSE)</f>
        <v>#REF!</v>
      </c>
    </row>
    <row r="294" spans="2:5" x14ac:dyDescent="0.2">
      <c r="B294" s="7">
        <v>33</v>
      </c>
      <c r="C294" s="15" t="str">
        <f>IFERROR(INDEX(CALCUL!T:T,MATCH(ROWS(C$4:C36),CALCUL!V:V,0),),"")&amp;" "&amp;IFERROR(INDEX(CALCUL!U:U,MATCH(ROWS(C$4:C36),CALCUL!V:V,0),),"")</f>
        <v xml:space="preserve"> </v>
      </c>
      <c r="D294" s="15">
        <f>VLOOKUP(C294,inscriptions!M:O,3,FALSE)</f>
        <v>0</v>
      </c>
      <c r="E294" s="33" t="e">
        <f>VLOOKUP(C294,inscriptions!M:P,4,FALSE)</f>
        <v>#REF!</v>
      </c>
    </row>
    <row r="295" spans="2:5" x14ac:dyDescent="0.2">
      <c r="B295" s="7">
        <v>34</v>
      </c>
      <c r="C295" s="15" t="str">
        <f>IFERROR(INDEX(CALCUL!T:T,MATCH(ROWS(C$4:C37),CALCUL!V:V,0),),"")&amp;" "&amp;IFERROR(INDEX(CALCUL!U:U,MATCH(ROWS(C$4:C37),CALCUL!V:V,0),),"")</f>
        <v xml:space="preserve"> </v>
      </c>
      <c r="D295" s="15">
        <f>VLOOKUP(C295,inscriptions!M:O,3,FALSE)</f>
        <v>0</v>
      </c>
      <c r="E295" s="33" t="e">
        <f>VLOOKUP(C295,inscriptions!M:P,4,FALSE)</f>
        <v>#REF!</v>
      </c>
    </row>
    <row r="296" spans="2:5" x14ac:dyDescent="0.2">
      <c r="B296" s="7">
        <v>35</v>
      </c>
      <c r="C296" s="15" t="str">
        <f>IFERROR(INDEX(CALCUL!T:T,MATCH(ROWS(C$4:C38),CALCUL!V:V,0),),"")&amp;" "&amp;IFERROR(INDEX(CALCUL!U:U,MATCH(ROWS(C$4:C38),CALCUL!V:V,0),),"")</f>
        <v xml:space="preserve"> </v>
      </c>
      <c r="D296" s="15">
        <f>VLOOKUP(C296,inscriptions!M:O,3,FALSE)</f>
        <v>0</v>
      </c>
      <c r="E296" s="33" t="e">
        <f>VLOOKUP(C296,inscriptions!M:P,4,FALSE)</f>
        <v>#REF!</v>
      </c>
    </row>
    <row r="297" spans="2:5" x14ac:dyDescent="0.2">
      <c r="B297" s="7">
        <v>36</v>
      </c>
      <c r="C297" s="15" t="str">
        <f>IFERROR(INDEX(CALCUL!T:T,MATCH(ROWS(C$4:C39),CALCUL!V:V,0),),"")&amp;" "&amp;IFERROR(INDEX(CALCUL!U:U,MATCH(ROWS(C$4:C39),CALCUL!V:V,0),),"")</f>
        <v xml:space="preserve"> </v>
      </c>
      <c r="D297" s="15">
        <f>VLOOKUP(C297,inscriptions!M:O,3,FALSE)</f>
        <v>0</v>
      </c>
      <c r="E297" s="33" t="e">
        <f>VLOOKUP(C297,inscriptions!M:P,4,FALSE)</f>
        <v>#REF!</v>
      </c>
    </row>
    <row r="298" spans="2:5" x14ac:dyDescent="0.2">
      <c r="B298" s="7">
        <v>37</v>
      </c>
      <c r="C298" s="15" t="str">
        <f>IFERROR(INDEX(CALCUL!T:T,MATCH(ROWS(C$4:C40),CALCUL!V:V,0),),"")&amp;" "&amp;IFERROR(INDEX(CALCUL!U:U,MATCH(ROWS(C$4:C40),CALCUL!V:V,0),),"")</f>
        <v xml:space="preserve"> </v>
      </c>
      <c r="D298" s="15">
        <f>VLOOKUP(C298,inscriptions!M:O,3,FALSE)</f>
        <v>0</v>
      </c>
      <c r="E298" s="33" t="e">
        <f>VLOOKUP(C298,inscriptions!M:P,4,FALSE)</f>
        <v>#REF!</v>
      </c>
    </row>
    <row r="299" spans="2:5" x14ac:dyDescent="0.2">
      <c r="B299" s="7">
        <v>38</v>
      </c>
      <c r="C299" s="15" t="str">
        <f>IFERROR(INDEX(CALCUL!T:T,MATCH(ROWS(C$4:C41),CALCUL!V:V,0),),"")&amp;" "&amp;IFERROR(INDEX(CALCUL!U:U,MATCH(ROWS(C$4:C41),CALCUL!V:V,0),),"")</f>
        <v xml:space="preserve"> </v>
      </c>
      <c r="D299" s="15">
        <f>VLOOKUP(C299,inscriptions!M:O,3,FALSE)</f>
        <v>0</v>
      </c>
      <c r="E299" s="33" t="e">
        <f>VLOOKUP(C299,inscriptions!M:P,4,FALSE)</f>
        <v>#REF!</v>
      </c>
    </row>
    <row r="300" spans="2:5" x14ac:dyDescent="0.2">
      <c r="B300" s="7">
        <v>39</v>
      </c>
      <c r="C300" s="15" t="str">
        <f>IFERROR(INDEX(CALCUL!T:T,MATCH(ROWS(C$4:C42),CALCUL!V:V,0),),"")&amp;" "&amp;IFERROR(INDEX(CALCUL!U:U,MATCH(ROWS(C$4:C42),CALCUL!V:V,0),),"")</f>
        <v xml:space="preserve"> </v>
      </c>
      <c r="D300" s="15">
        <f>VLOOKUP(C300,inscriptions!M:O,3,FALSE)</f>
        <v>0</v>
      </c>
      <c r="E300" s="33" t="e">
        <f>VLOOKUP(C300,inscriptions!M:P,4,FALSE)</f>
        <v>#REF!</v>
      </c>
    </row>
    <row r="301" spans="2:5" ht="17" thickBot="1" x14ac:dyDescent="0.25">
      <c r="B301" s="8">
        <v>40</v>
      </c>
      <c r="C301" s="9" t="str">
        <f>IFERROR(INDEX(CALCUL!T:T,MATCH(ROWS(C$4:C43),CALCUL!V:V,0),),"")&amp;" "&amp;IFERROR(INDEX(CALCUL!U:U,MATCH(ROWS(C$4:C43),CALCUL!V:V,0),),"")</f>
        <v xml:space="preserve"> </v>
      </c>
      <c r="D301" s="9">
        <f>VLOOKUP(C301,inscriptions!M:O,3,FALSE)</f>
        <v>0</v>
      </c>
      <c r="E301" s="34" t="e">
        <f>VLOOKUP(C301,inscriptions!M:P,4,FALSE)</f>
        <v>#REF!</v>
      </c>
    </row>
    <row r="302" spans="2:5" ht="17" thickBot="1" x14ac:dyDescent="0.25"/>
    <row r="303" spans="2:5" ht="32" customHeight="1" x14ac:dyDescent="0.2">
      <c r="B303" s="96" t="e">
        <f>repartition!#REF!</f>
        <v>#REF!</v>
      </c>
      <c r="C303" s="14" t="e">
        <f>repartition!#REF!</f>
        <v>#REF!</v>
      </c>
      <c r="D303" s="14" t="e">
        <f>repartition!#REF!&amp;" "&amp;repartition!#REF!</f>
        <v>#REF!</v>
      </c>
      <c r="E303" s="31"/>
    </row>
    <row r="304" spans="2:5" ht="32" customHeight="1" x14ac:dyDescent="0.2">
      <c r="B304" s="48">
        <f>COUNTIF(C305:C343,"&gt;""")-1</f>
        <v>1</v>
      </c>
      <c r="C304" s="16" t="s">
        <v>19</v>
      </c>
      <c r="D304" s="16" t="s">
        <v>6</v>
      </c>
      <c r="E304" s="30" t="s">
        <v>21</v>
      </c>
    </row>
    <row r="305" spans="2:5" x14ac:dyDescent="0.2">
      <c r="B305" s="7">
        <v>1</v>
      </c>
      <c r="C305" s="15" t="str">
        <f>IFERROR(INDEX(CALCUL!W:W,MATCH(ROWS(C$4:C4),CALCUL!Y:Y,0),),"")&amp;" "&amp;IFERROR(INDEX(CALCUL!X:X,MATCH(ROWS(C$4:C4),CALCUL!Y:Y,0),),"")</f>
        <v>Pichard Alain</v>
      </c>
      <c r="D305" s="15">
        <f>VLOOKUP(C305,inscriptions!M:O,3,FALSE)</f>
        <v>0</v>
      </c>
      <c r="E305" s="33" t="e">
        <f>VLOOKUP(C305,inscriptions!M:P,4,FALSE)</f>
        <v>#REF!</v>
      </c>
    </row>
    <row r="306" spans="2:5" x14ac:dyDescent="0.2">
      <c r="B306" s="7">
        <v>2</v>
      </c>
      <c r="C306" s="15" t="str">
        <f>IFERROR(INDEX(CALCUL!W:W,MATCH(ROWS(C$4:C5),CALCUL!Y:Y,0),),"")&amp;" "&amp;IFERROR(INDEX(CALCUL!X:X,MATCH(ROWS(C$4:C5),CALCUL!Y:Y,0),),"")</f>
        <v>Jaccard Michel</v>
      </c>
      <c r="D306" s="15">
        <f>VLOOKUP(C306,inscriptions!M:O,3,FALSE)</f>
        <v>0</v>
      </c>
      <c r="E306" s="33" t="e">
        <f>VLOOKUP(C306,inscriptions!M:P,4,FALSE)</f>
        <v>#REF!</v>
      </c>
    </row>
    <row r="307" spans="2:5" x14ac:dyDescent="0.2">
      <c r="B307" s="7">
        <v>3</v>
      </c>
      <c r="C307" s="15" t="str">
        <f>IFERROR(INDEX(CALCUL!W:W,MATCH(ROWS(C$4:C6),CALCUL!Y:Y,0),),"")&amp;" "&amp;IFERROR(INDEX(CALCUL!X:X,MATCH(ROWS(C$4:C6),CALCUL!Y:Y,0),),"")</f>
        <v xml:space="preserve"> </v>
      </c>
      <c r="D307" s="15">
        <f>VLOOKUP(C307,inscriptions!M:O,3,FALSE)</f>
        <v>0</v>
      </c>
      <c r="E307" s="33" t="e">
        <f>VLOOKUP(C307,inscriptions!M:P,4,FALSE)</f>
        <v>#REF!</v>
      </c>
    </row>
    <row r="308" spans="2:5" x14ac:dyDescent="0.2">
      <c r="B308" s="7">
        <v>4</v>
      </c>
      <c r="C308" s="15" t="str">
        <f>IFERROR(INDEX(CALCUL!W:W,MATCH(ROWS(C$4:C7),CALCUL!Y:Y,0),),"")&amp;" "&amp;IFERROR(INDEX(CALCUL!X:X,MATCH(ROWS(C$4:C7),CALCUL!Y:Y,0),),"")</f>
        <v xml:space="preserve"> </v>
      </c>
      <c r="D308" s="15">
        <f>VLOOKUP(C308,inscriptions!M:O,3,FALSE)</f>
        <v>0</v>
      </c>
      <c r="E308" s="33" t="e">
        <f>VLOOKUP(C308,inscriptions!M:P,4,FALSE)</f>
        <v>#REF!</v>
      </c>
    </row>
    <row r="309" spans="2:5" x14ac:dyDescent="0.2">
      <c r="B309" s="7">
        <v>5</v>
      </c>
      <c r="C309" s="15" t="str">
        <f>IFERROR(INDEX(CALCUL!W:W,MATCH(ROWS(C$4:C8),CALCUL!Y:Y,0),),"")&amp;" "&amp;IFERROR(INDEX(CALCUL!X:X,MATCH(ROWS(C$4:C8),CALCUL!Y:Y,0),),"")</f>
        <v xml:space="preserve"> </v>
      </c>
      <c r="D309" s="15">
        <f>VLOOKUP(C309,inscriptions!M:O,3,FALSE)</f>
        <v>0</v>
      </c>
      <c r="E309" s="33" t="e">
        <f>VLOOKUP(C309,inscriptions!M:P,4,FALSE)</f>
        <v>#REF!</v>
      </c>
    </row>
    <row r="310" spans="2:5" x14ac:dyDescent="0.2">
      <c r="B310" s="7">
        <v>6</v>
      </c>
      <c r="C310" s="15" t="str">
        <f>IFERROR(INDEX(CALCUL!W:W,MATCH(ROWS(C$4:C9),CALCUL!Y:Y,0),),"")&amp;" "&amp;IFERROR(INDEX(CALCUL!X:X,MATCH(ROWS(C$4:C9),CALCUL!Y:Y,0),),"")</f>
        <v xml:space="preserve"> </v>
      </c>
      <c r="D310" s="15">
        <f>VLOOKUP(C310,inscriptions!M:O,3,FALSE)</f>
        <v>0</v>
      </c>
      <c r="E310" s="33" t="e">
        <f>VLOOKUP(C310,inscriptions!M:P,4,FALSE)</f>
        <v>#REF!</v>
      </c>
    </row>
    <row r="311" spans="2:5" x14ac:dyDescent="0.2">
      <c r="B311" s="7">
        <v>7</v>
      </c>
      <c r="C311" s="15" t="str">
        <f>IFERROR(INDEX(CALCUL!W:W,MATCH(ROWS(C$4:C10),CALCUL!Y:Y,0),),"")&amp;" "&amp;IFERROR(INDEX(CALCUL!X:X,MATCH(ROWS(C$4:C10),CALCUL!Y:Y,0),),"")</f>
        <v xml:space="preserve"> </v>
      </c>
      <c r="D311" s="15">
        <f>VLOOKUP(C311,inscriptions!M:O,3,FALSE)</f>
        <v>0</v>
      </c>
      <c r="E311" s="33" t="e">
        <f>VLOOKUP(C311,inscriptions!M:P,4,FALSE)</f>
        <v>#REF!</v>
      </c>
    </row>
    <row r="312" spans="2:5" x14ac:dyDescent="0.2">
      <c r="B312" s="7">
        <v>8</v>
      </c>
      <c r="C312" s="15" t="str">
        <f>IFERROR(INDEX(CALCUL!W:W,MATCH(ROWS(C$4:C11),CALCUL!Y:Y,0),),"")&amp;" "&amp;IFERROR(INDEX(CALCUL!X:X,MATCH(ROWS(C$4:C11),CALCUL!Y:Y,0),),"")</f>
        <v xml:space="preserve"> </v>
      </c>
      <c r="D312" s="15">
        <f>VLOOKUP(C312,inscriptions!M:O,3,FALSE)</f>
        <v>0</v>
      </c>
      <c r="E312" s="33" t="e">
        <f>VLOOKUP(C312,inscriptions!M:P,4,FALSE)</f>
        <v>#REF!</v>
      </c>
    </row>
    <row r="313" spans="2:5" x14ac:dyDescent="0.2">
      <c r="B313" s="7">
        <v>9</v>
      </c>
      <c r="C313" s="15" t="str">
        <f>IFERROR(INDEX(CALCUL!W:W,MATCH(ROWS(C$4:C12),CALCUL!Y:Y,0),),"")&amp;" "&amp;IFERROR(INDEX(CALCUL!X:X,MATCH(ROWS(C$4:C12),CALCUL!Y:Y,0),),"")</f>
        <v xml:space="preserve"> </v>
      </c>
      <c r="D313" s="15">
        <f>VLOOKUP(C313,inscriptions!M:O,3,FALSE)</f>
        <v>0</v>
      </c>
      <c r="E313" s="33" t="e">
        <f>VLOOKUP(C313,inscriptions!M:P,4,FALSE)</f>
        <v>#REF!</v>
      </c>
    </row>
    <row r="314" spans="2:5" x14ac:dyDescent="0.2">
      <c r="B314" s="7">
        <v>10</v>
      </c>
      <c r="C314" s="15" t="str">
        <f>IFERROR(INDEX(CALCUL!W:W,MATCH(ROWS(C$4:C13),CALCUL!Y:Y,0),),"")&amp;" "&amp;IFERROR(INDEX(CALCUL!X:X,MATCH(ROWS(C$4:C13),CALCUL!Y:Y,0),),"")</f>
        <v xml:space="preserve"> </v>
      </c>
      <c r="D314" s="15">
        <f>VLOOKUP(C314,inscriptions!M:O,3,FALSE)</f>
        <v>0</v>
      </c>
      <c r="E314" s="33" t="e">
        <f>VLOOKUP(C314,inscriptions!M:P,4,FALSE)</f>
        <v>#REF!</v>
      </c>
    </row>
    <row r="315" spans="2:5" x14ac:dyDescent="0.2">
      <c r="B315" s="7">
        <v>11</v>
      </c>
      <c r="C315" s="15" t="str">
        <f>IFERROR(INDEX(CALCUL!W:W,MATCH(ROWS(C$4:C14),CALCUL!Y:Y,0),),"")&amp;" "&amp;IFERROR(INDEX(CALCUL!X:X,MATCH(ROWS(C$4:C14),CALCUL!Y:Y,0),),"")</f>
        <v xml:space="preserve"> </v>
      </c>
      <c r="D315" s="15">
        <f>VLOOKUP(C315,inscriptions!M:O,3,FALSE)</f>
        <v>0</v>
      </c>
      <c r="E315" s="33" t="e">
        <f>VLOOKUP(C315,inscriptions!M:P,4,FALSE)</f>
        <v>#REF!</v>
      </c>
    </row>
    <row r="316" spans="2:5" x14ac:dyDescent="0.2">
      <c r="B316" s="7">
        <v>12</v>
      </c>
      <c r="C316" s="15" t="str">
        <f>IFERROR(INDEX(CALCUL!W:W,MATCH(ROWS(C$4:C15),CALCUL!Y:Y,0),),"")&amp;" "&amp;IFERROR(INDEX(CALCUL!X:X,MATCH(ROWS(C$4:C15),CALCUL!Y:Y,0),),"")</f>
        <v xml:space="preserve"> </v>
      </c>
      <c r="D316" s="15">
        <f>VLOOKUP(C316,inscriptions!M:O,3,FALSE)</f>
        <v>0</v>
      </c>
      <c r="E316" s="33" t="e">
        <f>VLOOKUP(C316,inscriptions!M:P,4,FALSE)</f>
        <v>#REF!</v>
      </c>
    </row>
    <row r="317" spans="2:5" x14ac:dyDescent="0.2">
      <c r="B317" s="7">
        <v>13</v>
      </c>
      <c r="C317" s="15" t="str">
        <f>IFERROR(INDEX(CALCUL!W:W,MATCH(ROWS(C$4:C16),CALCUL!Y:Y,0),),"")&amp;" "&amp;IFERROR(INDEX(CALCUL!X:X,MATCH(ROWS(C$4:C16),CALCUL!Y:Y,0),),"")</f>
        <v xml:space="preserve"> </v>
      </c>
      <c r="D317" s="15">
        <f>VLOOKUP(C317,inscriptions!M:O,3,FALSE)</f>
        <v>0</v>
      </c>
      <c r="E317" s="33" t="e">
        <f>VLOOKUP(C317,inscriptions!M:P,4,FALSE)</f>
        <v>#REF!</v>
      </c>
    </row>
    <row r="318" spans="2:5" x14ac:dyDescent="0.2">
      <c r="B318" s="7">
        <v>14</v>
      </c>
      <c r="C318" s="15" t="str">
        <f>IFERROR(INDEX(CALCUL!W:W,MATCH(ROWS(C$4:C17),CALCUL!Y:Y,0),),"")&amp;" "&amp;IFERROR(INDEX(CALCUL!X:X,MATCH(ROWS(C$4:C17),CALCUL!Y:Y,0),),"")</f>
        <v xml:space="preserve"> </v>
      </c>
      <c r="D318" s="15">
        <f>VLOOKUP(C318,inscriptions!M:O,3,FALSE)</f>
        <v>0</v>
      </c>
      <c r="E318" s="33" t="e">
        <f>VLOOKUP(C318,inscriptions!M:P,4,FALSE)</f>
        <v>#REF!</v>
      </c>
    </row>
    <row r="319" spans="2:5" x14ac:dyDescent="0.2">
      <c r="B319" s="7">
        <v>15</v>
      </c>
      <c r="C319" s="15" t="str">
        <f>IFERROR(INDEX(CALCUL!W:W,MATCH(ROWS(C$4:C18),CALCUL!Y:Y,0),),"")&amp;" "&amp;IFERROR(INDEX(CALCUL!X:X,MATCH(ROWS(C$4:C18),CALCUL!Y:Y,0),),"")</f>
        <v xml:space="preserve"> </v>
      </c>
      <c r="D319" s="15">
        <f>VLOOKUP(C319,inscriptions!M:O,3,FALSE)</f>
        <v>0</v>
      </c>
      <c r="E319" s="33" t="e">
        <f>VLOOKUP(C319,inscriptions!M:P,4,FALSE)</f>
        <v>#REF!</v>
      </c>
    </row>
    <row r="320" spans="2:5" x14ac:dyDescent="0.2">
      <c r="B320" s="7">
        <v>16</v>
      </c>
      <c r="C320" s="15" t="str">
        <f>IFERROR(INDEX(CALCUL!W:W,MATCH(ROWS(C$4:C19),CALCUL!Y:Y,0),),"")&amp;" "&amp;IFERROR(INDEX(CALCUL!X:X,MATCH(ROWS(C$4:C19),CALCUL!Y:Y,0),),"")</f>
        <v xml:space="preserve"> </v>
      </c>
      <c r="D320" s="15">
        <f>VLOOKUP(C320,inscriptions!M:O,3,FALSE)</f>
        <v>0</v>
      </c>
      <c r="E320" s="33" t="e">
        <f>VLOOKUP(C320,inscriptions!M:P,4,FALSE)</f>
        <v>#REF!</v>
      </c>
    </row>
    <row r="321" spans="2:5" x14ac:dyDescent="0.2">
      <c r="B321" s="7">
        <v>17</v>
      </c>
      <c r="C321" s="15" t="str">
        <f>IFERROR(INDEX(CALCUL!W:W,MATCH(ROWS(C$4:C20),CALCUL!Y:Y,0),),"")&amp;" "&amp;IFERROR(INDEX(CALCUL!X:X,MATCH(ROWS(C$4:C20),CALCUL!Y:Y,0),),"")</f>
        <v xml:space="preserve"> </v>
      </c>
      <c r="D321" s="15">
        <f>VLOOKUP(C321,inscriptions!M:O,3,FALSE)</f>
        <v>0</v>
      </c>
      <c r="E321" s="33" t="e">
        <f>VLOOKUP(C321,inscriptions!M:P,4,FALSE)</f>
        <v>#REF!</v>
      </c>
    </row>
    <row r="322" spans="2:5" x14ac:dyDescent="0.2">
      <c r="B322" s="7">
        <v>18</v>
      </c>
      <c r="C322" s="15" t="str">
        <f>IFERROR(INDEX(CALCUL!W:W,MATCH(ROWS(C$4:C21),CALCUL!Y:Y,0),),"")&amp;" "&amp;IFERROR(INDEX(CALCUL!X:X,MATCH(ROWS(C$4:C21),CALCUL!Y:Y,0),),"")</f>
        <v xml:space="preserve"> </v>
      </c>
      <c r="D322" s="15">
        <f>VLOOKUP(C322,inscriptions!M:O,3,FALSE)</f>
        <v>0</v>
      </c>
      <c r="E322" s="33" t="e">
        <f>VLOOKUP(C322,inscriptions!M:P,4,FALSE)</f>
        <v>#REF!</v>
      </c>
    </row>
    <row r="323" spans="2:5" x14ac:dyDescent="0.2">
      <c r="B323" s="7">
        <v>19</v>
      </c>
      <c r="C323" s="15" t="str">
        <f>IFERROR(INDEX(CALCUL!W:W,MATCH(ROWS(C$4:C22),CALCUL!Y:Y,0),),"")&amp;" "&amp;IFERROR(INDEX(CALCUL!X:X,MATCH(ROWS(C$4:C22),CALCUL!Y:Y,0),),"")</f>
        <v xml:space="preserve"> </v>
      </c>
      <c r="D323" s="15">
        <f>VLOOKUP(C323,inscriptions!M:O,3,FALSE)</f>
        <v>0</v>
      </c>
      <c r="E323" s="33" t="e">
        <f>VLOOKUP(C323,inscriptions!M:P,4,FALSE)</f>
        <v>#REF!</v>
      </c>
    </row>
    <row r="324" spans="2:5" x14ac:dyDescent="0.2">
      <c r="B324" s="7">
        <v>20</v>
      </c>
      <c r="C324" s="15" t="str">
        <f>IFERROR(INDEX(CALCUL!W:W,MATCH(ROWS(C$4:C23),CALCUL!Y:Y,0),),"")&amp;" "&amp;IFERROR(INDEX(CALCUL!X:X,MATCH(ROWS(C$4:C23),CALCUL!Y:Y,0),),"")</f>
        <v xml:space="preserve"> </v>
      </c>
      <c r="D324" s="15">
        <f>VLOOKUP(C324,inscriptions!M:O,3,FALSE)</f>
        <v>0</v>
      </c>
      <c r="E324" s="33" t="e">
        <f>VLOOKUP(C324,inscriptions!M:P,4,FALSE)</f>
        <v>#REF!</v>
      </c>
    </row>
    <row r="325" spans="2:5" x14ac:dyDescent="0.2">
      <c r="B325" s="7">
        <v>21</v>
      </c>
      <c r="C325" s="15" t="str">
        <f>IFERROR(INDEX(CALCUL!W:W,MATCH(ROWS(C$4:C24),CALCUL!Y:Y,0),),"")&amp;" "&amp;IFERROR(INDEX(CALCUL!X:X,MATCH(ROWS(C$4:C24),CALCUL!Y:Y,0),),"")</f>
        <v xml:space="preserve"> </v>
      </c>
      <c r="D325" s="15">
        <f>VLOOKUP(C325,inscriptions!M:O,3,FALSE)</f>
        <v>0</v>
      </c>
      <c r="E325" s="33" t="e">
        <f>VLOOKUP(C325,inscriptions!M:P,4,FALSE)</f>
        <v>#REF!</v>
      </c>
    </row>
    <row r="326" spans="2:5" x14ac:dyDescent="0.2">
      <c r="B326" s="7">
        <v>22</v>
      </c>
      <c r="C326" s="15" t="str">
        <f>IFERROR(INDEX(CALCUL!W:W,MATCH(ROWS(C$4:C25),CALCUL!Y:Y,0),),"")&amp;" "&amp;IFERROR(INDEX(CALCUL!X:X,MATCH(ROWS(C$4:C25),CALCUL!Y:Y,0),),"")</f>
        <v xml:space="preserve"> </v>
      </c>
      <c r="D326" s="15">
        <f>VLOOKUP(C326,inscriptions!M:O,3,FALSE)</f>
        <v>0</v>
      </c>
      <c r="E326" s="33" t="e">
        <f>VLOOKUP(C326,inscriptions!M:P,4,FALSE)</f>
        <v>#REF!</v>
      </c>
    </row>
    <row r="327" spans="2:5" x14ac:dyDescent="0.2">
      <c r="B327" s="7">
        <v>23</v>
      </c>
      <c r="C327" s="15" t="str">
        <f>IFERROR(INDEX(CALCUL!W:W,MATCH(ROWS(C$4:C26),CALCUL!Y:Y,0),),"")&amp;" "&amp;IFERROR(INDEX(CALCUL!X:X,MATCH(ROWS(C$4:C26),CALCUL!Y:Y,0),),"")</f>
        <v xml:space="preserve"> </v>
      </c>
      <c r="D327" s="15">
        <f>VLOOKUP(C327,inscriptions!M:O,3,FALSE)</f>
        <v>0</v>
      </c>
      <c r="E327" s="33" t="e">
        <f>VLOOKUP(C327,inscriptions!M:P,4,FALSE)</f>
        <v>#REF!</v>
      </c>
    </row>
    <row r="328" spans="2:5" x14ac:dyDescent="0.2">
      <c r="B328" s="7">
        <v>24</v>
      </c>
      <c r="C328" s="15" t="str">
        <f>IFERROR(INDEX(CALCUL!W:W,MATCH(ROWS(C$4:C27),CALCUL!Y:Y,0),),"")&amp;" "&amp;IFERROR(INDEX(CALCUL!X:X,MATCH(ROWS(C$4:C27),CALCUL!Y:Y,0),),"")</f>
        <v xml:space="preserve"> </v>
      </c>
      <c r="D328" s="15">
        <f>VLOOKUP(C328,inscriptions!M:O,3,FALSE)</f>
        <v>0</v>
      </c>
      <c r="E328" s="33" t="e">
        <f>VLOOKUP(C328,inscriptions!M:P,4,FALSE)</f>
        <v>#REF!</v>
      </c>
    </row>
    <row r="329" spans="2:5" x14ac:dyDescent="0.2">
      <c r="B329" s="7">
        <v>25</v>
      </c>
      <c r="C329" s="15" t="str">
        <f>IFERROR(INDEX(CALCUL!W:W,MATCH(ROWS(C$4:C28),CALCUL!Y:Y,0),),"")&amp;" "&amp;IFERROR(INDEX(CALCUL!X:X,MATCH(ROWS(C$4:C28),CALCUL!Y:Y,0),),"")</f>
        <v xml:space="preserve"> </v>
      </c>
      <c r="D329" s="15">
        <f>VLOOKUP(C329,inscriptions!M:O,3,FALSE)</f>
        <v>0</v>
      </c>
      <c r="E329" s="33" t="e">
        <f>VLOOKUP(C329,inscriptions!M:P,4,FALSE)</f>
        <v>#REF!</v>
      </c>
    </row>
    <row r="330" spans="2:5" x14ac:dyDescent="0.2">
      <c r="B330" s="7">
        <v>26</v>
      </c>
      <c r="C330" s="15" t="str">
        <f>IFERROR(INDEX(CALCUL!W:W,MATCH(ROWS(C$4:C29),CALCUL!Y:Y,0),),"")&amp;" "&amp;IFERROR(INDEX(CALCUL!X:X,MATCH(ROWS(C$4:C29),CALCUL!Y:Y,0),),"")</f>
        <v xml:space="preserve"> </v>
      </c>
      <c r="D330" s="15">
        <f>VLOOKUP(C330,inscriptions!M:O,3,FALSE)</f>
        <v>0</v>
      </c>
      <c r="E330" s="33" t="e">
        <f>VLOOKUP(C330,inscriptions!M:P,4,FALSE)</f>
        <v>#REF!</v>
      </c>
    </row>
    <row r="331" spans="2:5" x14ac:dyDescent="0.2">
      <c r="B331" s="7">
        <v>27</v>
      </c>
      <c r="C331" s="15" t="str">
        <f>IFERROR(INDEX(CALCUL!W:W,MATCH(ROWS(C$4:C30),CALCUL!Y:Y,0),),"")&amp;" "&amp;IFERROR(INDEX(CALCUL!X:X,MATCH(ROWS(C$4:C30),CALCUL!Y:Y,0),),"")</f>
        <v xml:space="preserve"> </v>
      </c>
      <c r="D331" s="15">
        <f>VLOOKUP(C331,inscriptions!M:O,3,FALSE)</f>
        <v>0</v>
      </c>
      <c r="E331" s="33" t="e">
        <f>VLOOKUP(C331,inscriptions!M:P,4,FALSE)</f>
        <v>#REF!</v>
      </c>
    </row>
    <row r="332" spans="2:5" x14ac:dyDescent="0.2">
      <c r="B332" s="7">
        <v>28</v>
      </c>
      <c r="C332" s="15" t="str">
        <f>IFERROR(INDEX(CALCUL!W:W,MATCH(ROWS(C$4:C31),CALCUL!Y:Y,0),),"")&amp;" "&amp;IFERROR(INDEX(CALCUL!X:X,MATCH(ROWS(C$4:C31),CALCUL!Y:Y,0),),"")</f>
        <v xml:space="preserve"> </v>
      </c>
      <c r="D332" s="15">
        <f>VLOOKUP(C332,inscriptions!M:O,3,FALSE)</f>
        <v>0</v>
      </c>
      <c r="E332" s="33" t="e">
        <f>VLOOKUP(C332,inscriptions!M:P,4,FALSE)</f>
        <v>#REF!</v>
      </c>
    </row>
    <row r="333" spans="2:5" x14ac:dyDescent="0.2">
      <c r="B333" s="7">
        <v>29</v>
      </c>
      <c r="C333" s="15" t="str">
        <f>IFERROR(INDEX(CALCUL!W:W,MATCH(ROWS(C$4:C32),CALCUL!Y:Y,0),),"")&amp;" "&amp;IFERROR(INDEX(CALCUL!X:X,MATCH(ROWS(C$4:C32),CALCUL!Y:Y,0),),"")</f>
        <v xml:space="preserve"> </v>
      </c>
      <c r="D333" s="15">
        <f>VLOOKUP(C333,inscriptions!M:O,3,FALSE)</f>
        <v>0</v>
      </c>
      <c r="E333" s="33" t="e">
        <f>VLOOKUP(C333,inscriptions!M:P,4,FALSE)</f>
        <v>#REF!</v>
      </c>
    </row>
    <row r="334" spans="2:5" x14ac:dyDescent="0.2">
      <c r="B334" s="7">
        <v>30</v>
      </c>
      <c r="C334" s="15" t="str">
        <f>IFERROR(INDEX(CALCUL!W:W,MATCH(ROWS(C$4:C33),CALCUL!Y:Y,0),),"")&amp;" "&amp;IFERROR(INDEX(CALCUL!X:X,MATCH(ROWS(C$4:C33),CALCUL!Y:Y,0),),"")</f>
        <v xml:space="preserve"> </v>
      </c>
      <c r="D334" s="15">
        <f>VLOOKUP(C334,inscriptions!M:O,3,FALSE)</f>
        <v>0</v>
      </c>
      <c r="E334" s="33" t="e">
        <f>VLOOKUP(C334,inscriptions!M:P,4,FALSE)</f>
        <v>#REF!</v>
      </c>
    </row>
    <row r="335" spans="2:5" x14ac:dyDescent="0.2">
      <c r="B335" s="7">
        <v>31</v>
      </c>
      <c r="C335" s="15" t="str">
        <f>IFERROR(INDEX(CALCUL!W:W,MATCH(ROWS(C$4:C34),CALCUL!Y:Y,0),),"")&amp;" "&amp;IFERROR(INDEX(CALCUL!X:X,MATCH(ROWS(C$4:C34),CALCUL!Y:Y,0),),"")</f>
        <v xml:space="preserve"> </v>
      </c>
      <c r="D335" s="15">
        <f>VLOOKUP(C335,inscriptions!M:O,3,FALSE)</f>
        <v>0</v>
      </c>
      <c r="E335" s="33" t="e">
        <f>VLOOKUP(C335,inscriptions!M:P,4,FALSE)</f>
        <v>#REF!</v>
      </c>
    </row>
    <row r="336" spans="2:5" x14ac:dyDescent="0.2">
      <c r="B336" s="7">
        <v>32</v>
      </c>
      <c r="C336" s="15" t="str">
        <f>IFERROR(INDEX(CALCUL!W:W,MATCH(ROWS(C$4:C35),CALCUL!Y:Y,0),),"")&amp;" "&amp;IFERROR(INDEX(CALCUL!X:X,MATCH(ROWS(C$4:C35),CALCUL!Y:Y,0),),"")</f>
        <v xml:space="preserve"> </v>
      </c>
      <c r="D336" s="15">
        <f>VLOOKUP(C336,inscriptions!M:O,3,FALSE)</f>
        <v>0</v>
      </c>
      <c r="E336" s="33" t="e">
        <f>VLOOKUP(C336,inscriptions!M:P,4,FALSE)</f>
        <v>#REF!</v>
      </c>
    </row>
    <row r="337" spans="2:5" x14ac:dyDescent="0.2">
      <c r="B337" s="7">
        <v>33</v>
      </c>
      <c r="C337" s="15" t="str">
        <f>IFERROR(INDEX(CALCUL!W:W,MATCH(ROWS(C$4:C36),CALCUL!Y:Y,0),),"")&amp;" "&amp;IFERROR(INDEX(CALCUL!X:X,MATCH(ROWS(C$4:C36),CALCUL!Y:Y,0),),"")</f>
        <v xml:space="preserve"> </v>
      </c>
      <c r="D337" s="15">
        <f>VLOOKUP(C337,inscriptions!M:O,3,FALSE)</f>
        <v>0</v>
      </c>
      <c r="E337" s="33" t="e">
        <f>VLOOKUP(C337,inscriptions!M:P,4,FALSE)</f>
        <v>#REF!</v>
      </c>
    </row>
    <row r="338" spans="2:5" x14ac:dyDescent="0.2">
      <c r="B338" s="7">
        <v>34</v>
      </c>
      <c r="C338" s="15" t="str">
        <f>IFERROR(INDEX(CALCUL!W:W,MATCH(ROWS(C$4:C37),CALCUL!Y:Y,0),),"")&amp;" "&amp;IFERROR(INDEX(CALCUL!X:X,MATCH(ROWS(C$4:C37),CALCUL!Y:Y,0),),"")</f>
        <v xml:space="preserve"> </v>
      </c>
      <c r="D338" s="15">
        <f>VLOOKUP(C338,inscriptions!M:O,3,FALSE)</f>
        <v>0</v>
      </c>
      <c r="E338" s="33" t="e">
        <f>VLOOKUP(C338,inscriptions!M:P,4,FALSE)</f>
        <v>#REF!</v>
      </c>
    </row>
    <row r="339" spans="2:5" x14ac:dyDescent="0.2">
      <c r="B339" s="7">
        <v>35</v>
      </c>
      <c r="C339" s="15" t="str">
        <f>IFERROR(INDEX(CALCUL!W:W,MATCH(ROWS(C$4:C38),CALCUL!Y:Y,0),),"")&amp;" "&amp;IFERROR(INDEX(CALCUL!X:X,MATCH(ROWS(C$4:C38),CALCUL!Y:Y,0),),"")</f>
        <v xml:space="preserve"> </v>
      </c>
      <c r="D339" s="15">
        <f>VLOOKUP(C339,inscriptions!M:O,3,FALSE)</f>
        <v>0</v>
      </c>
      <c r="E339" s="33" t="e">
        <f>VLOOKUP(C339,inscriptions!M:P,4,FALSE)</f>
        <v>#REF!</v>
      </c>
    </row>
    <row r="340" spans="2:5" x14ac:dyDescent="0.2">
      <c r="B340" s="7">
        <v>36</v>
      </c>
      <c r="C340" s="15" t="str">
        <f>IFERROR(INDEX(CALCUL!W:W,MATCH(ROWS(C$4:C39),CALCUL!Y:Y,0),),"")&amp;" "&amp;IFERROR(INDEX(CALCUL!X:X,MATCH(ROWS(C$4:C39),CALCUL!Y:Y,0),),"")</f>
        <v xml:space="preserve"> </v>
      </c>
      <c r="D340" s="15">
        <f>VLOOKUP(C340,inscriptions!M:O,3,FALSE)</f>
        <v>0</v>
      </c>
      <c r="E340" s="33" t="e">
        <f>VLOOKUP(C340,inscriptions!M:P,4,FALSE)</f>
        <v>#REF!</v>
      </c>
    </row>
    <row r="341" spans="2:5" x14ac:dyDescent="0.2">
      <c r="B341" s="7">
        <v>37</v>
      </c>
      <c r="C341" s="15" t="str">
        <f>IFERROR(INDEX(CALCUL!W:W,MATCH(ROWS(C$4:C40),CALCUL!Y:Y,0),),"")&amp;" "&amp;IFERROR(INDEX(CALCUL!X:X,MATCH(ROWS(C$4:C40),CALCUL!Y:Y,0),),"")</f>
        <v xml:space="preserve"> </v>
      </c>
      <c r="D341" s="15">
        <f>VLOOKUP(C341,inscriptions!M:O,3,FALSE)</f>
        <v>0</v>
      </c>
      <c r="E341" s="33" t="e">
        <f>VLOOKUP(C341,inscriptions!M:P,4,FALSE)</f>
        <v>#REF!</v>
      </c>
    </row>
    <row r="342" spans="2:5" x14ac:dyDescent="0.2">
      <c r="B342" s="7">
        <v>38</v>
      </c>
      <c r="C342" s="15" t="str">
        <f>IFERROR(INDEX(CALCUL!W:W,MATCH(ROWS(C$4:C41),CALCUL!Y:Y,0),),"")&amp;" "&amp;IFERROR(INDEX(CALCUL!X:X,MATCH(ROWS(C$4:C41),CALCUL!Y:Y,0),),"")</f>
        <v xml:space="preserve"> </v>
      </c>
      <c r="D342" s="15">
        <f>VLOOKUP(C342,inscriptions!M:O,3,FALSE)</f>
        <v>0</v>
      </c>
      <c r="E342" s="33" t="e">
        <f>VLOOKUP(C342,inscriptions!M:P,4,FALSE)</f>
        <v>#REF!</v>
      </c>
    </row>
    <row r="343" spans="2:5" x14ac:dyDescent="0.2">
      <c r="B343" s="7">
        <v>39</v>
      </c>
      <c r="C343" s="15" t="str">
        <f>IFERROR(INDEX(CALCUL!W:W,MATCH(ROWS(C$4:C42),CALCUL!Y:Y,0),),"")&amp;" "&amp;IFERROR(INDEX(CALCUL!X:X,MATCH(ROWS(C$4:C42),CALCUL!Y:Y,0),),"")</f>
        <v xml:space="preserve"> </v>
      </c>
      <c r="D343" s="15">
        <f>VLOOKUP(C343,inscriptions!M:O,3,FALSE)</f>
        <v>0</v>
      </c>
      <c r="E343" s="33" t="e">
        <f>VLOOKUP(C343,inscriptions!M:P,4,FALSE)</f>
        <v>#REF!</v>
      </c>
    </row>
    <row r="344" spans="2:5" ht="17" thickBot="1" x14ac:dyDescent="0.25">
      <c r="B344" s="8">
        <v>40</v>
      </c>
      <c r="C344" s="9" t="str">
        <f>IFERROR(INDEX(CALCUL!W:W,MATCH(ROWS(C$4:C43),CALCUL!Y:Y,0),),"")&amp;" "&amp;IFERROR(INDEX(CALCUL!X:X,MATCH(ROWS(C$4:C43),CALCUL!Y:Y,0),),"")</f>
        <v xml:space="preserve"> </v>
      </c>
      <c r="D344" s="9">
        <f>VLOOKUP(C344,inscriptions!M:O,3,FALSE)</f>
        <v>0</v>
      </c>
      <c r="E344" s="34" t="e">
        <f>VLOOKUP(C344,inscriptions!M:P,4,FALSE)</f>
        <v>#REF!</v>
      </c>
    </row>
    <row r="345" spans="2:5" ht="17" thickBot="1" x14ac:dyDescent="0.25"/>
    <row r="346" spans="2:5" ht="32" customHeight="1" x14ac:dyDescent="0.2">
      <c r="B346" s="96" t="e">
        <f>repartition!#REF!</f>
        <v>#REF!</v>
      </c>
      <c r="C346" s="14" t="e">
        <f>repartition!#REF!</f>
        <v>#REF!</v>
      </c>
      <c r="D346" s="14" t="e">
        <f>repartition!#REF!&amp;" "&amp;repartition!#REF!</f>
        <v>#REF!</v>
      </c>
      <c r="E346" s="31"/>
    </row>
    <row r="347" spans="2:5" ht="32" customHeight="1" x14ac:dyDescent="0.2">
      <c r="B347" s="48">
        <f>COUNTIF(C348:C387,"&gt;""")-1</f>
        <v>0</v>
      </c>
      <c r="C347" s="16" t="s">
        <v>19</v>
      </c>
      <c r="D347" s="16" t="s">
        <v>6</v>
      </c>
      <c r="E347" s="30" t="s">
        <v>21</v>
      </c>
    </row>
    <row r="348" spans="2:5" x14ac:dyDescent="0.2">
      <c r="B348" s="7">
        <v>1</v>
      </c>
      <c r="C348" s="15" t="str">
        <f>IFERROR(INDEX(CALCUL!Z:Z,MATCH(ROWS(C$4:C4),CALCUL!AB:AB,0),),"")&amp;" "&amp;IFERROR(INDEX(CALCUL!AA:AA,MATCH(ROWS(C$4:C4),CALCUL!AB:AB,0),),"")</f>
        <v>Aviolat Jean</v>
      </c>
      <c r="D348" s="15">
        <f>VLOOKUP(C348,inscriptions!M:O,3,FALSE)</f>
        <v>0</v>
      </c>
      <c r="E348" s="33" t="e">
        <f>VLOOKUP(C348,inscriptions!M:P,4,FALSE)</f>
        <v>#REF!</v>
      </c>
    </row>
    <row r="349" spans="2:5" x14ac:dyDescent="0.2">
      <c r="B349" s="7">
        <v>2</v>
      </c>
      <c r="C349" s="15" t="str">
        <f>IFERROR(INDEX(CALCUL!Z:Z,MATCH(ROWS(C$4:C5),CALCUL!AB:AB,0),),"")&amp;" "&amp;IFERROR(INDEX(CALCUL!AA:AA,MATCH(ROWS(C$4:C5),CALCUL!AB:AB,0),),"")</f>
        <v xml:space="preserve"> </v>
      </c>
      <c r="D349" s="15">
        <f>VLOOKUP(C349,inscriptions!M:O,3,FALSE)</f>
        <v>0</v>
      </c>
      <c r="E349" s="33" t="e">
        <f>VLOOKUP(C349,inscriptions!M:P,4,FALSE)</f>
        <v>#REF!</v>
      </c>
    </row>
    <row r="350" spans="2:5" x14ac:dyDescent="0.2">
      <c r="B350" s="7">
        <v>3</v>
      </c>
      <c r="C350" s="15" t="str">
        <f>IFERROR(INDEX(CALCUL!Z:Z,MATCH(ROWS(C$4:C6),CALCUL!AB:AB,0),),"")&amp;" "&amp;IFERROR(INDEX(CALCUL!AA:AA,MATCH(ROWS(C$4:C6),CALCUL!AB:AB,0),),"")</f>
        <v xml:space="preserve"> </v>
      </c>
      <c r="D350" s="15">
        <f>VLOOKUP(C350,inscriptions!M:O,3,FALSE)</f>
        <v>0</v>
      </c>
      <c r="E350" s="33" t="e">
        <f>VLOOKUP(C350,inscriptions!M:P,4,FALSE)</f>
        <v>#REF!</v>
      </c>
    </row>
    <row r="351" spans="2:5" x14ac:dyDescent="0.2">
      <c r="B351" s="7">
        <v>4</v>
      </c>
      <c r="C351" s="15" t="str">
        <f>IFERROR(INDEX(CALCUL!Z:Z,MATCH(ROWS(C$4:C7),CALCUL!AB:AB,0),),"")&amp;" "&amp;IFERROR(INDEX(CALCUL!AA:AA,MATCH(ROWS(C$4:C7),CALCUL!AB:AB,0),),"")</f>
        <v xml:space="preserve"> </v>
      </c>
      <c r="D351" s="15">
        <f>VLOOKUP(C351,inscriptions!M:O,3,FALSE)</f>
        <v>0</v>
      </c>
      <c r="E351" s="33" t="e">
        <f>VLOOKUP(C351,inscriptions!M:P,4,FALSE)</f>
        <v>#REF!</v>
      </c>
    </row>
    <row r="352" spans="2:5" x14ac:dyDescent="0.2">
      <c r="B352" s="7">
        <v>5</v>
      </c>
      <c r="C352" s="15" t="str">
        <f>IFERROR(INDEX(CALCUL!Z:Z,MATCH(ROWS(C$4:C8),CALCUL!AB:AB,0),),"")&amp;" "&amp;IFERROR(INDEX(CALCUL!AA:AA,MATCH(ROWS(C$4:C8),CALCUL!AB:AB,0),),"")</f>
        <v xml:space="preserve"> </v>
      </c>
      <c r="D352" s="15">
        <f>VLOOKUP(C352,inscriptions!M:O,3,FALSE)</f>
        <v>0</v>
      </c>
      <c r="E352" s="33" t="e">
        <f>VLOOKUP(C352,inscriptions!M:P,4,FALSE)</f>
        <v>#REF!</v>
      </c>
    </row>
    <row r="353" spans="2:5" x14ac:dyDescent="0.2">
      <c r="B353" s="7">
        <v>6</v>
      </c>
      <c r="C353" s="15" t="str">
        <f>IFERROR(INDEX(CALCUL!Z:Z,MATCH(ROWS(C$4:C9),CALCUL!AB:AB,0),),"")&amp;" "&amp;IFERROR(INDEX(CALCUL!AA:AA,MATCH(ROWS(C$4:C9),CALCUL!AB:AB,0),),"")</f>
        <v xml:space="preserve"> </v>
      </c>
      <c r="D353" s="15">
        <f>VLOOKUP(C353,inscriptions!M:O,3,FALSE)</f>
        <v>0</v>
      </c>
      <c r="E353" s="33" t="e">
        <f>VLOOKUP(C353,inscriptions!M:P,4,FALSE)</f>
        <v>#REF!</v>
      </c>
    </row>
    <row r="354" spans="2:5" x14ac:dyDescent="0.2">
      <c r="B354" s="7">
        <v>7</v>
      </c>
      <c r="C354" s="15" t="str">
        <f>IFERROR(INDEX(CALCUL!Z:Z,MATCH(ROWS(C$4:C10),CALCUL!AB:AB,0),),"")&amp;" "&amp;IFERROR(INDEX(CALCUL!AA:AA,MATCH(ROWS(C$4:C10),CALCUL!AB:AB,0),),"")</f>
        <v xml:space="preserve"> </v>
      </c>
      <c r="D354" s="15">
        <f>VLOOKUP(C354,inscriptions!M:O,3,FALSE)</f>
        <v>0</v>
      </c>
      <c r="E354" s="33" t="e">
        <f>VLOOKUP(C354,inscriptions!M:P,4,FALSE)</f>
        <v>#REF!</v>
      </c>
    </row>
    <row r="355" spans="2:5" x14ac:dyDescent="0.2">
      <c r="B355" s="7">
        <v>8</v>
      </c>
      <c r="C355" s="15" t="str">
        <f>IFERROR(INDEX(CALCUL!Z:Z,MATCH(ROWS(C$4:C11),CALCUL!AB:AB,0),),"")&amp;" "&amp;IFERROR(INDEX(CALCUL!AA:AA,MATCH(ROWS(C$4:C11),CALCUL!AB:AB,0),),"")</f>
        <v xml:space="preserve"> </v>
      </c>
      <c r="D355" s="15">
        <f>VLOOKUP(C355,inscriptions!M:O,3,FALSE)</f>
        <v>0</v>
      </c>
      <c r="E355" s="33" t="e">
        <f>VLOOKUP(C355,inscriptions!M:P,4,FALSE)</f>
        <v>#REF!</v>
      </c>
    </row>
    <row r="356" spans="2:5" x14ac:dyDescent="0.2">
      <c r="B356" s="7">
        <v>9</v>
      </c>
      <c r="C356" s="15" t="str">
        <f>IFERROR(INDEX(CALCUL!Z:Z,MATCH(ROWS(C$4:C12),CALCUL!AB:AB,0),),"")&amp;" "&amp;IFERROR(INDEX(CALCUL!AA:AA,MATCH(ROWS(C$4:C12),CALCUL!AB:AB,0),),"")</f>
        <v xml:space="preserve"> </v>
      </c>
      <c r="D356" s="15">
        <f>VLOOKUP(C356,inscriptions!M:O,3,FALSE)</f>
        <v>0</v>
      </c>
      <c r="E356" s="33" t="e">
        <f>VLOOKUP(C356,inscriptions!M:P,4,FALSE)</f>
        <v>#REF!</v>
      </c>
    </row>
    <row r="357" spans="2:5" x14ac:dyDescent="0.2">
      <c r="B357" s="7">
        <v>10</v>
      </c>
      <c r="C357" s="15" t="str">
        <f>IFERROR(INDEX(CALCUL!Z:Z,MATCH(ROWS(C$4:C13),CALCUL!AB:AB,0),),"")&amp;" "&amp;IFERROR(INDEX(CALCUL!AA:AA,MATCH(ROWS(C$4:C13),CALCUL!AB:AB,0),),"")</f>
        <v xml:space="preserve"> </v>
      </c>
      <c r="D357" s="15">
        <f>VLOOKUP(C357,inscriptions!M:O,3,FALSE)</f>
        <v>0</v>
      </c>
      <c r="E357" s="33" t="e">
        <f>VLOOKUP(C357,inscriptions!M:P,4,FALSE)</f>
        <v>#REF!</v>
      </c>
    </row>
    <row r="358" spans="2:5" x14ac:dyDescent="0.2">
      <c r="B358" s="7">
        <v>11</v>
      </c>
      <c r="C358" s="15" t="str">
        <f>IFERROR(INDEX(CALCUL!Z:Z,MATCH(ROWS(C$4:C14),CALCUL!AB:AB,0),),"")&amp;" "&amp;IFERROR(INDEX(CALCUL!AA:AA,MATCH(ROWS(C$4:C14),CALCUL!AB:AB,0),),"")</f>
        <v xml:space="preserve"> </v>
      </c>
      <c r="D358" s="15">
        <f>VLOOKUP(C358,inscriptions!M:O,3,FALSE)</f>
        <v>0</v>
      </c>
      <c r="E358" s="33" t="e">
        <f>VLOOKUP(C358,inscriptions!M:P,4,FALSE)</f>
        <v>#REF!</v>
      </c>
    </row>
    <row r="359" spans="2:5" x14ac:dyDescent="0.2">
      <c r="B359" s="7">
        <v>12</v>
      </c>
      <c r="C359" s="15" t="str">
        <f>IFERROR(INDEX(CALCUL!Z:Z,MATCH(ROWS(C$4:C15),CALCUL!AB:AB,0),),"")&amp;" "&amp;IFERROR(INDEX(CALCUL!AA:AA,MATCH(ROWS(C$4:C15),CALCUL!AB:AB,0),),"")</f>
        <v xml:space="preserve"> </v>
      </c>
      <c r="D359" s="15">
        <f>VLOOKUP(C359,inscriptions!M:O,3,FALSE)</f>
        <v>0</v>
      </c>
      <c r="E359" s="33" t="e">
        <f>VLOOKUP(C359,inscriptions!M:P,4,FALSE)</f>
        <v>#REF!</v>
      </c>
    </row>
    <row r="360" spans="2:5" x14ac:dyDescent="0.2">
      <c r="B360" s="7">
        <v>13</v>
      </c>
      <c r="C360" s="15" t="str">
        <f>IFERROR(INDEX(CALCUL!Z:Z,MATCH(ROWS(C$4:C16),CALCUL!AB:AB,0),),"")&amp;" "&amp;IFERROR(INDEX(CALCUL!AA:AA,MATCH(ROWS(C$4:C16),CALCUL!AB:AB,0),),"")</f>
        <v xml:space="preserve"> </v>
      </c>
      <c r="D360" s="15">
        <f>VLOOKUP(C360,inscriptions!M:O,3,FALSE)</f>
        <v>0</v>
      </c>
      <c r="E360" s="33" t="e">
        <f>VLOOKUP(C360,inscriptions!M:P,4,FALSE)</f>
        <v>#REF!</v>
      </c>
    </row>
    <row r="361" spans="2:5" x14ac:dyDescent="0.2">
      <c r="B361" s="7">
        <v>14</v>
      </c>
      <c r="C361" s="15" t="str">
        <f>IFERROR(INDEX(CALCUL!Z:Z,MATCH(ROWS(C$4:C17),CALCUL!AB:AB,0),),"")&amp;" "&amp;IFERROR(INDEX(CALCUL!AA:AA,MATCH(ROWS(C$4:C17),CALCUL!AB:AB,0),),"")</f>
        <v xml:space="preserve"> </v>
      </c>
      <c r="D361" s="15">
        <f>VLOOKUP(C361,inscriptions!M:O,3,FALSE)</f>
        <v>0</v>
      </c>
      <c r="E361" s="33" t="e">
        <f>VLOOKUP(C361,inscriptions!M:P,4,FALSE)</f>
        <v>#REF!</v>
      </c>
    </row>
    <row r="362" spans="2:5" x14ac:dyDescent="0.2">
      <c r="B362" s="7">
        <v>15</v>
      </c>
      <c r="C362" s="15" t="str">
        <f>IFERROR(INDEX(CALCUL!Z:Z,MATCH(ROWS(C$4:C18),CALCUL!AB:AB,0),),"")&amp;" "&amp;IFERROR(INDEX(CALCUL!AA:AA,MATCH(ROWS(C$4:C18),CALCUL!AB:AB,0),),"")</f>
        <v xml:space="preserve"> </v>
      </c>
      <c r="D362" s="15">
        <f>VLOOKUP(C362,inscriptions!M:O,3,FALSE)</f>
        <v>0</v>
      </c>
      <c r="E362" s="33" t="e">
        <f>VLOOKUP(C362,inscriptions!M:P,4,FALSE)</f>
        <v>#REF!</v>
      </c>
    </row>
    <row r="363" spans="2:5" x14ac:dyDescent="0.2">
      <c r="B363" s="7">
        <v>16</v>
      </c>
      <c r="C363" s="15" t="str">
        <f>IFERROR(INDEX(CALCUL!Z:Z,MATCH(ROWS(C$4:C19),CALCUL!AB:AB,0),),"")&amp;" "&amp;IFERROR(INDEX(CALCUL!AA:AA,MATCH(ROWS(C$4:C19),CALCUL!AB:AB,0),),"")</f>
        <v xml:space="preserve"> </v>
      </c>
      <c r="D363" s="15">
        <f>VLOOKUP(C363,inscriptions!M:O,3,FALSE)</f>
        <v>0</v>
      </c>
      <c r="E363" s="33" t="e">
        <f>VLOOKUP(C363,inscriptions!M:P,4,FALSE)</f>
        <v>#REF!</v>
      </c>
    </row>
    <row r="364" spans="2:5" x14ac:dyDescent="0.2">
      <c r="B364" s="7">
        <v>17</v>
      </c>
      <c r="C364" s="15" t="str">
        <f>IFERROR(INDEX(CALCUL!Z:Z,MATCH(ROWS(C$4:C20),CALCUL!AB:AB,0),),"")&amp;" "&amp;IFERROR(INDEX(CALCUL!AA:AA,MATCH(ROWS(C$4:C20),CALCUL!AB:AB,0),),"")</f>
        <v xml:space="preserve"> </v>
      </c>
      <c r="D364" s="15">
        <f>VLOOKUP(C364,inscriptions!M:O,3,FALSE)</f>
        <v>0</v>
      </c>
      <c r="E364" s="33" t="e">
        <f>VLOOKUP(C364,inscriptions!M:P,4,FALSE)</f>
        <v>#REF!</v>
      </c>
    </row>
    <row r="365" spans="2:5" x14ac:dyDescent="0.2">
      <c r="B365" s="7">
        <v>18</v>
      </c>
      <c r="C365" s="15" t="str">
        <f>IFERROR(INDEX(CALCUL!Z:Z,MATCH(ROWS(C$4:C21),CALCUL!AB:AB,0),),"")&amp;" "&amp;IFERROR(INDEX(CALCUL!AA:AA,MATCH(ROWS(C$4:C21),CALCUL!AB:AB,0),),"")</f>
        <v xml:space="preserve"> </v>
      </c>
      <c r="D365" s="15">
        <f>VLOOKUP(C365,inscriptions!M:O,3,FALSE)</f>
        <v>0</v>
      </c>
      <c r="E365" s="33" t="e">
        <f>VLOOKUP(C365,inscriptions!M:P,4,FALSE)</f>
        <v>#REF!</v>
      </c>
    </row>
    <row r="366" spans="2:5" x14ac:dyDescent="0.2">
      <c r="B366" s="7">
        <v>19</v>
      </c>
      <c r="C366" s="15" t="str">
        <f>IFERROR(INDEX(CALCUL!Z:Z,MATCH(ROWS(C$4:C22),CALCUL!AB:AB,0),),"")&amp;" "&amp;IFERROR(INDEX(CALCUL!AA:AA,MATCH(ROWS(C$4:C22),CALCUL!AB:AB,0),),"")</f>
        <v xml:space="preserve"> </v>
      </c>
      <c r="D366" s="15">
        <f>VLOOKUP(C366,inscriptions!M:O,3,FALSE)</f>
        <v>0</v>
      </c>
      <c r="E366" s="33" t="e">
        <f>VLOOKUP(C366,inscriptions!M:P,4,FALSE)</f>
        <v>#REF!</v>
      </c>
    </row>
    <row r="367" spans="2:5" x14ac:dyDescent="0.2">
      <c r="B367" s="7">
        <v>20</v>
      </c>
      <c r="C367" s="15" t="str">
        <f>IFERROR(INDEX(CALCUL!Z:Z,MATCH(ROWS(C$4:C23),CALCUL!AB:AB,0),),"")&amp;" "&amp;IFERROR(INDEX(CALCUL!AA:AA,MATCH(ROWS(C$4:C23),CALCUL!AB:AB,0),),"")</f>
        <v xml:space="preserve"> </v>
      </c>
      <c r="D367" s="15">
        <f>VLOOKUP(C367,inscriptions!M:O,3,FALSE)</f>
        <v>0</v>
      </c>
      <c r="E367" s="33" t="e">
        <f>VLOOKUP(C367,inscriptions!M:P,4,FALSE)</f>
        <v>#REF!</v>
      </c>
    </row>
    <row r="368" spans="2:5" x14ac:dyDescent="0.2">
      <c r="B368" s="7">
        <v>21</v>
      </c>
      <c r="C368" s="15" t="str">
        <f>IFERROR(INDEX(CALCUL!Z:Z,MATCH(ROWS(C$4:C24),CALCUL!AB:AB,0),),"")&amp;" "&amp;IFERROR(INDEX(CALCUL!AA:AA,MATCH(ROWS(C$4:C24),CALCUL!AB:AB,0),),"")</f>
        <v xml:space="preserve"> </v>
      </c>
      <c r="D368" s="15">
        <f>VLOOKUP(C368,inscriptions!M:O,3,FALSE)</f>
        <v>0</v>
      </c>
      <c r="E368" s="33" t="e">
        <f>VLOOKUP(C368,inscriptions!M:P,4,FALSE)</f>
        <v>#REF!</v>
      </c>
    </row>
    <row r="369" spans="2:5" x14ac:dyDescent="0.2">
      <c r="B369" s="7">
        <v>22</v>
      </c>
      <c r="C369" s="15" t="str">
        <f>IFERROR(INDEX(CALCUL!Z:Z,MATCH(ROWS(C$4:C25),CALCUL!AB:AB,0),),"")&amp;" "&amp;IFERROR(INDEX(CALCUL!AA:AA,MATCH(ROWS(C$4:C25),CALCUL!AB:AB,0),),"")</f>
        <v xml:space="preserve"> </v>
      </c>
      <c r="D369" s="15">
        <f>VLOOKUP(C369,inscriptions!M:O,3,FALSE)</f>
        <v>0</v>
      </c>
      <c r="E369" s="33" t="e">
        <f>VLOOKUP(C369,inscriptions!M:P,4,FALSE)</f>
        <v>#REF!</v>
      </c>
    </row>
    <row r="370" spans="2:5" x14ac:dyDescent="0.2">
      <c r="B370" s="7">
        <v>23</v>
      </c>
      <c r="C370" s="15" t="str">
        <f>IFERROR(INDEX(CALCUL!Z:Z,MATCH(ROWS(C$4:C26),CALCUL!AB:AB,0),),"")&amp;" "&amp;IFERROR(INDEX(CALCUL!AA:AA,MATCH(ROWS(C$4:C26),CALCUL!AB:AB,0),),"")</f>
        <v xml:space="preserve"> </v>
      </c>
      <c r="D370" s="15">
        <f>VLOOKUP(C370,inscriptions!M:O,3,FALSE)</f>
        <v>0</v>
      </c>
      <c r="E370" s="33" t="e">
        <f>VLOOKUP(C370,inscriptions!M:P,4,FALSE)</f>
        <v>#REF!</v>
      </c>
    </row>
    <row r="371" spans="2:5" x14ac:dyDescent="0.2">
      <c r="B371" s="7">
        <v>24</v>
      </c>
      <c r="C371" s="15" t="str">
        <f>IFERROR(INDEX(CALCUL!Z:Z,MATCH(ROWS(C$4:C27),CALCUL!AB:AB,0),),"")&amp;" "&amp;IFERROR(INDEX(CALCUL!AA:AA,MATCH(ROWS(C$4:C27),CALCUL!AB:AB,0),),"")</f>
        <v xml:space="preserve"> </v>
      </c>
      <c r="D371" s="15">
        <f>VLOOKUP(C371,inscriptions!M:O,3,FALSE)</f>
        <v>0</v>
      </c>
      <c r="E371" s="33" t="e">
        <f>VLOOKUP(C371,inscriptions!M:P,4,FALSE)</f>
        <v>#REF!</v>
      </c>
    </row>
    <row r="372" spans="2:5" x14ac:dyDescent="0.2">
      <c r="B372" s="7">
        <v>25</v>
      </c>
      <c r="C372" s="15" t="str">
        <f>IFERROR(INDEX(CALCUL!Z:Z,MATCH(ROWS(C$4:C28),CALCUL!AB:AB,0),),"")&amp;" "&amp;IFERROR(INDEX(CALCUL!AA:AA,MATCH(ROWS(C$4:C28),CALCUL!AB:AB,0),),"")</f>
        <v xml:space="preserve"> </v>
      </c>
      <c r="D372" s="15">
        <f>VLOOKUP(C372,inscriptions!M:O,3,FALSE)</f>
        <v>0</v>
      </c>
      <c r="E372" s="33" t="e">
        <f>VLOOKUP(C372,inscriptions!M:P,4,FALSE)</f>
        <v>#REF!</v>
      </c>
    </row>
    <row r="373" spans="2:5" x14ac:dyDescent="0.2">
      <c r="B373" s="7">
        <v>26</v>
      </c>
      <c r="C373" s="15" t="str">
        <f>IFERROR(INDEX(CALCUL!Z:Z,MATCH(ROWS(C$4:C29),CALCUL!AB:AB,0),),"")&amp;" "&amp;IFERROR(INDEX(CALCUL!AA:AA,MATCH(ROWS(C$4:C29),CALCUL!AB:AB,0),),"")</f>
        <v xml:space="preserve"> </v>
      </c>
      <c r="D373" s="15">
        <f>VLOOKUP(C373,inscriptions!M:O,3,FALSE)</f>
        <v>0</v>
      </c>
      <c r="E373" s="33" t="e">
        <f>VLOOKUP(C373,inscriptions!M:P,4,FALSE)</f>
        <v>#REF!</v>
      </c>
    </row>
    <row r="374" spans="2:5" x14ac:dyDescent="0.2">
      <c r="B374" s="7">
        <v>27</v>
      </c>
      <c r="C374" s="15" t="str">
        <f>IFERROR(INDEX(CALCUL!Z:Z,MATCH(ROWS(C$4:C30),CALCUL!AB:AB,0),),"")&amp;" "&amp;IFERROR(INDEX(CALCUL!AA:AA,MATCH(ROWS(C$4:C30),CALCUL!AB:AB,0),),"")</f>
        <v xml:space="preserve"> </v>
      </c>
      <c r="D374" s="15">
        <f>VLOOKUP(C374,inscriptions!M:O,3,FALSE)</f>
        <v>0</v>
      </c>
      <c r="E374" s="33" t="e">
        <f>VLOOKUP(C374,inscriptions!M:P,4,FALSE)</f>
        <v>#REF!</v>
      </c>
    </row>
    <row r="375" spans="2:5" x14ac:dyDescent="0.2">
      <c r="B375" s="7">
        <v>28</v>
      </c>
      <c r="C375" s="15" t="str">
        <f>IFERROR(INDEX(CALCUL!Z:Z,MATCH(ROWS(C$4:C31),CALCUL!AB:AB,0),),"")&amp;" "&amp;IFERROR(INDEX(CALCUL!AA:AA,MATCH(ROWS(C$4:C31),CALCUL!AB:AB,0),),"")</f>
        <v xml:space="preserve"> </v>
      </c>
      <c r="D375" s="15">
        <f>VLOOKUP(C375,inscriptions!M:O,3,FALSE)</f>
        <v>0</v>
      </c>
      <c r="E375" s="33" t="e">
        <f>VLOOKUP(C375,inscriptions!M:P,4,FALSE)</f>
        <v>#REF!</v>
      </c>
    </row>
    <row r="376" spans="2:5" x14ac:dyDescent="0.2">
      <c r="B376" s="7">
        <v>29</v>
      </c>
      <c r="C376" s="15" t="str">
        <f>IFERROR(INDEX(CALCUL!Z:Z,MATCH(ROWS(C$4:C32),CALCUL!AB:AB,0),),"")&amp;" "&amp;IFERROR(INDEX(CALCUL!AA:AA,MATCH(ROWS(C$4:C32),CALCUL!AB:AB,0),),"")</f>
        <v xml:space="preserve"> </v>
      </c>
      <c r="D376" s="15">
        <f>VLOOKUP(C376,inscriptions!M:O,3,FALSE)</f>
        <v>0</v>
      </c>
      <c r="E376" s="33" t="e">
        <f>VLOOKUP(C376,inscriptions!M:P,4,FALSE)</f>
        <v>#REF!</v>
      </c>
    </row>
    <row r="377" spans="2:5" x14ac:dyDescent="0.2">
      <c r="B377" s="7">
        <v>30</v>
      </c>
      <c r="C377" s="15" t="str">
        <f>IFERROR(INDEX(CALCUL!Z:Z,MATCH(ROWS(C$4:C33),CALCUL!AB:AB,0),),"")&amp;" "&amp;IFERROR(INDEX(CALCUL!AA:AA,MATCH(ROWS(C$4:C33),CALCUL!AB:AB,0),),"")</f>
        <v xml:space="preserve"> </v>
      </c>
      <c r="D377" s="15">
        <f>VLOOKUP(C377,inscriptions!M:O,3,FALSE)</f>
        <v>0</v>
      </c>
      <c r="E377" s="33" t="e">
        <f>VLOOKUP(C377,inscriptions!M:P,4,FALSE)</f>
        <v>#REF!</v>
      </c>
    </row>
    <row r="378" spans="2:5" x14ac:dyDescent="0.2">
      <c r="B378" s="7">
        <v>31</v>
      </c>
      <c r="C378" s="15" t="str">
        <f>IFERROR(INDEX(CALCUL!Z:Z,MATCH(ROWS(C$4:C34),CALCUL!AB:AB,0),),"")&amp;" "&amp;IFERROR(INDEX(CALCUL!AA:AA,MATCH(ROWS(C$4:C34),CALCUL!AB:AB,0),),"")</f>
        <v xml:space="preserve"> </v>
      </c>
      <c r="D378" s="15">
        <f>VLOOKUP(C378,inscriptions!M:O,3,FALSE)</f>
        <v>0</v>
      </c>
      <c r="E378" s="33" t="e">
        <f>VLOOKUP(C378,inscriptions!M:P,4,FALSE)</f>
        <v>#REF!</v>
      </c>
    </row>
    <row r="379" spans="2:5" x14ac:dyDescent="0.2">
      <c r="B379" s="7">
        <v>32</v>
      </c>
      <c r="C379" s="15" t="str">
        <f>IFERROR(INDEX(CALCUL!Z:Z,MATCH(ROWS(C$4:C35),CALCUL!AB:AB,0),),"")&amp;" "&amp;IFERROR(INDEX(CALCUL!AA:AA,MATCH(ROWS(C$4:C35),CALCUL!AB:AB,0),),"")</f>
        <v xml:space="preserve"> </v>
      </c>
      <c r="D379" s="15">
        <f>VLOOKUP(C379,inscriptions!M:O,3,FALSE)</f>
        <v>0</v>
      </c>
      <c r="E379" s="33" t="e">
        <f>VLOOKUP(C379,inscriptions!M:P,4,FALSE)</f>
        <v>#REF!</v>
      </c>
    </row>
    <row r="380" spans="2:5" x14ac:dyDescent="0.2">
      <c r="B380" s="7">
        <v>33</v>
      </c>
      <c r="C380" s="15" t="str">
        <f>IFERROR(INDEX(CALCUL!Z:Z,MATCH(ROWS(C$4:C36),CALCUL!AB:AB,0),),"")&amp;" "&amp;IFERROR(INDEX(CALCUL!AA:AA,MATCH(ROWS(C$4:C36),CALCUL!AB:AB,0),),"")</f>
        <v xml:space="preserve"> </v>
      </c>
      <c r="D380" s="15">
        <f>VLOOKUP(C380,inscriptions!M:O,3,FALSE)</f>
        <v>0</v>
      </c>
      <c r="E380" s="33" t="e">
        <f>VLOOKUP(C380,inscriptions!M:P,4,FALSE)</f>
        <v>#REF!</v>
      </c>
    </row>
    <row r="381" spans="2:5" x14ac:dyDescent="0.2">
      <c r="B381" s="7">
        <v>34</v>
      </c>
      <c r="C381" s="15" t="str">
        <f>IFERROR(INDEX(CALCUL!Z:Z,MATCH(ROWS(C$4:C37),CALCUL!AB:AB,0),),"")&amp;" "&amp;IFERROR(INDEX(CALCUL!AA:AA,MATCH(ROWS(C$4:C37),CALCUL!AB:AB,0),),"")</f>
        <v xml:space="preserve"> </v>
      </c>
      <c r="D381" s="15">
        <f>VLOOKUP(C381,inscriptions!M:O,3,FALSE)</f>
        <v>0</v>
      </c>
      <c r="E381" s="33" t="e">
        <f>VLOOKUP(C381,inscriptions!M:P,4,FALSE)</f>
        <v>#REF!</v>
      </c>
    </row>
    <row r="382" spans="2:5" x14ac:dyDescent="0.2">
      <c r="B382" s="7">
        <v>35</v>
      </c>
      <c r="C382" s="15" t="str">
        <f>IFERROR(INDEX(CALCUL!Z:Z,MATCH(ROWS(C$4:C38),CALCUL!AB:AB,0),),"")&amp;" "&amp;IFERROR(INDEX(CALCUL!AA:AA,MATCH(ROWS(C$4:C38),CALCUL!AB:AB,0),),"")</f>
        <v xml:space="preserve"> </v>
      </c>
      <c r="D382" s="15">
        <f>VLOOKUP(C382,inscriptions!M:O,3,FALSE)</f>
        <v>0</v>
      </c>
      <c r="E382" s="33" t="e">
        <f>VLOOKUP(C382,inscriptions!M:P,4,FALSE)</f>
        <v>#REF!</v>
      </c>
    </row>
    <row r="383" spans="2:5" x14ac:dyDescent="0.2">
      <c r="B383" s="7">
        <v>36</v>
      </c>
      <c r="C383" s="15" t="str">
        <f>IFERROR(INDEX(CALCUL!Z:Z,MATCH(ROWS(C$4:C39),CALCUL!AB:AB,0),),"")&amp;" "&amp;IFERROR(INDEX(CALCUL!AA:AA,MATCH(ROWS(C$4:C39),CALCUL!AB:AB,0),),"")</f>
        <v xml:space="preserve"> </v>
      </c>
      <c r="D383" s="15">
        <f>VLOOKUP(C383,inscriptions!M:O,3,FALSE)</f>
        <v>0</v>
      </c>
      <c r="E383" s="33" t="e">
        <f>VLOOKUP(C383,inscriptions!M:P,4,FALSE)</f>
        <v>#REF!</v>
      </c>
    </row>
    <row r="384" spans="2:5" x14ac:dyDescent="0.2">
      <c r="B384" s="7">
        <v>37</v>
      </c>
      <c r="C384" s="15" t="str">
        <f>IFERROR(INDEX(CALCUL!Z:Z,MATCH(ROWS(C$4:C40),CALCUL!AB:AB,0),),"")&amp;" "&amp;IFERROR(INDEX(CALCUL!AA:AA,MATCH(ROWS(C$4:C40),CALCUL!AB:AB,0),),"")</f>
        <v xml:space="preserve"> </v>
      </c>
      <c r="D384" s="15">
        <f>VLOOKUP(C384,inscriptions!M:O,3,FALSE)</f>
        <v>0</v>
      </c>
      <c r="E384" s="33" t="e">
        <f>VLOOKUP(C384,inscriptions!M:P,4,FALSE)</f>
        <v>#REF!</v>
      </c>
    </row>
    <row r="385" spans="2:5" x14ac:dyDescent="0.2">
      <c r="B385" s="7">
        <v>38</v>
      </c>
      <c r="C385" s="15" t="str">
        <f>IFERROR(INDEX(CALCUL!Z:Z,MATCH(ROWS(C$4:C41),CALCUL!AB:AB,0),),"")&amp;" "&amp;IFERROR(INDEX(CALCUL!AA:AA,MATCH(ROWS(C$4:C41),CALCUL!AB:AB,0),),"")</f>
        <v xml:space="preserve"> </v>
      </c>
      <c r="D385" s="15">
        <f>VLOOKUP(C385,inscriptions!M:O,3,FALSE)</f>
        <v>0</v>
      </c>
      <c r="E385" s="33" t="e">
        <f>VLOOKUP(C385,inscriptions!M:P,4,FALSE)</f>
        <v>#REF!</v>
      </c>
    </row>
    <row r="386" spans="2:5" x14ac:dyDescent="0.2">
      <c r="B386" s="7">
        <v>39</v>
      </c>
      <c r="C386" s="15" t="str">
        <f>IFERROR(INDEX(CALCUL!Z:Z,MATCH(ROWS(C$4:C42),CALCUL!AB:AB,0),),"")&amp;" "&amp;IFERROR(INDEX(CALCUL!AA:AA,MATCH(ROWS(C$4:C42),CALCUL!AB:AB,0),),"")</f>
        <v xml:space="preserve"> </v>
      </c>
      <c r="D386" s="15">
        <f>VLOOKUP(C386,inscriptions!M:O,3,FALSE)</f>
        <v>0</v>
      </c>
      <c r="E386" s="33" t="e">
        <f>VLOOKUP(C386,inscriptions!M:P,4,FALSE)</f>
        <v>#REF!</v>
      </c>
    </row>
    <row r="387" spans="2:5" ht="17" thickBot="1" x14ac:dyDescent="0.25">
      <c r="B387" s="8">
        <v>40</v>
      </c>
      <c r="C387" s="9" t="str">
        <f>IFERROR(INDEX(CALCUL!Z:Z,MATCH(ROWS(C$4:C43),CALCUL!AB:AB,0),),"")&amp;" "&amp;IFERROR(INDEX(CALCUL!AA:AA,MATCH(ROWS(C$4:C43),CALCUL!AB:AB,0),),"")</f>
        <v xml:space="preserve"> </v>
      </c>
      <c r="D387" s="9">
        <f>VLOOKUP(C387,inscriptions!M:O,3,FALSE)</f>
        <v>0</v>
      </c>
      <c r="E387" s="34" t="e">
        <f>VLOOKUP(C387,inscriptions!M:P,4,FALSE)</f>
        <v>#REF!</v>
      </c>
    </row>
    <row r="388" spans="2:5" ht="17" thickBot="1" x14ac:dyDescent="0.25"/>
    <row r="389" spans="2:5" ht="32" customHeight="1" x14ac:dyDescent="0.2">
      <c r="B389" s="96" t="e">
        <f>repartition!#REF!</f>
        <v>#REF!</v>
      </c>
      <c r="C389" s="14" t="e">
        <f>repartition!#REF!</f>
        <v>#REF!</v>
      </c>
      <c r="D389" s="14" t="e">
        <f>repartition!#REF!&amp;" "&amp;repartition!#REF!</f>
        <v>#REF!</v>
      </c>
      <c r="E389" s="31"/>
    </row>
    <row r="390" spans="2:5" ht="32" customHeight="1" x14ac:dyDescent="0.2">
      <c r="B390" s="48">
        <f>COUNTIF(C391:C430,"&gt;""")-1</f>
        <v>-1</v>
      </c>
      <c r="C390" s="16" t="s">
        <v>19</v>
      </c>
      <c r="D390" s="16" t="s">
        <v>6</v>
      </c>
      <c r="E390" s="30" t="s">
        <v>21</v>
      </c>
    </row>
    <row r="391" spans="2:5" x14ac:dyDescent="0.2">
      <c r="B391" s="7">
        <v>1</v>
      </c>
      <c r="C391" s="15" t="str">
        <f>IFERROR(INDEX(CALCUL!#REF!,MATCH(ROWS(C$4:C4),CALCUL!#REF!,0),),"")&amp;" "&amp;IFERROR(INDEX(CALCUL!#REF!,MATCH(ROWS(C$4:C4),CALCUL!#REF!,0),),"")</f>
        <v xml:space="preserve"> </v>
      </c>
      <c r="D391" s="15">
        <f>VLOOKUP(C391,inscriptions!M:O,3,FALSE)</f>
        <v>0</v>
      </c>
      <c r="E391" s="33" t="e">
        <f>VLOOKUP(C391,inscriptions!M:P,4,FALSE)</f>
        <v>#REF!</v>
      </c>
    </row>
    <row r="392" spans="2:5" x14ac:dyDescent="0.2">
      <c r="B392" s="7">
        <v>2</v>
      </c>
      <c r="C392" s="15" t="str">
        <f>IFERROR(INDEX(CALCUL!#REF!,MATCH(ROWS(C$4:C5),CALCUL!#REF!,0),),"")&amp;" "&amp;IFERROR(INDEX(CALCUL!#REF!,MATCH(ROWS(C$4:C5),CALCUL!#REF!,0),),"")</f>
        <v xml:space="preserve"> </v>
      </c>
      <c r="D392" s="15">
        <f>VLOOKUP(C392,inscriptions!M:O,3,FALSE)</f>
        <v>0</v>
      </c>
      <c r="E392" s="33" t="e">
        <f>VLOOKUP(C392,inscriptions!M:P,4,FALSE)</f>
        <v>#REF!</v>
      </c>
    </row>
    <row r="393" spans="2:5" x14ac:dyDescent="0.2">
      <c r="B393" s="7">
        <v>3</v>
      </c>
      <c r="C393" s="15" t="str">
        <f>IFERROR(INDEX(CALCUL!#REF!,MATCH(ROWS(C$4:C6),CALCUL!#REF!,0),),"")&amp;" "&amp;IFERROR(INDEX(CALCUL!#REF!,MATCH(ROWS(C$4:C6),CALCUL!#REF!,0),),"")</f>
        <v xml:space="preserve"> </v>
      </c>
      <c r="D393" s="15">
        <f>VLOOKUP(C393,inscriptions!M:O,3,FALSE)</f>
        <v>0</v>
      </c>
      <c r="E393" s="33" t="e">
        <f>VLOOKUP(C393,inscriptions!M:P,4,FALSE)</f>
        <v>#REF!</v>
      </c>
    </row>
    <row r="394" spans="2:5" x14ac:dyDescent="0.2">
      <c r="B394" s="7">
        <v>4</v>
      </c>
      <c r="C394" s="15" t="str">
        <f>IFERROR(INDEX(CALCUL!#REF!,MATCH(ROWS(C$4:C7),CALCUL!#REF!,0),),"")&amp;" "&amp;IFERROR(INDEX(CALCUL!#REF!,MATCH(ROWS(C$4:C7),CALCUL!#REF!,0),),"")</f>
        <v xml:space="preserve"> </v>
      </c>
      <c r="D394" s="15">
        <f>VLOOKUP(C394,inscriptions!M:O,3,FALSE)</f>
        <v>0</v>
      </c>
      <c r="E394" s="33" t="e">
        <f>VLOOKUP(C394,inscriptions!M:P,4,FALSE)</f>
        <v>#REF!</v>
      </c>
    </row>
    <row r="395" spans="2:5" x14ac:dyDescent="0.2">
      <c r="B395" s="7">
        <v>5</v>
      </c>
      <c r="C395" s="15" t="str">
        <f>IFERROR(INDEX(CALCUL!#REF!,MATCH(ROWS(C$4:C8),CALCUL!#REF!,0),),"")&amp;" "&amp;IFERROR(INDEX(CALCUL!#REF!,MATCH(ROWS(C$4:C8),CALCUL!#REF!,0),),"")</f>
        <v xml:space="preserve"> </v>
      </c>
      <c r="D395" s="15">
        <f>VLOOKUP(C395,inscriptions!M:O,3,FALSE)</f>
        <v>0</v>
      </c>
      <c r="E395" s="33" t="e">
        <f>VLOOKUP(C395,inscriptions!M:P,4,FALSE)</f>
        <v>#REF!</v>
      </c>
    </row>
    <row r="396" spans="2:5" x14ac:dyDescent="0.2">
      <c r="B396" s="7">
        <v>6</v>
      </c>
      <c r="C396" s="15" t="str">
        <f>IFERROR(INDEX(CALCUL!#REF!,MATCH(ROWS(C$4:C9),CALCUL!#REF!,0),),"")&amp;" "&amp;IFERROR(INDEX(CALCUL!#REF!,MATCH(ROWS(C$4:C9),CALCUL!#REF!,0),),"")</f>
        <v xml:space="preserve"> </v>
      </c>
      <c r="D396" s="15">
        <f>VLOOKUP(C396,inscriptions!M:O,3,FALSE)</f>
        <v>0</v>
      </c>
      <c r="E396" s="33" t="e">
        <f>VLOOKUP(C396,inscriptions!M:P,4,FALSE)</f>
        <v>#REF!</v>
      </c>
    </row>
    <row r="397" spans="2:5" x14ac:dyDescent="0.2">
      <c r="B397" s="7">
        <v>7</v>
      </c>
      <c r="C397" s="15" t="str">
        <f>IFERROR(INDEX(CALCUL!#REF!,MATCH(ROWS(C$4:C10),CALCUL!#REF!,0),),"")&amp;" "&amp;IFERROR(INDEX(CALCUL!#REF!,MATCH(ROWS(C$4:C10),CALCUL!#REF!,0),),"")</f>
        <v xml:space="preserve"> </v>
      </c>
      <c r="D397" s="15">
        <f>VLOOKUP(C397,inscriptions!M:O,3,FALSE)</f>
        <v>0</v>
      </c>
      <c r="E397" s="33" t="e">
        <f>VLOOKUP(C397,inscriptions!M:P,4,FALSE)</f>
        <v>#REF!</v>
      </c>
    </row>
    <row r="398" spans="2:5" x14ac:dyDescent="0.2">
      <c r="B398" s="7">
        <v>8</v>
      </c>
      <c r="C398" s="15" t="str">
        <f>IFERROR(INDEX(CALCUL!#REF!,MATCH(ROWS(C$4:C11),CALCUL!#REF!,0),),"")&amp;" "&amp;IFERROR(INDEX(CALCUL!#REF!,MATCH(ROWS(C$4:C11),CALCUL!#REF!,0),),"")</f>
        <v xml:space="preserve"> </v>
      </c>
      <c r="D398" s="15">
        <f>VLOOKUP(C398,inscriptions!M:O,3,FALSE)</f>
        <v>0</v>
      </c>
      <c r="E398" s="33" t="e">
        <f>VLOOKUP(C398,inscriptions!M:P,4,FALSE)</f>
        <v>#REF!</v>
      </c>
    </row>
    <row r="399" spans="2:5" x14ac:dyDescent="0.2">
      <c r="B399" s="7">
        <v>9</v>
      </c>
      <c r="C399" s="15" t="str">
        <f>IFERROR(INDEX(CALCUL!#REF!,MATCH(ROWS(C$4:C12),CALCUL!#REF!,0),),"")&amp;" "&amp;IFERROR(INDEX(CALCUL!#REF!,MATCH(ROWS(C$4:C12),CALCUL!#REF!,0),),"")</f>
        <v xml:space="preserve"> </v>
      </c>
      <c r="D399" s="15">
        <f>VLOOKUP(C399,inscriptions!M:O,3,FALSE)</f>
        <v>0</v>
      </c>
      <c r="E399" s="33" t="e">
        <f>VLOOKUP(C399,inscriptions!M:P,4,FALSE)</f>
        <v>#REF!</v>
      </c>
    </row>
    <row r="400" spans="2:5" x14ac:dyDescent="0.2">
      <c r="B400" s="7">
        <v>10</v>
      </c>
      <c r="C400" s="15" t="str">
        <f>IFERROR(INDEX(CALCUL!#REF!,MATCH(ROWS(C$4:C13),CALCUL!#REF!,0),),"")&amp;" "&amp;IFERROR(INDEX(CALCUL!#REF!,MATCH(ROWS(C$4:C13),CALCUL!#REF!,0),),"")</f>
        <v xml:space="preserve"> </v>
      </c>
      <c r="D400" s="15">
        <f>VLOOKUP(C400,inscriptions!M:O,3,FALSE)</f>
        <v>0</v>
      </c>
      <c r="E400" s="33" t="e">
        <f>VLOOKUP(C400,inscriptions!M:P,4,FALSE)</f>
        <v>#REF!</v>
      </c>
    </row>
    <row r="401" spans="2:5" x14ac:dyDescent="0.2">
      <c r="B401" s="7">
        <v>11</v>
      </c>
      <c r="C401" s="15" t="str">
        <f>IFERROR(INDEX(CALCUL!#REF!,MATCH(ROWS(C$4:C14),CALCUL!#REF!,0),),"")&amp;" "&amp;IFERROR(INDEX(CALCUL!#REF!,MATCH(ROWS(C$4:C14),CALCUL!#REF!,0),),"")</f>
        <v xml:space="preserve"> </v>
      </c>
      <c r="D401" s="15">
        <f>VLOOKUP(C401,inscriptions!M:O,3,FALSE)</f>
        <v>0</v>
      </c>
      <c r="E401" s="33" t="e">
        <f>VLOOKUP(C401,inscriptions!M:P,4,FALSE)</f>
        <v>#REF!</v>
      </c>
    </row>
    <row r="402" spans="2:5" x14ac:dyDescent="0.2">
      <c r="B402" s="7">
        <v>12</v>
      </c>
      <c r="C402" s="15" t="str">
        <f>IFERROR(INDEX(CALCUL!#REF!,MATCH(ROWS(C$4:C15),CALCUL!#REF!,0),),"")&amp;" "&amp;IFERROR(INDEX(CALCUL!#REF!,MATCH(ROWS(C$4:C15),CALCUL!#REF!,0),),"")</f>
        <v xml:space="preserve"> </v>
      </c>
      <c r="D402" s="15">
        <f>VLOOKUP(C402,inscriptions!M:O,3,FALSE)</f>
        <v>0</v>
      </c>
      <c r="E402" s="33" t="e">
        <f>VLOOKUP(C402,inscriptions!M:P,4,FALSE)</f>
        <v>#REF!</v>
      </c>
    </row>
    <row r="403" spans="2:5" x14ac:dyDescent="0.2">
      <c r="B403" s="7">
        <v>13</v>
      </c>
      <c r="C403" s="15" t="str">
        <f>IFERROR(INDEX(CALCUL!#REF!,MATCH(ROWS(C$4:C16),CALCUL!#REF!,0),),"")&amp;" "&amp;IFERROR(INDEX(CALCUL!#REF!,MATCH(ROWS(C$4:C16),CALCUL!#REF!,0),),"")</f>
        <v xml:space="preserve"> </v>
      </c>
      <c r="D403" s="15">
        <f>VLOOKUP(C403,inscriptions!M:O,3,FALSE)</f>
        <v>0</v>
      </c>
      <c r="E403" s="33" t="e">
        <f>VLOOKUP(C403,inscriptions!M:P,4,FALSE)</f>
        <v>#REF!</v>
      </c>
    </row>
    <row r="404" spans="2:5" x14ac:dyDescent="0.2">
      <c r="B404" s="7">
        <v>14</v>
      </c>
      <c r="C404" s="15" t="str">
        <f>IFERROR(INDEX(CALCUL!#REF!,MATCH(ROWS(C$4:C17),CALCUL!#REF!,0),),"")&amp;" "&amp;IFERROR(INDEX(CALCUL!#REF!,MATCH(ROWS(C$4:C17),CALCUL!#REF!,0),),"")</f>
        <v xml:space="preserve"> </v>
      </c>
      <c r="D404" s="15">
        <f>VLOOKUP(C404,inscriptions!M:O,3,FALSE)</f>
        <v>0</v>
      </c>
      <c r="E404" s="33" t="e">
        <f>VLOOKUP(C404,inscriptions!M:P,4,FALSE)</f>
        <v>#REF!</v>
      </c>
    </row>
    <row r="405" spans="2:5" x14ac:dyDescent="0.2">
      <c r="B405" s="7">
        <v>15</v>
      </c>
      <c r="C405" s="15" t="str">
        <f>IFERROR(INDEX(CALCUL!#REF!,MATCH(ROWS(C$4:C18),CALCUL!#REF!,0),),"")&amp;" "&amp;IFERROR(INDEX(CALCUL!#REF!,MATCH(ROWS(C$4:C18),CALCUL!#REF!,0),),"")</f>
        <v xml:space="preserve"> </v>
      </c>
      <c r="D405" s="15">
        <f>VLOOKUP(C405,inscriptions!M:O,3,FALSE)</f>
        <v>0</v>
      </c>
      <c r="E405" s="33" t="e">
        <f>VLOOKUP(C405,inscriptions!M:P,4,FALSE)</f>
        <v>#REF!</v>
      </c>
    </row>
    <row r="406" spans="2:5" x14ac:dyDescent="0.2">
      <c r="B406" s="7">
        <v>16</v>
      </c>
      <c r="C406" s="15" t="str">
        <f>IFERROR(INDEX(CALCUL!#REF!,MATCH(ROWS(C$4:C19),CALCUL!#REF!,0),),"")&amp;" "&amp;IFERROR(INDEX(CALCUL!#REF!,MATCH(ROWS(C$4:C19),CALCUL!#REF!,0),),"")</f>
        <v xml:space="preserve"> </v>
      </c>
      <c r="D406" s="15">
        <f>VLOOKUP(C406,inscriptions!M:O,3,FALSE)</f>
        <v>0</v>
      </c>
      <c r="E406" s="33" t="e">
        <f>VLOOKUP(C406,inscriptions!M:P,4,FALSE)</f>
        <v>#REF!</v>
      </c>
    </row>
    <row r="407" spans="2:5" x14ac:dyDescent="0.2">
      <c r="B407" s="7">
        <v>17</v>
      </c>
      <c r="C407" s="15" t="str">
        <f>IFERROR(INDEX(CALCUL!#REF!,MATCH(ROWS(C$4:C20),CALCUL!#REF!,0),),"")&amp;" "&amp;IFERROR(INDEX(CALCUL!#REF!,MATCH(ROWS(C$4:C20),CALCUL!#REF!,0),),"")</f>
        <v xml:space="preserve"> </v>
      </c>
      <c r="D407" s="15">
        <f>VLOOKUP(C407,inscriptions!M:O,3,FALSE)</f>
        <v>0</v>
      </c>
      <c r="E407" s="33" t="e">
        <f>VLOOKUP(C407,inscriptions!M:P,4,FALSE)</f>
        <v>#REF!</v>
      </c>
    </row>
    <row r="408" spans="2:5" x14ac:dyDescent="0.2">
      <c r="B408" s="7">
        <v>18</v>
      </c>
      <c r="C408" s="15" t="str">
        <f>IFERROR(INDEX(CALCUL!#REF!,MATCH(ROWS(C$4:C21),CALCUL!#REF!,0),),"")&amp;" "&amp;IFERROR(INDEX(CALCUL!#REF!,MATCH(ROWS(C$4:C21),CALCUL!#REF!,0),),"")</f>
        <v xml:space="preserve"> </v>
      </c>
      <c r="D408" s="15">
        <f>VLOOKUP(C408,inscriptions!M:O,3,FALSE)</f>
        <v>0</v>
      </c>
      <c r="E408" s="33" t="e">
        <f>VLOOKUP(C408,inscriptions!M:P,4,FALSE)</f>
        <v>#REF!</v>
      </c>
    </row>
    <row r="409" spans="2:5" x14ac:dyDescent="0.2">
      <c r="B409" s="7">
        <v>19</v>
      </c>
      <c r="C409" s="15" t="str">
        <f>IFERROR(INDEX(CALCUL!#REF!,MATCH(ROWS(C$4:C22),CALCUL!#REF!,0),),"")&amp;" "&amp;IFERROR(INDEX(CALCUL!#REF!,MATCH(ROWS(C$4:C22),CALCUL!#REF!,0),),"")</f>
        <v xml:space="preserve"> </v>
      </c>
      <c r="D409" s="15">
        <f>VLOOKUP(C409,inscriptions!M:O,3,FALSE)</f>
        <v>0</v>
      </c>
      <c r="E409" s="33" t="e">
        <f>VLOOKUP(C409,inscriptions!M:P,4,FALSE)</f>
        <v>#REF!</v>
      </c>
    </row>
    <row r="410" spans="2:5" x14ac:dyDescent="0.2">
      <c r="B410" s="7">
        <v>20</v>
      </c>
      <c r="C410" s="15" t="str">
        <f>IFERROR(INDEX(CALCUL!#REF!,MATCH(ROWS(C$4:C23),CALCUL!#REF!,0),),"")&amp;" "&amp;IFERROR(INDEX(CALCUL!#REF!,MATCH(ROWS(C$4:C23),CALCUL!#REF!,0),),"")</f>
        <v xml:space="preserve"> </v>
      </c>
      <c r="D410" s="15">
        <f>VLOOKUP(C410,inscriptions!M:O,3,FALSE)</f>
        <v>0</v>
      </c>
      <c r="E410" s="33" t="e">
        <f>VLOOKUP(C410,inscriptions!M:P,4,FALSE)</f>
        <v>#REF!</v>
      </c>
    </row>
    <row r="411" spans="2:5" x14ac:dyDescent="0.2">
      <c r="B411" s="7">
        <v>21</v>
      </c>
      <c r="C411" s="15" t="str">
        <f>IFERROR(INDEX(CALCUL!#REF!,MATCH(ROWS(C$4:C24),CALCUL!#REF!,0),),"")&amp;" "&amp;IFERROR(INDEX(CALCUL!#REF!,MATCH(ROWS(C$4:C24),CALCUL!#REF!,0),),"")</f>
        <v xml:space="preserve"> </v>
      </c>
      <c r="D411" s="15">
        <f>VLOOKUP(C411,inscriptions!M:O,3,FALSE)</f>
        <v>0</v>
      </c>
      <c r="E411" s="33" t="e">
        <f>VLOOKUP(C411,inscriptions!M:P,4,FALSE)</f>
        <v>#REF!</v>
      </c>
    </row>
    <row r="412" spans="2:5" x14ac:dyDescent="0.2">
      <c r="B412" s="7">
        <v>22</v>
      </c>
      <c r="C412" s="15" t="str">
        <f>IFERROR(INDEX(CALCUL!#REF!,MATCH(ROWS(C$4:C25),CALCUL!#REF!,0),),"")&amp;" "&amp;IFERROR(INDEX(CALCUL!#REF!,MATCH(ROWS(C$4:C25),CALCUL!#REF!,0),),"")</f>
        <v xml:space="preserve"> </v>
      </c>
      <c r="D412" s="15">
        <f>VLOOKUP(C412,inscriptions!M:O,3,FALSE)</f>
        <v>0</v>
      </c>
      <c r="E412" s="33" t="e">
        <f>VLOOKUP(C412,inscriptions!M:P,4,FALSE)</f>
        <v>#REF!</v>
      </c>
    </row>
    <row r="413" spans="2:5" x14ac:dyDescent="0.2">
      <c r="B413" s="7">
        <v>23</v>
      </c>
      <c r="C413" s="15" t="str">
        <f>IFERROR(INDEX(CALCUL!#REF!,MATCH(ROWS(C$4:C26),CALCUL!#REF!,0),),"")&amp;" "&amp;IFERROR(INDEX(CALCUL!#REF!,MATCH(ROWS(C$4:C26),CALCUL!#REF!,0),),"")</f>
        <v xml:space="preserve"> </v>
      </c>
      <c r="D413" s="15">
        <f>VLOOKUP(C413,inscriptions!M:O,3,FALSE)</f>
        <v>0</v>
      </c>
      <c r="E413" s="33" t="e">
        <f>VLOOKUP(C413,inscriptions!M:P,4,FALSE)</f>
        <v>#REF!</v>
      </c>
    </row>
    <row r="414" spans="2:5" x14ac:dyDescent="0.2">
      <c r="B414" s="7">
        <v>24</v>
      </c>
      <c r="C414" s="15" t="str">
        <f>IFERROR(INDEX(CALCUL!#REF!,MATCH(ROWS(C$4:C27),CALCUL!#REF!,0),),"")&amp;" "&amp;IFERROR(INDEX(CALCUL!#REF!,MATCH(ROWS(C$4:C27),CALCUL!#REF!,0),),"")</f>
        <v xml:space="preserve"> </v>
      </c>
      <c r="D414" s="15">
        <f>VLOOKUP(C414,inscriptions!M:O,3,FALSE)</f>
        <v>0</v>
      </c>
      <c r="E414" s="33" t="e">
        <f>VLOOKUP(C414,inscriptions!M:P,4,FALSE)</f>
        <v>#REF!</v>
      </c>
    </row>
    <row r="415" spans="2:5" x14ac:dyDescent="0.2">
      <c r="B415" s="7">
        <v>25</v>
      </c>
      <c r="C415" s="15" t="str">
        <f>IFERROR(INDEX(CALCUL!#REF!,MATCH(ROWS(C$4:C28),CALCUL!#REF!,0),),"")&amp;" "&amp;IFERROR(INDEX(CALCUL!#REF!,MATCH(ROWS(C$4:C28),CALCUL!#REF!,0),),"")</f>
        <v xml:space="preserve"> </v>
      </c>
      <c r="D415" s="15">
        <f>VLOOKUP(C415,inscriptions!M:O,3,FALSE)</f>
        <v>0</v>
      </c>
      <c r="E415" s="33" t="e">
        <f>VLOOKUP(C415,inscriptions!M:P,4,FALSE)</f>
        <v>#REF!</v>
      </c>
    </row>
    <row r="416" spans="2:5" x14ac:dyDescent="0.2">
      <c r="B416" s="7">
        <v>26</v>
      </c>
      <c r="C416" s="15" t="str">
        <f>IFERROR(INDEX(CALCUL!#REF!,MATCH(ROWS(C$4:C29),CALCUL!#REF!,0),),"")&amp;" "&amp;IFERROR(INDEX(CALCUL!#REF!,MATCH(ROWS(C$4:C29),CALCUL!#REF!,0),),"")</f>
        <v xml:space="preserve"> </v>
      </c>
      <c r="D416" s="15">
        <f>VLOOKUP(C416,inscriptions!M:O,3,FALSE)</f>
        <v>0</v>
      </c>
      <c r="E416" s="33" t="e">
        <f>VLOOKUP(C416,inscriptions!M:P,4,FALSE)</f>
        <v>#REF!</v>
      </c>
    </row>
    <row r="417" spans="2:5" x14ac:dyDescent="0.2">
      <c r="B417" s="7">
        <v>27</v>
      </c>
      <c r="C417" s="15" t="str">
        <f>IFERROR(INDEX(CALCUL!#REF!,MATCH(ROWS(C$4:C30),CALCUL!#REF!,0),),"")&amp;" "&amp;IFERROR(INDEX(CALCUL!#REF!,MATCH(ROWS(C$4:C30),CALCUL!#REF!,0),),"")</f>
        <v xml:space="preserve"> </v>
      </c>
      <c r="D417" s="15">
        <f>VLOOKUP(C417,inscriptions!M:O,3,FALSE)</f>
        <v>0</v>
      </c>
      <c r="E417" s="33" t="e">
        <f>VLOOKUP(C417,inscriptions!M:P,4,FALSE)</f>
        <v>#REF!</v>
      </c>
    </row>
    <row r="418" spans="2:5" x14ac:dyDescent="0.2">
      <c r="B418" s="7">
        <v>28</v>
      </c>
      <c r="C418" s="15" t="str">
        <f>IFERROR(INDEX(CALCUL!#REF!,MATCH(ROWS(C$4:C31),CALCUL!#REF!,0),),"")&amp;" "&amp;IFERROR(INDEX(CALCUL!#REF!,MATCH(ROWS(C$4:C31),CALCUL!#REF!,0),),"")</f>
        <v xml:space="preserve"> </v>
      </c>
      <c r="D418" s="15">
        <f>VLOOKUP(C418,inscriptions!M:O,3,FALSE)</f>
        <v>0</v>
      </c>
      <c r="E418" s="33" t="e">
        <f>VLOOKUP(C418,inscriptions!M:P,4,FALSE)</f>
        <v>#REF!</v>
      </c>
    </row>
    <row r="419" spans="2:5" x14ac:dyDescent="0.2">
      <c r="B419" s="7">
        <v>29</v>
      </c>
      <c r="C419" s="15" t="str">
        <f>IFERROR(INDEX(CALCUL!#REF!,MATCH(ROWS(C$4:C32),CALCUL!#REF!,0),),"")&amp;" "&amp;IFERROR(INDEX(CALCUL!#REF!,MATCH(ROWS(C$4:C32),CALCUL!#REF!,0),),"")</f>
        <v xml:space="preserve"> </v>
      </c>
      <c r="D419" s="15">
        <f>VLOOKUP(C419,inscriptions!M:O,3,FALSE)</f>
        <v>0</v>
      </c>
      <c r="E419" s="33" t="e">
        <f>VLOOKUP(C419,inscriptions!M:P,4,FALSE)</f>
        <v>#REF!</v>
      </c>
    </row>
    <row r="420" spans="2:5" x14ac:dyDescent="0.2">
      <c r="B420" s="7">
        <v>30</v>
      </c>
      <c r="C420" s="15" t="str">
        <f>IFERROR(INDEX(CALCUL!#REF!,MATCH(ROWS(C$4:C33),CALCUL!#REF!,0),),"")&amp;" "&amp;IFERROR(INDEX(CALCUL!#REF!,MATCH(ROWS(C$4:C33),CALCUL!#REF!,0),),"")</f>
        <v xml:space="preserve"> </v>
      </c>
      <c r="D420" s="15">
        <f>VLOOKUP(C420,inscriptions!M:O,3,FALSE)</f>
        <v>0</v>
      </c>
      <c r="E420" s="33" t="e">
        <f>VLOOKUP(C420,inscriptions!M:P,4,FALSE)</f>
        <v>#REF!</v>
      </c>
    </row>
    <row r="421" spans="2:5" x14ac:dyDescent="0.2">
      <c r="B421" s="7">
        <v>31</v>
      </c>
      <c r="C421" s="15" t="str">
        <f>IFERROR(INDEX(CALCUL!#REF!,MATCH(ROWS(C$4:C34),CALCUL!#REF!,0),),"")&amp;" "&amp;IFERROR(INDEX(CALCUL!#REF!,MATCH(ROWS(C$4:C34),CALCUL!#REF!,0),),"")</f>
        <v xml:space="preserve"> </v>
      </c>
      <c r="D421" s="15">
        <f>VLOOKUP(C421,inscriptions!M:O,3,FALSE)</f>
        <v>0</v>
      </c>
      <c r="E421" s="33" t="e">
        <f>VLOOKUP(C421,inscriptions!M:P,4,FALSE)</f>
        <v>#REF!</v>
      </c>
    </row>
    <row r="422" spans="2:5" x14ac:dyDescent="0.2">
      <c r="B422" s="7">
        <v>32</v>
      </c>
      <c r="C422" s="15" t="str">
        <f>IFERROR(INDEX(CALCUL!#REF!,MATCH(ROWS(C$4:C35),CALCUL!#REF!,0),),"")&amp;" "&amp;IFERROR(INDEX(CALCUL!#REF!,MATCH(ROWS(C$4:C35),CALCUL!#REF!,0),),"")</f>
        <v xml:space="preserve"> </v>
      </c>
      <c r="D422" s="15">
        <f>VLOOKUP(C422,inscriptions!M:O,3,FALSE)</f>
        <v>0</v>
      </c>
      <c r="E422" s="33" t="e">
        <f>VLOOKUP(C422,inscriptions!M:P,4,FALSE)</f>
        <v>#REF!</v>
      </c>
    </row>
    <row r="423" spans="2:5" x14ac:dyDescent="0.2">
      <c r="B423" s="7">
        <v>33</v>
      </c>
      <c r="C423" s="15" t="str">
        <f>IFERROR(INDEX(CALCUL!#REF!,MATCH(ROWS(C$4:C36),CALCUL!#REF!,0),),"")&amp;" "&amp;IFERROR(INDEX(CALCUL!#REF!,MATCH(ROWS(C$4:C36),CALCUL!#REF!,0),),"")</f>
        <v xml:space="preserve"> </v>
      </c>
      <c r="D423" s="15">
        <f>VLOOKUP(C423,inscriptions!M:O,3,FALSE)</f>
        <v>0</v>
      </c>
      <c r="E423" s="33" t="e">
        <f>VLOOKUP(C423,inscriptions!M:P,4,FALSE)</f>
        <v>#REF!</v>
      </c>
    </row>
    <row r="424" spans="2:5" x14ac:dyDescent="0.2">
      <c r="B424" s="7">
        <v>34</v>
      </c>
      <c r="C424" s="15" t="str">
        <f>IFERROR(INDEX(CALCUL!#REF!,MATCH(ROWS(C$4:C37),CALCUL!#REF!,0),),"")&amp;" "&amp;IFERROR(INDEX(CALCUL!#REF!,MATCH(ROWS(C$4:C37),CALCUL!#REF!,0),),"")</f>
        <v xml:space="preserve"> </v>
      </c>
      <c r="D424" s="15">
        <f>VLOOKUP(C424,inscriptions!M:O,3,FALSE)</f>
        <v>0</v>
      </c>
      <c r="E424" s="33" t="e">
        <f>VLOOKUP(C424,inscriptions!M:P,4,FALSE)</f>
        <v>#REF!</v>
      </c>
    </row>
    <row r="425" spans="2:5" x14ac:dyDescent="0.2">
      <c r="B425" s="7">
        <v>35</v>
      </c>
      <c r="C425" s="15" t="str">
        <f>IFERROR(INDEX(CALCUL!#REF!,MATCH(ROWS(C$4:C38),CALCUL!#REF!,0),),"")&amp;" "&amp;IFERROR(INDEX(CALCUL!#REF!,MATCH(ROWS(C$4:C38),CALCUL!#REF!,0),),"")</f>
        <v xml:space="preserve"> </v>
      </c>
      <c r="D425" s="15">
        <f>VLOOKUP(C425,inscriptions!M:O,3,FALSE)</f>
        <v>0</v>
      </c>
      <c r="E425" s="33" t="e">
        <f>VLOOKUP(C425,inscriptions!M:P,4,FALSE)</f>
        <v>#REF!</v>
      </c>
    </row>
    <row r="426" spans="2:5" x14ac:dyDescent="0.2">
      <c r="B426" s="7">
        <v>36</v>
      </c>
      <c r="C426" s="15" t="str">
        <f>IFERROR(INDEX(CALCUL!#REF!,MATCH(ROWS(C$4:C39),CALCUL!#REF!,0),),"")&amp;" "&amp;IFERROR(INDEX(CALCUL!#REF!,MATCH(ROWS(C$4:C39),CALCUL!#REF!,0),),"")</f>
        <v xml:space="preserve"> </v>
      </c>
      <c r="D426" s="15">
        <f>VLOOKUP(C426,inscriptions!M:O,3,FALSE)</f>
        <v>0</v>
      </c>
      <c r="E426" s="33" t="e">
        <f>VLOOKUP(C426,inscriptions!M:P,4,FALSE)</f>
        <v>#REF!</v>
      </c>
    </row>
    <row r="427" spans="2:5" x14ac:dyDescent="0.2">
      <c r="B427" s="7">
        <v>37</v>
      </c>
      <c r="C427" s="15" t="str">
        <f>IFERROR(INDEX(CALCUL!#REF!,MATCH(ROWS(C$4:C40),CALCUL!#REF!,0),),"")&amp;" "&amp;IFERROR(INDEX(CALCUL!#REF!,MATCH(ROWS(C$4:C40),CALCUL!#REF!,0),),"")</f>
        <v xml:space="preserve"> </v>
      </c>
      <c r="D427" s="15">
        <f>VLOOKUP(C427,inscriptions!M:O,3,FALSE)</f>
        <v>0</v>
      </c>
      <c r="E427" s="33" t="e">
        <f>VLOOKUP(C427,inscriptions!M:P,4,FALSE)</f>
        <v>#REF!</v>
      </c>
    </row>
    <row r="428" spans="2:5" x14ac:dyDescent="0.2">
      <c r="B428" s="7">
        <v>38</v>
      </c>
      <c r="C428" s="15" t="str">
        <f>IFERROR(INDEX(CALCUL!#REF!,MATCH(ROWS(C$4:C41),CALCUL!#REF!,0),),"")&amp;" "&amp;IFERROR(INDEX(CALCUL!#REF!,MATCH(ROWS(C$4:C41),CALCUL!#REF!,0),),"")</f>
        <v xml:space="preserve"> </v>
      </c>
      <c r="D428" s="15">
        <f>VLOOKUP(C428,inscriptions!M:O,3,FALSE)</f>
        <v>0</v>
      </c>
      <c r="E428" s="33" t="e">
        <f>VLOOKUP(C428,inscriptions!M:P,4,FALSE)</f>
        <v>#REF!</v>
      </c>
    </row>
    <row r="429" spans="2:5" x14ac:dyDescent="0.2">
      <c r="B429" s="7">
        <v>39</v>
      </c>
      <c r="C429" s="15" t="str">
        <f>IFERROR(INDEX(CALCUL!#REF!,MATCH(ROWS(C$4:C42),CALCUL!#REF!,0),),"")&amp;" "&amp;IFERROR(INDEX(CALCUL!#REF!,MATCH(ROWS(C$4:C42),CALCUL!#REF!,0),),"")</f>
        <v xml:space="preserve"> </v>
      </c>
      <c r="D429" s="15">
        <f>VLOOKUP(C429,inscriptions!M:O,3,FALSE)</f>
        <v>0</v>
      </c>
      <c r="E429" s="33" t="e">
        <f>VLOOKUP(C429,inscriptions!M:P,4,FALSE)</f>
        <v>#REF!</v>
      </c>
    </row>
    <row r="430" spans="2:5" ht="17" thickBot="1" x14ac:dyDescent="0.25">
      <c r="B430" s="8">
        <v>40</v>
      </c>
      <c r="C430" s="9" t="str">
        <f>IFERROR(INDEX(CALCUL!#REF!,MATCH(ROWS(C$4:C43),CALCUL!#REF!,0),),"")&amp;" "&amp;IFERROR(INDEX(CALCUL!#REF!,MATCH(ROWS(C$4:C43),CALCUL!#REF!,0),),"")</f>
        <v xml:space="preserve"> </v>
      </c>
      <c r="D430" s="9">
        <f>VLOOKUP(C430,inscriptions!M:O,3,FALSE)</f>
        <v>0</v>
      </c>
      <c r="E430" s="34" t="e">
        <f>VLOOKUP(C430,inscriptions!M:P,4,FALSE)</f>
        <v>#REF!</v>
      </c>
    </row>
    <row r="431" spans="2:5" ht="17" thickBot="1" x14ac:dyDescent="0.25">
      <c r="B431" s="47"/>
      <c r="C431" s="15"/>
      <c r="D431" s="15"/>
      <c r="E431" s="47"/>
    </row>
    <row r="432" spans="2:5" s="12" customFormat="1" ht="32" customHeight="1" x14ac:dyDescent="0.2">
      <c r="B432" s="96" t="e">
        <f>repartition!#REF!</f>
        <v>#REF!</v>
      </c>
      <c r="C432" s="14" t="e">
        <f>repartition!#REF!</f>
        <v>#REF!</v>
      </c>
      <c r="D432" s="14" t="e">
        <f>repartition!#REF!&amp;" "&amp;repartition!#REF!</f>
        <v>#REF!</v>
      </c>
      <c r="E432" s="31"/>
    </row>
    <row r="433" spans="2:5" s="17" customFormat="1" ht="32" customHeight="1" x14ac:dyDescent="0.2">
      <c r="B433" s="48">
        <f>COUNTIF(C434:C473,"&gt;""")-1</f>
        <v>-1</v>
      </c>
      <c r="C433" s="16" t="s">
        <v>19</v>
      </c>
      <c r="D433" s="16" t="s">
        <v>6</v>
      </c>
      <c r="E433" s="30" t="s">
        <v>21</v>
      </c>
    </row>
    <row r="434" spans="2:5" x14ac:dyDescent="0.2">
      <c r="B434" s="7">
        <v>1</v>
      </c>
      <c r="C434" s="15" t="str">
        <f>IFERROR(INDEX(CALCUL!#REF!,MATCH(ROWS(C$4:C4),CALCUL!#REF!,0),),"")&amp;" "&amp;IFERROR(INDEX(CALCUL!#REF!,MATCH(ROWS(C$4:C4),CALCUL!#REF!,0),),"")</f>
        <v xml:space="preserve"> </v>
      </c>
      <c r="D434" s="15">
        <f>VLOOKUP(C434,inscriptions!M:O,3,FALSE)</f>
        <v>0</v>
      </c>
      <c r="E434" s="33" t="e">
        <f>VLOOKUP(C434,inscriptions!M:P,4,FALSE)</f>
        <v>#REF!</v>
      </c>
    </row>
    <row r="435" spans="2:5" x14ac:dyDescent="0.2">
      <c r="B435" s="7">
        <v>2</v>
      </c>
      <c r="C435" s="15" t="str">
        <f>IFERROR(INDEX(CALCUL!#REF!,MATCH(ROWS(C$4:C5),CALCUL!#REF!,0),),"")&amp;" "&amp;IFERROR(INDEX(CALCUL!#REF!,MATCH(ROWS(C$4:C5),CALCUL!#REF!,0),),"")</f>
        <v xml:space="preserve"> </v>
      </c>
      <c r="D435" s="15">
        <f>VLOOKUP(C435,inscriptions!M:O,3,FALSE)</f>
        <v>0</v>
      </c>
      <c r="E435" s="33" t="e">
        <f>VLOOKUP(C435,inscriptions!M:P,4,FALSE)</f>
        <v>#REF!</v>
      </c>
    </row>
    <row r="436" spans="2:5" x14ac:dyDescent="0.2">
      <c r="B436" s="7">
        <v>3</v>
      </c>
      <c r="C436" s="15" t="str">
        <f>IFERROR(INDEX(CALCUL!#REF!,MATCH(ROWS(C$4:C6),CALCUL!#REF!,0),),"")&amp;" "&amp;IFERROR(INDEX(CALCUL!#REF!,MATCH(ROWS(C$4:C6),CALCUL!#REF!,0),),"")</f>
        <v xml:space="preserve"> </v>
      </c>
      <c r="D436" s="15">
        <f>VLOOKUP(C436,inscriptions!M:O,3,FALSE)</f>
        <v>0</v>
      </c>
      <c r="E436" s="33" t="e">
        <f>VLOOKUP(C436,inscriptions!M:P,4,FALSE)</f>
        <v>#REF!</v>
      </c>
    </row>
    <row r="437" spans="2:5" x14ac:dyDescent="0.2">
      <c r="B437" s="7">
        <v>4</v>
      </c>
      <c r="C437" s="15" t="str">
        <f>IFERROR(INDEX(CALCUL!#REF!,MATCH(ROWS(C$4:C7),CALCUL!#REF!,0),),"")&amp;" "&amp;IFERROR(INDEX(CALCUL!#REF!,MATCH(ROWS(C$4:C7),CALCUL!#REF!,0),),"")</f>
        <v xml:space="preserve"> </v>
      </c>
      <c r="D437" s="15">
        <f>VLOOKUP(C437,inscriptions!M:O,3,FALSE)</f>
        <v>0</v>
      </c>
      <c r="E437" s="33" t="e">
        <f>VLOOKUP(C437,inscriptions!M:P,4,FALSE)</f>
        <v>#REF!</v>
      </c>
    </row>
    <row r="438" spans="2:5" x14ac:dyDescent="0.2">
      <c r="B438" s="7">
        <v>5</v>
      </c>
      <c r="C438" s="15" t="str">
        <f>IFERROR(INDEX(CALCUL!#REF!,MATCH(ROWS(C$4:C8),CALCUL!#REF!,0),),"")&amp;" "&amp;IFERROR(INDEX(CALCUL!#REF!,MATCH(ROWS(C$4:C8),CALCUL!#REF!,0),),"")</f>
        <v xml:space="preserve"> </v>
      </c>
      <c r="D438" s="15">
        <f>VLOOKUP(C438,inscriptions!M:O,3,FALSE)</f>
        <v>0</v>
      </c>
      <c r="E438" s="33" t="e">
        <f>VLOOKUP(C438,inscriptions!M:P,4,FALSE)</f>
        <v>#REF!</v>
      </c>
    </row>
    <row r="439" spans="2:5" x14ac:dyDescent="0.2">
      <c r="B439" s="7">
        <v>6</v>
      </c>
      <c r="C439" s="15" t="str">
        <f>IFERROR(INDEX(CALCUL!#REF!,MATCH(ROWS(C$4:C9),CALCUL!#REF!,0),),"")&amp;" "&amp;IFERROR(INDEX(CALCUL!#REF!,MATCH(ROWS(C$4:C9),CALCUL!#REF!,0),),"")</f>
        <v xml:space="preserve"> </v>
      </c>
      <c r="D439" s="15">
        <f>VLOOKUP(C439,inscriptions!M:O,3,FALSE)</f>
        <v>0</v>
      </c>
      <c r="E439" s="33" t="e">
        <f>VLOOKUP(C439,inscriptions!M:P,4,FALSE)</f>
        <v>#REF!</v>
      </c>
    </row>
    <row r="440" spans="2:5" x14ac:dyDescent="0.2">
      <c r="B440" s="7">
        <v>7</v>
      </c>
      <c r="C440" s="15" t="str">
        <f>IFERROR(INDEX(CALCUL!#REF!,MATCH(ROWS(C$4:C10),CALCUL!#REF!,0),),"")&amp;" "&amp;IFERROR(INDEX(CALCUL!#REF!,MATCH(ROWS(C$4:C10),CALCUL!#REF!,0),),"")</f>
        <v xml:space="preserve"> </v>
      </c>
      <c r="D440" s="15">
        <f>VLOOKUP(C440,inscriptions!M:O,3,FALSE)</f>
        <v>0</v>
      </c>
      <c r="E440" s="33" t="e">
        <f>VLOOKUP(C440,inscriptions!M:P,4,FALSE)</f>
        <v>#REF!</v>
      </c>
    </row>
    <row r="441" spans="2:5" x14ac:dyDescent="0.2">
      <c r="B441" s="7">
        <v>8</v>
      </c>
      <c r="C441" s="15" t="str">
        <f>IFERROR(INDEX(CALCUL!#REF!,MATCH(ROWS(C$4:C11),CALCUL!#REF!,0),),"")&amp;" "&amp;IFERROR(INDEX(CALCUL!#REF!,MATCH(ROWS(C$4:C11),CALCUL!#REF!,0),),"")</f>
        <v xml:space="preserve"> </v>
      </c>
      <c r="D441" s="15">
        <f>VLOOKUP(C441,inscriptions!M:O,3,FALSE)</f>
        <v>0</v>
      </c>
      <c r="E441" s="33" t="e">
        <f>VLOOKUP(C441,inscriptions!M:P,4,FALSE)</f>
        <v>#REF!</v>
      </c>
    </row>
    <row r="442" spans="2:5" x14ac:dyDescent="0.2">
      <c r="B442" s="7">
        <v>9</v>
      </c>
      <c r="C442" s="15" t="str">
        <f>IFERROR(INDEX(CALCUL!#REF!,MATCH(ROWS(C$4:C12),CALCUL!#REF!,0),),"")&amp;" "&amp;IFERROR(INDEX(CALCUL!#REF!,MATCH(ROWS(C$4:C12),CALCUL!#REF!,0),),"")</f>
        <v xml:space="preserve"> </v>
      </c>
      <c r="D442" s="15">
        <f>VLOOKUP(C442,inscriptions!M:O,3,FALSE)</f>
        <v>0</v>
      </c>
      <c r="E442" s="33" t="e">
        <f>VLOOKUP(C442,inscriptions!M:P,4,FALSE)</f>
        <v>#REF!</v>
      </c>
    </row>
    <row r="443" spans="2:5" x14ac:dyDescent="0.2">
      <c r="B443" s="7">
        <v>10</v>
      </c>
      <c r="C443" s="15" t="str">
        <f>IFERROR(INDEX(CALCUL!#REF!,MATCH(ROWS(C$4:C13),CALCUL!#REF!,0),),"")&amp;" "&amp;IFERROR(INDEX(CALCUL!#REF!,MATCH(ROWS(C$4:C13),CALCUL!#REF!,0),),"")</f>
        <v xml:space="preserve"> </v>
      </c>
      <c r="D443" s="15">
        <f>VLOOKUP(C443,inscriptions!M:O,3,FALSE)</f>
        <v>0</v>
      </c>
      <c r="E443" s="33" t="e">
        <f>VLOOKUP(C443,inscriptions!M:P,4,FALSE)</f>
        <v>#REF!</v>
      </c>
    </row>
    <row r="444" spans="2:5" x14ac:dyDescent="0.2">
      <c r="B444" s="7">
        <v>11</v>
      </c>
      <c r="C444" s="15" t="str">
        <f>IFERROR(INDEX(CALCUL!#REF!,MATCH(ROWS(C$4:C14),CALCUL!#REF!,0),),"")&amp;" "&amp;IFERROR(INDEX(CALCUL!#REF!,MATCH(ROWS(C$4:C14),CALCUL!#REF!,0),),"")</f>
        <v xml:space="preserve"> </v>
      </c>
      <c r="D444" s="15">
        <f>VLOOKUP(C444,inscriptions!M:O,3,FALSE)</f>
        <v>0</v>
      </c>
      <c r="E444" s="33" t="e">
        <f>VLOOKUP(C444,inscriptions!M:P,4,FALSE)</f>
        <v>#REF!</v>
      </c>
    </row>
    <row r="445" spans="2:5" x14ac:dyDescent="0.2">
      <c r="B445" s="7">
        <v>12</v>
      </c>
      <c r="C445" s="15" t="str">
        <f>IFERROR(INDEX(CALCUL!#REF!,MATCH(ROWS(C$4:C15),CALCUL!#REF!,0),),"")&amp;" "&amp;IFERROR(INDEX(CALCUL!#REF!,MATCH(ROWS(C$4:C15),CALCUL!#REF!,0),),"")</f>
        <v xml:space="preserve"> </v>
      </c>
      <c r="D445" s="15">
        <f>VLOOKUP(C445,inscriptions!M:O,3,FALSE)</f>
        <v>0</v>
      </c>
      <c r="E445" s="33" t="e">
        <f>VLOOKUP(C445,inscriptions!M:P,4,FALSE)</f>
        <v>#REF!</v>
      </c>
    </row>
    <row r="446" spans="2:5" x14ac:dyDescent="0.2">
      <c r="B446" s="7">
        <v>13</v>
      </c>
      <c r="C446" s="15" t="str">
        <f>IFERROR(INDEX(CALCUL!#REF!,MATCH(ROWS(C$4:C16),CALCUL!#REF!,0),),"")&amp;" "&amp;IFERROR(INDEX(CALCUL!#REF!,MATCH(ROWS(C$4:C16),CALCUL!#REF!,0),),"")</f>
        <v xml:space="preserve"> </v>
      </c>
      <c r="D446" s="15">
        <f>VLOOKUP(C446,inscriptions!M:O,3,FALSE)</f>
        <v>0</v>
      </c>
      <c r="E446" s="33" t="e">
        <f>VLOOKUP(C446,inscriptions!M:P,4,FALSE)</f>
        <v>#REF!</v>
      </c>
    </row>
    <row r="447" spans="2:5" x14ac:dyDescent="0.2">
      <c r="B447" s="7">
        <v>14</v>
      </c>
      <c r="C447" s="15" t="str">
        <f>IFERROR(INDEX(CALCUL!#REF!,MATCH(ROWS(C$4:C17),CALCUL!#REF!,0),),"")&amp;" "&amp;IFERROR(INDEX(CALCUL!#REF!,MATCH(ROWS(C$4:C17),CALCUL!#REF!,0),),"")</f>
        <v xml:space="preserve"> </v>
      </c>
      <c r="D447" s="15">
        <f>VLOOKUP(C447,inscriptions!M:O,3,FALSE)</f>
        <v>0</v>
      </c>
      <c r="E447" s="33" t="e">
        <f>VLOOKUP(C447,inscriptions!M:P,4,FALSE)</f>
        <v>#REF!</v>
      </c>
    </row>
    <row r="448" spans="2:5" x14ac:dyDescent="0.2">
      <c r="B448" s="7">
        <v>15</v>
      </c>
      <c r="C448" s="15" t="str">
        <f>IFERROR(INDEX(CALCUL!#REF!,MATCH(ROWS(C$4:C18),CALCUL!#REF!,0),),"")&amp;" "&amp;IFERROR(INDEX(CALCUL!#REF!,MATCH(ROWS(C$4:C18),CALCUL!#REF!,0),),"")</f>
        <v xml:space="preserve"> </v>
      </c>
      <c r="D448" s="15">
        <f>VLOOKUP(C448,inscriptions!M:O,3,FALSE)</f>
        <v>0</v>
      </c>
      <c r="E448" s="33" t="e">
        <f>VLOOKUP(C448,inscriptions!M:P,4,FALSE)</f>
        <v>#REF!</v>
      </c>
    </row>
    <row r="449" spans="2:5" x14ac:dyDescent="0.2">
      <c r="B449" s="7">
        <v>16</v>
      </c>
      <c r="C449" s="15" t="str">
        <f>IFERROR(INDEX(CALCUL!#REF!,MATCH(ROWS(C$4:C19),CALCUL!#REF!,0),),"")&amp;" "&amp;IFERROR(INDEX(CALCUL!#REF!,MATCH(ROWS(C$4:C19),CALCUL!#REF!,0),),"")</f>
        <v xml:space="preserve"> </v>
      </c>
      <c r="D449" s="15">
        <f>VLOOKUP(C449,inscriptions!M:O,3,FALSE)</f>
        <v>0</v>
      </c>
      <c r="E449" s="33" t="e">
        <f>VLOOKUP(C449,inscriptions!M:P,4,FALSE)</f>
        <v>#REF!</v>
      </c>
    </row>
    <row r="450" spans="2:5" x14ac:dyDescent="0.2">
      <c r="B450" s="7">
        <v>17</v>
      </c>
      <c r="C450" s="15" t="str">
        <f>IFERROR(INDEX(CALCUL!#REF!,MATCH(ROWS(C$4:C20),CALCUL!#REF!,0),),"")&amp;" "&amp;IFERROR(INDEX(CALCUL!#REF!,MATCH(ROWS(C$4:C20),CALCUL!#REF!,0),),"")</f>
        <v xml:space="preserve"> </v>
      </c>
      <c r="D450" s="15">
        <f>VLOOKUP(C450,inscriptions!M:O,3,FALSE)</f>
        <v>0</v>
      </c>
      <c r="E450" s="33" t="e">
        <f>VLOOKUP(C450,inscriptions!M:P,4,FALSE)</f>
        <v>#REF!</v>
      </c>
    </row>
    <row r="451" spans="2:5" x14ac:dyDescent="0.2">
      <c r="B451" s="7">
        <v>18</v>
      </c>
      <c r="C451" s="15" t="str">
        <f>IFERROR(INDEX(CALCUL!#REF!,MATCH(ROWS(C$4:C21),CALCUL!#REF!,0),),"")&amp;" "&amp;IFERROR(INDEX(CALCUL!#REF!,MATCH(ROWS(C$4:C21),CALCUL!#REF!,0),),"")</f>
        <v xml:space="preserve"> </v>
      </c>
      <c r="D451" s="15">
        <f>VLOOKUP(C451,inscriptions!M:O,3,FALSE)</f>
        <v>0</v>
      </c>
      <c r="E451" s="33" t="e">
        <f>VLOOKUP(C451,inscriptions!M:P,4,FALSE)</f>
        <v>#REF!</v>
      </c>
    </row>
    <row r="452" spans="2:5" x14ac:dyDescent="0.2">
      <c r="B452" s="7">
        <v>19</v>
      </c>
      <c r="C452" s="15" t="str">
        <f>IFERROR(INDEX(CALCUL!#REF!,MATCH(ROWS(C$4:C22),CALCUL!#REF!,0),),"")&amp;" "&amp;IFERROR(INDEX(CALCUL!#REF!,MATCH(ROWS(C$4:C22),CALCUL!#REF!,0),),"")</f>
        <v xml:space="preserve"> </v>
      </c>
      <c r="D452" s="15">
        <f>VLOOKUP(C452,inscriptions!M:O,3,FALSE)</f>
        <v>0</v>
      </c>
      <c r="E452" s="33" t="e">
        <f>VLOOKUP(C452,inscriptions!M:P,4,FALSE)</f>
        <v>#REF!</v>
      </c>
    </row>
    <row r="453" spans="2:5" x14ac:dyDescent="0.2">
      <c r="B453" s="7">
        <v>20</v>
      </c>
      <c r="C453" s="15" t="str">
        <f>IFERROR(INDEX(CALCUL!#REF!,MATCH(ROWS(C$4:C23),CALCUL!#REF!,0),),"")&amp;" "&amp;IFERROR(INDEX(CALCUL!#REF!,MATCH(ROWS(C$4:C23),CALCUL!#REF!,0),),"")</f>
        <v xml:space="preserve"> </v>
      </c>
      <c r="D453" s="15">
        <f>VLOOKUP(C453,inscriptions!M:O,3,FALSE)</f>
        <v>0</v>
      </c>
      <c r="E453" s="33" t="e">
        <f>VLOOKUP(C453,inscriptions!M:P,4,FALSE)</f>
        <v>#REF!</v>
      </c>
    </row>
    <row r="454" spans="2:5" x14ac:dyDescent="0.2">
      <c r="B454" s="7">
        <v>21</v>
      </c>
      <c r="C454" s="15" t="str">
        <f>IFERROR(INDEX(CALCUL!#REF!,MATCH(ROWS(C$4:C24),CALCUL!#REF!,0),),"")&amp;" "&amp;IFERROR(INDEX(CALCUL!#REF!,MATCH(ROWS(C$4:C24),CALCUL!#REF!,0),),"")</f>
        <v xml:space="preserve"> </v>
      </c>
      <c r="D454" s="15">
        <f>VLOOKUP(C454,inscriptions!M:O,3,FALSE)</f>
        <v>0</v>
      </c>
      <c r="E454" s="33" t="e">
        <f>VLOOKUP(C454,inscriptions!M:P,4,FALSE)</f>
        <v>#REF!</v>
      </c>
    </row>
    <row r="455" spans="2:5" x14ac:dyDescent="0.2">
      <c r="B455" s="7">
        <v>22</v>
      </c>
      <c r="C455" s="15" t="str">
        <f>IFERROR(INDEX(CALCUL!#REF!,MATCH(ROWS(C$4:C25),CALCUL!#REF!,0),),"")&amp;" "&amp;IFERROR(INDEX(CALCUL!#REF!,MATCH(ROWS(C$4:C25),CALCUL!#REF!,0),),"")</f>
        <v xml:space="preserve"> </v>
      </c>
      <c r="D455" s="15">
        <f>VLOOKUP(C455,inscriptions!M:O,3,FALSE)</f>
        <v>0</v>
      </c>
      <c r="E455" s="33" t="e">
        <f>VLOOKUP(C455,inscriptions!M:P,4,FALSE)</f>
        <v>#REF!</v>
      </c>
    </row>
    <row r="456" spans="2:5" x14ac:dyDescent="0.2">
      <c r="B456" s="7">
        <v>23</v>
      </c>
      <c r="C456" s="15" t="str">
        <f>IFERROR(INDEX(CALCUL!#REF!,MATCH(ROWS(C$4:C26),CALCUL!#REF!,0),),"")&amp;" "&amp;IFERROR(INDEX(CALCUL!#REF!,MATCH(ROWS(C$4:C26),CALCUL!#REF!,0),),"")</f>
        <v xml:space="preserve"> </v>
      </c>
      <c r="D456" s="15">
        <f>VLOOKUP(C456,inscriptions!M:O,3,FALSE)</f>
        <v>0</v>
      </c>
      <c r="E456" s="33" t="e">
        <f>VLOOKUP(C456,inscriptions!M:P,4,FALSE)</f>
        <v>#REF!</v>
      </c>
    </row>
    <row r="457" spans="2:5" x14ac:dyDescent="0.2">
      <c r="B457" s="7">
        <v>24</v>
      </c>
      <c r="C457" s="15" t="str">
        <f>IFERROR(INDEX(CALCUL!#REF!,MATCH(ROWS(C$4:C27),CALCUL!#REF!,0),),"")&amp;" "&amp;IFERROR(INDEX(CALCUL!#REF!,MATCH(ROWS(C$4:C27),CALCUL!#REF!,0),),"")</f>
        <v xml:space="preserve"> </v>
      </c>
      <c r="D457" s="15">
        <f>VLOOKUP(C457,inscriptions!M:O,3,FALSE)</f>
        <v>0</v>
      </c>
      <c r="E457" s="33" t="e">
        <f>VLOOKUP(C457,inscriptions!M:P,4,FALSE)</f>
        <v>#REF!</v>
      </c>
    </row>
    <row r="458" spans="2:5" x14ac:dyDescent="0.2">
      <c r="B458" s="7">
        <v>25</v>
      </c>
      <c r="C458" s="15" t="str">
        <f>IFERROR(INDEX(CALCUL!#REF!,MATCH(ROWS(C$4:C28),CALCUL!#REF!,0),),"")&amp;" "&amp;IFERROR(INDEX(CALCUL!#REF!,MATCH(ROWS(C$4:C28),CALCUL!#REF!,0),),"")</f>
        <v xml:space="preserve"> </v>
      </c>
      <c r="D458" s="15">
        <f>VLOOKUP(C458,inscriptions!M:O,3,FALSE)</f>
        <v>0</v>
      </c>
      <c r="E458" s="33" t="e">
        <f>VLOOKUP(C458,inscriptions!M:P,4,FALSE)</f>
        <v>#REF!</v>
      </c>
    </row>
    <row r="459" spans="2:5" x14ac:dyDescent="0.2">
      <c r="B459" s="7">
        <v>26</v>
      </c>
      <c r="C459" s="15" t="str">
        <f>IFERROR(INDEX(CALCUL!#REF!,MATCH(ROWS(C$4:C29),CALCUL!#REF!,0),),"")&amp;" "&amp;IFERROR(INDEX(CALCUL!#REF!,MATCH(ROWS(C$4:C29),CALCUL!#REF!,0),),"")</f>
        <v xml:space="preserve"> </v>
      </c>
      <c r="D459" s="15">
        <f>VLOOKUP(C459,inscriptions!M:O,3,FALSE)</f>
        <v>0</v>
      </c>
      <c r="E459" s="33" t="e">
        <f>VLOOKUP(C459,inscriptions!M:P,4,FALSE)</f>
        <v>#REF!</v>
      </c>
    </row>
    <row r="460" spans="2:5" x14ac:dyDescent="0.2">
      <c r="B460" s="7">
        <v>27</v>
      </c>
      <c r="C460" s="15" t="str">
        <f>IFERROR(INDEX(CALCUL!#REF!,MATCH(ROWS(C$4:C30),CALCUL!#REF!,0),),"")&amp;" "&amp;IFERROR(INDEX(CALCUL!#REF!,MATCH(ROWS(C$4:C30),CALCUL!#REF!,0),),"")</f>
        <v xml:space="preserve"> </v>
      </c>
      <c r="D460" s="15">
        <f>VLOOKUP(C460,inscriptions!M:O,3,FALSE)</f>
        <v>0</v>
      </c>
      <c r="E460" s="33" t="e">
        <f>VLOOKUP(C460,inscriptions!M:P,4,FALSE)</f>
        <v>#REF!</v>
      </c>
    </row>
    <row r="461" spans="2:5" x14ac:dyDescent="0.2">
      <c r="B461" s="7">
        <v>28</v>
      </c>
      <c r="C461" s="15" t="str">
        <f>IFERROR(INDEX(CALCUL!#REF!,MATCH(ROWS(C$4:C31),CALCUL!#REF!,0),),"")&amp;" "&amp;IFERROR(INDEX(CALCUL!#REF!,MATCH(ROWS(C$4:C31),CALCUL!#REF!,0),),"")</f>
        <v xml:space="preserve"> </v>
      </c>
      <c r="D461" s="15">
        <f>VLOOKUP(C461,inscriptions!M:O,3,FALSE)</f>
        <v>0</v>
      </c>
      <c r="E461" s="33" t="e">
        <f>VLOOKUP(C461,inscriptions!M:P,4,FALSE)</f>
        <v>#REF!</v>
      </c>
    </row>
    <row r="462" spans="2:5" x14ac:dyDescent="0.2">
      <c r="B462" s="7">
        <v>29</v>
      </c>
      <c r="C462" s="15" t="str">
        <f>IFERROR(INDEX(CALCUL!#REF!,MATCH(ROWS(C$4:C32),CALCUL!#REF!,0),),"")&amp;" "&amp;IFERROR(INDEX(CALCUL!#REF!,MATCH(ROWS(C$4:C32),CALCUL!#REF!,0),),"")</f>
        <v xml:space="preserve"> </v>
      </c>
      <c r="D462" s="15">
        <f>VLOOKUP(C462,inscriptions!M:O,3,FALSE)</f>
        <v>0</v>
      </c>
      <c r="E462" s="33" t="e">
        <f>VLOOKUP(C462,inscriptions!M:P,4,FALSE)</f>
        <v>#REF!</v>
      </c>
    </row>
    <row r="463" spans="2:5" x14ac:dyDescent="0.2">
      <c r="B463" s="7">
        <v>30</v>
      </c>
      <c r="C463" s="15" t="str">
        <f>IFERROR(INDEX(CALCUL!#REF!,MATCH(ROWS(C$4:C33),CALCUL!#REF!,0),),"")&amp;" "&amp;IFERROR(INDEX(CALCUL!#REF!,MATCH(ROWS(C$4:C33),CALCUL!#REF!,0),),"")</f>
        <v xml:space="preserve"> </v>
      </c>
      <c r="D463" s="15">
        <f>VLOOKUP(C463,inscriptions!M:O,3,FALSE)</f>
        <v>0</v>
      </c>
      <c r="E463" s="33" t="e">
        <f>VLOOKUP(C463,inscriptions!M:P,4,FALSE)</f>
        <v>#REF!</v>
      </c>
    </row>
    <row r="464" spans="2:5" x14ac:dyDescent="0.2">
      <c r="B464" s="7">
        <v>31</v>
      </c>
      <c r="C464" s="15" t="str">
        <f>IFERROR(INDEX(CALCUL!#REF!,MATCH(ROWS(C$4:C34),CALCUL!#REF!,0),),"")&amp;" "&amp;IFERROR(INDEX(CALCUL!#REF!,MATCH(ROWS(C$4:C34),CALCUL!#REF!,0),),"")</f>
        <v xml:space="preserve"> </v>
      </c>
      <c r="D464" s="15">
        <f>VLOOKUP(C464,inscriptions!M:O,3,FALSE)</f>
        <v>0</v>
      </c>
      <c r="E464" s="33" t="e">
        <f>VLOOKUP(C464,inscriptions!M:P,4,FALSE)</f>
        <v>#REF!</v>
      </c>
    </row>
    <row r="465" spans="2:6" x14ac:dyDescent="0.2">
      <c r="B465" s="7">
        <v>32</v>
      </c>
      <c r="C465" s="15" t="str">
        <f>IFERROR(INDEX(CALCUL!#REF!,MATCH(ROWS(C$4:C35),CALCUL!#REF!,0),),"")&amp;" "&amp;IFERROR(INDEX(CALCUL!#REF!,MATCH(ROWS(C$4:C35),CALCUL!#REF!,0),),"")</f>
        <v xml:space="preserve"> </v>
      </c>
      <c r="D465" s="15">
        <f>VLOOKUP(C465,inscriptions!M:O,3,FALSE)</f>
        <v>0</v>
      </c>
      <c r="E465" s="33" t="e">
        <f>VLOOKUP(C465,inscriptions!M:P,4,FALSE)</f>
        <v>#REF!</v>
      </c>
    </row>
    <row r="466" spans="2:6" x14ac:dyDescent="0.2">
      <c r="B466" s="7">
        <v>33</v>
      </c>
      <c r="C466" s="15" t="str">
        <f>IFERROR(INDEX(CALCUL!#REF!,MATCH(ROWS(C$4:C36),CALCUL!#REF!,0),),"")&amp;" "&amp;IFERROR(INDEX(CALCUL!#REF!,MATCH(ROWS(C$4:C36),CALCUL!#REF!,0),),"")</f>
        <v xml:space="preserve"> </v>
      </c>
      <c r="D466" s="15">
        <f>VLOOKUP(C466,inscriptions!M:O,3,FALSE)</f>
        <v>0</v>
      </c>
      <c r="E466" s="33" t="e">
        <f>VLOOKUP(C466,inscriptions!M:P,4,FALSE)</f>
        <v>#REF!</v>
      </c>
    </row>
    <row r="467" spans="2:6" x14ac:dyDescent="0.2">
      <c r="B467" s="7">
        <v>34</v>
      </c>
      <c r="C467" s="15" t="str">
        <f>IFERROR(INDEX(CALCUL!#REF!,MATCH(ROWS(C$4:C37),CALCUL!#REF!,0),),"")&amp;" "&amp;IFERROR(INDEX(CALCUL!#REF!,MATCH(ROWS(C$4:C37),CALCUL!#REF!,0),),"")</f>
        <v xml:space="preserve"> </v>
      </c>
      <c r="D467" s="15">
        <f>VLOOKUP(C467,inscriptions!M:O,3,FALSE)</f>
        <v>0</v>
      </c>
      <c r="E467" s="33" t="e">
        <f>VLOOKUP(C467,inscriptions!M:P,4,FALSE)</f>
        <v>#REF!</v>
      </c>
    </row>
    <row r="468" spans="2:6" x14ac:dyDescent="0.2">
      <c r="B468" s="7">
        <v>35</v>
      </c>
      <c r="C468" s="15" t="str">
        <f>IFERROR(INDEX(CALCUL!#REF!,MATCH(ROWS(C$4:C38),CALCUL!#REF!,0),),"")&amp;" "&amp;IFERROR(INDEX(CALCUL!#REF!,MATCH(ROWS(C$4:C38),CALCUL!#REF!,0),),"")</f>
        <v xml:space="preserve"> </v>
      </c>
      <c r="D468" s="15">
        <f>VLOOKUP(C468,inscriptions!M:O,3,FALSE)</f>
        <v>0</v>
      </c>
      <c r="E468" s="33" t="e">
        <f>VLOOKUP(C468,inscriptions!M:P,4,FALSE)</f>
        <v>#REF!</v>
      </c>
    </row>
    <row r="469" spans="2:6" x14ac:dyDescent="0.2">
      <c r="B469" s="7">
        <v>36</v>
      </c>
      <c r="C469" s="15" t="str">
        <f>IFERROR(INDEX(CALCUL!#REF!,MATCH(ROWS(C$4:C39),CALCUL!#REF!,0),),"")&amp;" "&amp;IFERROR(INDEX(CALCUL!#REF!,MATCH(ROWS(C$4:C39),CALCUL!#REF!,0),),"")</f>
        <v xml:space="preserve"> </v>
      </c>
      <c r="D469" s="15">
        <f>VLOOKUP(C469,inscriptions!M:O,3,FALSE)</f>
        <v>0</v>
      </c>
      <c r="E469" s="33" t="e">
        <f>VLOOKUP(C469,inscriptions!M:P,4,FALSE)</f>
        <v>#REF!</v>
      </c>
    </row>
    <row r="470" spans="2:6" x14ac:dyDescent="0.2">
      <c r="B470" s="7">
        <v>37</v>
      </c>
      <c r="C470" s="15" t="str">
        <f>IFERROR(INDEX(CALCUL!#REF!,MATCH(ROWS(C$4:C40),CALCUL!#REF!,0),),"")&amp;" "&amp;IFERROR(INDEX(CALCUL!#REF!,MATCH(ROWS(C$4:C40),CALCUL!#REF!,0),),"")</f>
        <v xml:space="preserve"> </v>
      </c>
      <c r="D470" s="15">
        <f>VLOOKUP(C470,inscriptions!M:O,3,FALSE)</f>
        <v>0</v>
      </c>
      <c r="E470" s="33" t="e">
        <f>VLOOKUP(C470,inscriptions!M:P,4,FALSE)</f>
        <v>#REF!</v>
      </c>
    </row>
    <row r="471" spans="2:6" x14ac:dyDescent="0.2">
      <c r="B471" s="7">
        <v>38</v>
      </c>
      <c r="C471" s="15" t="str">
        <f>IFERROR(INDEX(CALCUL!#REF!,MATCH(ROWS(C$4:C41),CALCUL!#REF!,0),),"")&amp;" "&amp;IFERROR(INDEX(CALCUL!#REF!,MATCH(ROWS(C$4:C41),CALCUL!#REF!,0),),"")</f>
        <v xml:space="preserve"> </v>
      </c>
      <c r="D471" s="15">
        <f>VLOOKUP(C471,inscriptions!M:O,3,FALSE)</f>
        <v>0</v>
      </c>
      <c r="E471" s="33" t="e">
        <f>VLOOKUP(C471,inscriptions!M:P,4,FALSE)</f>
        <v>#REF!</v>
      </c>
    </row>
    <row r="472" spans="2:6" x14ac:dyDescent="0.2">
      <c r="B472" s="7">
        <v>39</v>
      </c>
      <c r="C472" s="15" t="str">
        <f>IFERROR(INDEX(CALCUL!#REF!,MATCH(ROWS(C$4:C42),CALCUL!#REF!,0),),"")&amp;" "&amp;IFERROR(INDEX(CALCUL!#REF!,MATCH(ROWS(C$4:C42),CALCUL!#REF!,0),),"")</f>
        <v xml:space="preserve"> </v>
      </c>
      <c r="D472" s="15">
        <f>VLOOKUP(C472,inscriptions!M:O,3,FALSE)</f>
        <v>0</v>
      </c>
      <c r="E472" s="33" t="e">
        <f>VLOOKUP(C472,inscriptions!M:P,4,FALSE)</f>
        <v>#REF!</v>
      </c>
    </row>
    <row r="473" spans="2:6" ht="17" thickBot="1" x14ac:dyDescent="0.25">
      <c r="B473" s="8">
        <v>40</v>
      </c>
      <c r="C473" s="9" t="str">
        <f>IFERROR(INDEX(CALCUL!#REF!,MATCH(ROWS(C$4:C43),CALCUL!#REF!,0),),"")&amp;" "&amp;IFERROR(INDEX(CALCUL!#REF!,MATCH(ROWS(C$4:C43),CALCUL!#REF!,0),),"")</f>
        <v xml:space="preserve"> </v>
      </c>
      <c r="D473" s="9">
        <f>VLOOKUP(C473,inscriptions!M:O,3,FALSE)</f>
        <v>0</v>
      </c>
      <c r="E473" s="34" t="e">
        <f>VLOOKUP(C473,inscriptions!M:P,4,FALSE)</f>
        <v>#REF!</v>
      </c>
    </row>
    <row r="474" spans="2:6" ht="17" thickBot="1" x14ac:dyDescent="0.25">
      <c r="B474" s="47"/>
      <c r="C474" s="15"/>
      <c r="D474" s="15"/>
      <c r="E474" s="47"/>
    </row>
    <row r="475" spans="2:6" s="12" customFormat="1" ht="32" customHeight="1" x14ac:dyDescent="0.2">
      <c r="B475" s="96" t="e">
        <f>repartition!#REF!</f>
        <v>#REF!</v>
      </c>
      <c r="C475" s="14" t="e">
        <f>repartition!#REF!</f>
        <v>#REF!</v>
      </c>
      <c r="D475" s="14" t="e">
        <f>repartition!#REF!&amp;" "&amp;repartition!#REF!</f>
        <v>#REF!</v>
      </c>
      <c r="E475" s="31"/>
    </row>
    <row r="476" spans="2:6" ht="32" customHeight="1" x14ac:dyDescent="0.2">
      <c r="B476" s="50">
        <f>COUNTIF(C477:C516,"&gt;""")-1</f>
        <v>-1</v>
      </c>
      <c r="C476" s="16" t="s">
        <v>19</v>
      </c>
      <c r="D476" s="16" t="s">
        <v>6</v>
      </c>
      <c r="E476" s="30" t="s">
        <v>21</v>
      </c>
      <c r="F476" s="51"/>
    </row>
    <row r="477" spans="2:6" x14ac:dyDescent="0.2">
      <c r="B477" s="7">
        <v>1</v>
      </c>
      <c r="C477" s="15" t="str">
        <f>IFERROR(INDEX(CALCUL!#REF!,MATCH(ROWS(C$4:C4),CALCUL!#REF!,0),),"")&amp;" "&amp;IFERROR(INDEX(CALCUL!#REF!,MATCH(ROWS(C$4:C4),CALCUL!#REF!,0),),"")</f>
        <v xml:space="preserve"> </v>
      </c>
      <c r="D477" s="15">
        <f>VLOOKUP(C477,inscriptions!M:O,3,FALSE)</f>
        <v>0</v>
      </c>
      <c r="E477" s="33" t="e">
        <f>VLOOKUP(C477,inscriptions!M:P,4,FALSE)</f>
        <v>#REF!</v>
      </c>
    </row>
    <row r="478" spans="2:6" x14ac:dyDescent="0.2">
      <c r="B478" s="7">
        <v>2</v>
      </c>
      <c r="C478" s="15" t="str">
        <f>IFERROR(INDEX(CALCUL!#REF!,MATCH(ROWS(C$4:C5),CALCUL!#REF!,0),),"")&amp;" "&amp;IFERROR(INDEX(CALCUL!#REF!,MATCH(ROWS(C$4:C5),CALCUL!#REF!,0),),"")</f>
        <v xml:space="preserve"> </v>
      </c>
      <c r="D478" s="15">
        <f>VLOOKUP(C478,inscriptions!M:O,3,FALSE)</f>
        <v>0</v>
      </c>
      <c r="E478" s="33" t="e">
        <f>VLOOKUP(C478,inscriptions!M:P,4,FALSE)</f>
        <v>#REF!</v>
      </c>
    </row>
    <row r="479" spans="2:6" x14ac:dyDescent="0.2">
      <c r="B479" s="7">
        <v>3</v>
      </c>
      <c r="C479" s="15" t="str">
        <f>IFERROR(INDEX(CALCUL!#REF!,MATCH(ROWS(C$4:C6),CALCUL!#REF!,0),),"")&amp;" "&amp;IFERROR(INDEX(CALCUL!#REF!,MATCH(ROWS(C$4:C6),CALCUL!#REF!,0),),"")</f>
        <v xml:space="preserve"> </v>
      </c>
      <c r="D479" s="15">
        <f>VLOOKUP(C479,inscriptions!M:O,3,FALSE)</f>
        <v>0</v>
      </c>
      <c r="E479" s="33" t="e">
        <f>VLOOKUP(C479,inscriptions!M:P,4,FALSE)</f>
        <v>#REF!</v>
      </c>
    </row>
    <row r="480" spans="2:6" x14ac:dyDescent="0.2">
      <c r="B480" s="7">
        <v>4</v>
      </c>
      <c r="C480" s="15" t="str">
        <f>IFERROR(INDEX(CALCUL!#REF!,MATCH(ROWS(C$4:C7),CALCUL!#REF!,0),),"")&amp;" "&amp;IFERROR(INDEX(CALCUL!#REF!,MATCH(ROWS(C$4:C7),CALCUL!#REF!,0),),"")</f>
        <v xml:space="preserve"> </v>
      </c>
      <c r="D480" s="15">
        <f>VLOOKUP(C480,inscriptions!M:O,3,FALSE)</f>
        <v>0</v>
      </c>
      <c r="E480" s="33" t="e">
        <f>VLOOKUP(C480,inscriptions!M:P,4,FALSE)</f>
        <v>#REF!</v>
      </c>
    </row>
    <row r="481" spans="2:5" x14ac:dyDescent="0.2">
      <c r="B481" s="7">
        <v>5</v>
      </c>
      <c r="C481" s="15" t="str">
        <f>IFERROR(INDEX(CALCUL!#REF!,MATCH(ROWS(C$4:C8),CALCUL!#REF!,0),),"")&amp;" "&amp;IFERROR(INDEX(CALCUL!#REF!,MATCH(ROWS(C$4:C8),CALCUL!#REF!,0),),"")</f>
        <v xml:space="preserve"> </v>
      </c>
      <c r="D481" s="15">
        <f>VLOOKUP(C481,inscriptions!M:O,3,FALSE)</f>
        <v>0</v>
      </c>
      <c r="E481" s="33" t="e">
        <f>VLOOKUP(C481,inscriptions!M:P,4,FALSE)</f>
        <v>#REF!</v>
      </c>
    </row>
    <row r="482" spans="2:5" x14ac:dyDescent="0.2">
      <c r="B482" s="7">
        <v>6</v>
      </c>
      <c r="C482" s="15" t="str">
        <f>IFERROR(INDEX(CALCUL!#REF!,MATCH(ROWS(C$4:C9),CALCUL!#REF!,0),),"")&amp;" "&amp;IFERROR(INDEX(CALCUL!#REF!,MATCH(ROWS(C$4:C9),CALCUL!#REF!,0),),"")</f>
        <v xml:space="preserve"> </v>
      </c>
      <c r="D482" s="15">
        <f>VLOOKUP(C482,inscriptions!M:O,3,FALSE)</f>
        <v>0</v>
      </c>
      <c r="E482" s="33" t="e">
        <f>VLOOKUP(C482,inscriptions!M:P,4,FALSE)</f>
        <v>#REF!</v>
      </c>
    </row>
    <row r="483" spans="2:5" x14ac:dyDescent="0.2">
      <c r="B483" s="7">
        <v>7</v>
      </c>
      <c r="C483" s="15" t="str">
        <f>IFERROR(INDEX(CALCUL!#REF!,MATCH(ROWS(C$4:C10),CALCUL!#REF!,0),),"")&amp;" "&amp;IFERROR(INDEX(CALCUL!#REF!,MATCH(ROWS(C$4:C10),CALCUL!#REF!,0),),"")</f>
        <v xml:space="preserve"> </v>
      </c>
      <c r="D483" s="15">
        <f>VLOOKUP(C483,inscriptions!M:O,3,FALSE)</f>
        <v>0</v>
      </c>
      <c r="E483" s="33" t="e">
        <f>VLOOKUP(C483,inscriptions!M:P,4,FALSE)</f>
        <v>#REF!</v>
      </c>
    </row>
    <row r="484" spans="2:5" x14ac:dyDescent="0.2">
      <c r="B484" s="7">
        <v>8</v>
      </c>
      <c r="C484" s="15" t="str">
        <f>IFERROR(INDEX(CALCUL!#REF!,MATCH(ROWS(C$4:C11),CALCUL!#REF!,0),),"")&amp;" "&amp;IFERROR(INDEX(CALCUL!#REF!,MATCH(ROWS(C$4:C11),CALCUL!#REF!,0),),"")</f>
        <v xml:space="preserve"> </v>
      </c>
      <c r="D484" s="15">
        <f>VLOOKUP(C484,inscriptions!M:O,3,FALSE)</f>
        <v>0</v>
      </c>
      <c r="E484" s="33" t="e">
        <f>VLOOKUP(C484,inscriptions!M:P,4,FALSE)</f>
        <v>#REF!</v>
      </c>
    </row>
    <row r="485" spans="2:5" x14ac:dyDescent="0.2">
      <c r="B485" s="7">
        <v>9</v>
      </c>
      <c r="C485" s="15" t="str">
        <f>IFERROR(INDEX(CALCUL!#REF!,MATCH(ROWS(C$4:C12),CALCUL!#REF!,0),),"")&amp;" "&amp;IFERROR(INDEX(CALCUL!#REF!,MATCH(ROWS(C$4:C12),CALCUL!#REF!,0),),"")</f>
        <v xml:space="preserve"> </v>
      </c>
      <c r="D485" s="15">
        <f>VLOOKUP(C485,inscriptions!M:O,3,FALSE)</f>
        <v>0</v>
      </c>
      <c r="E485" s="33" t="e">
        <f>VLOOKUP(C485,inscriptions!M:P,4,FALSE)</f>
        <v>#REF!</v>
      </c>
    </row>
    <row r="486" spans="2:5" x14ac:dyDescent="0.2">
      <c r="B486" s="7">
        <v>10</v>
      </c>
      <c r="C486" s="15" t="str">
        <f>IFERROR(INDEX(CALCUL!#REF!,MATCH(ROWS(C$4:C13),CALCUL!#REF!,0),),"")&amp;" "&amp;IFERROR(INDEX(CALCUL!#REF!,MATCH(ROWS(C$4:C13),CALCUL!#REF!,0),),"")</f>
        <v xml:space="preserve"> </v>
      </c>
      <c r="D486" s="15">
        <f>VLOOKUP(C486,inscriptions!M:O,3,FALSE)</f>
        <v>0</v>
      </c>
      <c r="E486" s="33" t="e">
        <f>VLOOKUP(C486,inscriptions!M:P,4,FALSE)</f>
        <v>#REF!</v>
      </c>
    </row>
    <row r="487" spans="2:5" x14ac:dyDescent="0.2">
      <c r="B487" s="7">
        <v>11</v>
      </c>
      <c r="C487" s="15" t="str">
        <f>IFERROR(INDEX(CALCUL!#REF!,MATCH(ROWS(C$4:C14),CALCUL!#REF!,0),),"")&amp;" "&amp;IFERROR(INDEX(CALCUL!#REF!,MATCH(ROWS(C$4:C14),CALCUL!#REF!,0),),"")</f>
        <v xml:space="preserve"> </v>
      </c>
      <c r="D487" s="15">
        <f>VLOOKUP(C487,inscriptions!M:O,3,FALSE)</f>
        <v>0</v>
      </c>
      <c r="E487" s="33" t="e">
        <f>VLOOKUP(C487,inscriptions!M:P,4,FALSE)</f>
        <v>#REF!</v>
      </c>
    </row>
    <row r="488" spans="2:5" x14ac:dyDescent="0.2">
      <c r="B488" s="7">
        <v>12</v>
      </c>
      <c r="C488" s="15" t="str">
        <f>IFERROR(INDEX(CALCUL!#REF!,MATCH(ROWS(C$4:C15),CALCUL!#REF!,0),),"")&amp;" "&amp;IFERROR(INDEX(CALCUL!#REF!,MATCH(ROWS(C$4:C15),CALCUL!#REF!,0),),"")</f>
        <v xml:space="preserve"> </v>
      </c>
      <c r="D488" s="15">
        <f>VLOOKUP(C488,inscriptions!M:O,3,FALSE)</f>
        <v>0</v>
      </c>
      <c r="E488" s="33" t="e">
        <f>VLOOKUP(C488,inscriptions!M:P,4,FALSE)</f>
        <v>#REF!</v>
      </c>
    </row>
    <row r="489" spans="2:5" x14ac:dyDescent="0.2">
      <c r="B489" s="7">
        <v>13</v>
      </c>
      <c r="C489" s="15" t="str">
        <f>IFERROR(INDEX(CALCUL!#REF!,MATCH(ROWS(C$4:C16),CALCUL!#REF!,0),),"")&amp;" "&amp;IFERROR(INDEX(CALCUL!#REF!,MATCH(ROWS(C$4:C16),CALCUL!#REF!,0),),"")</f>
        <v xml:space="preserve"> </v>
      </c>
      <c r="D489" s="15">
        <f>VLOOKUP(C489,inscriptions!M:O,3,FALSE)</f>
        <v>0</v>
      </c>
      <c r="E489" s="33" t="e">
        <f>VLOOKUP(C489,inscriptions!M:P,4,FALSE)</f>
        <v>#REF!</v>
      </c>
    </row>
    <row r="490" spans="2:5" x14ac:dyDescent="0.2">
      <c r="B490" s="7">
        <v>14</v>
      </c>
      <c r="C490" s="15" t="str">
        <f>IFERROR(INDEX(CALCUL!#REF!,MATCH(ROWS(C$4:C17),CALCUL!#REF!,0),),"")&amp;" "&amp;IFERROR(INDEX(CALCUL!#REF!,MATCH(ROWS(C$4:C17),CALCUL!#REF!,0),),"")</f>
        <v xml:space="preserve"> </v>
      </c>
      <c r="D490" s="15">
        <f>VLOOKUP(C490,inscriptions!M:O,3,FALSE)</f>
        <v>0</v>
      </c>
      <c r="E490" s="33" t="e">
        <f>VLOOKUP(C490,inscriptions!M:P,4,FALSE)</f>
        <v>#REF!</v>
      </c>
    </row>
    <row r="491" spans="2:5" x14ac:dyDescent="0.2">
      <c r="B491" s="7">
        <v>15</v>
      </c>
      <c r="C491" s="15" t="str">
        <f>IFERROR(INDEX(CALCUL!#REF!,MATCH(ROWS(C$4:C18),CALCUL!#REF!,0),),"")&amp;" "&amp;IFERROR(INDEX(CALCUL!#REF!,MATCH(ROWS(C$4:C18),CALCUL!#REF!,0),),"")</f>
        <v xml:space="preserve"> </v>
      </c>
      <c r="D491" s="15">
        <f>VLOOKUP(C491,inscriptions!M:O,3,FALSE)</f>
        <v>0</v>
      </c>
      <c r="E491" s="33" t="e">
        <f>VLOOKUP(C491,inscriptions!M:P,4,FALSE)</f>
        <v>#REF!</v>
      </c>
    </row>
    <row r="492" spans="2:5" x14ac:dyDescent="0.2">
      <c r="B492" s="7">
        <v>16</v>
      </c>
      <c r="C492" s="15" t="str">
        <f>IFERROR(INDEX(CALCUL!#REF!,MATCH(ROWS(C$4:C19),CALCUL!#REF!,0),),"")&amp;" "&amp;IFERROR(INDEX(CALCUL!#REF!,MATCH(ROWS(C$4:C19),CALCUL!#REF!,0),),"")</f>
        <v xml:space="preserve"> </v>
      </c>
      <c r="D492" s="15">
        <f>VLOOKUP(C492,inscriptions!M:O,3,FALSE)</f>
        <v>0</v>
      </c>
      <c r="E492" s="33" t="e">
        <f>VLOOKUP(C492,inscriptions!M:P,4,FALSE)</f>
        <v>#REF!</v>
      </c>
    </row>
    <row r="493" spans="2:5" x14ac:dyDescent="0.2">
      <c r="B493" s="7">
        <v>17</v>
      </c>
      <c r="C493" s="15" t="str">
        <f>IFERROR(INDEX(CALCUL!#REF!,MATCH(ROWS(C$4:C20),CALCUL!#REF!,0),),"")&amp;" "&amp;IFERROR(INDEX(CALCUL!#REF!,MATCH(ROWS(C$4:C20),CALCUL!#REF!,0),),"")</f>
        <v xml:space="preserve"> </v>
      </c>
      <c r="D493" s="15">
        <f>VLOOKUP(C493,inscriptions!M:O,3,FALSE)</f>
        <v>0</v>
      </c>
      <c r="E493" s="33" t="e">
        <f>VLOOKUP(C493,inscriptions!M:P,4,FALSE)</f>
        <v>#REF!</v>
      </c>
    </row>
    <row r="494" spans="2:5" x14ac:dyDescent="0.2">
      <c r="B494" s="7">
        <v>18</v>
      </c>
      <c r="C494" s="15" t="str">
        <f>IFERROR(INDEX(CALCUL!#REF!,MATCH(ROWS(C$4:C21),CALCUL!#REF!,0),),"")&amp;" "&amp;IFERROR(INDEX(CALCUL!#REF!,MATCH(ROWS(C$4:C21),CALCUL!#REF!,0),),"")</f>
        <v xml:space="preserve"> </v>
      </c>
      <c r="D494" s="15">
        <f>VLOOKUP(C494,inscriptions!M:O,3,FALSE)</f>
        <v>0</v>
      </c>
      <c r="E494" s="33" t="e">
        <f>VLOOKUP(C494,inscriptions!M:P,4,FALSE)</f>
        <v>#REF!</v>
      </c>
    </row>
    <row r="495" spans="2:5" x14ac:dyDescent="0.2">
      <c r="B495" s="7">
        <v>19</v>
      </c>
      <c r="C495" s="15" t="str">
        <f>IFERROR(INDEX(CALCUL!#REF!,MATCH(ROWS(C$4:C22),CALCUL!#REF!,0),),"")&amp;" "&amp;IFERROR(INDEX(CALCUL!#REF!,MATCH(ROWS(C$4:C22),CALCUL!#REF!,0),),"")</f>
        <v xml:space="preserve"> </v>
      </c>
      <c r="D495" s="15">
        <f>VLOOKUP(C495,inscriptions!M:O,3,FALSE)</f>
        <v>0</v>
      </c>
      <c r="E495" s="33" t="e">
        <f>VLOOKUP(C495,inscriptions!M:P,4,FALSE)</f>
        <v>#REF!</v>
      </c>
    </row>
    <row r="496" spans="2:5" x14ac:dyDescent="0.2">
      <c r="B496" s="7">
        <v>20</v>
      </c>
      <c r="C496" s="15" t="str">
        <f>IFERROR(INDEX(CALCUL!#REF!,MATCH(ROWS(C$4:C23),CALCUL!#REF!,0),),"")&amp;" "&amp;IFERROR(INDEX(CALCUL!#REF!,MATCH(ROWS(C$4:C23),CALCUL!#REF!,0),),"")</f>
        <v xml:space="preserve"> </v>
      </c>
      <c r="D496" s="15">
        <f>VLOOKUP(C496,inscriptions!M:O,3,FALSE)</f>
        <v>0</v>
      </c>
      <c r="E496" s="33" t="e">
        <f>VLOOKUP(C496,inscriptions!M:P,4,FALSE)</f>
        <v>#REF!</v>
      </c>
    </row>
    <row r="497" spans="2:5" x14ac:dyDescent="0.2">
      <c r="B497" s="7">
        <v>21</v>
      </c>
      <c r="C497" s="15" t="str">
        <f>IFERROR(INDEX(CALCUL!#REF!,MATCH(ROWS(C$4:C24),CALCUL!#REF!,0),),"")&amp;" "&amp;IFERROR(INDEX(CALCUL!#REF!,MATCH(ROWS(C$4:C24),CALCUL!#REF!,0),),"")</f>
        <v xml:space="preserve"> </v>
      </c>
      <c r="D497" s="15">
        <f>VLOOKUP(C497,inscriptions!M:O,3,FALSE)</f>
        <v>0</v>
      </c>
      <c r="E497" s="33" t="e">
        <f>VLOOKUP(C497,inscriptions!M:P,4,FALSE)</f>
        <v>#REF!</v>
      </c>
    </row>
    <row r="498" spans="2:5" x14ac:dyDescent="0.2">
      <c r="B498" s="7">
        <v>22</v>
      </c>
      <c r="C498" s="15" t="str">
        <f>IFERROR(INDEX(CALCUL!#REF!,MATCH(ROWS(C$4:C25),CALCUL!#REF!,0),),"")&amp;" "&amp;IFERROR(INDEX(CALCUL!#REF!,MATCH(ROWS(C$4:C25),CALCUL!#REF!,0),),"")</f>
        <v xml:space="preserve"> </v>
      </c>
      <c r="D498" s="15">
        <f>VLOOKUP(C498,inscriptions!M:O,3,FALSE)</f>
        <v>0</v>
      </c>
      <c r="E498" s="33" t="e">
        <f>VLOOKUP(C498,inscriptions!M:P,4,FALSE)</f>
        <v>#REF!</v>
      </c>
    </row>
    <row r="499" spans="2:5" x14ac:dyDescent="0.2">
      <c r="B499" s="7">
        <v>23</v>
      </c>
      <c r="C499" s="15" t="str">
        <f>IFERROR(INDEX(CALCUL!#REF!,MATCH(ROWS(C$4:C26),CALCUL!#REF!,0),),"")&amp;" "&amp;IFERROR(INDEX(CALCUL!#REF!,MATCH(ROWS(C$4:C26),CALCUL!#REF!,0),),"")</f>
        <v xml:space="preserve"> </v>
      </c>
      <c r="D499" s="15">
        <f>VLOOKUP(C499,inscriptions!M:O,3,FALSE)</f>
        <v>0</v>
      </c>
      <c r="E499" s="33" t="e">
        <f>VLOOKUP(C499,inscriptions!M:P,4,FALSE)</f>
        <v>#REF!</v>
      </c>
    </row>
    <row r="500" spans="2:5" x14ac:dyDescent="0.2">
      <c r="B500" s="7">
        <v>24</v>
      </c>
      <c r="C500" s="15" t="str">
        <f>IFERROR(INDEX(CALCUL!#REF!,MATCH(ROWS(C$4:C27),CALCUL!#REF!,0),),"")&amp;" "&amp;IFERROR(INDEX(CALCUL!#REF!,MATCH(ROWS(C$4:C27),CALCUL!#REF!,0),),"")</f>
        <v xml:space="preserve"> </v>
      </c>
      <c r="D500" s="15">
        <f>VLOOKUP(C500,inscriptions!M:O,3,FALSE)</f>
        <v>0</v>
      </c>
      <c r="E500" s="33" t="e">
        <f>VLOOKUP(C500,inscriptions!M:P,4,FALSE)</f>
        <v>#REF!</v>
      </c>
    </row>
    <row r="501" spans="2:5" x14ac:dyDescent="0.2">
      <c r="B501" s="7">
        <v>25</v>
      </c>
      <c r="C501" s="15" t="str">
        <f>IFERROR(INDEX(CALCUL!#REF!,MATCH(ROWS(C$4:C28),CALCUL!#REF!,0),),"")&amp;" "&amp;IFERROR(INDEX(CALCUL!#REF!,MATCH(ROWS(C$4:C28),CALCUL!#REF!,0),),"")</f>
        <v xml:space="preserve"> </v>
      </c>
      <c r="D501" s="15">
        <f>VLOOKUP(C501,inscriptions!M:O,3,FALSE)</f>
        <v>0</v>
      </c>
      <c r="E501" s="33" t="e">
        <f>VLOOKUP(C501,inscriptions!M:P,4,FALSE)</f>
        <v>#REF!</v>
      </c>
    </row>
    <row r="502" spans="2:5" x14ac:dyDescent="0.2">
      <c r="B502" s="7">
        <v>26</v>
      </c>
      <c r="C502" s="15" t="str">
        <f>IFERROR(INDEX(CALCUL!#REF!,MATCH(ROWS(C$4:C29),CALCUL!#REF!,0),),"")&amp;" "&amp;IFERROR(INDEX(CALCUL!#REF!,MATCH(ROWS(C$4:C29),CALCUL!#REF!,0),),"")</f>
        <v xml:space="preserve"> </v>
      </c>
      <c r="D502" s="15">
        <f>VLOOKUP(C502,inscriptions!M:O,3,FALSE)</f>
        <v>0</v>
      </c>
      <c r="E502" s="33" t="e">
        <f>VLOOKUP(C502,inscriptions!M:P,4,FALSE)</f>
        <v>#REF!</v>
      </c>
    </row>
    <row r="503" spans="2:5" x14ac:dyDescent="0.2">
      <c r="B503" s="7">
        <v>27</v>
      </c>
      <c r="C503" s="15" t="str">
        <f>IFERROR(INDEX(CALCUL!#REF!,MATCH(ROWS(C$4:C30),CALCUL!#REF!,0),),"")&amp;" "&amp;IFERROR(INDEX(CALCUL!#REF!,MATCH(ROWS(C$4:C30),CALCUL!#REF!,0),),"")</f>
        <v xml:space="preserve"> </v>
      </c>
      <c r="D503" s="15">
        <f>VLOOKUP(C503,inscriptions!M:O,3,FALSE)</f>
        <v>0</v>
      </c>
      <c r="E503" s="33" t="e">
        <f>VLOOKUP(C503,inscriptions!M:P,4,FALSE)</f>
        <v>#REF!</v>
      </c>
    </row>
    <row r="504" spans="2:5" x14ac:dyDescent="0.2">
      <c r="B504" s="7">
        <v>28</v>
      </c>
      <c r="C504" s="15" t="str">
        <f>IFERROR(INDEX(CALCUL!#REF!,MATCH(ROWS(C$4:C31),CALCUL!#REF!,0),),"")&amp;" "&amp;IFERROR(INDEX(CALCUL!#REF!,MATCH(ROWS(C$4:C31),CALCUL!#REF!,0),),"")</f>
        <v xml:space="preserve"> </v>
      </c>
      <c r="D504" s="15">
        <f>VLOOKUP(C504,inscriptions!M:O,3,FALSE)</f>
        <v>0</v>
      </c>
      <c r="E504" s="33" t="e">
        <f>VLOOKUP(C504,inscriptions!M:P,4,FALSE)</f>
        <v>#REF!</v>
      </c>
    </row>
    <row r="505" spans="2:5" x14ac:dyDescent="0.2">
      <c r="B505" s="7">
        <v>29</v>
      </c>
      <c r="C505" s="15" t="str">
        <f>IFERROR(INDEX(CALCUL!#REF!,MATCH(ROWS(C$4:C32),CALCUL!#REF!,0),),"")&amp;" "&amp;IFERROR(INDEX(CALCUL!#REF!,MATCH(ROWS(C$4:C32),CALCUL!#REF!,0),),"")</f>
        <v xml:space="preserve"> </v>
      </c>
      <c r="D505" s="15">
        <f>VLOOKUP(C505,inscriptions!M:O,3,FALSE)</f>
        <v>0</v>
      </c>
      <c r="E505" s="33" t="e">
        <f>VLOOKUP(C505,inscriptions!M:P,4,FALSE)</f>
        <v>#REF!</v>
      </c>
    </row>
    <row r="506" spans="2:5" x14ac:dyDescent="0.2">
      <c r="B506" s="7">
        <v>30</v>
      </c>
      <c r="C506" s="15" t="str">
        <f>IFERROR(INDEX(CALCUL!#REF!,MATCH(ROWS(C$4:C33),CALCUL!#REF!,0),),"")&amp;" "&amp;IFERROR(INDEX(CALCUL!#REF!,MATCH(ROWS(C$4:C33),CALCUL!#REF!,0),),"")</f>
        <v xml:space="preserve"> </v>
      </c>
      <c r="D506" s="15">
        <f>VLOOKUP(C506,inscriptions!M:O,3,FALSE)</f>
        <v>0</v>
      </c>
      <c r="E506" s="33" t="e">
        <f>VLOOKUP(C506,inscriptions!M:P,4,FALSE)</f>
        <v>#REF!</v>
      </c>
    </row>
    <row r="507" spans="2:5" x14ac:dyDescent="0.2">
      <c r="B507" s="7">
        <v>31</v>
      </c>
      <c r="C507" s="15" t="str">
        <f>IFERROR(INDEX(CALCUL!#REF!,MATCH(ROWS(C$4:C34),CALCUL!#REF!,0),),"")&amp;" "&amp;IFERROR(INDEX(CALCUL!#REF!,MATCH(ROWS(C$4:C34),CALCUL!#REF!,0),),"")</f>
        <v xml:space="preserve"> </v>
      </c>
      <c r="D507" s="15">
        <f>VLOOKUP(C507,inscriptions!M:O,3,FALSE)</f>
        <v>0</v>
      </c>
      <c r="E507" s="33" t="e">
        <f>VLOOKUP(C507,inscriptions!M:P,4,FALSE)</f>
        <v>#REF!</v>
      </c>
    </row>
    <row r="508" spans="2:5" x14ac:dyDescent="0.2">
      <c r="B508" s="7">
        <v>32</v>
      </c>
      <c r="C508" s="15" t="str">
        <f>IFERROR(INDEX(CALCUL!#REF!,MATCH(ROWS(C$4:C35),CALCUL!#REF!,0),),"")&amp;" "&amp;IFERROR(INDEX(CALCUL!#REF!,MATCH(ROWS(C$4:C35),CALCUL!#REF!,0),),"")</f>
        <v xml:space="preserve"> </v>
      </c>
      <c r="D508" s="15">
        <f>VLOOKUP(C508,inscriptions!M:O,3,FALSE)</f>
        <v>0</v>
      </c>
      <c r="E508" s="33" t="e">
        <f>VLOOKUP(C508,inscriptions!M:P,4,FALSE)</f>
        <v>#REF!</v>
      </c>
    </row>
    <row r="509" spans="2:5" x14ac:dyDescent="0.2">
      <c r="B509" s="7">
        <v>33</v>
      </c>
      <c r="C509" s="15" t="str">
        <f>IFERROR(INDEX(CALCUL!#REF!,MATCH(ROWS(C$4:C36),CALCUL!#REF!,0),),"")&amp;" "&amp;IFERROR(INDEX(CALCUL!#REF!,MATCH(ROWS(C$4:C36),CALCUL!#REF!,0),),"")</f>
        <v xml:space="preserve"> </v>
      </c>
      <c r="D509" s="15">
        <f>VLOOKUP(C509,inscriptions!M:O,3,FALSE)</f>
        <v>0</v>
      </c>
      <c r="E509" s="33" t="e">
        <f>VLOOKUP(C509,inscriptions!M:P,4,FALSE)</f>
        <v>#REF!</v>
      </c>
    </row>
    <row r="510" spans="2:5" x14ac:dyDescent="0.2">
      <c r="B510" s="7">
        <v>34</v>
      </c>
      <c r="C510" s="15" t="str">
        <f>IFERROR(INDEX(CALCUL!#REF!,MATCH(ROWS(C$4:C37),CALCUL!#REF!,0),),"")&amp;" "&amp;IFERROR(INDEX(CALCUL!#REF!,MATCH(ROWS(C$4:C37),CALCUL!#REF!,0),),"")</f>
        <v xml:space="preserve"> </v>
      </c>
      <c r="D510" s="15">
        <f>VLOOKUP(C510,inscriptions!M:O,3,FALSE)</f>
        <v>0</v>
      </c>
      <c r="E510" s="33" t="e">
        <f>VLOOKUP(C510,inscriptions!M:P,4,FALSE)</f>
        <v>#REF!</v>
      </c>
    </row>
    <row r="511" spans="2:5" x14ac:dyDescent="0.2">
      <c r="B511" s="7">
        <v>35</v>
      </c>
      <c r="C511" s="15" t="str">
        <f>IFERROR(INDEX(CALCUL!#REF!,MATCH(ROWS(C$4:C38),CALCUL!#REF!,0),),"")&amp;" "&amp;IFERROR(INDEX(CALCUL!#REF!,MATCH(ROWS(C$4:C38),CALCUL!#REF!,0),),"")</f>
        <v xml:space="preserve"> </v>
      </c>
      <c r="D511" s="15">
        <f>VLOOKUP(C511,inscriptions!M:O,3,FALSE)</f>
        <v>0</v>
      </c>
      <c r="E511" s="33" t="e">
        <f>VLOOKUP(C511,inscriptions!M:P,4,FALSE)</f>
        <v>#REF!</v>
      </c>
    </row>
    <row r="512" spans="2:5" x14ac:dyDescent="0.2">
      <c r="B512" s="7">
        <v>36</v>
      </c>
      <c r="C512" s="15" t="str">
        <f>IFERROR(INDEX(CALCUL!#REF!,MATCH(ROWS(C$4:C39),CALCUL!#REF!,0),),"")&amp;" "&amp;IFERROR(INDEX(CALCUL!#REF!,MATCH(ROWS(C$4:C39),CALCUL!#REF!,0),),"")</f>
        <v xml:space="preserve"> </v>
      </c>
      <c r="D512" s="15">
        <f>VLOOKUP(C512,inscriptions!M:O,3,FALSE)</f>
        <v>0</v>
      </c>
      <c r="E512" s="33" t="e">
        <f>VLOOKUP(C512,inscriptions!M:P,4,FALSE)</f>
        <v>#REF!</v>
      </c>
    </row>
    <row r="513" spans="2:6" x14ac:dyDescent="0.2">
      <c r="B513" s="7">
        <v>37</v>
      </c>
      <c r="C513" s="15" t="str">
        <f>IFERROR(INDEX(CALCUL!#REF!,MATCH(ROWS(C$4:C40),CALCUL!#REF!,0),),"")&amp;" "&amp;IFERROR(INDEX(CALCUL!#REF!,MATCH(ROWS(C$4:C40),CALCUL!#REF!,0),),"")</f>
        <v xml:space="preserve"> </v>
      </c>
      <c r="D513" s="15">
        <f>VLOOKUP(C513,inscriptions!M:O,3,FALSE)</f>
        <v>0</v>
      </c>
      <c r="E513" s="33" t="e">
        <f>VLOOKUP(C513,inscriptions!M:P,4,FALSE)</f>
        <v>#REF!</v>
      </c>
    </row>
    <row r="514" spans="2:6" x14ac:dyDescent="0.2">
      <c r="B514" s="7">
        <v>38</v>
      </c>
      <c r="C514" s="15" t="str">
        <f>IFERROR(INDEX(CALCUL!#REF!,MATCH(ROWS(C$4:C41),CALCUL!#REF!,0),),"")&amp;" "&amp;IFERROR(INDEX(CALCUL!#REF!,MATCH(ROWS(C$4:C41),CALCUL!#REF!,0),),"")</f>
        <v xml:space="preserve"> </v>
      </c>
      <c r="D514" s="15">
        <f>VLOOKUP(C514,inscriptions!M:O,3,FALSE)</f>
        <v>0</v>
      </c>
      <c r="E514" s="33" t="e">
        <f>VLOOKUP(C514,inscriptions!M:P,4,FALSE)</f>
        <v>#REF!</v>
      </c>
    </row>
    <row r="515" spans="2:6" x14ac:dyDescent="0.2">
      <c r="B515" s="7">
        <v>39</v>
      </c>
      <c r="C515" s="15" t="str">
        <f>IFERROR(INDEX(CALCUL!#REF!,MATCH(ROWS(C$4:C42),CALCUL!#REF!,0),),"")&amp;" "&amp;IFERROR(INDEX(CALCUL!#REF!,MATCH(ROWS(C$4:C42),CALCUL!#REF!,0),),"")</f>
        <v xml:space="preserve"> </v>
      </c>
      <c r="D515" s="15">
        <f>VLOOKUP(C515,inscriptions!M:O,3,FALSE)</f>
        <v>0</v>
      </c>
      <c r="E515" s="33" t="e">
        <f>VLOOKUP(C515,inscriptions!M:P,4,FALSE)</f>
        <v>#REF!</v>
      </c>
    </row>
    <row r="516" spans="2:6" ht="17" thickBot="1" x14ac:dyDescent="0.25">
      <c r="B516" s="8">
        <v>40</v>
      </c>
      <c r="C516" s="9" t="str">
        <f>IFERROR(INDEX(CALCUL!#REF!,MATCH(ROWS(C$4:C43),CALCUL!#REF!,0),),"")&amp;" "&amp;IFERROR(INDEX(CALCUL!#REF!,MATCH(ROWS(C$4:C43),CALCUL!#REF!,0),),"")</f>
        <v xml:space="preserve"> </v>
      </c>
      <c r="D516" s="9">
        <f>VLOOKUP(C516,inscriptions!M:O,3,FALSE)</f>
        <v>0</v>
      </c>
      <c r="E516" s="34" t="e">
        <f>VLOOKUP(C516,inscriptions!M:P,4,FALSE)</f>
        <v>#REF!</v>
      </c>
    </row>
    <row r="517" spans="2:6" ht="17" thickBot="1" x14ac:dyDescent="0.25">
      <c r="B517" s="47"/>
      <c r="C517" s="15"/>
      <c r="D517" s="15"/>
      <c r="E517" s="47"/>
    </row>
    <row r="518" spans="2:6" s="12" customFormat="1" ht="32" customHeight="1" x14ac:dyDescent="0.2">
      <c r="B518" s="96" t="e">
        <f>repartition!#REF!</f>
        <v>#REF!</v>
      </c>
      <c r="C518" s="14" t="e">
        <f>repartition!#REF!</f>
        <v>#REF!</v>
      </c>
      <c r="D518" s="14" t="e">
        <f>repartition!#REF!&amp;" "&amp;repartition!#REF!</f>
        <v>#REF!</v>
      </c>
      <c r="E518" s="31"/>
    </row>
    <row r="519" spans="2:6" ht="32" customHeight="1" x14ac:dyDescent="0.2">
      <c r="B519" s="50">
        <f>COUNTIF(C520:C559,"&gt;""")-1</f>
        <v>-1</v>
      </c>
      <c r="C519" s="16" t="s">
        <v>19</v>
      </c>
      <c r="D519" s="16" t="s">
        <v>6</v>
      </c>
      <c r="E519" s="30" t="s">
        <v>21</v>
      </c>
      <c r="F519" s="51"/>
    </row>
    <row r="520" spans="2:6" x14ac:dyDescent="0.2">
      <c r="B520" s="7">
        <v>1</v>
      </c>
      <c r="C520" s="15" t="str">
        <f>IFERROR(INDEX(CALCUL!#REF!,MATCH(ROWS(C$4:C4),CALCUL!#REF!,0),),"")&amp;" "&amp;IFERROR(INDEX(CALCUL!#REF!,MATCH(ROWS(C$4:C4),CALCUL!#REF!,0),),"")</f>
        <v xml:space="preserve"> </v>
      </c>
      <c r="D520" s="15">
        <f>VLOOKUP(C520,inscriptions!M:O,3,FALSE)</f>
        <v>0</v>
      </c>
      <c r="E520" s="33" t="e">
        <f>VLOOKUP(C520,inscriptions!M:P,4,FALSE)</f>
        <v>#REF!</v>
      </c>
    </row>
    <row r="521" spans="2:6" x14ac:dyDescent="0.2">
      <c r="B521" s="7">
        <v>2</v>
      </c>
      <c r="C521" s="15" t="str">
        <f>IFERROR(INDEX(CALCUL!#REF!,MATCH(ROWS(C$4:C5),CALCUL!#REF!,0),),"")&amp;" "&amp;IFERROR(INDEX(CALCUL!#REF!,MATCH(ROWS(C$4:C5),CALCUL!#REF!,0),),"")</f>
        <v xml:space="preserve"> </v>
      </c>
      <c r="D521" s="15">
        <f>VLOOKUP(C521,inscriptions!M:O,3,FALSE)</f>
        <v>0</v>
      </c>
      <c r="E521" s="33" t="e">
        <f>VLOOKUP(C521,inscriptions!M:P,4,FALSE)</f>
        <v>#REF!</v>
      </c>
    </row>
    <row r="522" spans="2:6" x14ac:dyDescent="0.2">
      <c r="B522" s="7">
        <v>3</v>
      </c>
      <c r="C522" s="15" t="str">
        <f>IFERROR(INDEX(CALCUL!#REF!,MATCH(ROWS(C$4:C6),CALCUL!#REF!,0),),"")&amp;" "&amp;IFERROR(INDEX(CALCUL!#REF!,MATCH(ROWS(C$4:C6),CALCUL!#REF!,0),),"")</f>
        <v xml:space="preserve"> </v>
      </c>
      <c r="D522" s="15">
        <f>VLOOKUP(C522,inscriptions!M:O,3,FALSE)</f>
        <v>0</v>
      </c>
      <c r="E522" s="33" t="e">
        <f>VLOOKUP(C522,inscriptions!M:P,4,FALSE)</f>
        <v>#REF!</v>
      </c>
    </row>
    <row r="523" spans="2:6" x14ac:dyDescent="0.2">
      <c r="B523" s="7">
        <v>4</v>
      </c>
      <c r="C523" s="15" t="str">
        <f>IFERROR(INDEX(CALCUL!#REF!,MATCH(ROWS(C$4:C7),CALCUL!#REF!,0),),"")&amp;" "&amp;IFERROR(INDEX(CALCUL!#REF!,MATCH(ROWS(C$4:C7),CALCUL!#REF!,0),),"")</f>
        <v xml:space="preserve"> </v>
      </c>
      <c r="D523" s="15">
        <f>VLOOKUP(C523,inscriptions!M:O,3,FALSE)</f>
        <v>0</v>
      </c>
      <c r="E523" s="33" t="e">
        <f>VLOOKUP(C523,inscriptions!M:P,4,FALSE)</f>
        <v>#REF!</v>
      </c>
    </row>
    <row r="524" spans="2:6" x14ac:dyDescent="0.2">
      <c r="B524" s="7">
        <v>5</v>
      </c>
      <c r="C524" s="15" t="str">
        <f>IFERROR(INDEX(CALCUL!#REF!,MATCH(ROWS(C$4:C8),CALCUL!#REF!,0),),"")&amp;" "&amp;IFERROR(INDEX(CALCUL!#REF!,MATCH(ROWS(C$4:C8),CALCUL!#REF!,0),),"")</f>
        <v xml:space="preserve"> </v>
      </c>
      <c r="D524" s="15">
        <f>VLOOKUP(C524,inscriptions!M:O,3,FALSE)</f>
        <v>0</v>
      </c>
      <c r="E524" s="33" t="e">
        <f>VLOOKUP(C524,inscriptions!M:P,4,FALSE)</f>
        <v>#REF!</v>
      </c>
    </row>
    <row r="525" spans="2:6" x14ac:dyDescent="0.2">
      <c r="B525" s="7">
        <v>6</v>
      </c>
      <c r="C525" s="15" t="str">
        <f>IFERROR(INDEX(CALCUL!#REF!,MATCH(ROWS(C$4:C9),CALCUL!#REF!,0),),"")&amp;" "&amp;IFERROR(INDEX(CALCUL!#REF!,MATCH(ROWS(C$4:C9),CALCUL!#REF!,0),),"")</f>
        <v xml:space="preserve"> </v>
      </c>
      <c r="D525" s="15">
        <f>VLOOKUP(C525,inscriptions!M:O,3,FALSE)</f>
        <v>0</v>
      </c>
      <c r="E525" s="33" t="e">
        <f>VLOOKUP(C525,inscriptions!M:P,4,FALSE)</f>
        <v>#REF!</v>
      </c>
    </row>
    <row r="526" spans="2:6" x14ac:dyDescent="0.2">
      <c r="B526" s="7">
        <v>7</v>
      </c>
      <c r="C526" s="15" t="str">
        <f>IFERROR(INDEX(CALCUL!#REF!,MATCH(ROWS(C$4:C10),CALCUL!#REF!,0),),"")&amp;" "&amp;IFERROR(INDEX(CALCUL!#REF!,MATCH(ROWS(C$4:C10),CALCUL!#REF!,0),),"")</f>
        <v xml:space="preserve"> </v>
      </c>
      <c r="D526" s="15">
        <f>VLOOKUP(C526,inscriptions!M:O,3,FALSE)</f>
        <v>0</v>
      </c>
      <c r="E526" s="33" t="e">
        <f>VLOOKUP(C526,inscriptions!M:P,4,FALSE)</f>
        <v>#REF!</v>
      </c>
    </row>
    <row r="527" spans="2:6" x14ac:dyDescent="0.2">
      <c r="B527" s="7">
        <v>8</v>
      </c>
      <c r="C527" s="15" t="str">
        <f>IFERROR(INDEX(CALCUL!#REF!,MATCH(ROWS(C$4:C11),CALCUL!#REF!,0),),"")&amp;" "&amp;IFERROR(INDEX(CALCUL!#REF!,MATCH(ROWS(C$4:C11),CALCUL!#REF!,0),),"")</f>
        <v xml:space="preserve"> </v>
      </c>
      <c r="D527" s="15">
        <f>VLOOKUP(C527,inscriptions!M:O,3,FALSE)</f>
        <v>0</v>
      </c>
      <c r="E527" s="33" t="e">
        <f>VLOOKUP(C527,inscriptions!M:P,4,FALSE)</f>
        <v>#REF!</v>
      </c>
    </row>
    <row r="528" spans="2:6" x14ac:dyDescent="0.2">
      <c r="B528" s="7">
        <v>9</v>
      </c>
      <c r="C528" s="15" t="str">
        <f>IFERROR(INDEX(CALCUL!#REF!,MATCH(ROWS(C$4:C12),CALCUL!#REF!,0),),"")&amp;" "&amp;IFERROR(INDEX(CALCUL!#REF!,MATCH(ROWS(C$4:C12),CALCUL!#REF!,0),),"")</f>
        <v xml:space="preserve"> </v>
      </c>
      <c r="D528" s="15">
        <f>VLOOKUP(C528,inscriptions!M:O,3,FALSE)</f>
        <v>0</v>
      </c>
      <c r="E528" s="33" t="e">
        <f>VLOOKUP(C528,inscriptions!M:P,4,FALSE)</f>
        <v>#REF!</v>
      </c>
    </row>
    <row r="529" spans="2:5" x14ac:dyDescent="0.2">
      <c r="B529" s="7">
        <v>10</v>
      </c>
      <c r="C529" s="15" t="str">
        <f>IFERROR(INDEX(CALCUL!#REF!,MATCH(ROWS(C$4:C13),CALCUL!#REF!,0),),"")&amp;" "&amp;IFERROR(INDEX(CALCUL!#REF!,MATCH(ROWS(C$4:C13),CALCUL!#REF!,0),),"")</f>
        <v xml:space="preserve"> </v>
      </c>
      <c r="D529" s="15">
        <f>VLOOKUP(C529,inscriptions!M:O,3,FALSE)</f>
        <v>0</v>
      </c>
      <c r="E529" s="33" t="e">
        <f>VLOOKUP(C529,inscriptions!M:P,4,FALSE)</f>
        <v>#REF!</v>
      </c>
    </row>
    <row r="530" spans="2:5" x14ac:dyDescent="0.2">
      <c r="B530" s="7">
        <v>11</v>
      </c>
      <c r="C530" s="15" t="str">
        <f>IFERROR(INDEX(CALCUL!#REF!,MATCH(ROWS(C$4:C14),CALCUL!#REF!,0),),"")&amp;" "&amp;IFERROR(INDEX(CALCUL!#REF!,MATCH(ROWS(C$4:C14),CALCUL!#REF!,0),),"")</f>
        <v xml:space="preserve"> </v>
      </c>
      <c r="D530" s="15">
        <f>VLOOKUP(C530,inscriptions!M:O,3,FALSE)</f>
        <v>0</v>
      </c>
      <c r="E530" s="33" t="e">
        <f>VLOOKUP(C530,inscriptions!M:P,4,FALSE)</f>
        <v>#REF!</v>
      </c>
    </row>
    <row r="531" spans="2:5" x14ac:dyDescent="0.2">
      <c r="B531" s="7">
        <v>12</v>
      </c>
      <c r="C531" s="15" t="str">
        <f>IFERROR(INDEX(CALCUL!#REF!,MATCH(ROWS(C$4:C15),CALCUL!#REF!,0),),"")&amp;" "&amp;IFERROR(INDEX(CALCUL!#REF!,MATCH(ROWS(C$4:C15),CALCUL!#REF!,0),),"")</f>
        <v xml:space="preserve"> </v>
      </c>
      <c r="D531" s="15">
        <f>VLOOKUP(C531,inscriptions!M:O,3,FALSE)</f>
        <v>0</v>
      </c>
      <c r="E531" s="33" t="e">
        <f>VLOOKUP(C531,inscriptions!M:P,4,FALSE)</f>
        <v>#REF!</v>
      </c>
    </row>
    <row r="532" spans="2:5" x14ac:dyDescent="0.2">
      <c r="B532" s="7">
        <v>13</v>
      </c>
      <c r="C532" s="15" t="str">
        <f>IFERROR(INDEX(CALCUL!#REF!,MATCH(ROWS(C$4:C16),CALCUL!#REF!,0),),"")&amp;" "&amp;IFERROR(INDEX(CALCUL!#REF!,MATCH(ROWS(C$4:C16),CALCUL!#REF!,0),),"")</f>
        <v xml:space="preserve"> </v>
      </c>
      <c r="D532" s="15">
        <f>VLOOKUP(C532,inscriptions!M:O,3,FALSE)</f>
        <v>0</v>
      </c>
      <c r="E532" s="33" t="e">
        <f>VLOOKUP(C532,inscriptions!M:P,4,FALSE)</f>
        <v>#REF!</v>
      </c>
    </row>
    <row r="533" spans="2:5" x14ac:dyDescent="0.2">
      <c r="B533" s="7">
        <v>14</v>
      </c>
      <c r="C533" s="15" t="str">
        <f>IFERROR(INDEX(CALCUL!#REF!,MATCH(ROWS(C$4:C17),CALCUL!#REF!,0),),"")&amp;" "&amp;IFERROR(INDEX(CALCUL!#REF!,MATCH(ROWS(C$4:C17),CALCUL!#REF!,0),),"")</f>
        <v xml:space="preserve"> </v>
      </c>
      <c r="D533" s="15">
        <f>VLOOKUP(C533,inscriptions!M:O,3,FALSE)</f>
        <v>0</v>
      </c>
      <c r="E533" s="33" t="e">
        <f>VLOOKUP(C533,inscriptions!M:P,4,FALSE)</f>
        <v>#REF!</v>
      </c>
    </row>
    <row r="534" spans="2:5" x14ac:dyDescent="0.2">
      <c r="B534" s="7">
        <v>15</v>
      </c>
      <c r="C534" s="15" t="str">
        <f>IFERROR(INDEX(CALCUL!#REF!,MATCH(ROWS(C$4:C18),CALCUL!#REF!,0),),"")&amp;" "&amp;IFERROR(INDEX(CALCUL!#REF!,MATCH(ROWS(C$4:C18),CALCUL!#REF!,0),),"")</f>
        <v xml:space="preserve"> </v>
      </c>
      <c r="D534" s="15">
        <f>VLOOKUP(C534,inscriptions!M:O,3,FALSE)</f>
        <v>0</v>
      </c>
      <c r="E534" s="33" t="e">
        <f>VLOOKUP(C534,inscriptions!M:P,4,FALSE)</f>
        <v>#REF!</v>
      </c>
    </row>
    <row r="535" spans="2:5" x14ac:dyDescent="0.2">
      <c r="B535" s="7">
        <v>16</v>
      </c>
      <c r="C535" s="15" t="str">
        <f>IFERROR(INDEX(CALCUL!#REF!,MATCH(ROWS(C$4:C19),CALCUL!#REF!,0),),"")&amp;" "&amp;IFERROR(INDEX(CALCUL!#REF!,MATCH(ROWS(C$4:C19),CALCUL!#REF!,0),),"")</f>
        <v xml:space="preserve"> </v>
      </c>
      <c r="D535" s="15">
        <f>VLOOKUP(C535,inscriptions!M:O,3,FALSE)</f>
        <v>0</v>
      </c>
      <c r="E535" s="33" t="e">
        <f>VLOOKUP(C535,inscriptions!M:P,4,FALSE)</f>
        <v>#REF!</v>
      </c>
    </row>
    <row r="536" spans="2:5" x14ac:dyDescent="0.2">
      <c r="B536" s="7">
        <v>17</v>
      </c>
      <c r="C536" s="15" t="str">
        <f>IFERROR(INDEX(CALCUL!#REF!,MATCH(ROWS(C$4:C20),CALCUL!#REF!,0),),"")&amp;" "&amp;IFERROR(INDEX(CALCUL!#REF!,MATCH(ROWS(C$4:C20),CALCUL!#REF!,0),),"")</f>
        <v xml:space="preserve"> </v>
      </c>
      <c r="D536" s="15">
        <f>VLOOKUP(C536,inscriptions!M:O,3,FALSE)</f>
        <v>0</v>
      </c>
      <c r="E536" s="33" t="e">
        <f>VLOOKUP(C536,inscriptions!M:P,4,FALSE)</f>
        <v>#REF!</v>
      </c>
    </row>
    <row r="537" spans="2:5" x14ac:dyDescent="0.2">
      <c r="B537" s="7">
        <v>18</v>
      </c>
      <c r="C537" s="15" t="str">
        <f>IFERROR(INDEX(CALCUL!#REF!,MATCH(ROWS(C$4:C21),CALCUL!#REF!,0),),"")&amp;" "&amp;IFERROR(INDEX(CALCUL!#REF!,MATCH(ROWS(C$4:C21),CALCUL!#REF!,0),),"")</f>
        <v xml:space="preserve"> </v>
      </c>
      <c r="D537" s="15">
        <f>VLOOKUP(C537,inscriptions!M:O,3,FALSE)</f>
        <v>0</v>
      </c>
      <c r="E537" s="33" t="e">
        <f>VLOOKUP(C537,inscriptions!M:P,4,FALSE)</f>
        <v>#REF!</v>
      </c>
    </row>
    <row r="538" spans="2:5" x14ac:dyDescent="0.2">
      <c r="B538" s="7">
        <v>19</v>
      </c>
      <c r="C538" s="15" t="str">
        <f>IFERROR(INDEX(CALCUL!#REF!,MATCH(ROWS(C$4:C22),CALCUL!#REF!,0),),"")&amp;" "&amp;IFERROR(INDEX(CALCUL!#REF!,MATCH(ROWS(C$4:C22),CALCUL!#REF!,0),),"")</f>
        <v xml:space="preserve"> </v>
      </c>
      <c r="D538" s="15">
        <f>VLOOKUP(C538,inscriptions!M:O,3,FALSE)</f>
        <v>0</v>
      </c>
      <c r="E538" s="33" t="e">
        <f>VLOOKUP(C538,inscriptions!M:P,4,FALSE)</f>
        <v>#REF!</v>
      </c>
    </row>
    <row r="539" spans="2:5" x14ac:dyDescent="0.2">
      <c r="B539" s="7">
        <v>20</v>
      </c>
      <c r="C539" s="15" t="str">
        <f>IFERROR(INDEX(CALCUL!#REF!,MATCH(ROWS(C$4:C23),CALCUL!#REF!,0),),"")&amp;" "&amp;IFERROR(INDEX(CALCUL!#REF!,MATCH(ROWS(C$4:C23),CALCUL!#REF!,0),),"")</f>
        <v xml:space="preserve"> </v>
      </c>
      <c r="D539" s="15">
        <f>VLOOKUP(C539,inscriptions!M:O,3,FALSE)</f>
        <v>0</v>
      </c>
      <c r="E539" s="33" t="e">
        <f>VLOOKUP(C539,inscriptions!M:P,4,FALSE)</f>
        <v>#REF!</v>
      </c>
    </row>
    <row r="540" spans="2:5" x14ac:dyDescent="0.2">
      <c r="B540" s="7">
        <v>21</v>
      </c>
      <c r="C540" s="15" t="str">
        <f>IFERROR(INDEX(CALCUL!#REF!,MATCH(ROWS(C$4:C24),CALCUL!#REF!,0),),"")&amp;" "&amp;IFERROR(INDEX(CALCUL!#REF!,MATCH(ROWS(C$4:C24),CALCUL!#REF!,0),),"")</f>
        <v xml:space="preserve"> </v>
      </c>
      <c r="D540" s="15">
        <f>VLOOKUP(C540,inscriptions!M:O,3,FALSE)</f>
        <v>0</v>
      </c>
      <c r="E540" s="33" t="e">
        <f>VLOOKUP(C540,inscriptions!M:P,4,FALSE)</f>
        <v>#REF!</v>
      </c>
    </row>
    <row r="541" spans="2:5" x14ac:dyDescent="0.2">
      <c r="B541" s="7">
        <v>22</v>
      </c>
      <c r="C541" s="15" t="str">
        <f>IFERROR(INDEX(CALCUL!#REF!,MATCH(ROWS(C$4:C25),CALCUL!#REF!,0),),"")&amp;" "&amp;IFERROR(INDEX(CALCUL!#REF!,MATCH(ROWS(C$4:C25),CALCUL!#REF!,0),),"")</f>
        <v xml:space="preserve"> </v>
      </c>
      <c r="D541" s="15">
        <f>VLOOKUP(C541,inscriptions!M:O,3,FALSE)</f>
        <v>0</v>
      </c>
      <c r="E541" s="33" t="e">
        <f>VLOOKUP(C541,inscriptions!M:P,4,FALSE)</f>
        <v>#REF!</v>
      </c>
    </row>
    <row r="542" spans="2:5" x14ac:dyDescent="0.2">
      <c r="B542" s="7">
        <v>23</v>
      </c>
      <c r="C542" s="15" t="str">
        <f>IFERROR(INDEX(CALCUL!#REF!,MATCH(ROWS(C$4:C26),CALCUL!#REF!,0),),"")&amp;" "&amp;IFERROR(INDEX(CALCUL!#REF!,MATCH(ROWS(C$4:C26),CALCUL!#REF!,0),),"")</f>
        <v xml:space="preserve"> </v>
      </c>
      <c r="D542" s="15">
        <f>VLOOKUP(C542,inscriptions!M:O,3,FALSE)</f>
        <v>0</v>
      </c>
      <c r="E542" s="33" t="e">
        <f>VLOOKUP(C542,inscriptions!M:P,4,FALSE)</f>
        <v>#REF!</v>
      </c>
    </row>
    <row r="543" spans="2:5" x14ac:dyDescent="0.2">
      <c r="B543" s="7">
        <v>24</v>
      </c>
      <c r="C543" s="15" t="str">
        <f>IFERROR(INDEX(CALCUL!#REF!,MATCH(ROWS(C$4:C27),CALCUL!#REF!,0),),"")&amp;" "&amp;IFERROR(INDEX(CALCUL!#REF!,MATCH(ROWS(C$4:C27),CALCUL!#REF!,0),),"")</f>
        <v xml:space="preserve"> </v>
      </c>
      <c r="D543" s="15">
        <f>VLOOKUP(C543,inscriptions!M:O,3,FALSE)</f>
        <v>0</v>
      </c>
      <c r="E543" s="33" t="e">
        <f>VLOOKUP(C543,inscriptions!M:P,4,FALSE)</f>
        <v>#REF!</v>
      </c>
    </row>
    <row r="544" spans="2:5" x14ac:dyDescent="0.2">
      <c r="B544" s="7">
        <v>25</v>
      </c>
      <c r="C544" s="15" t="str">
        <f>IFERROR(INDEX(CALCUL!#REF!,MATCH(ROWS(C$4:C28),CALCUL!#REF!,0),),"")&amp;" "&amp;IFERROR(INDEX(CALCUL!#REF!,MATCH(ROWS(C$4:C28),CALCUL!#REF!,0),),"")</f>
        <v xml:space="preserve"> </v>
      </c>
      <c r="D544" s="15">
        <f>VLOOKUP(C544,inscriptions!M:O,3,FALSE)</f>
        <v>0</v>
      </c>
      <c r="E544" s="33" t="e">
        <f>VLOOKUP(C544,inscriptions!M:P,4,FALSE)</f>
        <v>#REF!</v>
      </c>
    </row>
    <row r="545" spans="2:5" x14ac:dyDescent="0.2">
      <c r="B545" s="7">
        <v>26</v>
      </c>
      <c r="C545" s="15" t="str">
        <f>IFERROR(INDEX(CALCUL!#REF!,MATCH(ROWS(C$4:C29),CALCUL!#REF!,0),),"")&amp;" "&amp;IFERROR(INDEX(CALCUL!#REF!,MATCH(ROWS(C$4:C29),CALCUL!#REF!,0),),"")</f>
        <v xml:space="preserve"> </v>
      </c>
      <c r="D545" s="15">
        <f>VLOOKUP(C545,inscriptions!M:O,3,FALSE)</f>
        <v>0</v>
      </c>
      <c r="E545" s="33" t="e">
        <f>VLOOKUP(C545,inscriptions!M:P,4,FALSE)</f>
        <v>#REF!</v>
      </c>
    </row>
    <row r="546" spans="2:5" x14ac:dyDescent="0.2">
      <c r="B546" s="7">
        <v>27</v>
      </c>
      <c r="C546" s="15" t="str">
        <f>IFERROR(INDEX(CALCUL!#REF!,MATCH(ROWS(C$4:C30),CALCUL!#REF!,0),),"")&amp;" "&amp;IFERROR(INDEX(CALCUL!#REF!,MATCH(ROWS(C$4:C30),CALCUL!#REF!,0),),"")</f>
        <v xml:space="preserve"> </v>
      </c>
      <c r="D546" s="15">
        <f>VLOOKUP(C546,inscriptions!M:O,3,FALSE)</f>
        <v>0</v>
      </c>
      <c r="E546" s="33" t="e">
        <f>VLOOKUP(C546,inscriptions!M:P,4,FALSE)</f>
        <v>#REF!</v>
      </c>
    </row>
    <row r="547" spans="2:5" x14ac:dyDescent="0.2">
      <c r="B547" s="7">
        <v>28</v>
      </c>
      <c r="C547" s="15" t="str">
        <f>IFERROR(INDEX(CALCUL!#REF!,MATCH(ROWS(C$4:C31),CALCUL!#REF!,0),),"")&amp;" "&amp;IFERROR(INDEX(CALCUL!#REF!,MATCH(ROWS(C$4:C31),CALCUL!#REF!,0),),"")</f>
        <v xml:space="preserve"> </v>
      </c>
      <c r="D547" s="15">
        <f>VLOOKUP(C547,inscriptions!M:O,3,FALSE)</f>
        <v>0</v>
      </c>
      <c r="E547" s="33" t="e">
        <f>VLOOKUP(C547,inscriptions!M:P,4,FALSE)</f>
        <v>#REF!</v>
      </c>
    </row>
    <row r="548" spans="2:5" x14ac:dyDescent="0.2">
      <c r="B548" s="7">
        <v>29</v>
      </c>
      <c r="C548" s="15" t="str">
        <f>IFERROR(INDEX(CALCUL!#REF!,MATCH(ROWS(C$4:C32),CALCUL!#REF!,0),),"")&amp;" "&amp;IFERROR(INDEX(CALCUL!#REF!,MATCH(ROWS(C$4:C32),CALCUL!#REF!,0),),"")</f>
        <v xml:space="preserve"> </v>
      </c>
      <c r="D548" s="15">
        <f>VLOOKUP(C548,inscriptions!M:O,3,FALSE)</f>
        <v>0</v>
      </c>
      <c r="E548" s="33" t="e">
        <f>VLOOKUP(C548,inscriptions!M:P,4,FALSE)</f>
        <v>#REF!</v>
      </c>
    </row>
    <row r="549" spans="2:5" x14ac:dyDescent="0.2">
      <c r="B549" s="7">
        <v>30</v>
      </c>
      <c r="C549" s="15" t="str">
        <f>IFERROR(INDEX(CALCUL!#REF!,MATCH(ROWS(C$4:C33),CALCUL!#REF!,0),),"")&amp;" "&amp;IFERROR(INDEX(CALCUL!#REF!,MATCH(ROWS(C$4:C33),CALCUL!#REF!,0),),"")</f>
        <v xml:space="preserve"> </v>
      </c>
      <c r="D549" s="15">
        <f>VLOOKUP(C549,inscriptions!M:O,3,FALSE)</f>
        <v>0</v>
      </c>
      <c r="E549" s="33" t="e">
        <f>VLOOKUP(C549,inscriptions!M:P,4,FALSE)</f>
        <v>#REF!</v>
      </c>
    </row>
    <row r="550" spans="2:5" x14ac:dyDescent="0.2">
      <c r="B550" s="7">
        <v>31</v>
      </c>
      <c r="C550" s="15" t="str">
        <f>IFERROR(INDEX(CALCUL!#REF!,MATCH(ROWS(C$4:C34),CALCUL!#REF!,0),),"")&amp;" "&amp;IFERROR(INDEX(CALCUL!#REF!,MATCH(ROWS(C$4:C34),CALCUL!#REF!,0),),"")</f>
        <v xml:space="preserve"> </v>
      </c>
      <c r="D550" s="15">
        <f>VLOOKUP(C550,inscriptions!M:O,3,FALSE)</f>
        <v>0</v>
      </c>
      <c r="E550" s="33" t="e">
        <f>VLOOKUP(C550,inscriptions!M:P,4,FALSE)</f>
        <v>#REF!</v>
      </c>
    </row>
    <row r="551" spans="2:5" x14ac:dyDescent="0.2">
      <c r="B551" s="7">
        <v>32</v>
      </c>
      <c r="C551" s="15" t="str">
        <f>IFERROR(INDEX(CALCUL!#REF!,MATCH(ROWS(C$4:C35),CALCUL!#REF!,0),),"")&amp;" "&amp;IFERROR(INDEX(CALCUL!#REF!,MATCH(ROWS(C$4:C35),CALCUL!#REF!,0),),"")</f>
        <v xml:space="preserve"> </v>
      </c>
      <c r="D551" s="15">
        <f>VLOOKUP(C551,inscriptions!M:O,3,FALSE)</f>
        <v>0</v>
      </c>
      <c r="E551" s="33" t="e">
        <f>VLOOKUP(C551,inscriptions!M:P,4,FALSE)</f>
        <v>#REF!</v>
      </c>
    </row>
    <row r="552" spans="2:5" x14ac:dyDescent="0.2">
      <c r="B552" s="7">
        <v>33</v>
      </c>
      <c r="C552" s="15" t="str">
        <f>IFERROR(INDEX(CALCUL!#REF!,MATCH(ROWS(C$4:C36),CALCUL!#REF!,0),),"")&amp;" "&amp;IFERROR(INDEX(CALCUL!#REF!,MATCH(ROWS(C$4:C36),CALCUL!#REF!,0),),"")</f>
        <v xml:space="preserve"> </v>
      </c>
      <c r="D552" s="15">
        <f>VLOOKUP(C552,inscriptions!M:O,3,FALSE)</f>
        <v>0</v>
      </c>
      <c r="E552" s="33" t="e">
        <f>VLOOKUP(C552,inscriptions!M:P,4,FALSE)</f>
        <v>#REF!</v>
      </c>
    </row>
    <row r="553" spans="2:5" x14ac:dyDescent="0.2">
      <c r="B553" s="7">
        <v>34</v>
      </c>
      <c r="C553" s="15" t="str">
        <f>IFERROR(INDEX(CALCUL!#REF!,MATCH(ROWS(C$4:C37),CALCUL!#REF!,0),),"")&amp;" "&amp;IFERROR(INDEX(CALCUL!#REF!,MATCH(ROWS(C$4:C37),CALCUL!#REF!,0),),"")</f>
        <v xml:space="preserve"> </v>
      </c>
      <c r="D553" s="15">
        <f>VLOOKUP(C553,inscriptions!M:O,3,FALSE)</f>
        <v>0</v>
      </c>
      <c r="E553" s="33" t="e">
        <f>VLOOKUP(C553,inscriptions!M:P,4,FALSE)</f>
        <v>#REF!</v>
      </c>
    </row>
    <row r="554" spans="2:5" x14ac:dyDescent="0.2">
      <c r="B554" s="7">
        <v>35</v>
      </c>
      <c r="C554" s="15" t="str">
        <f>IFERROR(INDEX(CALCUL!#REF!,MATCH(ROWS(C$4:C38),CALCUL!#REF!,0),),"")&amp;" "&amp;IFERROR(INDEX(CALCUL!#REF!,MATCH(ROWS(C$4:C38),CALCUL!#REF!,0),),"")</f>
        <v xml:space="preserve"> </v>
      </c>
      <c r="D554" s="15">
        <f>VLOOKUP(C554,inscriptions!M:O,3,FALSE)</f>
        <v>0</v>
      </c>
      <c r="E554" s="33" t="e">
        <f>VLOOKUP(C554,inscriptions!M:P,4,FALSE)</f>
        <v>#REF!</v>
      </c>
    </row>
    <row r="555" spans="2:5" x14ac:dyDescent="0.2">
      <c r="B555" s="7">
        <v>36</v>
      </c>
      <c r="C555" s="15" t="str">
        <f>IFERROR(INDEX(CALCUL!#REF!,MATCH(ROWS(C$4:C39),CALCUL!#REF!,0),),"")&amp;" "&amp;IFERROR(INDEX(CALCUL!#REF!,MATCH(ROWS(C$4:C39),CALCUL!#REF!,0),),"")</f>
        <v xml:space="preserve"> </v>
      </c>
      <c r="D555" s="15">
        <f>VLOOKUP(C555,inscriptions!M:O,3,FALSE)</f>
        <v>0</v>
      </c>
      <c r="E555" s="33" t="e">
        <f>VLOOKUP(C555,inscriptions!M:P,4,FALSE)</f>
        <v>#REF!</v>
      </c>
    </row>
    <row r="556" spans="2:5" x14ac:dyDescent="0.2">
      <c r="B556" s="7">
        <v>37</v>
      </c>
      <c r="C556" s="15" t="str">
        <f>IFERROR(INDEX(CALCUL!#REF!,MATCH(ROWS(C$4:C40),CALCUL!#REF!,0),),"")&amp;" "&amp;IFERROR(INDEX(CALCUL!#REF!,MATCH(ROWS(C$4:C40),CALCUL!#REF!,0),),"")</f>
        <v xml:space="preserve"> </v>
      </c>
      <c r="D556" s="15">
        <f>VLOOKUP(C556,inscriptions!M:O,3,FALSE)</f>
        <v>0</v>
      </c>
      <c r="E556" s="33" t="e">
        <f>VLOOKUP(C556,inscriptions!M:P,4,FALSE)</f>
        <v>#REF!</v>
      </c>
    </row>
    <row r="557" spans="2:5" x14ac:dyDescent="0.2">
      <c r="B557" s="7">
        <v>38</v>
      </c>
      <c r="C557" s="15" t="str">
        <f>IFERROR(INDEX(CALCUL!#REF!,MATCH(ROWS(C$4:C41),CALCUL!#REF!,0),),"")&amp;" "&amp;IFERROR(INDEX(CALCUL!#REF!,MATCH(ROWS(C$4:C41),CALCUL!#REF!,0),),"")</f>
        <v xml:space="preserve"> </v>
      </c>
      <c r="D557" s="15">
        <f>VLOOKUP(C557,inscriptions!M:O,3,FALSE)</f>
        <v>0</v>
      </c>
      <c r="E557" s="33" t="e">
        <f>VLOOKUP(C557,inscriptions!M:P,4,FALSE)</f>
        <v>#REF!</v>
      </c>
    </row>
    <row r="558" spans="2:5" x14ac:dyDescent="0.2">
      <c r="B558" s="7">
        <v>39</v>
      </c>
      <c r="C558" s="15" t="str">
        <f>IFERROR(INDEX(CALCUL!#REF!,MATCH(ROWS(C$4:C42),CALCUL!#REF!,0),),"")&amp;" "&amp;IFERROR(INDEX(CALCUL!#REF!,MATCH(ROWS(C$4:C42),CALCUL!#REF!,0),),"")</f>
        <v xml:space="preserve"> </v>
      </c>
      <c r="D558" s="15">
        <f>VLOOKUP(C558,inscriptions!M:O,3,FALSE)</f>
        <v>0</v>
      </c>
      <c r="E558" s="33" t="e">
        <f>VLOOKUP(C558,inscriptions!M:P,4,FALSE)</f>
        <v>#REF!</v>
      </c>
    </row>
    <row r="559" spans="2:5" ht="17" thickBot="1" x14ac:dyDescent="0.25">
      <c r="B559" s="8">
        <v>40</v>
      </c>
      <c r="C559" s="9" t="str">
        <f>IFERROR(INDEX(CALCUL!#REF!,MATCH(ROWS(C$4:C43),CALCUL!#REF!,0),),"")&amp;" "&amp;IFERROR(INDEX(CALCUL!#REF!,MATCH(ROWS(C$4:C43),CALCUL!#REF!,0),),"")</f>
        <v xml:space="preserve"> </v>
      </c>
      <c r="D559" s="9">
        <f>VLOOKUP(C559,inscriptions!M:O,3,FALSE)</f>
        <v>0</v>
      </c>
      <c r="E559" s="34" t="e">
        <f>VLOOKUP(C559,inscriptions!M:P,4,FALSE)</f>
        <v>#REF!</v>
      </c>
    </row>
    <row r="560" spans="2:5" ht="17" thickBot="1" x14ac:dyDescent="0.25">
      <c r="B560" s="47"/>
      <c r="C560" s="15"/>
      <c r="D560" s="15"/>
      <c r="E560" s="47"/>
    </row>
    <row r="561" spans="2:6" s="12" customFormat="1" ht="32" customHeight="1" x14ac:dyDescent="0.2">
      <c r="B561" s="96" t="e">
        <f>repartition!#REF!</f>
        <v>#REF!</v>
      </c>
      <c r="C561" s="14" t="e">
        <f>repartition!#REF!</f>
        <v>#REF!</v>
      </c>
      <c r="D561" s="14" t="e">
        <f>repartition!#REF!&amp;" "&amp;repartition!#REF!</f>
        <v>#REF!</v>
      </c>
      <c r="E561" s="31"/>
    </row>
    <row r="562" spans="2:6" ht="32" customHeight="1" x14ac:dyDescent="0.2">
      <c r="B562" s="50">
        <f>COUNTIF(C563:C602,"&gt;""")-1</f>
        <v>-1</v>
      </c>
      <c r="C562" s="16" t="s">
        <v>19</v>
      </c>
      <c r="D562" s="16" t="s">
        <v>6</v>
      </c>
      <c r="E562" s="30" t="s">
        <v>21</v>
      </c>
      <c r="F562" s="51"/>
    </row>
    <row r="563" spans="2:6" x14ac:dyDescent="0.2">
      <c r="B563" s="7">
        <v>1</v>
      </c>
      <c r="C563" s="15" t="str">
        <f>IFERROR(INDEX(CALCUL!#REF!,MATCH(ROWS(C$4:C4),CALCUL!#REF!,0),),"")&amp;" "&amp;IFERROR(INDEX(CALCUL!#REF!,MATCH(ROWS(C$4:C4),CALCUL!#REF!,0),),"")</f>
        <v xml:space="preserve"> </v>
      </c>
      <c r="D563" s="15">
        <f>VLOOKUP(C563,inscriptions!M:O,3,FALSE)</f>
        <v>0</v>
      </c>
      <c r="E563" s="33" t="e">
        <f>VLOOKUP(C563,inscriptions!M:P,4,FALSE)</f>
        <v>#REF!</v>
      </c>
    </row>
    <row r="564" spans="2:6" x14ac:dyDescent="0.2">
      <c r="B564" s="7">
        <v>2</v>
      </c>
      <c r="C564" s="15" t="str">
        <f>IFERROR(INDEX(CALCUL!#REF!,MATCH(ROWS(C$4:C5),CALCUL!#REF!,0),),"")&amp;" "&amp;IFERROR(INDEX(CALCUL!#REF!,MATCH(ROWS(C$4:C5),CALCUL!#REF!,0),),"")</f>
        <v xml:space="preserve"> </v>
      </c>
      <c r="D564" s="15">
        <f>VLOOKUP(C564,inscriptions!M:O,3,FALSE)</f>
        <v>0</v>
      </c>
      <c r="E564" s="33" t="e">
        <f>VLOOKUP(C564,inscriptions!M:P,4,FALSE)</f>
        <v>#REF!</v>
      </c>
    </row>
    <row r="565" spans="2:6" x14ac:dyDescent="0.2">
      <c r="B565" s="7">
        <v>3</v>
      </c>
      <c r="C565" s="15" t="str">
        <f>IFERROR(INDEX(CALCUL!#REF!,MATCH(ROWS(C$4:C6),CALCUL!#REF!,0),),"")&amp;" "&amp;IFERROR(INDEX(CALCUL!#REF!,MATCH(ROWS(C$4:C6),CALCUL!#REF!,0),),"")</f>
        <v xml:space="preserve"> </v>
      </c>
      <c r="D565" s="15">
        <f>VLOOKUP(C565,inscriptions!M:O,3,FALSE)</f>
        <v>0</v>
      </c>
      <c r="E565" s="33" t="e">
        <f>VLOOKUP(C565,inscriptions!M:P,4,FALSE)</f>
        <v>#REF!</v>
      </c>
    </row>
    <row r="566" spans="2:6" x14ac:dyDescent="0.2">
      <c r="B566" s="7">
        <v>4</v>
      </c>
      <c r="C566" s="15" t="str">
        <f>IFERROR(INDEX(CALCUL!#REF!,MATCH(ROWS(C$4:C7),CALCUL!#REF!,0),),"")&amp;" "&amp;IFERROR(INDEX(CALCUL!#REF!,MATCH(ROWS(C$4:C7),CALCUL!#REF!,0),),"")</f>
        <v xml:space="preserve"> </v>
      </c>
      <c r="D566" s="15">
        <f>VLOOKUP(C566,inscriptions!M:O,3,FALSE)</f>
        <v>0</v>
      </c>
      <c r="E566" s="33" t="e">
        <f>VLOOKUP(C566,inscriptions!M:P,4,FALSE)</f>
        <v>#REF!</v>
      </c>
    </row>
    <row r="567" spans="2:6" x14ac:dyDescent="0.2">
      <c r="B567" s="7">
        <v>5</v>
      </c>
      <c r="C567" s="15" t="str">
        <f>IFERROR(INDEX(CALCUL!#REF!,MATCH(ROWS(C$4:C8),CALCUL!#REF!,0),),"")&amp;" "&amp;IFERROR(INDEX(CALCUL!#REF!,MATCH(ROWS(C$4:C8),CALCUL!#REF!,0),),"")</f>
        <v xml:space="preserve"> </v>
      </c>
      <c r="D567" s="15">
        <f>VLOOKUP(C567,inscriptions!M:O,3,FALSE)</f>
        <v>0</v>
      </c>
      <c r="E567" s="33" t="e">
        <f>VLOOKUP(C567,inscriptions!M:P,4,FALSE)</f>
        <v>#REF!</v>
      </c>
    </row>
    <row r="568" spans="2:6" x14ac:dyDescent="0.2">
      <c r="B568" s="7">
        <v>6</v>
      </c>
      <c r="C568" s="15" t="str">
        <f>IFERROR(INDEX(CALCUL!#REF!,MATCH(ROWS(C$4:C9),CALCUL!#REF!,0),),"")&amp;" "&amp;IFERROR(INDEX(CALCUL!#REF!,MATCH(ROWS(C$4:C9),CALCUL!#REF!,0),),"")</f>
        <v xml:space="preserve"> </v>
      </c>
      <c r="D568" s="15">
        <f>VLOOKUP(C568,inscriptions!M:O,3,FALSE)</f>
        <v>0</v>
      </c>
      <c r="E568" s="33" t="e">
        <f>VLOOKUP(C568,inscriptions!M:P,4,FALSE)</f>
        <v>#REF!</v>
      </c>
    </row>
    <row r="569" spans="2:6" x14ac:dyDescent="0.2">
      <c r="B569" s="7">
        <v>7</v>
      </c>
      <c r="C569" s="15" t="str">
        <f>IFERROR(INDEX(CALCUL!#REF!,MATCH(ROWS(C$4:C10),CALCUL!#REF!,0),),"")&amp;" "&amp;IFERROR(INDEX(CALCUL!#REF!,MATCH(ROWS(C$4:C10),CALCUL!#REF!,0),),"")</f>
        <v xml:space="preserve"> </v>
      </c>
      <c r="D569" s="15">
        <f>VLOOKUP(C569,inscriptions!M:O,3,FALSE)</f>
        <v>0</v>
      </c>
      <c r="E569" s="33" t="e">
        <f>VLOOKUP(C569,inscriptions!M:P,4,FALSE)</f>
        <v>#REF!</v>
      </c>
    </row>
    <row r="570" spans="2:6" x14ac:dyDescent="0.2">
      <c r="B570" s="7">
        <v>8</v>
      </c>
      <c r="C570" s="15" t="str">
        <f>IFERROR(INDEX(CALCUL!#REF!,MATCH(ROWS(C$4:C11),CALCUL!#REF!,0),),"")&amp;" "&amp;IFERROR(INDEX(CALCUL!#REF!,MATCH(ROWS(C$4:C11),CALCUL!#REF!,0),),"")</f>
        <v xml:space="preserve"> </v>
      </c>
      <c r="D570" s="15">
        <f>VLOOKUP(C570,inscriptions!M:O,3,FALSE)</f>
        <v>0</v>
      </c>
      <c r="E570" s="33" t="e">
        <f>VLOOKUP(C570,inscriptions!M:P,4,FALSE)</f>
        <v>#REF!</v>
      </c>
    </row>
    <row r="571" spans="2:6" x14ac:dyDescent="0.2">
      <c r="B571" s="7">
        <v>9</v>
      </c>
      <c r="C571" s="15" t="str">
        <f>IFERROR(INDEX(CALCUL!#REF!,MATCH(ROWS(C$4:C12),CALCUL!#REF!,0),),"")&amp;" "&amp;IFERROR(INDEX(CALCUL!#REF!,MATCH(ROWS(C$4:C12),CALCUL!#REF!,0),),"")</f>
        <v xml:space="preserve"> </v>
      </c>
      <c r="D571" s="15">
        <f>VLOOKUP(C571,inscriptions!M:O,3,FALSE)</f>
        <v>0</v>
      </c>
      <c r="E571" s="33" t="e">
        <f>VLOOKUP(C571,inscriptions!M:P,4,FALSE)</f>
        <v>#REF!</v>
      </c>
    </row>
    <row r="572" spans="2:6" x14ac:dyDescent="0.2">
      <c r="B572" s="7">
        <v>10</v>
      </c>
      <c r="C572" s="15" t="str">
        <f>IFERROR(INDEX(CALCUL!#REF!,MATCH(ROWS(C$4:C13),CALCUL!#REF!,0),),"")&amp;" "&amp;IFERROR(INDEX(CALCUL!#REF!,MATCH(ROWS(C$4:C13),CALCUL!#REF!,0),),"")</f>
        <v xml:space="preserve"> </v>
      </c>
      <c r="D572" s="15">
        <f>VLOOKUP(C572,inscriptions!M:O,3,FALSE)</f>
        <v>0</v>
      </c>
      <c r="E572" s="33" t="e">
        <f>VLOOKUP(C572,inscriptions!M:P,4,FALSE)</f>
        <v>#REF!</v>
      </c>
    </row>
    <row r="573" spans="2:6" x14ac:dyDescent="0.2">
      <c r="B573" s="7">
        <v>11</v>
      </c>
      <c r="C573" s="15" t="str">
        <f>IFERROR(INDEX(CALCUL!#REF!,MATCH(ROWS(C$4:C14),CALCUL!#REF!,0),),"")&amp;" "&amp;IFERROR(INDEX(CALCUL!#REF!,MATCH(ROWS(C$4:C14),CALCUL!#REF!,0),),"")</f>
        <v xml:space="preserve"> </v>
      </c>
      <c r="D573" s="15">
        <f>VLOOKUP(C573,inscriptions!M:O,3,FALSE)</f>
        <v>0</v>
      </c>
      <c r="E573" s="33" t="e">
        <f>VLOOKUP(C573,inscriptions!M:P,4,FALSE)</f>
        <v>#REF!</v>
      </c>
    </row>
    <row r="574" spans="2:6" x14ac:dyDescent="0.2">
      <c r="B574" s="7">
        <v>12</v>
      </c>
      <c r="C574" s="15" t="str">
        <f>IFERROR(INDEX(CALCUL!#REF!,MATCH(ROWS(C$4:C15),CALCUL!#REF!,0),),"")&amp;" "&amp;IFERROR(INDEX(CALCUL!#REF!,MATCH(ROWS(C$4:C15),CALCUL!#REF!,0),),"")</f>
        <v xml:space="preserve"> </v>
      </c>
      <c r="D574" s="15">
        <f>VLOOKUP(C574,inscriptions!M:O,3,FALSE)</f>
        <v>0</v>
      </c>
      <c r="E574" s="33" t="e">
        <f>VLOOKUP(C574,inscriptions!M:P,4,FALSE)</f>
        <v>#REF!</v>
      </c>
    </row>
    <row r="575" spans="2:6" x14ac:dyDescent="0.2">
      <c r="B575" s="7">
        <v>13</v>
      </c>
      <c r="C575" s="15" t="str">
        <f>IFERROR(INDEX(CALCUL!#REF!,MATCH(ROWS(C$4:C16),CALCUL!#REF!,0),),"")&amp;" "&amp;IFERROR(INDEX(CALCUL!#REF!,MATCH(ROWS(C$4:C16),CALCUL!#REF!,0),),"")</f>
        <v xml:space="preserve"> </v>
      </c>
      <c r="D575" s="15">
        <f>VLOOKUP(C575,inscriptions!M:O,3,FALSE)</f>
        <v>0</v>
      </c>
      <c r="E575" s="33" t="e">
        <f>VLOOKUP(C575,inscriptions!M:P,4,FALSE)</f>
        <v>#REF!</v>
      </c>
    </row>
    <row r="576" spans="2:6" x14ac:dyDescent="0.2">
      <c r="B576" s="7">
        <v>14</v>
      </c>
      <c r="C576" s="15" t="str">
        <f>IFERROR(INDEX(CALCUL!#REF!,MATCH(ROWS(C$4:C17),CALCUL!#REF!,0),),"")&amp;" "&amp;IFERROR(INDEX(CALCUL!#REF!,MATCH(ROWS(C$4:C17),CALCUL!#REF!,0),),"")</f>
        <v xml:space="preserve"> </v>
      </c>
      <c r="D576" s="15">
        <f>VLOOKUP(C576,inscriptions!M:O,3,FALSE)</f>
        <v>0</v>
      </c>
      <c r="E576" s="33" t="e">
        <f>VLOOKUP(C576,inscriptions!M:P,4,FALSE)</f>
        <v>#REF!</v>
      </c>
    </row>
    <row r="577" spans="2:5" x14ac:dyDescent="0.2">
      <c r="B577" s="7">
        <v>15</v>
      </c>
      <c r="C577" s="15" t="str">
        <f>IFERROR(INDEX(CALCUL!#REF!,MATCH(ROWS(C$4:C18),CALCUL!#REF!,0),),"")&amp;" "&amp;IFERROR(INDEX(CALCUL!#REF!,MATCH(ROWS(C$4:C18),CALCUL!#REF!,0),),"")</f>
        <v xml:space="preserve"> </v>
      </c>
      <c r="D577" s="15">
        <f>VLOOKUP(C577,inscriptions!M:O,3,FALSE)</f>
        <v>0</v>
      </c>
      <c r="E577" s="33" t="e">
        <f>VLOOKUP(C577,inscriptions!M:P,4,FALSE)</f>
        <v>#REF!</v>
      </c>
    </row>
    <row r="578" spans="2:5" x14ac:dyDescent="0.2">
      <c r="B578" s="7">
        <v>16</v>
      </c>
      <c r="C578" s="15" t="str">
        <f>IFERROR(INDEX(CALCUL!#REF!,MATCH(ROWS(C$4:C19),CALCUL!#REF!,0),),"")&amp;" "&amp;IFERROR(INDEX(CALCUL!#REF!,MATCH(ROWS(C$4:C19),CALCUL!#REF!,0),),"")</f>
        <v xml:space="preserve"> </v>
      </c>
      <c r="D578" s="15">
        <f>VLOOKUP(C578,inscriptions!M:O,3,FALSE)</f>
        <v>0</v>
      </c>
      <c r="E578" s="33" t="e">
        <f>VLOOKUP(C578,inscriptions!M:P,4,FALSE)</f>
        <v>#REF!</v>
      </c>
    </row>
    <row r="579" spans="2:5" x14ac:dyDescent="0.2">
      <c r="B579" s="7">
        <v>17</v>
      </c>
      <c r="C579" s="15" t="str">
        <f>IFERROR(INDEX(CALCUL!#REF!,MATCH(ROWS(C$4:C20),CALCUL!#REF!,0),),"")&amp;" "&amp;IFERROR(INDEX(CALCUL!#REF!,MATCH(ROWS(C$4:C20),CALCUL!#REF!,0),),"")</f>
        <v xml:space="preserve"> </v>
      </c>
      <c r="D579" s="15">
        <f>VLOOKUP(C579,inscriptions!M:O,3,FALSE)</f>
        <v>0</v>
      </c>
      <c r="E579" s="33" t="e">
        <f>VLOOKUP(C579,inscriptions!M:P,4,FALSE)</f>
        <v>#REF!</v>
      </c>
    </row>
    <row r="580" spans="2:5" x14ac:dyDescent="0.2">
      <c r="B580" s="7">
        <v>18</v>
      </c>
      <c r="C580" s="15" t="str">
        <f>IFERROR(INDEX(CALCUL!#REF!,MATCH(ROWS(C$4:C21),CALCUL!#REF!,0),),"")&amp;" "&amp;IFERROR(INDEX(CALCUL!#REF!,MATCH(ROWS(C$4:C21),CALCUL!#REF!,0),),"")</f>
        <v xml:space="preserve"> </v>
      </c>
      <c r="D580" s="15">
        <f>VLOOKUP(C580,inscriptions!M:O,3,FALSE)</f>
        <v>0</v>
      </c>
      <c r="E580" s="33" t="e">
        <f>VLOOKUP(C580,inscriptions!M:P,4,FALSE)</f>
        <v>#REF!</v>
      </c>
    </row>
    <row r="581" spans="2:5" x14ac:dyDescent="0.2">
      <c r="B581" s="7">
        <v>19</v>
      </c>
      <c r="C581" s="15" t="str">
        <f>IFERROR(INDEX(CALCUL!#REF!,MATCH(ROWS(C$4:C22),CALCUL!#REF!,0),),"")&amp;" "&amp;IFERROR(INDEX(CALCUL!#REF!,MATCH(ROWS(C$4:C22),CALCUL!#REF!,0),),"")</f>
        <v xml:space="preserve"> </v>
      </c>
      <c r="D581" s="15">
        <f>VLOOKUP(C581,inscriptions!M:O,3,FALSE)</f>
        <v>0</v>
      </c>
      <c r="E581" s="33" t="e">
        <f>VLOOKUP(C581,inscriptions!M:P,4,FALSE)</f>
        <v>#REF!</v>
      </c>
    </row>
    <row r="582" spans="2:5" x14ac:dyDescent="0.2">
      <c r="B582" s="7">
        <v>20</v>
      </c>
      <c r="C582" s="15" t="str">
        <f>IFERROR(INDEX(CALCUL!#REF!,MATCH(ROWS(C$4:C23),CALCUL!#REF!,0),),"")&amp;" "&amp;IFERROR(INDEX(CALCUL!#REF!,MATCH(ROWS(C$4:C23),CALCUL!#REF!,0),),"")</f>
        <v xml:space="preserve"> </v>
      </c>
      <c r="D582" s="15">
        <f>VLOOKUP(C582,inscriptions!M:O,3,FALSE)</f>
        <v>0</v>
      </c>
      <c r="E582" s="33" t="e">
        <f>VLOOKUP(C582,inscriptions!M:P,4,FALSE)</f>
        <v>#REF!</v>
      </c>
    </row>
    <row r="583" spans="2:5" x14ac:dyDescent="0.2">
      <c r="B583" s="7">
        <v>21</v>
      </c>
      <c r="C583" s="15" t="str">
        <f>IFERROR(INDEX(CALCUL!#REF!,MATCH(ROWS(C$4:C24),CALCUL!#REF!,0),),"")&amp;" "&amp;IFERROR(INDEX(CALCUL!#REF!,MATCH(ROWS(C$4:C24),CALCUL!#REF!,0),),"")</f>
        <v xml:space="preserve"> </v>
      </c>
      <c r="D583" s="15">
        <f>VLOOKUP(C583,inscriptions!M:O,3,FALSE)</f>
        <v>0</v>
      </c>
      <c r="E583" s="33" t="e">
        <f>VLOOKUP(C583,inscriptions!M:P,4,FALSE)</f>
        <v>#REF!</v>
      </c>
    </row>
    <row r="584" spans="2:5" x14ac:dyDescent="0.2">
      <c r="B584" s="7">
        <v>22</v>
      </c>
      <c r="C584" s="15" t="str">
        <f>IFERROR(INDEX(CALCUL!#REF!,MATCH(ROWS(C$4:C25),CALCUL!#REF!,0),),"")&amp;" "&amp;IFERROR(INDEX(CALCUL!#REF!,MATCH(ROWS(C$4:C25),CALCUL!#REF!,0),),"")</f>
        <v xml:space="preserve"> </v>
      </c>
      <c r="D584" s="15">
        <f>VLOOKUP(C584,inscriptions!M:O,3,FALSE)</f>
        <v>0</v>
      </c>
      <c r="E584" s="33" t="e">
        <f>VLOOKUP(C584,inscriptions!M:P,4,FALSE)</f>
        <v>#REF!</v>
      </c>
    </row>
    <row r="585" spans="2:5" x14ac:dyDescent="0.2">
      <c r="B585" s="7">
        <v>23</v>
      </c>
      <c r="C585" s="15" t="str">
        <f>IFERROR(INDEX(CALCUL!#REF!,MATCH(ROWS(C$4:C26),CALCUL!#REF!,0),),"")&amp;" "&amp;IFERROR(INDEX(CALCUL!#REF!,MATCH(ROWS(C$4:C26),CALCUL!#REF!,0),),"")</f>
        <v xml:space="preserve"> </v>
      </c>
      <c r="D585" s="15">
        <f>VLOOKUP(C585,inscriptions!M:O,3,FALSE)</f>
        <v>0</v>
      </c>
      <c r="E585" s="33" t="e">
        <f>VLOOKUP(C585,inscriptions!M:P,4,FALSE)</f>
        <v>#REF!</v>
      </c>
    </row>
    <row r="586" spans="2:5" x14ac:dyDescent="0.2">
      <c r="B586" s="7">
        <v>24</v>
      </c>
      <c r="C586" s="15" t="str">
        <f>IFERROR(INDEX(CALCUL!#REF!,MATCH(ROWS(C$4:C27),CALCUL!#REF!,0),),"")&amp;" "&amp;IFERROR(INDEX(CALCUL!#REF!,MATCH(ROWS(C$4:C27),CALCUL!#REF!,0),),"")</f>
        <v xml:space="preserve"> </v>
      </c>
      <c r="D586" s="15">
        <f>VLOOKUP(C586,inscriptions!M:O,3,FALSE)</f>
        <v>0</v>
      </c>
      <c r="E586" s="33" t="e">
        <f>VLOOKUP(C586,inscriptions!M:P,4,FALSE)</f>
        <v>#REF!</v>
      </c>
    </row>
    <row r="587" spans="2:5" x14ac:dyDescent="0.2">
      <c r="B587" s="7">
        <v>25</v>
      </c>
      <c r="C587" s="15" t="str">
        <f>IFERROR(INDEX(CALCUL!#REF!,MATCH(ROWS(C$4:C28),CALCUL!#REF!,0),),"")&amp;" "&amp;IFERROR(INDEX(CALCUL!#REF!,MATCH(ROWS(C$4:C28),CALCUL!#REF!,0),),"")</f>
        <v xml:space="preserve"> </v>
      </c>
      <c r="D587" s="15">
        <f>VLOOKUP(C587,inscriptions!M:O,3,FALSE)</f>
        <v>0</v>
      </c>
      <c r="E587" s="33" t="e">
        <f>VLOOKUP(C587,inscriptions!M:P,4,FALSE)</f>
        <v>#REF!</v>
      </c>
    </row>
    <row r="588" spans="2:5" x14ac:dyDescent="0.2">
      <c r="B588" s="7">
        <v>26</v>
      </c>
      <c r="C588" s="15" t="str">
        <f>IFERROR(INDEX(CALCUL!#REF!,MATCH(ROWS(C$4:C29),CALCUL!#REF!,0),),"")&amp;" "&amp;IFERROR(INDEX(CALCUL!#REF!,MATCH(ROWS(C$4:C29),CALCUL!#REF!,0),),"")</f>
        <v xml:space="preserve"> </v>
      </c>
      <c r="D588" s="15">
        <f>VLOOKUP(C588,inscriptions!M:O,3,FALSE)</f>
        <v>0</v>
      </c>
      <c r="E588" s="33" t="e">
        <f>VLOOKUP(C588,inscriptions!M:P,4,FALSE)</f>
        <v>#REF!</v>
      </c>
    </row>
    <row r="589" spans="2:5" x14ac:dyDescent="0.2">
      <c r="B589" s="7">
        <v>27</v>
      </c>
      <c r="C589" s="15" t="str">
        <f>IFERROR(INDEX(CALCUL!#REF!,MATCH(ROWS(C$4:C30),CALCUL!#REF!,0),),"")&amp;" "&amp;IFERROR(INDEX(CALCUL!#REF!,MATCH(ROWS(C$4:C30),CALCUL!#REF!,0),),"")</f>
        <v xml:space="preserve"> </v>
      </c>
      <c r="D589" s="15">
        <f>VLOOKUP(C589,inscriptions!M:O,3,FALSE)</f>
        <v>0</v>
      </c>
      <c r="E589" s="33" t="e">
        <f>VLOOKUP(C589,inscriptions!M:P,4,FALSE)</f>
        <v>#REF!</v>
      </c>
    </row>
    <row r="590" spans="2:5" x14ac:dyDescent="0.2">
      <c r="B590" s="7">
        <v>28</v>
      </c>
      <c r="C590" s="15" t="str">
        <f>IFERROR(INDEX(CALCUL!#REF!,MATCH(ROWS(C$4:C31),CALCUL!#REF!,0),),"")&amp;" "&amp;IFERROR(INDEX(CALCUL!#REF!,MATCH(ROWS(C$4:C31),CALCUL!#REF!,0),),"")</f>
        <v xml:space="preserve"> </v>
      </c>
      <c r="D590" s="15">
        <f>VLOOKUP(C590,inscriptions!M:O,3,FALSE)</f>
        <v>0</v>
      </c>
      <c r="E590" s="33" t="e">
        <f>VLOOKUP(C590,inscriptions!M:P,4,FALSE)</f>
        <v>#REF!</v>
      </c>
    </row>
    <row r="591" spans="2:5" x14ac:dyDescent="0.2">
      <c r="B591" s="7">
        <v>29</v>
      </c>
      <c r="C591" s="15" t="str">
        <f>IFERROR(INDEX(CALCUL!#REF!,MATCH(ROWS(C$4:C32),CALCUL!#REF!,0),),"")&amp;" "&amp;IFERROR(INDEX(CALCUL!#REF!,MATCH(ROWS(C$4:C32),CALCUL!#REF!,0),),"")</f>
        <v xml:space="preserve"> </v>
      </c>
      <c r="D591" s="15">
        <f>VLOOKUP(C591,inscriptions!M:O,3,FALSE)</f>
        <v>0</v>
      </c>
      <c r="E591" s="33" t="e">
        <f>VLOOKUP(C591,inscriptions!M:P,4,FALSE)</f>
        <v>#REF!</v>
      </c>
    </row>
    <row r="592" spans="2:5" x14ac:dyDescent="0.2">
      <c r="B592" s="7">
        <v>30</v>
      </c>
      <c r="C592" s="15" t="str">
        <f>IFERROR(INDEX(CALCUL!#REF!,MATCH(ROWS(C$4:C33),CALCUL!#REF!,0),),"")&amp;" "&amp;IFERROR(INDEX(CALCUL!#REF!,MATCH(ROWS(C$4:C33),CALCUL!#REF!,0),),"")</f>
        <v xml:space="preserve"> </v>
      </c>
      <c r="D592" s="15">
        <f>VLOOKUP(C592,inscriptions!M:O,3,FALSE)</f>
        <v>0</v>
      </c>
      <c r="E592" s="33" t="e">
        <f>VLOOKUP(C592,inscriptions!M:P,4,FALSE)</f>
        <v>#REF!</v>
      </c>
    </row>
    <row r="593" spans="2:6" x14ac:dyDescent="0.2">
      <c r="B593" s="7">
        <v>31</v>
      </c>
      <c r="C593" s="15" t="str">
        <f>IFERROR(INDEX(CALCUL!#REF!,MATCH(ROWS(C$4:C34),CALCUL!#REF!,0),),"")&amp;" "&amp;IFERROR(INDEX(CALCUL!#REF!,MATCH(ROWS(C$4:C34),CALCUL!#REF!,0),),"")</f>
        <v xml:space="preserve"> </v>
      </c>
      <c r="D593" s="15">
        <f>VLOOKUP(C593,inscriptions!M:O,3,FALSE)</f>
        <v>0</v>
      </c>
      <c r="E593" s="33" t="e">
        <f>VLOOKUP(C593,inscriptions!M:P,4,FALSE)</f>
        <v>#REF!</v>
      </c>
    </row>
    <row r="594" spans="2:6" x14ac:dyDescent="0.2">
      <c r="B594" s="7">
        <v>32</v>
      </c>
      <c r="C594" s="15" t="str">
        <f>IFERROR(INDEX(CALCUL!#REF!,MATCH(ROWS(C$4:C35),CALCUL!#REF!,0),),"")&amp;" "&amp;IFERROR(INDEX(CALCUL!#REF!,MATCH(ROWS(C$4:C35),CALCUL!#REF!,0),),"")</f>
        <v xml:space="preserve"> </v>
      </c>
      <c r="D594" s="15">
        <f>VLOOKUP(C594,inscriptions!M:O,3,FALSE)</f>
        <v>0</v>
      </c>
      <c r="E594" s="33" t="e">
        <f>VLOOKUP(C594,inscriptions!M:P,4,FALSE)</f>
        <v>#REF!</v>
      </c>
    </row>
    <row r="595" spans="2:6" x14ac:dyDescent="0.2">
      <c r="B595" s="7">
        <v>33</v>
      </c>
      <c r="C595" s="15" t="str">
        <f>IFERROR(INDEX(CALCUL!#REF!,MATCH(ROWS(C$4:C36),CALCUL!#REF!,0),),"")&amp;" "&amp;IFERROR(INDEX(CALCUL!#REF!,MATCH(ROWS(C$4:C36),CALCUL!#REF!,0),),"")</f>
        <v xml:space="preserve"> </v>
      </c>
      <c r="D595" s="15">
        <f>VLOOKUP(C595,inscriptions!M:O,3,FALSE)</f>
        <v>0</v>
      </c>
      <c r="E595" s="33" t="e">
        <f>VLOOKUP(C595,inscriptions!M:P,4,FALSE)</f>
        <v>#REF!</v>
      </c>
    </row>
    <row r="596" spans="2:6" x14ac:dyDescent="0.2">
      <c r="B596" s="7">
        <v>34</v>
      </c>
      <c r="C596" s="15" t="str">
        <f>IFERROR(INDEX(CALCUL!#REF!,MATCH(ROWS(C$4:C37),CALCUL!#REF!,0),),"")&amp;" "&amp;IFERROR(INDEX(CALCUL!#REF!,MATCH(ROWS(C$4:C37),CALCUL!#REF!,0),),"")</f>
        <v xml:space="preserve"> </v>
      </c>
      <c r="D596" s="15">
        <f>VLOOKUP(C596,inscriptions!M:O,3,FALSE)</f>
        <v>0</v>
      </c>
      <c r="E596" s="33" t="e">
        <f>VLOOKUP(C596,inscriptions!M:P,4,FALSE)</f>
        <v>#REF!</v>
      </c>
    </row>
    <row r="597" spans="2:6" x14ac:dyDescent="0.2">
      <c r="B597" s="7">
        <v>35</v>
      </c>
      <c r="C597" s="15" t="str">
        <f>IFERROR(INDEX(CALCUL!#REF!,MATCH(ROWS(C$4:C38),CALCUL!#REF!,0),),"")&amp;" "&amp;IFERROR(INDEX(CALCUL!#REF!,MATCH(ROWS(C$4:C38),CALCUL!#REF!,0),),"")</f>
        <v xml:space="preserve"> </v>
      </c>
      <c r="D597" s="15">
        <f>VLOOKUP(C597,inscriptions!M:O,3,FALSE)</f>
        <v>0</v>
      </c>
      <c r="E597" s="33" t="e">
        <f>VLOOKUP(C597,inscriptions!M:P,4,FALSE)</f>
        <v>#REF!</v>
      </c>
    </row>
    <row r="598" spans="2:6" x14ac:dyDescent="0.2">
      <c r="B598" s="7">
        <v>36</v>
      </c>
      <c r="C598" s="15" t="str">
        <f>IFERROR(INDEX(CALCUL!#REF!,MATCH(ROWS(C$4:C39),CALCUL!#REF!,0),),"")&amp;" "&amp;IFERROR(INDEX(CALCUL!#REF!,MATCH(ROWS(C$4:C39),CALCUL!#REF!,0),),"")</f>
        <v xml:space="preserve"> </v>
      </c>
      <c r="D598" s="15">
        <f>VLOOKUP(C598,inscriptions!M:O,3,FALSE)</f>
        <v>0</v>
      </c>
      <c r="E598" s="33" t="e">
        <f>VLOOKUP(C598,inscriptions!M:P,4,FALSE)</f>
        <v>#REF!</v>
      </c>
    </row>
    <row r="599" spans="2:6" x14ac:dyDescent="0.2">
      <c r="B599" s="7">
        <v>37</v>
      </c>
      <c r="C599" s="15" t="str">
        <f>IFERROR(INDEX(CALCUL!#REF!,MATCH(ROWS(C$4:C40),CALCUL!#REF!,0),),"")&amp;" "&amp;IFERROR(INDEX(CALCUL!#REF!,MATCH(ROWS(C$4:C40),CALCUL!#REF!,0),),"")</f>
        <v xml:space="preserve"> </v>
      </c>
      <c r="D599" s="15">
        <f>VLOOKUP(C599,inscriptions!M:O,3,FALSE)</f>
        <v>0</v>
      </c>
      <c r="E599" s="33" t="e">
        <f>VLOOKUP(C599,inscriptions!M:P,4,FALSE)</f>
        <v>#REF!</v>
      </c>
    </row>
    <row r="600" spans="2:6" x14ac:dyDescent="0.2">
      <c r="B600" s="7">
        <v>38</v>
      </c>
      <c r="C600" s="15" t="str">
        <f>IFERROR(INDEX(CALCUL!#REF!,MATCH(ROWS(C$4:C41),CALCUL!#REF!,0),),"")&amp;" "&amp;IFERROR(INDEX(CALCUL!#REF!,MATCH(ROWS(C$4:C41),CALCUL!#REF!,0),),"")</f>
        <v xml:space="preserve"> </v>
      </c>
      <c r="D600" s="15">
        <f>VLOOKUP(C600,inscriptions!M:O,3,FALSE)</f>
        <v>0</v>
      </c>
      <c r="E600" s="33" t="e">
        <f>VLOOKUP(C600,inscriptions!M:P,4,FALSE)</f>
        <v>#REF!</v>
      </c>
    </row>
    <row r="601" spans="2:6" x14ac:dyDescent="0.2">
      <c r="B601" s="7">
        <v>39</v>
      </c>
      <c r="C601" s="15" t="str">
        <f>IFERROR(INDEX(CALCUL!#REF!,MATCH(ROWS(C$4:C42),CALCUL!#REF!,0),),"")&amp;" "&amp;IFERROR(INDEX(CALCUL!#REF!,MATCH(ROWS(C$4:C42),CALCUL!#REF!,0),),"")</f>
        <v xml:space="preserve"> </v>
      </c>
      <c r="D601" s="15">
        <f>VLOOKUP(C601,inscriptions!M:O,3,FALSE)</f>
        <v>0</v>
      </c>
      <c r="E601" s="33" t="e">
        <f>VLOOKUP(C601,inscriptions!M:P,4,FALSE)</f>
        <v>#REF!</v>
      </c>
    </row>
    <row r="602" spans="2:6" ht="17" thickBot="1" x14ac:dyDescent="0.25">
      <c r="B602" s="8">
        <v>40</v>
      </c>
      <c r="C602" s="9" t="str">
        <f>IFERROR(INDEX(CALCUL!#REF!,MATCH(ROWS(C$4:C43),CALCUL!#REF!,0),),"")&amp;" "&amp;IFERROR(INDEX(CALCUL!#REF!,MATCH(ROWS(C$4:C43),CALCUL!#REF!,0),),"")</f>
        <v xml:space="preserve"> </v>
      </c>
      <c r="D602" s="9">
        <f>VLOOKUP(C602,inscriptions!M:O,3,FALSE)</f>
        <v>0</v>
      </c>
      <c r="E602" s="34" t="e">
        <f>VLOOKUP(C602,inscriptions!M:P,4,FALSE)</f>
        <v>#REF!</v>
      </c>
    </row>
    <row r="603" spans="2:6" ht="17" thickBot="1" x14ac:dyDescent="0.25">
      <c r="B603" s="47"/>
      <c r="C603" s="15"/>
      <c r="D603" s="15"/>
      <c r="E603" s="47"/>
    </row>
    <row r="604" spans="2:6" s="12" customFormat="1" ht="32" customHeight="1" x14ac:dyDescent="0.2">
      <c r="B604" s="96" t="e">
        <f>repartition!#REF!</f>
        <v>#REF!</v>
      </c>
      <c r="C604" s="14" t="e">
        <f>repartition!#REF!</f>
        <v>#REF!</v>
      </c>
      <c r="D604" s="14" t="e">
        <f>repartition!#REF!&amp;" "&amp;repartition!#REF!</f>
        <v>#REF!</v>
      </c>
      <c r="E604" s="31"/>
    </row>
    <row r="605" spans="2:6" ht="32" customHeight="1" x14ac:dyDescent="0.2">
      <c r="B605" s="50">
        <f>COUNTIF(C606:C645,"&gt;""")-1</f>
        <v>-1</v>
      </c>
      <c r="C605" s="16" t="s">
        <v>19</v>
      </c>
      <c r="D605" s="16" t="s">
        <v>6</v>
      </c>
      <c r="E605" s="30" t="s">
        <v>21</v>
      </c>
      <c r="F605" s="51"/>
    </row>
    <row r="606" spans="2:6" x14ac:dyDescent="0.2">
      <c r="B606" s="7">
        <v>1</v>
      </c>
      <c r="C606" s="15" t="str">
        <f>IFERROR(INDEX(CALCUL!#REF!,MATCH(ROWS(C$4:C4),CALCUL!#REF!,0),),"")&amp;" "&amp;IFERROR(INDEX(CALCUL!#REF!,MATCH(ROWS(C$4:C4),CALCUL!#REF!,0),),"")</f>
        <v xml:space="preserve"> </v>
      </c>
      <c r="D606" s="15">
        <f>VLOOKUP(C606,inscriptions!M:O,3,FALSE)</f>
        <v>0</v>
      </c>
      <c r="E606" s="33" t="e">
        <f>VLOOKUP(C606,inscriptions!M:P,4,FALSE)</f>
        <v>#REF!</v>
      </c>
    </row>
    <row r="607" spans="2:6" x14ac:dyDescent="0.2">
      <c r="B607" s="7">
        <v>2</v>
      </c>
      <c r="C607" s="15" t="str">
        <f>IFERROR(INDEX(CALCUL!#REF!,MATCH(ROWS(C$4:C5),CALCUL!#REF!,0),),"")&amp;" "&amp;IFERROR(INDEX(CALCUL!#REF!,MATCH(ROWS(C$4:C5),CALCUL!#REF!,0),),"")</f>
        <v xml:space="preserve"> </v>
      </c>
      <c r="D607" s="15">
        <f>VLOOKUP(C607,inscriptions!M:O,3,FALSE)</f>
        <v>0</v>
      </c>
      <c r="E607" s="33" t="e">
        <f>VLOOKUP(C607,inscriptions!M:P,4,FALSE)</f>
        <v>#REF!</v>
      </c>
    </row>
    <row r="608" spans="2:6" x14ac:dyDescent="0.2">
      <c r="B608" s="7">
        <v>3</v>
      </c>
      <c r="C608" s="15" t="str">
        <f>IFERROR(INDEX(CALCUL!#REF!,MATCH(ROWS(C$4:C6),CALCUL!#REF!,0),),"")&amp;" "&amp;IFERROR(INDEX(CALCUL!#REF!,MATCH(ROWS(C$4:C6),CALCUL!#REF!,0),),"")</f>
        <v xml:space="preserve"> </v>
      </c>
      <c r="D608" s="15">
        <f>VLOOKUP(C608,inscriptions!M:O,3,FALSE)</f>
        <v>0</v>
      </c>
      <c r="E608" s="33" t="e">
        <f>VLOOKUP(C608,inscriptions!M:P,4,FALSE)</f>
        <v>#REF!</v>
      </c>
    </row>
    <row r="609" spans="2:5" x14ac:dyDescent="0.2">
      <c r="B609" s="7">
        <v>4</v>
      </c>
      <c r="C609" s="15" t="str">
        <f>IFERROR(INDEX(CALCUL!#REF!,MATCH(ROWS(C$4:C7),CALCUL!#REF!,0),),"")&amp;" "&amp;IFERROR(INDEX(CALCUL!#REF!,MATCH(ROWS(C$4:C7),CALCUL!#REF!,0),),"")</f>
        <v xml:space="preserve"> </v>
      </c>
      <c r="D609" s="15">
        <f>VLOOKUP(C609,inscriptions!M:O,3,FALSE)</f>
        <v>0</v>
      </c>
      <c r="E609" s="33" t="e">
        <f>VLOOKUP(C609,inscriptions!M:P,4,FALSE)</f>
        <v>#REF!</v>
      </c>
    </row>
    <row r="610" spans="2:5" x14ac:dyDescent="0.2">
      <c r="B610" s="7">
        <v>5</v>
      </c>
      <c r="C610" s="15" t="str">
        <f>IFERROR(INDEX(CALCUL!#REF!,MATCH(ROWS(C$4:C8),CALCUL!#REF!,0),),"")&amp;" "&amp;IFERROR(INDEX(CALCUL!#REF!,MATCH(ROWS(C$4:C8),CALCUL!#REF!,0),),"")</f>
        <v xml:space="preserve"> </v>
      </c>
      <c r="D610" s="15">
        <f>VLOOKUP(C610,inscriptions!M:O,3,FALSE)</f>
        <v>0</v>
      </c>
      <c r="E610" s="33" t="e">
        <f>VLOOKUP(C610,inscriptions!M:P,4,FALSE)</f>
        <v>#REF!</v>
      </c>
    </row>
    <row r="611" spans="2:5" x14ac:dyDescent="0.2">
      <c r="B611" s="7">
        <v>6</v>
      </c>
      <c r="C611" s="15" t="str">
        <f>IFERROR(INDEX(CALCUL!#REF!,MATCH(ROWS(C$4:C9),CALCUL!#REF!,0),),"")&amp;" "&amp;IFERROR(INDEX(CALCUL!#REF!,MATCH(ROWS(C$4:C9),CALCUL!#REF!,0),),"")</f>
        <v xml:space="preserve"> </v>
      </c>
      <c r="D611" s="15">
        <f>VLOOKUP(C611,inscriptions!M:O,3,FALSE)</f>
        <v>0</v>
      </c>
      <c r="E611" s="33" t="e">
        <f>VLOOKUP(C611,inscriptions!M:P,4,FALSE)</f>
        <v>#REF!</v>
      </c>
    </row>
    <row r="612" spans="2:5" x14ac:dyDescent="0.2">
      <c r="B612" s="7">
        <v>7</v>
      </c>
      <c r="C612" s="15" t="str">
        <f>IFERROR(INDEX(CALCUL!#REF!,MATCH(ROWS(C$4:C10),CALCUL!#REF!,0),),"")&amp;" "&amp;IFERROR(INDEX(CALCUL!#REF!,MATCH(ROWS(C$4:C10),CALCUL!#REF!,0),),"")</f>
        <v xml:space="preserve"> </v>
      </c>
      <c r="D612" s="15">
        <f>VLOOKUP(C612,inscriptions!M:O,3,FALSE)</f>
        <v>0</v>
      </c>
      <c r="E612" s="33" t="e">
        <f>VLOOKUP(C612,inscriptions!M:P,4,FALSE)</f>
        <v>#REF!</v>
      </c>
    </row>
    <row r="613" spans="2:5" x14ac:dyDescent="0.2">
      <c r="B613" s="7">
        <v>8</v>
      </c>
      <c r="C613" s="15" t="str">
        <f>IFERROR(INDEX(CALCUL!#REF!,MATCH(ROWS(C$4:C11),CALCUL!#REF!,0),),"")&amp;" "&amp;IFERROR(INDEX(CALCUL!#REF!,MATCH(ROWS(C$4:C11),CALCUL!#REF!,0),),"")</f>
        <v xml:space="preserve"> </v>
      </c>
      <c r="D613" s="15">
        <f>VLOOKUP(C613,inscriptions!M:O,3,FALSE)</f>
        <v>0</v>
      </c>
      <c r="E613" s="33" t="e">
        <f>VLOOKUP(C613,inscriptions!M:P,4,FALSE)</f>
        <v>#REF!</v>
      </c>
    </row>
    <row r="614" spans="2:5" x14ac:dyDescent="0.2">
      <c r="B614" s="7">
        <v>9</v>
      </c>
      <c r="C614" s="15" t="str">
        <f>IFERROR(INDEX(CALCUL!#REF!,MATCH(ROWS(C$4:C12),CALCUL!#REF!,0),),"")&amp;" "&amp;IFERROR(INDEX(CALCUL!#REF!,MATCH(ROWS(C$4:C12),CALCUL!#REF!,0),),"")</f>
        <v xml:space="preserve"> </v>
      </c>
      <c r="D614" s="15">
        <f>VLOOKUP(C614,inscriptions!M:O,3,FALSE)</f>
        <v>0</v>
      </c>
      <c r="E614" s="33" t="e">
        <f>VLOOKUP(C614,inscriptions!M:P,4,FALSE)</f>
        <v>#REF!</v>
      </c>
    </row>
    <row r="615" spans="2:5" x14ac:dyDescent="0.2">
      <c r="B615" s="7">
        <v>10</v>
      </c>
      <c r="C615" s="15" t="str">
        <f>IFERROR(INDEX(CALCUL!#REF!,MATCH(ROWS(C$4:C13),CALCUL!#REF!,0),),"")&amp;" "&amp;IFERROR(INDEX(CALCUL!#REF!,MATCH(ROWS(C$4:C13),CALCUL!#REF!,0),),"")</f>
        <v xml:space="preserve"> </v>
      </c>
      <c r="D615" s="15">
        <f>VLOOKUP(C615,inscriptions!M:O,3,FALSE)</f>
        <v>0</v>
      </c>
      <c r="E615" s="33" t="e">
        <f>VLOOKUP(C615,inscriptions!M:P,4,FALSE)</f>
        <v>#REF!</v>
      </c>
    </row>
    <row r="616" spans="2:5" x14ac:dyDescent="0.2">
      <c r="B616" s="7">
        <v>11</v>
      </c>
      <c r="C616" s="15" t="str">
        <f>IFERROR(INDEX(CALCUL!#REF!,MATCH(ROWS(C$4:C14),CALCUL!#REF!,0),),"")&amp;" "&amp;IFERROR(INDEX(CALCUL!#REF!,MATCH(ROWS(C$4:C14),CALCUL!#REF!,0),),"")</f>
        <v xml:space="preserve"> </v>
      </c>
      <c r="D616" s="15">
        <f>VLOOKUP(C616,inscriptions!M:O,3,FALSE)</f>
        <v>0</v>
      </c>
      <c r="E616" s="33" t="e">
        <f>VLOOKUP(C616,inscriptions!M:P,4,FALSE)</f>
        <v>#REF!</v>
      </c>
    </row>
    <row r="617" spans="2:5" x14ac:dyDescent="0.2">
      <c r="B617" s="7">
        <v>12</v>
      </c>
      <c r="C617" s="15" t="str">
        <f>IFERROR(INDEX(CALCUL!#REF!,MATCH(ROWS(C$4:C15),CALCUL!#REF!,0),),"")&amp;" "&amp;IFERROR(INDEX(CALCUL!#REF!,MATCH(ROWS(C$4:C15),CALCUL!#REF!,0),),"")</f>
        <v xml:space="preserve"> </v>
      </c>
      <c r="D617" s="15">
        <f>VLOOKUP(C617,inscriptions!M:O,3,FALSE)</f>
        <v>0</v>
      </c>
      <c r="E617" s="33" t="e">
        <f>VLOOKUP(C617,inscriptions!M:P,4,FALSE)</f>
        <v>#REF!</v>
      </c>
    </row>
    <row r="618" spans="2:5" x14ac:dyDescent="0.2">
      <c r="B618" s="7">
        <v>13</v>
      </c>
      <c r="C618" s="15" t="str">
        <f>IFERROR(INDEX(CALCUL!#REF!,MATCH(ROWS(C$4:C16),CALCUL!#REF!,0),),"")&amp;" "&amp;IFERROR(INDEX(CALCUL!#REF!,MATCH(ROWS(C$4:C16),CALCUL!#REF!,0),),"")</f>
        <v xml:space="preserve"> </v>
      </c>
      <c r="D618" s="15">
        <f>VLOOKUP(C618,inscriptions!M:O,3,FALSE)</f>
        <v>0</v>
      </c>
      <c r="E618" s="33" t="e">
        <f>VLOOKUP(C618,inscriptions!M:P,4,FALSE)</f>
        <v>#REF!</v>
      </c>
    </row>
    <row r="619" spans="2:5" x14ac:dyDescent="0.2">
      <c r="B619" s="7">
        <v>14</v>
      </c>
      <c r="C619" s="15" t="str">
        <f>IFERROR(INDEX(CALCUL!#REF!,MATCH(ROWS(C$4:C17),CALCUL!#REF!,0),),"")&amp;" "&amp;IFERROR(INDEX(CALCUL!#REF!,MATCH(ROWS(C$4:C17),CALCUL!#REF!,0),),"")</f>
        <v xml:space="preserve"> </v>
      </c>
      <c r="D619" s="15">
        <f>VLOOKUP(C619,inscriptions!M:O,3,FALSE)</f>
        <v>0</v>
      </c>
      <c r="E619" s="33" t="e">
        <f>VLOOKUP(C619,inscriptions!M:P,4,FALSE)</f>
        <v>#REF!</v>
      </c>
    </row>
    <row r="620" spans="2:5" x14ac:dyDescent="0.2">
      <c r="B620" s="7">
        <v>15</v>
      </c>
      <c r="C620" s="15" t="str">
        <f>IFERROR(INDEX(CALCUL!#REF!,MATCH(ROWS(C$4:C18),CALCUL!#REF!,0),),"")&amp;" "&amp;IFERROR(INDEX(CALCUL!#REF!,MATCH(ROWS(C$4:C18),CALCUL!#REF!,0),),"")</f>
        <v xml:space="preserve"> </v>
      </c>
      <c r="D620" s="15">
        <f>VLOOKUP(C620,inscriptions!M:O,3,FALSE)</f>
        <v>0</v>
      </c>
      <c r="E620" s="33" t="e">
        <f>VLOOKUP(C620,inscriptions!M:P,4,FALSE)</f>
        <v>#REF!</v>
      </c>
    </row>
    <row r="621" spans="2:5" x14ac:dyDescent="0.2">
      <c r="B621" s="7">
        <v>16</v>
      </c>
      <c r="C621" s="15" t="str">
        <f>IFERROR(INDEX(CALCUL!#REF!,MATCH(ROWS(C$4:C19),CALCUL!#REF!,0),),"")&amp;" "&amp;IFERROR(INDEX(CALCUL!#REF!,MATCH(ROWS(C$4:C19),CALCUL!#REF!,0),),"")</f>
        <v xml:space="preserve"> </v>
      </c>
      <c r="D621" s="15">
        <f>VLOOKUP(C621,inscriptions!M:O,3,FALSE)</f>
        <v>0</v>
      </c>
      <c r="E621" s="33" t="e">
        <f>VLOOKUP(C621,inscriptions!M:P,4,FALSE)</f>
        <v>#REF!</v>
      </c>
    </row>
    <row r="622" spans="2:5" x14ac:dyDescent="0.2">
      <c r="B622" s="7">
        <v>17</v>
      </c>
      <c r="C622" s="15" t="str">
        <f>IFERROR(INDEX(CALCUL!#REF!,MATCH(ROWS(C$4:C20),CALCUL!#REF!,0),),"")&amp;" "&amp;IFERROR(INDEX(CALCUL!#REF!,MATCH(ROWS(C$4:C20),CALCUL!#REF!,0),),"")</f>
        <v xml:space="preserve"> </v>
      </c>
      <c r="D622" s="15">
        <f>VLOOKUP(C622,inscriptions!M:O,3,FALSE)</f>
        <v>0</v>
      </c>
      <c r="E622" s="33" t="e">
        <f>VLOOKUP(C622,inscriptions!M:P,4,FALSE)</f>
        <v>#REF!</v>
      </c>
    </row>
    <row r="623" spans="2:5" x14ac:dyDescent="0.2">
      <c r="B623" s="7">
        <v>18</v>
      </c>
      <c r="C623" s="15" t="str">
        <f>IFERROR(INDEX(CALCUL!#REF!,MATCH(ROWS(C$4:C21),CALCUL!#REF!,0),),"")&amp;" "&amp;IFERROR(INDEX(CALCUL!#REF!,MATCH(ROWS(C$4:C21),CALCUL!#REF!,0),),"")</f>
        <v xml:space="preserve"> </v>
      </c>
      <c r="D623" s="15">
        <f>VLOOKUP(C623,inscriptions!M:O,3,FALSE)</f>
        <v>0</v>
      </c>
      <c r="E623" s="33" t="e">
        <f>VLOOKUP(C623,inscriptions!M:P,4,FALSE)</f>
        <v>#REF!</v>
      </c>
    </row>
    <row r="624" spans="2:5" x14ac:dyDescent="0.2">
      <c r="B624" s="7">
        <v>19</v>
      </c>
      <c r="C624" s="15" t="str">
        <f>IFERROR(INDEX(CALCUL!#REF!,MATCH(ROWS(C$4:C22),CALCUL!#REF!,0),),"")&amp;" "&amp;IFERROR(INDEX(CALCUL!#REF!,MATCH(ROWS(C$4:C22),CALCUL!#REF!,0),),"")</f>
        <v xml:space="preserve"> </v>
      </c>
      <c r="D624" s="15">
        <f>VLOOKUP(C624,inscriptions!M:O,3,FALSE)</f>
        <v>0</v>
      </c>
      <c r="E624" s="33" t="e">
        <f>VLOOKUP(C624,inscriptions!M:P,4,FALSE)</f>
        <v>#REF!</v>
      </c>
    </row>
    <row r="625" spans="2:5" x14ac:dyDescent="0.2">
      <c r="B625" s="7">
        <v>20</v>
      </c>
      <c r="C625" s="15" t="str">
        <f>IFERROR(INDEX(CALCUL!#REF!,MATCH(ROWS(C$4:C23),CALCUL!#REF!,0),),"")&amp;" "&amp;IFERROR(INDEX(CALCUL!#REF!,MATCH(ROWS(C$4:C23),CALCUL!#REF!,0),),"")</f>
        <v xml:space="preserve"> </v>
      </c>
      <c r="D625" s="15">
        <f>VLOOKUP(C625,inscriptions!M:O,3,FALSE)</f>
        <v>0</v>
      </c>
      <c r="E625" s="33" t="e">
        <f>VLOOKUP(C625,inscriptions!M:P,4,FALSE)</f>
        <v>#REF!</v>
      </c>
    </row>
    <row r="626" spans="2:5" x14ac:dyDescent="0.2">
      <c r="B626" s="7">
        <v>21</v>
      </c>
      <c r="C626" s="15" t="str">
        <f>IFERROR(INDEX(CALCUL!#REF!,MATCH(ROWS(C$4:C24),CALCUL!#REF!,0),),"")&amp;" "&amp;IFERROR(INDEX(CALCUL!#REF!,MATCH(ROWS(C$4:C24),CALCUL!#REF!,0),),"")</f>
        <v xml:space="preserve"> </v>
      </c>
      <c r="D626" s="15">
        <f>VLOOKUP(C626,inscriptions!M:O,3,FALSE)</f>
        <v>0</v>
      </c>
      <c r="E626" s="33" t="e">
        <f>VLOOKUP(C626,inscriptions!M:P,4,FALSE)</f>
        <v>#REF!</v>
      </c>
    </row>
    <row r="627" spans="2:5" x14ac:dyDescent="0.2">
      <c r="B627" s="7">
        <v>22</v>
      </c>
      <c r="C627" s="15" t="str">
        <f>IFERROR(INDEX(CALCUL!#REF!,MATCH(ROWS(C$4:C25),CALCUL!#REF!,0),),"")&amp;" "&amp;IFERROR(INDEX(CALCUL!#REF!,MATCH(ROWS(C$4:C25),CALCUL!#REF!,0),),"")</f>
        <v xml:space="preserve"> </v>
      </c>
      <c r="D627" s="15">
        <f>VLOOKUP(C627,inscriptions!M:O,3,FALSE)</f>
        <v>0</v>
      </c>
      <c r="E627" s="33" t="e">
        <f>VLOOKUP(C627,inscriptions!M:P,4,FALSE)</f>
        <v>#REF!</v>
      </c>
    </row>
    <row r="628" spans="2:5" x14ac:dyDescent="0.2">
      <c r="B628" s="7">
        <v>23</v>
      </c>
      <c r="C628" s="15" t="str">
        <f>IFERROR(INDEX(CALCUL!#REF!,MATCH(ROWS(C$4:C26),CALCUL!#REF!,0),),"")&amp;" "&amp;IFERROR(INDEX(CALCUL!#REF!,MATCH(ROWS(C$4:C26),CALCUL!#REF!,0),),"")</f>
        <v xml:space="preserve"> </v>
      </c>
      <c r="D628" s="15">
        <f>VLOOKUP(C628,inscriptions!M:O,3,FALSE)</f>
        <v>0</v>
      </c>
      <c r="E628" s="33" t="e">
        <f>VLOOKUP(C628,inscriptions!M:P,4,FALSE)</f>
        <v>#REF!</v>
      </c>
    </row>
    <row r="629" spans="2:5" x14ac:dyDescent="0.2">
      <c r="B629" s="7">
        <v>24</v>
      </c>
      <c r="C629" s="15" t="str">
        <f>IFERROR(INDEX(CALCUL!#REF!,MATCH(ROWS(C$4:C27),CALCUL!#REF!,0),),"")&amp;" "&amp;IFERROR(INDEX(CALCUL!#REF!,MATCH(ROWS(C$4:C27),CALCUL!#REF!,0),),"")</f>
        <v xml:space="preserve"> </v>
      </c>
      <c r="D629" s="15">
        <f>VLOOKUP(C629,inscriptions!M:O,3,FALSE)</f>
        <v>0</v>
      </c>
      <c r="E629" s="33" t="e">
        <f>VLOOKUP(C629,inscriptions!M:P,4,FALSE)</f>
        <v>#REF!</v>
      </c>
    </row>
    <row r="630" spans="2:5" x14ac:dyDescent="0.2">
      <c r="B630" s="7">
        <v>25</v>
      </c>
      <c r="C630" s="15" t="str">
        <f>IFERROR(INDEX(CALCUL!#REF!,MATCH(ROWS(C$4:C28),CALCUL!#REF!,0),),"")&amp;" "&amp;IFERROR(INDEX(CALCUL!#REF!,MATCH(ROWS(C$4:C28),CALCUL!#REF!,0),),"")</f>
        <v xml:space="preserve"> </v>
      </c>
      <c r="D630" s="15">
        <f>VLOOKUP(C630,inscriptions!M:O,3,FALSE)</f>
        <v>0</v>
      </c>
      <c r="E630" s="33" t="e">
        <f>VLOOKUP(C630,inscriptions!M:P,4,FALSE)</f>
        <v>#REF!</v>
      </c>
    </row>
    <row r="631" spans="2:5" x14ac:dyDescent="0.2">
      <c r="B631" s="7">
        <v>26</v>
      </c>
      <c r="C631" s="15" t="str">
        <f>IFERROR(INDEX(CALCUL!#REF!,MATCH(ROWS(C$4:C29),CALCUL!#REF!,0),),"")&amp;" "&amp;IFERROR(INDEX(CALCUL!#REF!,MATCH(ROWS(C$4:C29),CALCUL!#REF!,0),),"")</f>
        <v xml:space="preserve"> </v>
      </c>
      <c r="D631" s="15">
        <f>VLOOKUP(C631,inscriptions!M:O,3,FALSE)</f>
        <v>0</v>
      </c>
      <c r="E631" s="33" t="e">
        <f>VLOOKUP(C631,inscriptions!M:P,4,FALSE)</f>
        <v>#REF!</v>
      </c>
    </row>
    <row r="632" spans="2:5" x14ac:dyDescent="0.2">
      <c r="B632" s="7">
        <v>27</v>
      </c>
      <c r="C632" s="15" t="str">
        <f>IFERROR(INDEX(CALCUL!#REF!,MATCH(ROWS(C$4:C30),CALCUL!#REF!,0),),"")&amp;" "&amp;IFERROR(INDEX(CALCUL!#REF!,MATCH(ROWS(C$4:C30),CALCUL!#REF!,0),),"")</f>
        <v xml:space="preserve"> </v>
      </c>
      <c r="D632" s="15">
        <f>VLOOKUP(C632,inscriptions!M:O,3,FALSE)</f>
        <v>0</v>
      </c>
      <c r="E632" s="33" t="e">
        <f>VLOOKUP(C632,inscriptions!M:P,4,FALSE)</f>
        <v>#REF!</v>
      </c>
    </row>
    <row r="633" spans="2:5" x14ac:dyDescent="0.2">
      <c r="B633" s="7">
        <v>28</v>
      </c>
      <c r="C633" s="15" t="str">
        <f>IFERROR(INDEX(CALCUL!#REF!,MATCH(ROWS(C$4:C31),CALCUL!#REF!,0),),"")&amp;" "&amp;IFERROR(INDEX(CALCUL!#REF!,MATCH(ROWS(C$4:C31),CALCUL!#REF!,0),),"")</f>
        <v xml:space="preserve"> </v>
      </c>
      <c r="D633" s="15">
        <f>VLOOKUP(C633,inscriptions!M:O,3,FALSE)</f>
        <v>0</v>
      </c>
      <c r="E633" s="33" t="e">
        <f>VLOOKUP(C633,inscriptions!M:P,4,FALSE)</f>
        <v>#REF!</v>
      </c>
    </row>
    <row r="634" spans="2:5" x14ac:dyDescent="0.2">
      <c r="B634" s="7">
        <v>29</v>
      </c>
      <c r="C634" s="15" t="str">
        <f>IFERROR(INDEX(CALCUL!#REF!,MATCH(ROWS(C$4:C32),CALCUL!#REF!,0),),"")&amp;" "&amp;IFERROR(INDEX(CALCUL!#REF!,MATCH(ROWS(C$4:C32),CALCUL!#REF!,0),),"")</f>
        <v xml:space="preserve"> </v>
      </c>
      <c r="D634" s="15">
        <f>VLOOKUP(C634,inscriptions!M:O,3,FALSE)</f>
        <v>0</v>
      </c>
      <c r="E634" s="33" t="e">
        <f>VLOOKUP(C634,inscriptions!M:P,4,FALSE)</f>
        <v>#REF!</v>
      </c>
    </row>
    <row r="635" spans="2:5" x14ac:dyDescent="0.2">
      <c r="B635" s="7">
        <v>30</v>
      </c>
      <c r="C635" s="15" t="str">
        <f>IFERROR(INDEX(CALCUL!#REF!,MATCH(ROWS(C$4:C33),CALCUL!#REF!,0),),"")&amp;" "&amp;IFERROR(INDEX(CALCUL!#REF!,MATCH(ROWS(C$4:C33),CALCUL!#REF!,0),),"")</f>
        <v xml:space="preserve"> </v>
      </c>
      <c r="D635" s="15">
        <f>VLOOKUP(C635,inscriptions!M:O,3,FALSE)</f>
        <v>0</v>
      </c>
      <c r="E635" s="33" t="e">
        <f>VLOOKUP(C635,inscriptions!M:P,4,FALSE)</f>
        <v>#REF!</v>
      </c>
    </row>
    <row r="636" spans="2:5" x14ac:dyDescent="0.2">
      <c r="B636" s="7">
        <v>31</v>
      </c>
      <c r="C636" s="15" t="str">
        <f>IFERROR(INDEX(CALCUL!#REF!,MATCH(ROWS(C$4:C34),CALCUL!#REF!,0),),"")&amp;" "&amp;IFERROR(INDEX(CALCUL!#REF!,MATCH(ROWS(C$4:C34),CALCUL!#REF!,0),),"")</f>
        <v xml:space="preserve"> </v>
      </c>
      <c r="D636" s="15">
        <f>VLOOKUP(C636,inscriptions!M:O,3,FALSE)</f>
        <v>0</v>
      </c>
      <c r="E636" s="33" t="e">
        <f>VLOOKUP(C636,inscriptions!M:P,4,FALSE)</f>
        <v>#REF!</v>
      </c>
    </row>
    <row r="637" spans="2:5" x14ac:dyDescent="0.2">
      <c r="B637" s="7">
        <v>32</v>
      </c>
      <c r="C637" s="15" t="str">
        <f>IFERROR(INDEX(CALCUL!#REF!,MATCH(ROWS(C$4:C35),CALCUL!#REF!,0),),"")&amp;" "&amp;IFERROR(INDEX(CALCUL!#REF!,MATCH(ROWS(C$4:C35),CALCUL!#REF!,0),),"")</f>
        <v xml:space="preserve"> </v>
      </c>
      <c r="D637" s="15">
        <f>VLOOKUP(C637,inscriptions!M:O,3,FALSE)</f>
        <v>0</v>
      </c>
      <c r="E637" s="33" t="e">
        <f>VLOOKUP(C637,inscriptions!M:P,4,FALSE)</f>
        <v>#REF!</v>
      </c>
    </row>
    <row r="638" spans="2:5" x14ac:dyDescent="0.2">
      <c r="B638" s="7">
        <v>33</v>
      </c>
      <c r="C638" s="15" t="str">
        <f>IFERROR(INDEX(CALCUL!#REF!,MATCH(ROWS(C$4:C36),CALCUL!#REF!,0),),"")&amp;" "&amp;IFERROR(INDEX(CALCUL!#REF!,MATCH(ROWS(C$4:C36),CALCUL!#REF!,0),),"")</f>
        <v xml:space="preserve"> </v>
      </c>
      <c r="D638" s="15">
        <f>VLOOKUP(C638,inscriptions!M:O,3,FALSE)</f>
        <v>0</v>
      </c>
      <c r="E638" s="33" t="e">
        <f>VLOOKUP(C638,inscriptions!M:P,4,FALSE)</f>
        <v>#REF!</v>
      </c>
    </row>
    <row r="639" spans="2:5" x14ac:dyDescent="0.2">
      <c r="B639" s="7">
        <v>34</v>
      </c>
      <c r="C639" s="15" t="str">
        <f>IFERROR(INDEX(CALCUL!#REF!,MATCH(ROWS(C$4:C37),CALCUL!#REF!,0),),"")&amp;" "&amp;IFERROR(INDEX(CALCUL!#REF!,MATCH(ROWS(C$4:C37),CALCUL!#REF!,0),),"")</f>
        <v xml:space="preserve"> </v>
      </c>
      <c r="D639" s="15">
        <f>VLOOKUP(C639,inscriptions!M:O,3,FALSE)</f>
        <v>0</v>
      </c>
      <c r="E639" s="33" t="e">
        <f>VLOOKUP(C639,inscriptions!M:P,4,FALSE)</f>
        <v>#REF!</v>
      </c>
    </row>
    <row r="640" spans="2:5" x14ac:dyDescent="0.2">
      <c r="B640" s="7">
        <v>35</v>
      </c>
      <c r="C640" s="15" t="str">
        <f>IFERROR(INDEX(CALCUL!#REF!,MATCH(ROWS(C$4:C38),CALCUL!#REF!,0),),"")&amp;" "&amp;IFERROR(INDEX(CALCUL!#REF!,MATCH(ROWS(C$4:C38),CALCUL!#REF!,0),),"")</f>
        <v xml:space="preserve"> </v>
      </c>
      <c r="D640" s="15">
        <f>VLOOKUP(C640,inscriptions!M:O,3,FALSE)</f>
        <v>0</v>
      </c>
      <c r="E640" s="33" t="e">
        <f>VLOOKUP(C640,inscriptions!M:P,4,FALSE)</f>
        <v>#REF!</v>
      </c>
    </row>
    <row r="641" spans="2:6" x14ac:dyDescent="0.2">
      <c r="B641" s="7">
        <v>36</v>
      </c>
      <c r="C641" s="15" t="str">
        <f>IFERROR(INDEX(CALCUL!#REF!,MATCH(ROWS(C$4:C39),CALCUL!#REF!,0),),"")&amp;" "&amp;IFERROR(INDEX(CALCUL!#REF!,MATCH(ROWS(C$4:C39),CALCUL!#REF!,0),),"")</f>
        <v xml:space="preserve"> </v>
      </c>
      <c r="D641" s="15">
        <f>VLOOKUP(C641,inscriptions!M:O,3,FALSE)</f>
        <v>0</v>
      </c>
      <c r="E641" s="33" t="e">
        <f>VLOOKUP(C641,inscriptions!M:P,4,FALSE)</f>
        <v>#REF!</v>
      </c>
    </row>
    <row r="642" spans="2:6" x14ac:dyDescent="0.2">
      <c r="B642" s="7">
        <v>37</v>
      </c>
      <c r="C642" s="15" t="str">
        <f>IFERROR(INDEX(CALCUL!#REF!,MATCH(ROWS(C$4:C40),CALCUL!#REF!,0),),"")&amp;" "&amp;IFERROR(INDEX(CALCUL!#REF!,MATCH(ROWS(C$4:C40),CALCUL!#REF!,0),),"")</f>
        <v xml:space="preserve"> </v>
      </c>
      <c r="D642" s="15">
        <f>VLOOKUP(C642,inscriptions!M:O,3,FALSE)</f>
        <v>0</v>
      </c>
      <c r="E642" s="33" t="e">
        <f>VLOOKUP(C642,inscriptions!M:P,4,FALSE)</f>
        <v>#REF!</v>
      </c>
    </row>
    <row r="643" spans="2:6" x14ac:dyDescent="0.2">
      <c r="B643" s="7">
        <v>38</v>
      </c>
      <c r="C643" s="15" t="str">
        <f>IFERROR(INDEX(CALCUL!#REF!,MATCH(ROWS(C$4:C41),CALCUL!#REF!,0),),"")&amp;" "&amp;IFERROR(INDEX(CALCUL!#REF!,MATCH(ROWS(C$4:C41),CALCUL!#REF!,0),),"")</f>
        <v xml:space="preserve"> </v>
      </c>
      <c r="D643" s="15">
        <f>VLOOKUP(C643,inscriptions!M:O,3,FALSE)</f>
        <v>0</v>
      </c>
      <c r="E643" s="33" t="e">
        <f>VLOOKUP(C643,inscriptions!M:P,4,FALSE)</f>
        <v>#REF!</v>
      </c>
    </row>
    <row r="644" spans="2:6" x14ac:dyDescent="0.2">
      <c r="B644" s="7">
        <v>39</v>
      </c>
      <c r="C644" s="15" t="str">
        <f>IFERROR(INDEX(CALCUL!#REF!,MATCH(ROWS(C$4:C42),CALCUL!#REF!,0),),"")&amp;" "&amp;IFERROR(INDEX(CALCUL!#REF!,MATCH(ROWS(C$4:C42),CALCUL!#REF!,0),),"")</f>
        <v xml:space="preserve"> </v>
      </c>
      <c r="D644" s="15">
        <f>VLOOKUP(C644,inscriptions!M:O,3,FALSE)</f>
        <v>0</v>
      </c>
      <c r="E644" s="33" t="e">
        <f>VLOOKUP(C644,inscriptions!M:P,4,FALSE)</f>
        <v>#REF!</v>
      </c>
    </row>
    <row r="645" spans="2:6" ht="17" thickBot="1" x14ac:dyDescent="0.25">
      <c r="B645" s="8">
        <v>40</v>
      </c>
      <c r="C645" s="9" t="str">
        <f>IFERROR(INDEX(CALCUL!#REF!,MATCH(ROWS(C$4:C43),CALCUL!#REF!,0),),"")&amp;" "&amp;IFERROR(INDEX(CALCUL!#REF!,MATCH(ROWS(C$4:C43),CALCUL!#REF!,0),),"")</f>
        <v xml:space="preserve"> </v>
      </c>
      <c r="D645" s="9">
        <f>VLOOKUP(C645,inscriptions!M:O,3,FALSE)</f>
        <v>0</v>
      </c>
      <c r="E645" s="34" t="e">
        <f>VLOOKUP(C645,inscriptions!M:P,4,FALSE)</f>
        <v>#REF!</v>
      </c>
    </row>
    <row r="646" spans="2:6" ht="17" thickBot="1" x14ac:dyDescent="0.25">
      <c r="B646" s="47"/>
      <c r="C646" s="15"/>
      <c r="D646" s="15"/>
      <c r="E646" s="47"/>
    </row>
    <row r="647" spans="2:6" s="12" customFormat="1" ht="32" customHeight="1" x14ac:dyDescent="0.2">
      <c r="B647" s="96" t="e">
        <f>repartition!#REF!</f>
        <v>#REF!</v>
      </c>
      <c r="C647" s="14" t="e">
        <f>repartition!#REF!</f>
        <v>#REF!</v>
      </c>
      <c r="D647" s="14" t="e">
        <f>repartition!#REF!&amp;" "&amp;repartition!#REF!</f>
        <v>#REF!</v>
      </c>
      <c r="E647" s="31"/>
    </row>
    <row r="648" spans="2:6" ht="32" customHeight="1" x14ac:dyDescent="0.2">
      <c r="B648" s="50">
        <f>COUNTIF(C649:C688,"&gt;""")-1</f>
        <v>-1</v>
      </c>
      <c r="C648" s="16" t="s">
        <v>19</v>
      </c>
      <c r="D648" s="16" t="s">
        <v>6</v>
      </c>
      <c r="E648" s="30" t="s">
        <v>21</v>
      </c>
      <c r="F648" s="51"/>
    </row>
    <row r="649" spans="2:6" x14ac:dyDescent="0.2">
      <c r="B649" s="7">
        <v>1</v>
      </c>
      <c r="C649" s="15" t="str">
        <f>IFERROR(INDEX(CALCUL!#REF!,MATCH(ROWS(C$4:C4),CALCUL!#REF!,0),),"")&amp;" "&amp;IFERROR(INDEX(CALCUL!#REF!,MATCH(ROWS(C$4:C4),CALCUL!#REF!,0),),"")</f>
        <v xml:space="preserve"> </v>
      </c>
      <c r="D649" s="15">
        <f>VLOOKUP(C649,inscriptions!M:O,3,FALSE)</f>
        <v>0</v>
      </c>
      <c r="E649" s="33" t="e">
        <f>VLOOKUP(C649,inscriptions!M:P,4,FALSE)</f>
        <v>#REF!</v>
      </c>
    </row>
    <row r="650" spans="2:6" x14ac:dyDescent="0.2">
      <c r="B650" s="7">
        <v>2</v>
      </c>
      <c r="C650" s="15" t="str">
        <f>IFERROR(INDEX(CALCUL!#REF!,MATCH(ROWS(C$4:C5),CALCUL!#REF!,0),),"")&amp;" "&amp;IFERROR(INDEX(CALCUL!#REF!,MATCH(ROWS(C$4:C5),CALCUL!#REF!,0),),"")</f>
        <v xml:space="preserve"> </v>
      </c>
      <c r="D650" s="15">
        <f>VLOOKUP(C650,inscriptions!M:O,3,FALSE)</f>
        <v>0</v>
      </c>
      <c r="E650" s="33" t="e">
        <f>VLOOKUP(C650,inscriptions!M:P,4,FALSE)</f>
        <v>#REF!</v>
      </c>
    </row>
    <row r="651" spans="2:6" x14ac:dyDescent="0.2">
      <c r="B651" s="7">
        <v>3</v>
      </c>
      <c r="C651" s="15" t="str">
        <f>IFERROR(INDEX(CALCUL!#REF!,MATCH(ROWS(C$4:C6),CALCUL!#REF!,0),),"")&amp;" "&amp;IFERROR(INDEX(CALCUL!#REF!,MATCH(ROWS(C$4:C6),CALCUL!#REF!,0),),"")</f>
        <v xml:space="preserve"> </v>
      </c>
      <c r="D651" s="15">
        <f>VLOOKUP(C651,inscriptions!M:O,3,FALSE)</f>
        <v>0</v>
      </c>
      <c r="E651" s="33" t="e">
        <f>VLOOKUP(C651,inscriptions!M:P,4,FALSE)</f>
        <v>#REF!</v>
      </c>
    </row>
    <row r="652" spans="2:6" x14ac:dyDescent="0.2">
      <c r="B652" s="7">
        <v>4</v>
      </c>
      <c r="C652" s="15" t="str">
        <f>IFERROR(INDEX(CALCUL!#REF!,MATCH(ROWS(C$4:C7),CALCUL!#REF!,0),),"")&amp;" "&amp;IFERROR(INDEX(CALCUL!#REF!,MATCH(ROWS(C$4:C7),CALCUL!#REF!,0),),"")</f>
        <v xml:space="preserve"> </v>
      </c>
      <c r="D652" s="15">
        <f>VLOOKUP(C652,inscriptions!M:O,3,FALSE)</f>
        <v>0</v>
      </c>
      <c r="E652" s="33" t="e">
        <f>VLOOKUP(C652,inscriptions!M:P,4,FALSE)</f>
        <v>#REF!</v>
      </c>
    </row>
    <row r="653" spans="2:6" x14ac:dyDescent="0.2">
      <c r="B653" s="7">
        <v>5</v>
      </c>
      <c r="C653" s="15" t="str">
        <f>IFERROR(INDEX(CALCUL!#REF!,MATCH(ROWS(C$4:C8),CALCUL!#REF!,0),),"")&amp;" "&amp;IFERROR(INDEX(CALCUL!#REF!,MATCH(ROWS(C$4:C8),CALCUL!#REF!,0),),"")</f>
        <v xml:space="preserve"> </v>
      </c>
      <c r="D653" s="15">
        <f>VLOOKUP(C653,inscriptions!M:O,3,FALSE)</f>
        <v>0</v>
      </c>
      <c r="E653" s="33" t="e">
        <f>VLOOKUP(C653,inscriptions!M:P,4,FALSE)</f>
        <v>#REF!</v>
      </c>
    </row>
    <row r="654" spans="2:6" x14ac:dyDescent="0.2">
      <c r="B654" s="7">
        <v>6</v>
      </c>
      <c r="C654" s="15" t="str">
        <f>IFERROR(INDEX(CALCUL!#REF!,MATCH(ROWS(C$4:C9),CALCUL!#REF!,0),),"")&amp;" "&amp;IFERROR(INDEX(CALCUL!#REF!,MATCH(ROWS(C$4:C9),CALCUL!#REF!,0),),"")</f>
        <v xml:space="preserve"> </v>
      </c>
      <c r="D654" s="15">
        <f>VLOOKUP(C654,inscriptions!M:O,3,FALSE)</f>
        <v>0</v>
      </c>
      <c r="E654" s="33" t="e">
        <f>VLOOKUP(C654,inscriptions!M:P,4,FALSE)</f>
        <v>#REF!</v>
      </c>
    </row>
    <row r="655" spans="2:6" x14ac:dyDescent="0.2">
      <c r="B655" s="7">
        <v>7</v>
      </c>
      <c r="C655" s="15" t="str">
        <f>IFERROR(INDEX(CALCUL!#REF!,MATCH(ROWS(C$4:C10),CALCUL!#REF!,0),),"")&amp;" "&amp;IFERROR(INDEX(CALCUL!#REF!,MATCH(ROWS(C$4:C10),CALCUL!#REF!,0),),"")</f>
        <v xml:space="preserve"> </v>
      </c>
      <c r="D655" s="15">
        <f>VLOOKUP(C655,inscriptions!M:O,3,FALSE)</f>
        <v>0</v>
      </c>
      <c r="E655" s="33" t="e">
        <f>VLOOKUP(C655,inscriptions!M:P,4,FALSE)</f>
        <v>#REF!</v>
      </c>
    </row>
    <row r="656" spans="2:6" x14ac:dyDescent="0.2">
      <c r="B656" s="7">
        <v>8</v>
      </c>
      <c r="C656" s="15" t="str">
        <f>IFERROR(INDEX(CALCUL!#REF!,MATCH(ROWS(C$4:C11),CALCUL!#REF!,0),),"")&amp;" "&amp;IFERROR(INDEX(CALCUL!#REF!,MATCH(ROWS(C$4:C11),CALCUL!#REF!,0),),"")</f>
        <v xml:space="preserve"> </v>
      </c>
      <c r="D656" s="15">
        <f>VLOOKUP(C656,inscriptions!M:O,3,FALSE)</f>
        <v>0</v>
      </c>
      <c r="E656" s="33" t="e">
        <f>VLOOKUP(C656,inscriptions!M:P,4,FALSE)</f>
        <v>#REF!</v>
      </c>
    </row>
    <row r="657" spans="2:5" x14ac:dyDescent="0.2">
      <c r="B657" s="7">
        <v>9</v>
      </c>
      <c r="C657" s="15" t="str">
        <f>IFERROR(INDEX(CALCUL!#REF!,MATCH(ROWS(C$4:C12),CALCUL!#REF!,0),),"")&amp;" "&amp;IFERROR(INDEX(CALCUL!#REF!,MATCH(ROWS(C$4:C12),CALCUL!#REF!,0),),"")</f>
        <v xml:space="preserve"> </v>
      </c>
      <c r="D657" s="15">
        <f>VLOOKUP(C657,inscriptions!M:O,3,FALSE)</f>
        <v>0</v>
      </c>
      <c r="E657" s="33" t="e">
        <f>VLOOKUP(C657,inscriptions!M:P,4,FALSE)</f>
        <v>#REF!</v>
      </c>
    </row>
    <row r="658" spans="2:5" x14ac:dyDescent="0.2">
      <c r="B658" s="7">
        <v>10</v>
      </c>
      <c r="C658" s="15" t="str">
        <f>IFERROR(INDEX(CALCUL!#REF!,MATCH(ROWS(C$4:C13),CALCUL!#REF!,0),),"")&amp;" "&amp;IFERROR(INDEX(CALCUL!#REF!,MATCH(ROWS(C$4:C13),CALCUL!#REF!,0),),"")</f>
        <v xml:space="preserve"> </v>
      </c>
      <c r="D658" s="15">
        <f>VLOOKUP(C658,inscriptions!M:O,3,FALSE)</f>
        <v>0</v>
      </c>
      <c r="E658" s="33" t="e">
        <f>VLOOKUP(C658,inscriptions!M:P,4,FALSE)</f>
        <v>#REF!</v>
      </c>
    </row>
    <row r="659" spans="2:5" x14ac:dyDescent="0.2">
      <c r="B659" s="7">
        <v>11</v>
      </c>
      <c r="C659" s="15" t="str">
        <f>IFERROR(INDEX(CALCUL!#REF!,MATCH(ROWS(C$4:C14),CALCUL!#REF!,0),),"")&amp;" "&amp;IFERROR(INDEX(CALCUL!#REF!,MATCH(ROWS(C$4:C14),CALCUL!#REF!,0),),"")</f>
        <v xml:space="preserve"> </v>
      </c>
      <c r="D659" s="15">
        <f>VLOOKUP(C659,inscriptions!M:O,3,FALSE)</f>
        <v>0</v>
      </c>
      <c r="E659" s="33" t="e">
        <f>VLOOKUP(C659,inscriptions!M:P,4,FALSE)</f>
        <v>#REF!</v>
      </c>
    </row>
    <row r="660" spans="2:5" x14ac:dyDescent="0.2">
      <c r="B660" s="7">
        <v>12</v>
      </c>
      <c r="C660" s="15" t="str">
        <f>IFERROR(INDEX(CALCUL!#REF!,MATCH(ROWS(C$4:C15),CALCUL!#REF!,0),),"")&amp;" "&amp;IFERROR(INDEX(CALCUL!#REF!,MATCH(ROWS(C$4:C15),CALCUL!#REF!,0),),"")</f>
        <v xml:space="preserve"> </v>
      </c>
      <c r="D660" s="15">
        <f>VLOOKUP(C660,inscriptions!M:O,3,FALSE)</f>
        <v>0</v>
      </c>
      <c r="E660" s="33" t="e">
        <f>VLOOKUP(C660,inscriptions!M:P,4,FALSE)</f>
        <v>#REF!</v>
      </c>
    </row>
    <row r="661" spans="2:5" x14ac:dyDescent="0.2">
      <c r="B661" s="7">
        <v>13</v>
      </c>
      <c r="C661" s="15" t="str">
        <f>IFERROR(INDEX(CALCUL!#REF!,MATCH(ROWS(C$4:C16),CALCUL!#REF!,0),),"")&amp;" "&amp;IFERROR(INDEX(CALCUL!#REF!,MATCH(ROWS(C$4:C16),CALCUL!#REF!,0),),"")</f>
        <v xml:space="preserve"> </v>
      </c>
      <c r="D661" s="15">
        <f>VLOOKUP(C661,inscriptions!M:O,3,FALSE)</f>
        <v>0</v>
      </c>
      <c r="E661" s="33" t="e">
        <f>VLOOKUP(C661,inscriptions!M:P,4,FALSE)</f>
        <v>#REF!</v>
      </c>
    </row>
    <row r="662" spans="2:5" x14ac:dyDescent="0.2">
      <c r="B662" s="7">
        <v>14</v>
      </c>
      <c r="C662" s="15" t="str">
        <f>IFERROR(INDEX(CALCUL!#REF!,MATCH(ROWS(C$4:C17),CALCUL!#REF!,0),),"")&amp;" "&amp;IFERROR(INDEX(CALCUL!#REF!,MATCH(ROWS(C$4:C17),CALCUL!#REF!,0),),"")</f>
        <v xml:space="preserve"> </v>
      </c>
      <c r="D662" s="15">
        <f>VLOOKUP(C662,inscriptions!M:O,3,FALSE)</f>
        <v>0</v>
      </c>
      <c r="E662" s="33" t="e">
        <f>VLOOKUP(C662,inscriptions!M:P,4,FALSE)</f>
        <v>#REF!</v>
      </c>
    </row>
    <row r="663" spans="2:5" x14ac:dyDescent="0.2">
      <c r="B663" s="7">
        <v>15</v>
      </c>
      <c r="C663" s="15" t="str">
        <f>IFERROR(INDEX(CALCUL!#REF!,MATCH(ROWS(C$4:C18),CALCUL!#REF!,0),),"")&amp;" "&amp;IFERROR(INDEX(CALCUL!#REF!,MATCH(ROWS(C$4:C18),CALCUL!#REF!,0),),"")</f>
        <v xml:space="preserve"> </v>
      </c>
      <c r="D663" s="15">
        <f>VLOOKUP(C663,inscriptions!M:O,3,FALSE)</f>
        <v>0</v>
      </c>
      <c r="E663" s="33" t="e">
        <f>VLOOKUP(C663,inscriptions!M:P,4,FALSE)</f>
        <v>#REF!</v>
      </c>
    </row>
    <row r="664" spans="2:5" x14ac:dyDescent="0.2">
      <c r="B664" s="7">
        <v>16</v>
      </c>
      <c r="C664" s="15" t="str">
        <f>IFERROR(INDEX(CALCUL!#REF!,MATCH(ROWS(C$4:C19),CALCUL!#REF!,0),),"")&amp;" "&amp;IFERROR(INDEX(CALCUL!#REF!,MATCH(ROWS(C$4:C19),CALCUL!#REF!,0),),"")</f>
        <v xml:space="preserve"> </v>
      </c>
      <c r="D664" s="15">
        <f>VLOOKUP(C664,inscriptions!M:O,3,FALSE)</f>
        <v>0</v>
      </c>
      <c r="E664" s="33" t="e">
        <f>VLOOKUP(C664,inscriptions!M:P,4,FALSE)</f>
        <v>#REF!</v>
      </c>
    </row>
    <row r="665" spans="2:5" x14ac:dyDescent="0.2">
      <c r="B665" s="7">
        <v>17</v>
      </c>
      <c r="C665" s="15" t="str">
        <f>IFERROR(INDEX(CALCUL!#REF!,MATCH(ROWS(C$4:C20),CALCUL!#REF!,0),),"")&amp;" "&amp;IFERROR(INDEX(CALCUL!#REF!,MATCH(ROWS(C$4:C20),CALCUL!#REF!,0),),"")</f>
        <v xml:space="preserve"> </v>
      </c>
      <c r="D665" s="15">
        <f>VLOOKUP(C665,inscriptions!M:O,3,FALSE)</f>
        <v>0</v>
      </c>
      <c r="E665" s="33" t="e">
        <f>VLOOKUP(C665,inscriptions!M:P,4,FALSE)</f>
        <v>#REF!</v>
      </c>
    </row>
    <row r="666" spans="2:5" x14ac:dyDescent="0.2">
      <c r="B666" s="7">
        <v>18</v>
      </c>
      <c r="C666" s="15" t="str">
        <f>IFERROR(INDEX(CALCUL!#REF!,MATCH(ROWS(C$4:C21),CALCUL!#REF!,0),),"")&amp;" "&amp;IFERROR(INDEX(CALCUL!#REF!,MATCH(ROWS(C$4:C21),CALCUL!#REF!,0),),"")</f>
        <v xml:space="preserve"> </v>
      </c>
      <c r="D666" s="15">
        <f>VLOOKUP(C666,inscriptions!M:O,3,FALSE)</f>
        <v>0</v>
      </c>
      <c r="E666" s="33" t="e">
        <f>VLOOKUP(C666,inscriptions!M:P,4,FALSE)</f>
        <v>#REF!</v>
      </c>
    </row>
    <row r="667" spans="2:5" x14ac:dyDescent="0.2">
      <c r="B667" s="7">
        <v>19</v>
      </c>
      <c r="C667" s="15" t="str">
        <f>IFERROR(INDEX(CALCUL!#REF!,MATCH(ROWS(C$4:C22),CALCUL!#REF!,0),),"")&amp;" "&amp;IFERROR(INDEX(CALCUL!#REF!,MATCH(ROWS(C$4:C22),CALCUL!#REF!,0),),"")</f>
        <v xml:space="preserve"> </v>
      </c>
      <c r="D667" s="15">
        <f>VLOOKUP(C667,inscriptions!M:O,3,FALSE)</f>
        <v>0</v>
      </c>
      <c r="E667" s="33" t="e">
        <f>VLOOKUP(C667,inscriptions!M:P,4,FALSE)</f>
        <v>#REF!</v>
      </c>
    </row>
    <row r="668" spans="2:5" x14ac:dyDescent="0.2">
      <c r="B668" s="7">
        <v>20</v>
      </c>
      <c r="C668" s="15" t="str">
        <f>IFERROR(INDEX(CALCUL!#REF!,MATCH(ROWS(C$4:C23),CALCUL!#REF!,0),),"")&amp;" "&amp;IFERROR(INDEX(CALCUL!#REF!,MATCH(ROWS(C$4:C23),CALCUL!#REF!,0),),"")</f>
        <v xml:space="preserve"> </v>
      </c>
      <c r="D668" s="15">
        <f>VLOOKUP(C668,inscriptions!M:O,3,FALSE)</f>
        <v>0</v>
      </c>
      <c r="E668" s="33" t="e">
        <f>VLOOKUP(C668,inscriptions!M:P,4,FALSE)</f>
        <v>#REF!</v>
      </c>
    </row>
    <row r="669" spans="2:5" x14ac:dyDescent="0.2">
      <c r="B669" s="7">
        <v>21</v>
      </c>
      <c r="C669" s="15" t="str">
        <f>IFERROR(INDEX(CALCUL!#REF!,MATCH(ROWS(C$4:C24),CALCUL!#REF!,0),),"")&amp;" "&amp;IFERROR(INDEX(CALCUL!#REF!,MATCH(ROWS(C$4:C24),CALCUL!#REF!,0),),"")</f>
        <v xml:space="preserve"> </v>
      </c>
      <c r="D669" s="15">
        <f>VLOOKUP(C669,inscriptions!M:O,3,FALSE)</f>
        <v>0</v>
      </c>
      <c r="E669" s="33" t="e">
        <f>VLOOKUP(C669,inscriptions!M:P,4,FALSE)</f>
        <v>#REF!</v>
      </c>
    </row>
    <row r="670" spans="2:5" x14ac:dyDescent="0.2">
      <c r="B670" s="7">
        <v>22</v>
      </c>
      <c r="C670" s="15" t="str">
        <f>IFERROR(INDEX(CALCUL!#REF!,MATCH(ROWS(C$4:C25),CALCUL!#REF!,0),),"")&amp;" "&amp;IFERROR(INDEX(CALCUL!#REF!,MATCH(ROWS(C$4:C25),CALCUL!#REF!,0),),"")</f>
        <v xml:space="preserve"> </v>
      </c>
      <c r="D670" s="15">
        <f>VLOOKUP(C670,inscriptions!M:O,3,FALSE)</f>
        <v>0</v>
      </c>
      <c r="E670" s="33" t="e">
        <f>VLOOKUP(C670,inscriptions!M:P,4,FALSE)</f>
        <v>#REF!</v>
      </c>
    </row>
    <row r="671" spans="2:5" x14ac:dyDescent="0.2">
      <c r="B671" s="7">
        <v>23</v>
      </c>
      <c r="C671" s="15" t="str">
        <f>IFERROR(INDEX(CALCUL!#REF!,MATCH(ROWS(C$4:C26),CALCUL!#REF!,0),),"")&amp;" "&amp;IFERROR(INDEX(CALCUL!#REF!,MATCH(ROWS(C$4:C26),CALCUL!#REF!,0),),"")</f>
        <v xml:space="preserve"> </v>
      </c>
      <c r="D671" s="15">
        <f>VLOOKUP(C671,inscriptions!M:O,3,FALSE)</f>
        <v>0</v>
      </c>
      <c r="E671" s="33" t="e">
        <f>VLOOKUP(C671,inscriptions!M:P,4,FALSE)</f>
        <v>#REF!</v>
      </c>
    </row>
    <row r="672" spans="2:5" x14ac:dyDescent="0.2">
      <c r="B672" s="7">
        <v>24</v>
      </c>
      <c r="C672" s="15" t="str">
        <f>IFERROR(INDEX(CALCUL!#REF!,MATCH(ROWS(C$4:C27),CALCUL!#REF!,0),),"")&amp;" "&amp;IFERROR(INDEX(CALCUL!#REF!,MATCH(ROWS(C$4:C27),CALCUL!#REF!,0),),"")</f>
        <v xml:space="preserve"> </v>
      </c>
      <c r="D672" s="15">
        <f>VLOOKUP(C672,inscriptions!M:O,3,FALSE)</f>
        <v>0</v>
      </c>
      <c r="E672" s="33" t="e">
        <f>VLOOKUP(C672,inscriptions!M:P,4,FALSE)</f>
        <v>#REF!</v>
      </c>
    </row>
    <row r="673" spans="2:5" x14ac:dyDescent="0.2">
      <c r="B673" s="7">
        <v>25</v>
      </c>
      <c r="C673" s="15" t="str">
        <f>IFERROR(INDEX(CALCUL!#REF!,MATCH(ROWS(C$4:C28),CALCUL!#REF!,0),),"")&amp;" "&amp;IFERROR(INDEX(CALCUL!#REF!,MATCH(ROWS(C$4:C28),CALCUL!#REF!,0),),"")</f>
        <v xml:space="preserve"> </v>
      </c>
      <c r="D673" s="15">
        <f>VLOOKUP(C673,inscriptions!M:O,3,FALSE)</f>
        <v>0</v>
      </c>
      <c r="E673" s="33" t="e">
        <f>VLOOKUP(C673,inscriptions!M:P,4,FALSE)</f>
        <v>#REF!</v>
      </c>
    </row>
    <row r="674" spans="2:5" x14ac:dyDescent="0.2">
      <c r="B674" s="7">
        <v>26</v>
      </c>
      <c r="C674" s="15" t="str">
        <f>IFERROR(INDEX(CALCUL!#REF!,MATCH(ROWS(C$4:C29),CALCUL!#REF!,0),),"")&amp;" "&amp;IFERROR(INDEX(CALCUL!#REF!,MATCH(ROWS(C$4:C29),CALCUL!#REF!,0),),"")</f>
        <v xml:space="preserve"> </v>
      </c>
      <c r="D674" s="15">
        <f>VLOOKUP(C674,inscriptions!M:O,3,FALSE)</f>
        <v>0</v>
      </c>
      <c r="E674" s="33" t="e">
        <f>VLOOKUP(C674,inscriptions!M:P,4,FALSE)</f>
        <v>#REF!</v>
      </c>
    </row>
    <row r="675" spans="2:5" x14ac:dyDescent="0.2">
      <c r="B675" s="7">
        <v>27</v>
      </c>
      <c r="C675" s="15" t="str">
        <f>IFERROR(INDEX(CALCUL!#REF!,MATCH(ROWS(C$4:C30),CALCUL!#REF!,0),),"")&amp;" "&amp;IFERROR(INDEX(CALCUL!#REF!,MATCH(ROWS(C$4:C30),CALCUL!#REF!,0),),"")</f>
        <v xml:space="preserve"> </v>
      </c>
      <c r="D675" s="15">
        <f>VLOOKUP(C675,inscriptions!M:O,3,FALSE)</f>
        <v>0</v>
      </c>
      <c r="E675" s="33" t="e">
        <f>VLOOKUP(C675,inscriptions!M:P,4,FALSE)</f>
        <v>#REF!</v>
      </c>
    </row>
    <row r="676" spans="2:5" x14ac:dyDescent="0.2">
      <c r="B676" s="7">
        <v>28</v>
      </c>
      <c r="C676" s="15" t="str">
        <f>IFERROR(INDEX(CALCUL!#REF!,MATCH(ROWS(C$4:C31),CALCUL!#REF!,0),),"")&amp;" "&amp;IFERROR(INDEX(CALCUL!#REF!,MATCH(ROWS(C$4:C31),CALCUL!#REF!,0),),"")</f>
        <v xml:space="preserve"> </v>
      </c>
      <c r="D676" s="15">
        <f>VLOOKUP(C676,inscriptions!M:O,3,FALSE)</f>
        <v>0</v>
      </c>
      <c r="E676" s="33" t="e">
        <f>VLOOKUP(C676,inscriptions!M:P,4,FALSE)</f>
        <v>#REF!</v>
      </c>
    </row>
    <row r="677" spans="2:5" x14ac:dyDescent="0.2">
      <c r="B677" s="7">
        <v>29</v>
      </c>
      <c r="C677" s="15" t="str">
        <f>IFERROR(INDEX(CALCUL!#REF!,MATCH(ROWS(C$4:C32),CALCUL!#REF!,0),),"")&amp;" "&amp;IFERROR(INDEX(CALCUL!#REF!,MATCH(ROWS(C$4:C32),CALCUL!#REF!,0),),"")</f>
        <v xml:space="preserve"> </v>
      </c>
      <c r="D677" s="15">
        <f>VLOOKUP(C677,inscriptions!M:O,3,FALSE)</f>
        <v>0</v>
      </c>
      <c r="E677" s="33" t="e">
        <f>VLOOKUP(C677,inscriptions!M:P,4,FALSE)</f>
        <v>#REF!</v>
      </c>
    </row>
    <row r="678" spans="2:5" x14ac:dyDescent="0.2">
      <c r="B678" s="7">
        <v>30</v>
      </c>
      <c r="C678" s="15" t="str">
        <f>IFERROR(INDEX(CALCUL!#REF!,MATCH(ROWS(C$4:C33),CALCUL!#REF!,0),),"")&amp;" "&amp;IFERROR(INDEX(CALCUL!#REF!,MATCH(ROWS(C$4:C33),CALCUL!#REF!,0),),"")</f>
        <v xml:space="preserve"> </v>
      </c>
      <c r="D678" s="15">
        <f>VLOOKUP(C678,inscriptions!M:O,3,FALSE)</f>
        <v>0</v>
      </c>
      <c r="E678" s="33" t="e">
        <f>VLOOKUP(C678,inscriptions!M:P,4,FALSE)</f>
        <v>#REF!</v>
      </c>
    </row>
    <row r="679" spans="2:5" x14ac:dyDescent="0.2">
      <c r="B679" s="7">
        <v>31</v>
      </c>
      <c r="C679" s="15" t="str">
        <f>IFERROR(INDEX(CALCUL!#REF!,MATCH(ROWS(C$4:C34),CALCUL!#REF!,0),),"")&amp;" "&amp;IFERROR(INDEX(CALCUL!#REF!,MATCH(ROWS(C$4:C34),CALCUL!#REF!,0),),"")</f>
        <v xml:space="preserve"> </v>
      </c>
      <c r="D679" s="15">
        <f>VLOOKUP(C679,inscriptions!M:O,3,FALSE)</f>
        <v>0</v>
      </c>
      <c r="E679" s="33" t="e">
        <f>VLOOKUP(C679,inscriptions!M:P,4,FALSE)</f>
        <v>#REF!</v>
      </c>
    </row>
    <row r="680" spans="2:5" x14ac:dyDescent="0.2">
      <c r="B680" s="7">
        <v>32</v>
      </c>
      <c r="C680" s="15" t="str">
        <f>IFERROR(INDEX(CALCUL!#REF!,MATCH(ROWS(C$4:C35),CALCUL!#REF!,0),),"")&amp;" "&amp;IFERROR(INDEX(CALCUL!#REF!,MATCH(ROWS(C$4:C35),CALCUL!#REF!,0),),"")</f>
        <v xml:space="preserve"> </v>
      </c>
      <c r="D680" s="15">
        <f>VLOOKUP(C680,inscriptions!M:O,3,FALSE)</f>
        <v>0</v>
      </c>
      <c r="E680" s="33" t="e">
        <f>VLOOKUP(C680,inscriptions!M:P,4,FALSE)</f>
        <v>#REF!</v>
      </c>
    </row>
    <row r="681" spans="2:5" x14ac:dyDescent="0.2">
      <c r="B681" s="7">
        <v>33</v>
      </c>
      <c r="C681" s="15" t="str">
        <f>IFERROR(INDEX(CALCUL!#REF!,MATCH(ROWS(C$4:C36),CALCUL!#REF!,0),),"")&amp;" "&amp;IFERROR(INDEX(CALCUL!#REF!,MATCH(ROWS(C$4:C36),CALCUL!#REF!,0),),"")</f>
        <v xml:space="preserve"> </v>
      </c>
      <c r="D681" s="15">
        <f>VLOOKUP(C681,inscriptions!M:O,3,FALSE)</f>
        <v>0</v>
      </c>
      <c r="E681" s="33" t="e">
        <f>VLOOKUP(C681,inscriptions!M:P,4,FALSE)</f>
        <v>#REF!</v>
      </c>
    </row>
    <row r="682" spans="2:5" x14ac:dyDescent="0.2">
      <c r="B682" s="7">
        <v>34</v>
      </c>
      <c r="C682" s="15" t="str">
        <f>IFERROR(INDEX(CALCUL!#REF!,MATCH(ROWS(C$4:C37),CALCUL!#REF!,0),),"")&amp;" "&amp;IFERROR(INDEX(CALCUL!#REF!,MATCH(ROWS(C$4:C37),CALCUL!#REF!,0),),"")</f>
        <v xml:space="preserve"> </v>
      </c>
      <c r="D682" s="15">
        <f>VLOOKUP(C682,inscriptions!M:O,3,FALSE)</f>
        <v>0</v>
      </c>
      <c r="E682" s="33" t="e">
        <f>VLOOKUP(C682,inscriptions!M:P,4,FALSE)</f>
        <v>#REF!</v>
      </c>
    </row>
    <row r="683" spans="2:5" x14ac:dyDescent="0.2">
      <c r="B683" s="7">
        <v>35</v>
      </c>
      <c r="C683" s="15" t="str">
        <f>IFERROR(INDEX(CALCUL!#REF!,MATCH(ROWS(C$4:C38),CALCUL!#REF!,0),),"")&amp;" "&amp;IFERROR(INDEX(CALCUL!#REF!,MATCH(ROWS(C$4:C38),CALCUL!#REF!,0),),"")</f>
        <v xml:space="preserve"> </v>
      </c>
      <c r="D683" s="15">
        <f>VLOOKUP(C683,inscriptions!M:O,3,FALSE)</f>
        <v>0</v>
      </c>
      <c r="E683" s="33" t="e">
        <f>VLOOKUP(C683,inscriptions!M:P,4,FALSE)</f>
        <v>#REF!</v>
      </c>
    </row>
    <row r="684" spans="2:5" x14ac:dyDescent="0.2">
      <c r="B684" s="7">
        <v>36</v>
      </c>
      <c r="C684" s="15" t="str">
        <f>IFERROR(INDEX(CALCUL!#REF!,MATCH(ROWS(C$4:C39),CALCUL!#REF!,0),),"")&amp;" "&amp;IFERROR(INDEX(CALCUL!#REF!,MATCH(ROWS(C$4:C39),CALCUL!#REF!,0),),"")</f>
        <v xml:space="preserve"> </v>
      </c>
      <c r="D684" s="15">
        <f>VLOOKUP(C684,inscriptions!M:O,3,FALSE)</f>
        <v>0</v>
      </c>
      <c r="E684" s="33" t="e">
        <f>VLOOKUP(C684,inscriptions!M:P,4,FALSE)</f>
        <v>#REF!</v>
      </c>
    </row>
    <row r="685" spans="2:5" x14ac:dyDescent="0.2">
      <c r="B685" s="7">
        <v>37</v>
      </c>
      <c r="C685" s="15" t="str">
        <f>IFERROR(INDEX(CALCUL!#REF!,MATCH(ROWS(C$4:C40),CALCUL!#REF!,0),),"")&amp;" "&amp;IFERROR(INDEX(CALCUL!#REF!,MATCH(ROWS(C$4:C40),CALCUL!#REF!,0),),"")</f>
        <v xml:space="preserve"> </v>
      </c>
      <c r="D685" s="15">
        <f>VLOOKUP(C685,inscriptions!M:O,3,FALSE)</f>
        <v>0</v>
      </c>
      <c r="E685" s="33" t="e">
        <f>VLOOKUP(C685,inscriptions!M:P,4,FALSE)</f>
        <v>#REF!</v>
      </c>
    </row>
    <row r="686" spans="2:5" x14ac:dyDescent="0.2">
      <c r="B686" s="7">
        <v>38</v>
      </c>
      <c r="C686" s="15" t="str">
        <f>IFERROR(INDEX(CALCUL!#REF!,MATCH(ROWS(C$4:C41),CALCUL!#REF!,0),),"")&amp;" "&amp;IFERROR(INDEX(CALCUL!#REF!,MATCH(ROWS(C$4:C41),CALCUL!#REF!,0),),"")</f>
        <v xml:space="preserve"> </v>
      </c>
      <c r="D686" s="15">
        <f>VLOOKUP(C686,inscriptions!M:O,3,FALSE)</f>
        <v>0</v>
      </c>
      <c r="E686" s="33" t="e">
        <f>VLOOKUP(C686,inscriptions!M:P,4,FALSE)</f>
        <v>#REF!</v>
      </c>
    </row>
    <row r="687" spans="2:5" x14ac:dyDescent="0.2">
      <c r="B687" s="7">
        <v>39</v>
      </c>
      <c r="C687" s="15" t="str">
        <f>IFERROR(INDEX(CALCUL!#REF!,MATCH(ROWS(C$4:C42),CALCUL!#REF!,0),),"")&amp;" "&amp;IFERROR(INDEX(CALCUL!#REF!,MATCH(ROWS(C$4:C42),CALCUL!#REF!,0),),"")</f>
        <v xml:space="preserve"> </v>
      </c>
      <c r="D687" s="15">
        <f>VLOOKUP(C687,inscriptions!M:O,3,FALSE)</f>
        <v>0</v>
      </c>
      <c r="E687" s="33" t="e">
        <f>VLOOKUP(C687,inscriptions!M:P,4,FALSE)</f>
        <v>#REF!</v>
      </c>
    </row>
    <row r="688" spans="2:5" ht="17" thickBot="1" x14ac:dyDescent="0.25">
      <c r="B688" s="8">
        <v>40</v>
      </c>
      <c r="C688" s="9" t="str">
        <f>IFERROR(INDEX(CALCUL!#REF!,MATCH(ROWS(C$4:C43),CALCUL!#REF!,0),),"")&amp;" "&amp;IFERROR(INDEX(CALCUL!#REF!,MATCH(ROWS(C$4:C43),CALCUL!#REF!,0),),"")</f>
        <v xml:space="preserve"> </v>
      </c>
      <c r="D688" s="9">
        <f>VLOOKUP(C688,inscriptions!M:O,3,FALSE)</f>
        <v>0</v>
      </c>
      <c r="E688" s="34" t="e">
        <f>VLOOKUP(C688,inscriptions!M:P,4,FALSE)</f>
        <v>#REF!</v>
      </c>
    </row>
    <row r="689" spans="2:6" ht="17" thickBot="1" x14ac:dyDescent="0.25">
      <c r="B689" s="47"/>
      <c r="C689" s="15"/>
      <c r="D689" s="15"/>
      <c r="E689" s="47"/>
    </row>
    <row r="690" spans="2:6" s="12" customFormat="1" ht="32" customHeight="1" x14ac:dyDescent="0.2">
      <c r="B690" s="96" t="e">
        <f>repartition!#REF!</f>
        <v>#REF!</v>
      </c>
      <c r="C690" s="14" t="e">
        <f>repartition!#REF!</f>
        <v>#REF!</v>
      </c>
      <c r="D690" s="14" t="e">
        <f>repartition!#REF!&amp;" "&amp;repartition!#REF!</f>
        <v>#REF!</v>
      </c>
      <c r="E690" s="31"/>
    </row>
    <row r="691" spans="2:6" ht="32" customHeight="1" x14ac:dyDescent="0.2">
      <c r="B691" s="50">
        <f>COUNTIF(C692:C731,"&gt;""")-1</f>
        <v>-1</v>
      </c>
      <c r="C691" s="16" t="s">
        <v>19</v>
      </c>
      <c r="D691" s="16" t="s">
        <v>6</v>
      </c>
      <c r="E691" s="30" t="s">
        <v>21</v>
      </c>
      <c r="F691" s="51"/>
    </row>
    <row r="692" spans="2:6" x14ac:dyDescent="0.2">
      <c r="B692" s="7">
        <v>1</v>
      </c>
      <c r="C692" s="15" t="str">
        <f>IFERROR(INDEX(CALCUL!#REF!,MATCH(ROWS(C$4:C4),CALCUL!#REF!,0),),"")&amp;" "&amp;IFERROR(INDEX(CALCUL!#REF!,MATCH(ROWS(C$4:C4),CALCUL!#REF!,0),),"")</f>
        <v xml:space="preserve"> </v>
      </c>
      <c r="D692" s="15">
        <f>VLOOKUP(C692,inscriptions!M:O,3,FALSE)</f>
        <v>0</v>
      </c>
      <c r="E692" s="33" t="e">
        <f>VLOOKUP(C692,inscriptions!M:P,4,FALSE)</f>
        <v>#REF!</v>
      </c>
    </row>
    <row r="693" spans="2:6" x14ac:dyDescent="0.2">
      <c r="B693" s="7">
        <v>2</v>
      </c>
      <c r="C693" s="15" t="str">
        <f>IFERROR(INDEX(CALCUL!#REF!,MATCH(ROWS(C$4:C5),CALCUL!#REF!,0),),"")&amp;" "&amp;IFERROR(INDEX(CALCUL!#REF!,MATCH(ROWS(C$4:C5),CALCUL!#REF!,0),),"")</f>
        <v xml:space="preserve"> </v>
      </c>
      <c r="D693" s="15">
        <f>VLOOKUP(C693,inscriptions!M:O,3,FALSE)</f>
        <v>0</v>
      </c>
      <c r="E693" s="33" t="e">
        <f>VLOOKUP(C693,inscriptions!M:P,4,FALSE)</f>
        <v>#REF!</v>
      </c>
    </row>
    <row r="694" spans="2:6" x14ac:dyDescent="0.2">
      <c r="B694" s="7">
        <v>3</v>
      </c>
      <c r="C694" s="15" t="str">
        <f>IFERROR(INDEX(CALCUL!#REF!,MATCH(ROWS(C$4:C6),CALCUL!#REF!,0),),"")&amp;" "&amp;IFERROR(INDEX(CALCUL!#REF!,MATCH(ROWS(C$4:C6),CALCUL!#REF!,0),),"")</f>
        <v xml:space="preserve"> </v>
      </c>
      <c r="D694" s="15">
        <f>VLOOKUP(C694,inscriptions!M:O,3,FALSE)</f>
        <v>0</v>
      </c>
      <c r="E694" s="33" t="e">
        <f>VLOOKUP(C694,inscriptions!M:P,4,FALSE)</f>
        <v>#REF!</v>
      </c>
    </row>
    <row r="695" spans="2:6" x14ac:dyDescent="0.2">
      <c r="B695" s="7">
        <v>4</v>
      </c>
      <c r="C695" s="15" t="str">
        <f>IFERROR(INDEX(CALCUL!#REF!,MATCH(ROWS(C$4:C7),CALCUL!#REF!,0),),"")&amp;" "&amp;IFERROR(INDEX(CALCUL!#REF!,MATCH(ROWS(C$4:C7),CALCUL!#REF!,0),),"")</f>
        <v xml:space="preserve"> </v>
      </c>
      <c r="D695" s="15">
        <f>VLOOKUP(C695,inscriptions!M:O,3,FALSE)</f>
        <v>0</v>
      </c>
      <c r="E695" s="33" t="e">
        <f>VLOOKUP(C695,inscriptions!M:P,4,FALSE)</f>
        <v>#REF!</v>
      </c>
    </row>
    <row r="696" spans="2:6" x14ac:dyDescent="0.2">
      <c r="B696" s="7">
        <v>5</v>
      </c>
      <c r="C696" s="15" t="str">
        <f>IFERROR(INDEX(CALCUL!#REF!,MATCH(ROWS(C$4:C8),CALCUL!#REF!,0),),"")&amp;" "&amp;IFERROR(INDEX(CALCUL!#REF!,MATCH(ROWS(C$4:C8),CALCUL!#REF!,0),),"")</f>
        <v xml:space="preserve"> </v>
      </c>
      <c r="D696" s="15">
        <f>VLOOKUP(C696,inscriptions!M:O,3,FALSE)</f>
        <v>0</v>
      </c>
      <c r="E696" s="33" t="e">
        <f>VLOOKUP(C696,inscriptions!M:P,4,FALSE)</f>
        <v>#REF!</v>
      </c>
    </row>
    <row r="697" spans="2:6" x14ac:dyDescent="0.2">
      <c r="B697" s="7">
        <v>6</v>
      </c>
      <c r="C697" s="15" t="str">
        <f>IFERROR(INDEX(CALCUL!#REF!,MATCH(ROWS(C$4:C9),CALCUL!#REF!,0),),"")&amp;" "&amp;IFERROR(INDEX(CALCUL!#REF!,MATCH(ROWS(C$4:C9),CALCUL!#REF!,0),),"")</f>
        <v xml:space="preserve"> </v>
      </c>
      <c r="D697" s="15">
        <f>VLOOKUP(C697,inscriptions!M:O,3,FALSE)</f>
        <v>0</v>
      </c>
      <c r="E697" s="33" t="e">
        <f>VLOOKUP(C697,inscriptions!M:P,4,FALSE)</f>
        <v>#REF!</v>
      </c>
    </row>
    <row r="698" spans="2:6" x14ac:dyDescent="0.2">
      <c r="B698" s="7">
        <v>7</v>
      </c>
      <c r="C698" s="15" t="str">
        <f>IFERROR(INDEX(CALCUL!#REF!,MATCH(ROWS(C$4:C10),CALCUL!#REF!,0),),"")&amp;" "&amp;IFERROR(INDEX(CALCUL!#REF!,MATCH(ROWS(C$4:C10),CALCUL!#REF!,0),),"")</f>
        <v xml:space="preserve"> </v>
      </c>
      <c r="D698" s="15">
        <f>VLOOKUP(C698,inscriptions!M:O,3,FALSE)</f>
        <v>0</v>
      </c>
      <c r="E698" s="33" t="e">
        <f>VLOOKUP(C698,inscriptions!M:P,4,FALSE)</f>
        <v>#REF!</v>
      </c>
    </row>
    <row r="699" spans="2:6" x14ac:dyDescent="0.2">
      <c r="B699" s="7">
        <v>8</v>
      </c>
      <c r="C699" s="15" t="str">
        <f>IFERROR(INDEX(CALCUL!#REF!,MATCH(ROWS(C$4:C11),CALCUL!#REF!,0),),"")&amp;" "&amp;IFERROR(INDEX(CALCUL!#REF!,MATCH(ROWS(C$4:C11),CALCUL!#REF!,0),),"")</f>
        <v xml:space="preserve"> </v>
      </c>
      <c r="D699" s="15">
        <f>VLOOKUP(C699,inscriptions!M:O,3,FALSE)</f>
        <v>0</v>
      </c>
      <c r="E699" s="33" t="e">
        <f>VLOOKUP(C699,inscriptions!M:P,4,FALSE)</f>
        <v>#REF!</v>
      </c>
    </row>
    <row r="700" spans="2:6" x14ac:dyDescent="0.2">
      <c r="B700" s="7">
        <v>9</v>
      </c>
      <c r="C700" s="15" t="str">
        <f>IFERROR(INDEX(CALCUL!#REF!,MATCH(ROWS(C$4:C12),CALCUL!#REF!,0),),"")&amp;" "&amp;IFERROR(INDEX(CALCUL!#REF!,MATCH(ROWS(C$4:C12),CALCUL!#REF!,0),),"")</f>
        <v xml:space="preserve"> </v>
      </c>
      <c r="D700" s="15">
        <f>VLOOKUP(C700,inscriptions!M:O,3,FALSE)</f>
        <v>0</v>
      </c>
      <c r="E700" s="33" t="e">
        <f>VLOOKUP(C700,inscriptions!M:P,4,FALSE)</f>
        <v>#REF!</v>
      </c>
    </row>
    <row r="701" spans="2:6" x14ac:dyDescent="0.2">
      <c r="B701" s="7">
        <v>10</v>
      </c>
      <c r="C701" s="15" t="str">
        <f>IFERROR(INDEX(CALCUL!#REF!,MATCH(ROWS(C$4:C13),CALCUL!#REF!,0),),"")&amp;" "&amp;IFERROR(INDEX(CALCUL!#REF!,MATCH(ROWS(C$4:C13),CALCUL!#REF!,0),),"")</f>
        <v xml:space="preserve"> </v>
      </c>
      <c r="D701" s="15">
        <f>VLOOKUP(C701,inscriptions!M:O,3,FALSE)</f>
        <v>0</v>
      </c>
      <c r="E701" s="33" t="e">
        <f>VLOOKUP(C701,inscriptions!M:P,4,FALSE)</f>
        <v>#REF!</v>
      </c>
    </row>
    <row r="702" spans="2:6" x14ac:dyDescent="0.2">
      <c r="B702" s="7">
        <v>11</v>
      </c>
      <c r="C702" s="15" t="str">
        <f>IFERROR(INDEX(CALCUL!#REF!,MATCH(ROWS(C$4:C14),CALCUL!#REF!,0),),"")&amp;" "&amp;IFERROR(INDEX(CALCUL!#REF!,MATCH(ROWS(C$4:C14),CALCUL!#REF!,0),),"")</f>
        <v xml:space="preserve"> </v>
      </c>
      <c r="D702" s="15">
        <f>VLOOKUP(C702,inscriptions!M:O,3,FALSE)</f>
        <v>0</v>
      </c>
      <c r="E702" s="33" t="e">
        <f>VLOOKUP(C702,inscriptions!M:P,4,FALSE)</f>
        <v>#REF!</v>
      </c>
    </row>
    <row r="703" spans="2:6" x14ac:dyDescent="0.2">
      <c r="B703" s="7">
        <v>12</v>
      </c>
      <c r="C703" s="15" t="str">
        <f>IFERROR(INDEX(CALCUL!#REF!,MATCH(ROWS(C$4:C15),CALCUL!#REF!,0),),"")&amp;" "&amp;IFERROR(INDEX(CALCUL!#REF!,MATCH(ROWS(C$4:C15),CALCUL!#REF!,0),),"")</f>
        <v xml:space="preserve"> </v>
      </c>
      <c r="D703" s="15">
        <f>VLOOKUP(C703,inscriptions!M:O,3,FALSE)</f>
        <v>0</v>
      </c>
      <c r="E703" s="33" t="e">
        <f>VLOOKUP(C703,inscriptions!M:P,4,FALSE)</f>
        <v>#REF!</v>
      </c>
    </row>
    <row r="704" spans="2:6" x14ac:dyDescent="0.2">
      <c r="B704" s="7">
        <v>13</v>
      </c>
      <c r="C704" s="15" t="str">
        <f>IFERROR(INDEX(CALCUL!#REF!,MATCH(ROWS(C$4:C16),CALCUL!#REF!,0),),"")&amp;" "&amp;IFERROR(INDEX(CALCUL!#REF!,MATCH(ROWS(C$4:C16),CALCUL!#REF!,0),),"")</f>
        <v xml:space="preserve"> </v>
      </c>
      <c r="D704" s="15">
        <f>VLOOKUP(C704,inscriptions!M:O,3,FALSE)</f>
        <v>0</v>
      </c>
      <c r="E704" s="33" t="e">
        <f>VLOOKUP(C704,inscriptions!M:P,4,FALSE)</f>
        <v>#REF!</v>
      </c>
    </row>
    <row r="705" spans="2:5" x14ac:dyDescent="0.2">
      <c r="B705" s="7">
        <v>14</v>
      </c>
      <c r="C705" s="15" t="str">
        <f>IFERROR(INDEX(CALCUL!#REF!,MATCH(ROWS(C$4:C17),CALCUL!#REF!,0),),"")&amp;" "&amp;IFERROR(INDEX(CALCUL!#REF!,MATCH(ROWS(C$4:C17),CALCUL!#REF!,0),),"")</f>
        <v xml:space="preserve"> </v>
      </c>
      <c r="D705" s="15">
        <f>VLOOKUP(C705,inscriptions!M:O,3,FALSE)</f>
        <v>0</v>
      </c>
      <c r="E705" s="33" t="e">
        <f>VLOOKUP(C705,inscriptions!M:P,4,FALSE)</f>
        <v>#REF!</v>
      </c>
    </row>
    <row r="706" spans="2:5" x14ac:dyDescent="0.2">
      <c r="B706" s="7">
        <v>15</v>
      </c>
      <c r="C706" s="15" t="str">
        <f>IFERROR(INDEX(CALCUL!#REF!,MATCH(ROWS(C$4:C18),CALCUL!#REF!,0),),"")&amp;" "&amp;IFERROR(INDEX(CALCUL!#REF!,MATCH(ROWS(C$4:C18),CALCUL!#REF!,0),),"")</f>
        <v xml:space="preserve"> </v>
      </c>
      <c r="D706" s="15">
        <f>VLOOKUP(C706,inscriptions!M:O,3,FALSE)</f>
        <v>0</v>
      </c>
      <c r="E706" s="33" t="e">
        <f>VLOOKUP(C706,inscriptions!M:P,4,FALSE)</f>
        <v>#REF!</v>
      </c>
    </row>
    <row r="707" spans="2:5" x14ac:dyDescent="0.2">
      <c r="B707" s="7">
        <v>16</v>
      </c>
      <c r="C707" s="15" t="str">
        <f>IFERROR(INDEX(CALCUL!#REF!,MATCH(ROWS(C$4:C19),CALCUL!#REF!,0),),"")&amp;" "&amp;IFERROR(INDEX(CALCUL!#REF!,MATCH(ROWS(C$4:C19),CALCUL!#REF!,0),),"")</f>
        <v xml:space="preserve"> </v>
      </c>
      <c r="D707" s="15">
        <f>VLOOKUP(C707,inscriptions!M:O,3,FALSE)</f>
        <v>0</v>
      </c>
      <c r="E707" s="33" t="e">
        <f>VLOOKUP(C707,inscriptions!M:P,4,FALSE)</f>
        <v>#REF!</v>
      </c>
    </row>
    <row r="708" spans="2:5" x14ac:dyDescent="0.2">
      <c r="B708" s="7">
        <v>17</v>
      </c>
      <c r="C708" s="15" t="str">
        <f>IFERROR(INDEX(CALCUL!#REF!,MATCH(ROWS(C$4:C20),CALCUL!#REF!,0),),"")&amp;" "&amp;IFERROR(INDEX(CALCUL!#REF!,MATCH(ROWS(C$4:C20),CALCUL!#REF!,0),),"")</f>
        <v xml:space="preserve"> </v>
      </c>
      <c r="D708" s="15">
        <f>VLOOKUP(C708,inscriptions!M:O,3,FALSE)</f>
        <v>0</v>
      </c>
      <c r="E708" s="33" t="e">
        <f>VLOOKUP(C708,inscriptions!M:P,4,FALSE)</f>
        <v>#REF!</v>
      </c>
    </row>
    <row r="709" spans="2:5" x14ac:dyDescent="0.2">
      <c r="B709" s="7">
        <v>18</v>
      </c>
      <c r="C709" s="15" t="str">
        <f>IFERROR(INDEX(CALCUL!#REF!,MATCH(ROWS(C$4:C21),CALCUL!#REF!,0),),"")&amp;" "&amp;IFERROR(INDEX(CALCUL!#REF!,MATCH(ROWS(C$4:C21),CALCUL!#REF!,0),),"")</f>
        <v xml:space="preserve"> </v>
      </c>
      <c r="D709" s="15">
        <f>VLOOKUP(C709,inscriptions!M:O,3,FALSE)</f>
        <v>0</v>
      </c>
      <c r="E709" s="33" t="e">
        <f>VLOOKUP(C709,inscriptions!M:P,4,FALSE)</f>
        <v>#REF!</v>
      </c>
    </row>
    <row r="710" spans="2:5" x14ac:dyDescent="0.2">
      <c r="B710" s="7">
        <v>19</v>
      </c>
      <c r="C710" s="15" t="str">
        <f>IFERROR(INDEX(CALCUL!#REF!,MATCH(ROWS(C$4:C22),CALCUL!#REF!,0),),"")&amp;" "&amp;IFERROR(INDEX(CALCUL!#REF!,MATCH(ROWS(C$4:C22),CALCUL!#REF!,0),),"")</f>
        <v xml:space="preserve"> </v>
      </c>
      <c r="D710" s="15">
        <f>VLOOKUP(C710,inscriptions!M:O,3,FALSE)</f>
        <v>0</v>
      </c>
      <c r="E710" s="33" t="e">
        <f>VLOOKUP(C710,inscriptions!M:P,4,FALSE)</f>
        <v>#REF!</v>
      </c>
    </row>
    <row r="711" spans="2:5" x14ac:dyDescent="0.2">
      <c r="B711" s="7">
        <v>20</v>
      </c>
      <c r="C711" s="15" t="str">
        <f>IFERROR(INDEX(CALCUL!#REF!,MATCH(ROWS(C$4:C23),CALCUL!#REF!,0),),"")&amp;" "&amp;IFERROR(INDEX(CALCUL!#REF!,MATCH(ROWS(C$4:C23),CALCUL!#REF!,0),),"")</f>
        <v xml:space="preserve"> </v>
      </c>
      <c r="D711" s="15">
        <f>VLOOKUP(C711,inscriptions!M:O,3,FALSE)</f>
        <v>0</v>
      </c>
      <c r="E711" s="33" t="e">
        <f>VLOOKUP(C711,inscriptions!M:P,4,FALSE)</f>
        <v>#REF!</v>
      </c>
    </row>
    <row r="712" spans="2:5" x14ac:dyDescent="0.2">
      <c r="B712" s="7">
        <v>21</v>
      </c>
      <c r="C712" s="15" t="str">
        <f>IFERROR(INDEX(CALCUL!#REF!,MATCH(ROWS(C$4:C24),CALCUL!#REF!,0),),"")&amp;" "&amp;IFERROR(INDEX(CALCUL!#REF!,MATCH(ROWS(C$4:C24),CALCUL!#REF!,0),),"")</f>
        <v xml:space="preserve"> </v>
      </c>
      <c r="D712" s="15">
        <f>VLOOKUP(C712,inscriptions!M:O,3,FALSE)</f>
        <v>0</v>
      </c>
      <c r="E712" s="33" t="e">
        <f>VLOOKUP(C712,inscriptions!M:P,4,FALSE)</f>
        <v>#REF!</v>
      </c>
    </row>
    <row r="713" spans="2:5" x14ac:dyDescent="0.2">
      <c r="B713" s="7">
        <v>22</v>
      </c>
      <c r="C713" s="15" t="str">
        <f>IFERROR(INDEX(CALCUL!#REF!,MATCH(ROWS(C$4:C25),CALCUL!#REF!,0),),"")&amp;" "&amp;IFERROR(INDEX(CALCUL!#REF!,MATCH(ROWS(C$4:C25),CALCUL!#REF!,0),),"")</f>
        <v xml:space="preserve"> </v>
      </c>
      <c r="D713" s="15">
        <f>VLOOKUP(C713,inscriptions!M:O,3,FALSE)</f>
        <v>0</v>
      </c>
      <c r="E713" s="33" t="e">
        <f>VLOOKUP(C713,inscriptions!M:P,4,FALSE)</f>
        <v>#REF!</v>
      </c>
    </row>
    <row r="714" spans="2:5" x14ac:dyDescent="0.2">
      <c r="B714" s="7">
        <v>23</v>
      </c>
      <c r="C714" s="15" t="str">
        <f>IFERROR(INDEX(CALCUL!#REF!,MATCH(ROWS(C$4:C26),CALCUL!#REF!,0),),"")&amp;" "&amp;IFERROR(INDEX(CALCUL!#REF!,MATCH(ROWS(C$4:C26),CALCUL!#REF!,0),),"")</f>
        <v xml:space="preserve"> </v>
      </c>
      <c r="D714" s="15">
        <f>VLOOKUP(C714,inscriptions!M:O,3,FALSE)</f>
        <v>0</v>
      </c>
      <c r="E714" s="33" t="e">
        <f>VLOOKUP(C714,inscriptions!M:P,4,FALSE)</f>
        <v>#REF!</v>
      </c>
    </row>
    <row r="715" spans="2:5" x14ac:dyDescent="0.2">
      <c r="B715" s="7">
        <v>24</v>
      </c>
      <c r="C715" s="15" t="str">
        <f>IFERROR(INDEX(CALCUL!#REF!,MATCH(ROWS(C$4:C27),CALCUL!#REF!,0),),"")&amp;" "&amp;IFERROR(INDEX(CALCUL!#REF!,MATCH(ROWS(C$4:C27),CALCUL!#REF!,0),),"")</f>
        <v xml:space="preserve"> </v>
      </c>
      <c r="D715" s="15">
        <f>VLOOKUP(C715,inscriptions!M:O,3,FALSE)</f>
        <v>0</v>
      </c>
      <c r="E715" s="33" t="e">
        <f>VLOOKUP(C715,inscriptions!M:P,4,FALSE)</f>
        <v>#REF!</v>
      </c>
    </row>
    <row r="716" spans="2:5" x14ac:dyDescent="0.2">
      <c r="B716" s="7">
        <v>25</v>
      </c>
      <c r="C716" s="15" t="str">
        <f>IFERROR(INDEX(CALCUL!#REF!,MATCH(ROWS(C$4:C28),CALCUL!#REF!,0),),"")&amp;" "&amp;IFERROR(INDEX(CALCUL!#REF!,MATCH(ROWS(C$4:C28),CALCUL!#REF!,0),),"")</f>
        <v xml:space="preserve"> </v>
      </c>
      <c r="D716" s="15">
        <f>VLOOKUP(C716,inscriptions!M:O,3,FALSE)</f>
        <v>0</v>
      </c>
      <c r="E716" s="33" t="e">
        <f>VLOOKUP(C716,inscriptions!M:P,4,FALSE)</f>
        <v>#REF!</v>
      </c>
    </row>
    <row r="717" spans="2:5" x14ac:dyDescent="0.2">
      <c r="B717" s="7">
        <v>26</v>
      </c>
      <c r="C717" s="15" t="str">
        <f>IFERROR(INDEX(CALCUL!#REF!,MATCH(ROWS(C$4:C29),CALCUL!#REF!,0),),"")&amp;" "&amp;IFERROR(INDEX(CALCUL!#REF!,MATCH(ROWS(C$4:C29),CALCUL!#REF!,0),),"")</f>
        <v xml:space="preserve"> </v>
      </c>
      <c r="D717" s="15">
        <f>VLOOKUP(C717,inscriptions!M:O,3,FALSE)</f>
        <v>0</v>
      </c>
      <c r="E717" s="33" t="e">
        <f>VLOOKUP(C717,inscriptions!M:P,4,FALSE)</f>
        <v>#REF!</v>
      </c>
    </row>
    <row r="718" spans="2:5" x14ac:dyDescent="0.2">
      <c r="B718" s="7">
        <v>27</v>
      </c>
      <c r="C718" s="15" t="str">
        <f>IFERROR(INDEX(CALCUL!#REF!,MATCH(ROWS(C$4:C30),CALCUL!#REF!,0),),"")&amp;" "&amp;IFERROR(INDEX(CALCUL!#REF!,MATCH(ROWS(C$4:C30),CALCUL!#REF!,0),),"")</f>
        <v xml:space="preserve"> </v>
      </c>
      <c r="D718" s="15">
        <f>VLOOKUP(C718,inscriptions!M:O,3,FALSE)</f>
        <v>0</v>
      </c>
      <c r="E718" s="33" t="e">
        <f>VLOOKUP(C718,inscriptions!M:P,4,FALSE)</f>
        <v>#REF!</v>
      </c>
    </row>
    <row r="719" spans="2:5" x14ac:dyDescent="0.2">
      <c r="B719" s="7">
        <v>28</v>
      </c>
      <c r="C719" s="15" t="str">
        <f>IFERROR(INDEX(CALCUL!#REF!,MATCH(ROWS(C$4:C31),CALCUL!#REF!,0),),"")&amp;" "&amp;IFERROR(INDEX(CALCUL!#REF!,MATCH(ROWS(C$4:C31),CALCUL!#REF!,0),),"")</f>
        <v xml:space="preserve"> </v>
      </c>
      <c r="D719" s="15">
        <f>VLOOKUP(C719,inscriptions!M:O,3,FALSE)</f>
        <v>0</v>
      </c>
      <c r="E719" s="33" t="e">
        <f>VLOOKUP(C719,inscriptions!M:P,4,FALSE)</f>
        <v>#REF!</v>
      </c>
    </row>
    <row r="720" spans="2:5" x14ac:dyDescent="0.2">
      <c r="B720" s="7">
        <v>29</v>
      </c>
      <c r="C720" s="15" t="str">
        <f>IFERROR(INDEX(CALCUL!#REF!,MATCH(ROWS(C$4:C32),CALCUL!#REF!,0),),"")&amp;" "&amp;IFERROR(INDEX(CALCUL!#REF!,MATCH(ROWS(C$4:C32),CALCUL!#REF!,0),),"")</f>
        <v xml:space="preserve"> </v>
      </c>
      <c r="D720" s="15">
        <f>VLOOKUP(C720,inscriptions!M:O,3,FALSE)</f>
        <v>0</v>
      </c>
      <c r="E720" s="33" t="e">
        <f>VLOOKUP(C720,inscriptions!M:P,4,FALSE)</f>
        <v>#REF!</v>
      </c>
    </row>
    <row r="721" spans="2:6" x14ac:dyDescent="0.2">
      <c r="B721" s="7">
        <v>30</v>
      </c>
      <c r="C721" s="15" t="str">
        <f>IFERROR(INDEX(CALCUL!#REF!,MATCH(ROWS(C$4:C33),CALCUL!#REF!,0),),"")&amp;" "&amp;IFERROR(INDEX(CALCUL!#REF!,MATCH(ROWS(C$4:C33),CALCUL!#REF!,0),),"")</f>
        <v xml:space="preserve"> </v>
      </c>
      <c r="D721" s="15">
        <f>VLOOKUP(C721,inscriptions!M:O,3,FALSE)</f>
        <v>0</v>
      </c>
      <c r="E721" s="33" t="e">
        <f>VLOOKUP(C721,inscriptions!M:P,4,FALSE)</f>
        <v>#REF!</v>
      </c>
    </row>
    <row r="722" spans="2:6" x14ac:dyDescent="0.2">
      <c r="B722" s="7">
        <v>31</v>
      </c>
      <c r="C722" s="15" t="str">
        <f>IFERROR(INDEX(CALCUL!#REF!,MATCH(ROWS(C$4:C34),CALCUL!#REF!,0),),"")&amp;" "&amp;IFERROR(INDEX(CALCUL!#REF!,MATCH(ROWS(C$4:C34),CALCUL!#REF!,0),),"")</f>
        <v xml:space="preserve"> </v>
      </c>
      <c r="D722" s="15">
        <f>VLOOKUP(C722,inscriptions!M:O,3,FALSE)</f>
        <v>0</v>
      </c>
      <c r="E722" s="33" t="e">
        <f>VLOOKUP(C722,inscriptions!M:P,4,FALSE)</f>
        <v>#REF!</v>
      </c>
    </row>
    <row r="723" spans="2:6" x14ac:dyDescent="0.2">
      <c r="B723" s="7">
        <v>32</v>
      </c>
      <c r="C723" s="15" t="str">
        <f>IFERROR(INDEX(CALCUL!#REF!,MATCH(ROWS(C$4:C35),CALCUL!#REF!,0),),"")&amp;" "&amp;IFERROR(INDEX(CALCUL!#REF!,MATCH(ROWS(C$4:C35),CALCUL!#REF!,0),),"")</f>
        <v xml:space="preserve"> </v>
      </c>
      <c r="D723" s="15">
        <f>VLOOKUP(C723,inscriptions!M:O,3,FALSE)</f>
        <v>0</v>
      </c>
      <c r="E723" s="33" t="e">
        <f>VLOOKUP(C723,inscriptions!M:P,4,FALSE)</f>
        <v>#REF!</v>
      </c>
    </row>
    <row r="724" spans="2:6" x14ac:dyDescent="0.2">
      <c r="B724" s="7">
        <v>33</v>
      </c>
      <c r="C724" s="15" t="str">
        <f>IFERROR(INDEX(CALCUL!#REF!,MATCH(ROWS(C$4:C36),CALCUL!#REF!,0),),"")&amp;" "&amp;IFERROR(INDEX(CALCUL!#REF!,MATCH(ROWS(C$4:C36),CALCUL!#REF!,0),),"")</f>
        <v xml:space="preserve"> </v>
      </c>
      <c r="D724" s="15">
        <f>VLOOKUP(C724,inscriptions!M:O,3,FALSE)</f>
        <v>0</v>
      </c>
      <c r="E724" s="33" t="e">
        <f>VLOOKUP(C724,inscriptions!M:P,4,FALSE)</f>
        <v>#REF!</v>
      </c>
    </row>
    <row r="725" spans="2:6" x14ac:dyDescent="0.2">
      <c r="B725" s="7">
        <v>34</v>
      </c>
      <c r="C725" s="15" t="str">
        <f>IFERROR(INDEX(CALCUL!#REF!,MATCH(ROWS(C$4:C37),CALCUL!#REF!,0),),"")&amp;" "&amp;IFERROR(INDEX(CALCUL!#REF!,MATCH(ROWS(C$4:C37),CALCUL!#REF!,0),),"")</f>
        <v xml:space="preserve"> </v>
      </c>
      <c r="D725" s="15">
        <f>VLOOKUP(C725,inscriptions!M:O,3,FALSE)</f>
        <v>0</v>
      </c>
      <c r="E725" s="33" t="e">
        <f>VLOOKUP(C725,inscriptions!M:P,4,FALSE)</f>
        <v>#REF!</v>
      </c>
    </row>
    <row r="726" spans="2:6" x14ac:dyDescent="0.2">
      <c r="B726" s="7">
        <v>35</v>
      </c>
      <c r="C726" s="15" t="str">
        <f>IFERROR(INDEX(CALCUL!#REF!,MATCH(ROWS(C$4:C38),CALCUL!#REF!,0),),"")&amp;" "&amp;IFERROR(INDEX(CALCUL!#REF!,MATCH(ROWS(C$4:C38),CALCUL!#REF!,0),),"")</f>
        <v xml:space="preserve"> </v>
      </c>
      <c r="D726" s="15">
        <f>VLOOKUP(C726,inscriptions!M:O,3,FALSE)</f>
        <v>0</v>
      </c>
      <c r="E726" s="33" t="e">
        <f>VLOOKUP(C726,inscriptions!M:P,4,FALSE)</f>
        <v>#REF!</v>
      </c>
    </row>
    <row r="727" spans="2:6" x14ac:dyDescent="0.2">
      <c r="B727" s="7">
        <v>36</v>
      </c>
      <c r="C727" s="15" t="str">
        <f>IFERROR(INDEX(CALCUL!#REF!,MATCH(ROWS(C$4:C39),CALCUL!#REF!,0),),"")&amp;" "&amp;IFERROR(INDEX(CALCUL!#REF!,MATCH(ROWS(C$4:C39),CALCUL!#REF!,0),),"")</f>
        <v xml:space="preserve"> </v>
      </c>
      <c r="D727" s="15">
        <f>VLOOKUP(C727,inscriptions!M:O,3,FALSE)</f>
        <v>0</v>
      </c>
      <c r="E727" s="33" t="e">
        <f>VLOOKUP(C727,inscriptions!M:P,4,FALSE)</f>
        <v>#REF!</v>
      </c>
    </row>
    <row r="728" spans="2:6" x14ac:dyDescent="0.2">
      <c r="B728" s="7">
        <v>37</v>
      </c>
      <c r="C728" s="15" t="str">
        <f>IFERROR(INDEX(CALCUL!#REF!,MATCH(ROWS(C$4:C40),CALCUL!#REF!,0),),"")&amp;" "&amp;IFERROR(INDEX(CALCUL!#REF!,MATCH(ROWS(C$4:C40),CALCUL!#REF!,0),),"")</f>
        <v xml:space="preserve"> </v>
      </c>
      <c r="D728" s="15">
        <f>VLOOKUP(C728,inscriptions!M:O,3,FALSE)</f>
        <v>0</v>
      </c>
      <c r="E728" s="33" t="e">
        <f>VLOOKUP(C728,inscriptions!M:P,4,FALSE)</f>
        <v>#REF!</v>
      </c>
    </row>
    <row r="729" spans="2:6" x14ac:dyDescent="0.2">
      <c r="B729" s="7">
        <v>38</v>
      </c>
      <c r="C729" s="15" t="str">
        <f>IFERROR(INDEX(CALCUL!#REF!,MATCH(ROWS(C$4:C41),CALCUL!#REF!,0),),"")&amp;" "&amp;IFERROR(INDEX(CALCUL!#REF!,MATCH(ROWS(C$4:C41),CALCUL!#REF!,0),),"")</f>
        <v xml:space="preserve"> </v>
      </c>
      <c r="D729" s="15">
        <f>VLOOKUP(C729,inscriptions!M:O,3,FALSE)</f>
        <v>0</v>
      </c>
      <c r="E729" s="33" t="e">
        <f>VLOOKUP(C729,inscriptions!M:P,4,FALSE)</f>
        <v>#REF!</v>
      </c>
    </row>
    <row r="730" spans="2:6" x14ac:dyDescent="0.2">
      <c r="B730" s="7">
        <v>39</v>
      </c>
      <c r="C730" s="15" t="str">
        <f>IFERROR(INDEX(CALCUL!#REF!,MATCH(ROWS(C$4:C42),CALCUL!#REF!,0),),"")&amp;" "&amp;IFERROR(INDEX(CALCUL!#REF!,MATCH(ROWS(C$4:C42),CALCUL!#REF!,0),),"")</f>
        <v xml:space="preserve"> </v>
      </c>
      <c r="D730" s="15">
        <f>VLOOKUP(C730,inscriptions!M:O,3,FALSE)</f>
        <v>0</v>
      </c>
      <c r="E730" s="33" t="e">
        <f>VLOOKUP(C730,inscriptions!M:P,4,FALSE)</f>
        <v>#REF!</v>
      </c>
    </row>
    <row r="731" spans="2:6" ht="17" thickBot="1" x14ac:dyDescent="0.25">
      <c r="B731" s="8">
        <v>40</v>
      </c>
      <c r="C731" s="9" t="str">
        <f>IFERROR(INDEX(CALCUL!#REF!,MATCH(ROWS(C$4:C43),CALCUL!#REF!,0),),"")&amp;" "&amp;IFERROR(INDEX(CALCUL!#REF!,MATCH(ROWS(C$4:C43),CALCUL!#REF!,0),),"")</f>
        <v xml:space="preserve"> </v>
      </c>
      <c r="D731" s="9">
        <f>VLOOKUP(C731,inscriptions!M:O,3,FALSE)</f>
        <v>0</v>
      </c>
      <c r="E731" s="34" t="e">
        <f>VLOOKUP(C731,inscriptions!M:P,4,FALSE)</f>
        <v>#REF!</v>
      </c>
    </row>
    <row r="732" spans="2:6" ht="17" thickBot="1" x14ac:dyDescent="0.25">
      <c r="B732" s="47"/>
      <c r="C732" s="15"/>
      <c r="D732" s="15"/>
      <c r="E732" s="47"/>
    </row>
    <row r="733" spans="2:6" s="12" customFormat="1" ht="32" customHeight="1" x14ac:dyDescent="0.2">
      <c r="B733" s="96" t="e">
        <f>repartition!#REF!</f>
        <v>#REF!</v>
      </c>
      <c r="C733" s="14" t="e">
        <f>repartition!#REF!</f>
        <v>#REF!</v>
      </c>
      <c r="D733" s="14" t="e">
        <f>repartition!#REF!&amp;" "&amp;repartition!#REF!</f>
        <v>#REF!</v>
      </c>
      <c r="E733" s="31"/>
    </row>
    <row r="734" spans="2:6" ht="32" customHeight="1" x14ac:dyDescent="0.2">
      <c r="B734" s="50">
        <f>COUNTIF(C735:C774,"&gt;""")-1</f>
        <v>-1</v>
      </c>
      <c r="C734" s="16" t="s">
        <v>19</v>
      </c>
      <c r="D734" s="16" t="s">
        <v>6</v>
      </c>
      <c r="E734" s="30" t="s">
        <v>21</v>
      </c>
      <c r="F734" s="51"/>
    </row>
    <row r="735" spans="2:6" x14ac:dyDescent="0.2">
      <c r="B735" s="7">
        <v>1</v>
      </c>
      <c r="C735" s="15" t="str">
        <f>IFERROR(INDEX(CALCUL!#REF!,MATCH(ROWS(C$4:C4),CALCUL!#REF!,0),),"")&amp;" "&amp;IFERROR(INDEX(CALCUL!#REF!,MATCH(ROWS(C$4:C4),CALCUL!#REF!,0),),"")</f>
        <v xml:space="preserve"> </v>
      </c>
      <c r="D735" s="15">
        <f>VLOOKUP(C735,inscriptions!M:O,3,FALSE)</f>
        <v>0</v>
      </c>
      <c r="E735" s="33" t="e">
        <f>VLOOKUP(C735,inscriptions!M:P,4,FALSE)</f>
        <v>#REF!</v>
      </c>
    </row>
    <row r="736" spans="2:6" x14ac:dyDescent="0.2">
      <c r="B736" s="7">
        <v>2</v>
      </c>
      <c r="C736" s="15" t="str">
        <f>IFERROR(INDEX(CALCUL!#REF!,MATCH(ROWS(C$4:C5),CALCUL!#REF!,0),),"")&amp;" "&amp;IFERROR(INDEX(CALCUL!#REF!,MATCH(ROWS(C$4:C5),CALCUL!#REF!,0),),"")</f>
        <v xml:space="preserve"> </v>
      </c>
      <c r="D736" s="15">
        <f>VLOOKUP(C736,inscriptions!M:O,3,FALSE)</f>
        <v>0</v>
      </c>
      <c r="E736" s="33" t="e">
        <f>VLOOKUP(C736,inscriptions!M:P,4,FALSE)</f>
        <v>#REF!</v>
      </c>
    </row>
    <row r="737" spans="2:5" x14ac:dyDescent="0.2">
      <c r="B737" s="7">
        <v>3</v>
      </c>
      <c r="C737" s="15" t="str">
        <f>IFERROR(INDEX(CALCUL!#REF!,MATCH(ROWS(C$4:C6),CALCUL!#REF!,0),),"")&amp;" "&amp;IFERROR(INDEX(CALCUL!#REF!,MATCH(ROWS(C$4:C6),CALCUL!#REF!,0),),"")</f>
        <v xml:space="preserve"> </v>
      </c>
      <c r="D737" s="15">
        <f>VLOOKUP(C737,inscriptions!M:O,3,FALSE)</f>
        <v>0</v>
      </c>
      <c r="E737" s="33" t="e">
        <f>VLOOKUP(C737,inscriptions!M:P,4,FALSE)</f>
        <v>#REF!</v>
      </c>
    </row>
    <row r="738" spans="2:5" x14ac:dyDescent="0.2">
      <c r="B738" s="7">
        <v>4</v>
      </c>
      <c r="C738" s="15" t="str">
        <f>IFERROR(INDEX(CALCUL!#REF!,MATCH(ROWS(C$4:C7),CALCUL!#REF!,0),),"")&amp;" "&amp;IFERROR(INDEX(CALCUL!#REF!,MATCH(ROWS(C$4:C7),CALCUL!#REF!,0),),"")</f>
        <v xml:space="preserve"> </v>
      </c>
      <c r="D738" s="15">
        <f>VLOOKUP(C738,inscriptions!M:O,3,FALSE)</f>
        <v>0</v>
      </c>
      <c r="E738" s="33" t="e">
        <f>VLOOKUP(C738,inscriptions!M:P,4,FALSE)</f>
        <v>#REF!</v>
      </c>
    </row>
    <row r="739" spans="2:5" x14ac:dyDescent="0.2">
      <c r="B739" s="7">
        <v>5</v>
      </c>
      <c r="C739" s="15" t="str">
        <f>IFERROR(INDEX(CALCUL!#REF!,MATCH(ROWS(C$4:C8),CALCUL!#REF!,0),),"")&amp;" "&amp;IFERROR(INDEX(CALCUL!#REF!,MATCH(ROWS(C$4:C8),CALCUL!#REF!,0),),"")</f>
        <v xml:space="preserve"> </v>
      </c>
      <c r="D739" s="15">
        <f>VLOOKUP(C739,inscriptions!M:O,3,FALSE)</f>
        <v>0</v>
      </c>
      <c r="E739" s="33" t="e">
        <f>VLOOKUP(C739,inscriptions!M:P,4,FALSE)</f>
        <v>#REF!</v>
      </c>
    </row>
    <row r="740" spans="2:5" x14ac:dyDescent="0.2">
      <c r="B740" s="7">
        <v>6</v>
      </c>
      <c r="C740" s="15" t="str">
        <f>IFERROR(INDEX(CALCUL!#REF!,MATCH(ROWS(C$4:C9),CALCUL!#REF!,0),),"")&amp;" "&amp;IFERROR(INDEX(CALCUL!#REF!,MATCH(ROWS(C$4:C9),CALCUL!#REF!,0),),"")</f>
        <v xml:space="preserve"> </v>
      </c>
      <c r="D740" s="15">
        <f>VLOOKUP(C740,inscriptions!M:O,3,FALSE)</f>
        <v>0</v>
      </c>
      <c r="E740" s="33" t="e">
        <f>VLOOKUP(C740,inscriptions!M:P,4,FALSE)</f>
        <v>#REF!</v>
      </c>
    </row>
    <row r="741" spans="2:5" x14ac:dyDescent="0.2">
      <c r="B741" s="7">
        <v>7</v>
      </c>
      <c r="C741" s="15" t="str">
        <f>IFERROR(INDEX(CALCUL!#REF!,MATCH(ROWS(C$4:C10),CALCUL!#REF!,0),),"")&amp;" "&amp;IFERROR(INDEX(CALCUL!#REF!,MATCH(ROWS(C$4:C10),CALCUL!#REF!,0),),"")</f>
        <v xml:space="preserve"> </v>
      </c>
      <c r="D741" s="15">
        <f>VLOOKUP(C741,inscriptions!M:O,3,FALSE)</f>
        <v>0</v>
      </c>
      <c r="E741" s="33" t="e">
        <f>VLOOKUP(C741,inscriptions!M:P,4,FALSE)</f>
        <v>#REF!</v>
      </c>
    </row>
    <row r="742" spans="2:5" x14ac:dyDescent="0.2">
      <c r="B742" s="7">
        <v>8</v>
      </c>
      <c r="C742" s="15" t="str">
        <f>IFERROR(INDEX(CALCUL!#REF!,MATCH(ROWS(C$4:C11),CALCUL!#REF!,0),),"")&amp;" "&amp;IFERROR(INDEX(CALCUL!#REF!,MATCH(ROWS(C$4:C11),CALCUL!#REF!,0),),"")</f>
        <v xml:space="preserve"> </v>
      </c>
      <c r="D742" s="15">
        <f>VLOOKUP(C742,inscriptions!M:O,3,FALSE)</f>
        <v>0</v>
      </c>
      <c r="E742" s="33" t="e">
        <f>VLOOKUP(C742,inscriptions!M:P,4,FALSE)</f>
        <v>#REF!</v>
      </c>
    </row>
    <row r="743" spans="2:5" x14ac:dyDescent="0.2">
      <c r="B743" s="7">
        <v>9</v>
      </c>
      <c r="C743" s="15" t="str">
        <f>IFERROR(INDEX(CALCUL!#REF!,MATCH(ROWS(C$4:C12),CALCUL!#REF!,0),),"")&amp;" "&amp;IFERROR(INDEX(CALCUL!#REF!,MATCH(ROWS(C$4:C12),CALCUL!#REF!,0),),"")</f>
        <v xml:space="preserve"> </v>
      </c>
      <c r="D743" s="15">
        <f>VLOOKUP(C743,inscriptions!M:O,3,FALSE)</f>
        <v>0</v>
      </c>
      <c r="E743" s="33" t="e">
        <f>VLOOKUP(C743,inscriptions!M:P,4,FALSE)</f>
        <v>#REF!</v>
      </c>
    </row>
    <row r="744" spans="2:5" x14ac:dyDescent="0.2">
      <c r="B744" s="7">
        <v>10</v>
      </c>
      <c r="C744" s="15" t="str">
        <f>IFERROR(INDEX(CALCUL!#REF!,MATCH(ROWS(C$4:C13),CALCUL!#REF!,0),),"")&amp;" "&amp;IFERROR(INDEX(CALCUL!#REF!,MATCH(ROWS(C$4:C13),CALCUL!#REF!,0),),"")</f>
        <v xml:space="preserve"> </v>
      </c>
      <c r="D744" s="15">
        <f>VLOOKUP(C744,inscriptions!M:O,3,FALSE)</f>
        <v>0</v>
      </c>
      <c r="E744" s="33" t="e">
        <f>VLOOKUP(C744,inscriptions!M:P,4,FALSE)</f>
        <v>#REF!</v>
      </c>
    </row>
    <row r="745" spans="2:5" x14ac:dyDescent="0.2">
      <c r="B745" s="7">
        <v>11</v>
      </c>
      <c r="C745" s="15" t="str">
        <f>IFERROR(INDEX(CALCUL!#REF!,MATCH(ROWS(C$4:C14),CALCUL!#REF!,0),),"")&amp;" "&amp;IFERROR(INDEX(CALCUL!#REF!,MATCH(ROWS(C$4:C14),CALCUL!#REF!,0),),"")</f>
        <v xml:space="preserve"> </v>
      </c>
      <c r="D745" s="15">
        <f>VLOOKUP(C745,inscriptions!M:O,3,FALSE)</f>
        <v>0</v>
      </c>
      <c r="E745" s="33" t="e">
        <f>VLOOKUP(C745,inscriptions!M:P,4,FALSE)</f>
        <v>#REF!</v>
      </c>
    </row>
    <row r="746" spans="2:5" x14ac:dyDescent="0.2">
      <c r="B746" s="7">
        <v>12</v>
      </c>
      <c r="C746" s="15" t="str">
        <f>IFERROR(INDEX(CALCUL!#REF!,MATCH(ROWS(C$4:C15),CALCUL!#REF!,0),),"")&amp;" "&amp;IFERROR(INDEX(CALCUL!#REF!,MATCH(ROWS(C$4:C15),CALCUL!#REF!,0),),"")</f>
        <v xml:space="preserve"> </v>
      </c>
      <c r="D746" s="15">
        <f>VLOOKUP(C746,inscriptions!M:O,3,FALSE)</f>
        <v>0</v>
      </c>
      <c r="E746" s="33" t="e">
        <f>VLOOKUP(C746,inscriptions!M:P,4,FALSE)</f>
        <v>#REF!</v>
      </c>
    </row>
    <row r="747" spans="2:5" x14ac:dyDescent="0.2">
      <c r="B747" s="7">
        <v>13</v>
      </c>
      <c r="C747" s="15" t="str">
        <f>IFERROR(INDEX(CALCUL!#REF!,MATCH(ROWS(C$4:C16),CALCUL!#REF!,0),),"")&amp;" "&amp;IFERROR(INDEX(CALCUL!#REF!,MATCH(ROWS(C$4:C16),CALCUL!#REF!,0),),"")</f>
        <v xml:space="preserve"> </v>
      </c>
      <c r="D747" s="15">
        <f>VLOOKUP(C747,inscriptions!M:O,3,FALSE)</f>
        <v>0</v>
      </c>
      <c r="E747" s="33" t="e">
        <f>VLOOKUP(C747,inscriptions!M:P,4,FALSE)</f>
        <v>#REF!</v>
      </c>
    </row>
    <row r="748" spans="2:5" x14ac:dyDescent="0.2">
      <c r="B748" s="7">
        <v>14</v>
      </c>
      <c r="C748" s="15" t="str">
        <f>IFERROR(INDEX(CALCUL!#REF!,MATCH(ROWS(C$4:C17),CALCUL!#REF!,0),),"")&amp;" "&amp;IFERROR(INDEX(CALCUL!#REF!,MATCH(ROWS(C$4:C17),CALCUL!#REF!,0),),"")</f>
        <v xml:space="preserve"> </v>
      </c>
      <c r="D748" s="15">
        <f>VLOOKUP(C748,inscriptions!M:O,3,FALSE)</f>
        <v>0</v>
      </c>
      <c r="E748" s="33" t="e">
        <f>VLOOKUP(C748,inscriptions!M:P,4,FALSE)</f>
        <v>#REF!</v>
      </c>
    </row>
    <row r="749" spans="2:5" x14ac:dyDescent="0.2">
      <c r="B749" s="7">
        <v>15</v>
      </c>
      <c r="C749" s="15" t="str">
        <f>IFERROR(INDEX(CALCUL!#REF!,MATCH(ROWS(C$4:C18),CALCUL!#REF!,0),),"")&amp;" "&amp;IFERROR(INDEX(CALCUL!#REF!,MATCH(ROWS(C$4:C18),CALCUL!#REF!,0),),"")</f>
        <v xml:space="preserve"> </v>
      </c>
      <c r="D749" s="15">
        <f>VLOOKUP(C749,inscriptions!M:O,3,FALSE)</f>
        <v>0</v>
      </c>
      <c r="E749" s="33" t="e">
        <f>VLOOKUP(C749,inscriptions!M:P,4,FALSE)</f>
        <v>#REF!</v>
      </c>
    </row>
    <row r="750" spans="2:5" x14ac:dyDescent="0.2">
      <c r="B750" s="7">
        <v>16</v>
      </c>
      <c r="C750" s="15" t="str">
        <f>IFERROR(INDEX(CALCUL!#REF!,MATCH(ROWS(C$4:C19),CALCUL!#REF!,0),),"")&amp;" "&amp;IFERROR(INDEX(CALCUL!#REF!,MATCH(ROWS(C$4:C19),CALCUL!#REF!,0),),"")</f>
        <v xml:space="preserve"> </v>
      </c>
      <c r="D750" s="15">
        <f>VLOOKUP(C750,inscriptions!M:O,3,FALSE)</f>
        <v>0</v>
      </c>
      <c r="E750" s="33" t="e">
        <f>VLOOKUP(C750,inscriptions!M:P,4,FALSE)</f>
        <v>#REF!</v>
      </c>
    </row>
    <row r="751" spans="2:5" x14ac:dyDescent="0.2">
      <c r="B751" s="7">
        <v>17</v>
      </c>
      <c r="C751" s="15" t="str">
        <f>IFERROR(INDEX(CALCUL!#REF!,MATCH(ROWS(C$4:C20),CALCUL!#REF!,0),),"")&amp;" "&amp;IFERROR(INDEX(CALCUL!#REF!,MATCH(ROWS(C$4:C20),CALCUL!#REF!,0),),"")</f>
        <v xml:space="preserve"> </v>
      </c>
      <c r="D751" s="15">
        <f>VLOOKUP(C751,inscriptions!M:O,3,FALSE)</f>
        <v>0</v>
      </c>
      <c r="E751" s="33" t="e">
        <f>VLOOKUP(C751,inscriptions!M:P,4,FALSE)</f>
        <v>#REF!</v>
      </c>
    </row>
    <row r="752" spans="2:5" x14ac:dyDescent="0.2">
      <c r="B752" s="7">
        <v>18</v>
      </c>
      <c r="C752" s="15" t="str">
        <f>IFERROR(INDEX(CALCUL!#REF!,MATCH(ROWS(C$4:C21),CALCUL!#REF!,0),),"")&amp;" "&amp;IFERROR(INDEX(CALCUL!#REF!,MATCH(ROWS(C$4:C21),CALCUL!#REF!,0),),"")</f>
        <v xml:space="preserve"> </v>
      </c>
      <c r="D752" s="15">
        <f>VLOOKUP(C752,inscriptions!M:O,3,FALSE)</f>
        <v>0</v>
      </c>
      <c r="E752" s="33" t="e">
        <f>VLOOKUP(C752,inscriptions!M:P,4,FALSE)</f>
        <v>#REF!</v>
      </c>
    </row>
    <row r="753" spans="2:5" x14ac:dyDescent="0.2">
      <c r="B753" s="7">
        <v>19</v>
      </c>
      <c r="C753" s="15" t="str">
        <f>IFERROR(INDEX(CALCUL!#REF!,MATCH(ROWS(C$4:C22),CALCUL!#REF!,0),),"")&amp;" "&amp;IFERROR(INDEX(CALCUL!#REF!,MATCH(ROWS(C$4:C22),CALCUL!#REF!,0),),"")</f>
        <v xml:space="preserve"> </v>
      </c>
      <c r="D753" s="15">
        <f>VLOOKUP(C753,inscriptions!M:O,3,FALSE)</f>
        <v>0</v>
      </c>
      <c r="E753" s="33" t="e">
        <f>VLOOKUP(C753,inscriptions!M:P,4,FALSE)</f>
        <v>#REF!</v>
      </c>
    </row>
    <row r="754" spans="2:5" x14ac:dyDescent="0.2">
      <c r="B754" s="7">
        <v>20</v>
      </c>
      <c r="C754" s="15" t="str">
        <f>IFERROR(INDEX(CALCUL!#REF!,MATCH(ROWS(C$4:C23),CALCUL!#REF!,0),),"")&amp;" "&amp;IFERROR(INDEX(CALCUL!#REF!,MATCH(ROWS(C$4:C23),CALCUL!#REF!,0),),"")</f>
        <v xml:space="preserve"> </v>
      </c>
      <c r="D754" s="15">
        <f>VLOOKUP(C754,inscriptions!M:O,3,FALSE)</f>
        <v>0</v>
      </c>
      <c r="E754" s="33" t="e">
        <f>VLOOKUP(C754,inscriptions!M:P,4,FALSE)</f>
        <v>#REF!</v>
      </c>
    </row>
    <row r="755" spans="2:5" x14ac:dyDescent="0.2">
      <c r="B755" s="7">
        <v>21</v>
      </c>
      <c r="C755" s="15" t="str">
        <f>IFERROR(INDEX(CALCUL!#REF!,MATCH(ROWS(C$4:C24),CALCUL!#REF!,0),),"")&amp;" "&amp;IFERROR(INDEX(CALCUL!#REF!,MATCH(ROWS(C$4:C24),CALCUL!#REF!,0),),"")</f>
        <v xml:space="preserve"> </v>
      </c>
      <c r="D755" s="15">
        <f>VLOOKUP(C755,inscriptions!M:O,3,FALSE)</f>
        <v>0</v>
      </c>
      <c r="E755" s="33" t="e">
        <f>VLOOKUP(C755,inscriptions!M:P,4,FALSE)</f>
        <v>#REF!</v>
      </c>
    </row>
    <row r="756" spans="2:5" x14ac:dyDescent="0.2">
      <c r="B756" s="7">
        <v>22</v>
      </c>
      <c r="C756" s="15" t="str">
        <f>IFERROR(INDEX(CALCUL!#REF!,MATCH(ROWS(C$4:C25),CALCUL!#REF!,0),),"")&amp;" "&amp;IFERROR(INDEX(CALCUL!#REF!,MATCH(ROWS(C$4:C25),CALCUL!#REF!,0),),"")</f>
        <v xml:space="preserve"> </v>
      </c>
      <c r="D756" s="15">
        <f>VLOOKUP(C756,inscriptions!M:O,3,FALSE)</f>
        <v>0</v>
      </c>
      <c r="E756" s="33" t="e">
        <f>VLOOKUP(C756,inscriptions!M:P,4,FALSE)</f>
        <v>#REF!</v>
      </c>
    </row>
    <row r="757" spans="2:5" x14ac:dyDescent="0.2">
      <c r="B757" s="7">
        <v>23</v>
      </c>
      <c r="C757" s="15" t="str">
        <f>IFERROR(INDEX(CALCUL!#REF!,MATCH(ROWS(C$4:C26),CALCUL!#REF!,0),),"")&amp;" "&amp;IFERROR(INDEX(CALCUL!#REF!,MATCH(ROWS(C$4:C26),CALCUL!#REF!,0),),"")</f>
        <v xml:space="preserve"> </v>
      </c>
      <c r="D757" s="15">
        <f>VLOOKUP(C757,inscriptions!M:O,3,FALSE)</f>
        <v>0</v>
      </c>
      <c r="E757" s="33" t="e">
        <f>VLOOKUP(C757,inscriptions!M:P,4,FALSE)</f>
        <v>#REF!</v>
      </c>
    </row>
    <row r="758" spans="2:5" x14ac:dyDescent="0.2">
      <c r="B758" s="7">
        <v>24</v>
      </c>
      <c r="C758" s="15" t="str">
        <f>IFERROR(INDEX(CALCUL!#REF!,MATCH(ROWS(C$4:C27),CALCUL!#REF!,0),),"")&amp;" "&amp;IFERROR(INDEX(CALCUL!#REF!,MATCH(ROWS(C$4:C27),CALCUL!#REF!,0),),"")</f>
        <v xml:space="preserve"> </v>
      </c>
      <c r="D758" s="15">
        <f>VLOOKUP(C758,inscriptions!M:O,3,FALSE)</f>
        <v>0</v>
      </c>
      <c r="E758" s="33" t="e">
        <f>VLOOKUP(C758,inscriptions!M:P,4,FALSE)</f>
        <v>#REF!</v>
      </c>
    </row>
    <row r="759" spans="2:5" x14ac:dyDescent="0.2">
      <c r="B759" s="7">
        <v>25</v>
      </c>
      <c r="C759" s="15" t="str">
        <f>IFERROR(INDEX(CALCUL!#REF!,MATCH(ROWS(C$4:C28),CALCUL!#REF!,0),),"")&amp;" "&amp;IFERROR(INDEX(CALCUL!#REF!,MATCH(ROWS(C$4:C28),CALCUL!#REF!,0),),"")</f>
        <v xml:space="preserve"> </v>
      </c>
      <c r="D759" s="15">
        <f>VLOOKUP(C759,inscriptions!M:O,3,FALSE)</f>
        <v>0</v>
      </c>
      <c r="E759" s="33" t="e">
        <f>VLOOKUP(C759,inscriptions!M:P,4,FALSE)</f>
        <v>#REF!</v>
      </c>
    </row>
    <row r="760" spans="2:5" x14ac:dyDescent="0.2">
      <c r="B760" s="7">
        <v>26</v>
      </c>
      <c r="C760" s="15" t="str">
        <f>IFERROR(INDEX(CALCUL!#REF!,MATCH(ROWS(C$4:C29),CALCUL!#REF!,0),),"")&amp;" "&amp;IFERROR(INDEX(CALCUL!#REF!,MATCH(ROWS(C$4:C29),CALCUL!#REF!,0),),"")</f>
        <v xml:space="preserve"> </v>
      </c>
      <c r="D760" s="15">
        <f>VLOOKUP(C760,inscriptions!M:O,3,FALSE)</f>
        <v>0</v>
      </c>
      <c r="E760" s="33" t="e">
        <f>VLOOKUP(C760,inscriptions!M:P,4,FALSE)</f>
        <v>#REF!</v>
      </c>
    </row>
    <row r="761" spans="2:5" x14ac:dyDescent="0.2">
      <c r="B761" s="7">
        <v>27</v>
      </c>
      <c r="C761" s="15" t="str">
        <f>IFERROR(INDEX(CALCUL!#REF!,MATCH(ROWS(C$4:C30),CALCUL!#REF!,0),),"")&amp;" "&amp;IFERROR(INDEX(CALCUL!#REF!,MATCH(ROWS(C$4:C30),CALCUL!#REF!,0),),"")</f>
        <v xml:space="preserve"> </v>
      </c>
      <c r="D761" s="15">
        <f>VLOOKUP(C761,inscriptions!M:O,3,FALSE)</f>
        <v>0</v>
      </c>
      <c r="E761" s="33" t="e">
        <f>VLOOKUP(C761,inscriptions!M:P,4,FALSE)</f>
        <v>#REF!</v>
      </c>
    </row>
    <row r="762" spans="2:5" x14ac:dyDescent="0.2">
      <c r="B762" s="7">
        <v>28</v>
      </c>
      <c r="C762" s="15" t="str">
        <f>IFERROR(INDEX(CALCUL!#REF!,MATCH(ROWS(C$4:C31),CALCUL!#REF!,0),),"")&amp;" "&amp;IFERROR(INDEX(CALCUL!#REF!,MATCH(ROWS(C$4:C31),CALCUL!#REF!,0),),"")</f>
        <v xml:space="preserve"> </v>
      </c>
      <c r="D762" s="15">
        <f>VLOOKUP(C762,inscriptions!M:O,3,FALSE)</f>
        <v>0</v>
      </c>
      <c r="E762" s="33" t="e">
        <f>VLOOKUP(C762,inscriptions!M:P,4,FALSE)</f>
        <v>#REF!</v>
      </c>
    </row>
    <row r="763" spans="2:5" x14ac:dyDescent="0.2">
      <c r="B763" s="7">
        <v>29</v>
      </c>
      <c r="C763" s="15" t="str">
        <f>IFERROR(INDEX(CALCUL!#REF!,MATCH(ROWS(C$4:C32),CALCUL!#REF!,0),),"")&amp;" "&amp;IFERROR(INDEX(CALCUL!#REF!,MATCH(ROWS(C$4:C32),CALCUL!#REF!,0),),"")</f>
        <v xml:space="preserve"> </v>
      </c>
      <c r="D763" s="15">
        <f>VLOOKUP(C763,inscriptions!M:O,3,FALSE)</f>
        <v>0</v>
      </c>
      <c r="E763" s="33" t="e">
        <f>VLOOKUP(C763,inscriptions!M:P,4,FALSE)</f>
        <v>#REF!</v>
      </c>
    </row>
    <row r="764" spans="2:5" x14ac:dyDescent="0.2">
      <c r="B764" s="7">
        <v>30</v>
      </c>
      <c r="C764" s="15" t="str">
        <f>IFERROR(INDEX(CALCUL!#REF!,MATCH(ROWS(C$4:C33),CALCUL!#REF!,0),),"")&amp;" "&amp;IFERROR(INDEX(CALCUL!#REF!,MATCH(ROWS(C$4:C33),CALCUL!#REF!,0),),"")</f>
        <v xml:space="preserve"> </v>
      </c>
      <c r="D764" s="15">
        <f>VLOOKUP(C764,inscriptions!M:O,3,FALSE)</f>
        <v>0</v>
      </c>
      <c r="E764" s="33" t="e">
        <f>VLOOKUP(C764,inscriptions!M:P,4,FALSE)</f>
        <v>#REF!</v>
      </c>
    </row>
    <row r="765" spans="2:5" x14ac:dyDescent="0.2">
      <c r="B765" s="7">
        <v>31</v>
      </c>
      <c r="C765" s="15" t="str">
        <f>IFERROR(INDEX(CALCUL!#REF!,MATCH(ROWS(C$4:C34),CALCUL!#REF!,0),),"")&amp;" "&amp;IFERROR(INDEX(CALCUL!#REF!,MATCH(ROWS(C$4:C34),CALCUL!#REF!,0),),"")</f>
        <v xml:space="preserve"> </v>
      </c>
      <c r="D765" s="15">
        <f>VLOOKUP(C765,inscriptions!M:O,3,FALSE)</f>
        <v>0</v>
      </c>
      <c r="E765" s="33" t="e">
        <f>VLOOKUP(C765,inscriptions!M:P,4,FALSE)</f>
        <v>#REF!</v>
      </c>
    </row>
    <row r="766" spans="2:5" x14ac:dyDescent="0.2">
      <c r="B766" s="7">
        <v>32</v>
      </c>
      <c r="C766" s="15" t="str">
        <f>IFERROR(INDEX(CALCUL!#REF!,MATCH(ROWS(C$4:C35),CALCUL!#REF!,0),),"")&amp;" "&amp;IFERROR(INDEX(CALCUL!#REF!,MATCH(ROWS(C$4:C35),CALCUL!#REF!,0),),"")</f>
        <v xml:space="preserve"> </v>
      </c>
      <c r="D766" s="15">
        <f>VLOOKUP(C766,inscriptions!M:O,3,FALSE)</f>
        <v>0</v>
      </c>
      <c r="E766" s="33" t="e">
        <f>VLOOKUP(C766,inscriptions!M:P,4,FALSE)</f>
        <v>#REF!</v>
      </c>
    </row>
    <row r="767" spans="2:5" x14ac:dyDescent="0.2">
      <c r="B767" s="7">
        <v>33</v>
      </c>
      <c r="C767" s="15" t="str">
        <f>IFERROR(INDEX(CALCUL!#REF!,MATCH(ROWS(C$4:C36),CALCUL!#REF!,0),),"")&amp;" "&amp;IFERROR(INDEX(CALCUL!#REF!,MATCH(ROWS(C$4:C36),CALCUL!#REF!,0),),"")</f>
        <v xml:space="preserve"> </v>
      </c>
      <c r="D767" s="15">
        <f>VLOOKUP(C767,inscriptions!M:O,3,FALSE)</f>
        <v>0</v>
      </c>
      <c r="E767" s="33" t="e">
        <f>VLOOKUP(C767,inscriptions!M:P,4,FALSE)</f>
        <v>#REF!</v>
      </c>
    </row>
    <row r="768" spans="2:5" x14ac:dyDescent="0.2">
      <c r="B768" s="7">
        <v>34</v>
      </c>
      <c r="C768" s="15" t="str">
        <f>IFERROR(INDEX(CALCUL!#REF!,MATCH(ROWS(C$4:C37),CALCUL!#REF!,0),),"")&amp;" "&amp;IFERROR(INDEX(CALCUL!#REF!,MATCH(ROWS(C$4:C37),CALCUL!#REF!,0),),"")</f>
        <v xml:space="preserve"> </v>
      </c>
      <c r="D768" s="15">
        <f>VLOOKUP(C768,inscriptions!M:O,3,FALSE)</f>
        <v>0</v>
      </c>
      <c r="E768" s="33" t="e">
        <f>VLOOKUP(C768,inscriptions!M:P,4,FALSE)</f>
        <v>#REF!</v>
      </c>
    </row>
    <row r="769" spans="2:6" x14ac:dyDescent="0.2">
      <c r="B769" s="7">
        <v>35</v>
      </c>
      <c r="C769" s="15" t="str">
        <f>IFERROR(INDEX(CALCUL!#REF!,MATCH(ROWS(C$4:C38),CALCUL!#REF!,0),),"")&amp;" "&amp;IFERROR(INDEX(CALCUL!#REF!,MATCH(ROWS(C$4:C38),CALCUL!#REF!,0),),"")</f>
        <v xml:space="preserve"> </v>
      </c>
      <c r="D769" s="15">
        <f>VLOOKUP(C769,inscriptions!M:O,3,FALSE)</f>
        <v>0</v>
      </c>
      <c r="E769" s="33" t="e">
        <f>VLOOKUP(C769,inscriptions!M:P,4,FALSE)</f>
        <v>#REF!</v>
      </c>
    </row>
    <row r="770" spans="2:6" x14ac:dyDescent="0.2">
      <c r="B770" s="7">
        <v>36</v>
      </c>
      <c r="C770" s="15" t="str">
        <f>IFERROR(INDEX(CALCUL!#REF!,MATCH(ROWS(C$4:C39),CALCUL!#REF!,0),),"")&amp;" "&amp;IFERROR(INDEX(CALCUL!#REF!,MATCH(ROWS(C$4:C39),CALCUL!#REF!,0),),"")</f>
        <v xml:space="preserve"> </v>
      </c>
      <c r="D770" s="15">
        <f>VLOOKUP(C770,inscriptions!M:O,3,FALSE)</f>
        <v>0</v>
      </c>
      <c r="E770" s="33" t="e">
        <f>VLOOKUP(C770,inscriptions!M:P,4,FALSE)</f>
        <v>#REF!</v>
      </c>
    </row>
    <row r="771" spans="2:6" x14ac:dyDescent="0.2">
      <c r="B771" s="7">
        <v>37</v>
      </c>
      <c r="C771" s="15" t="str">
        <f>IFERROR(INDEX(CALCUL!#REF!,MATCH(ROWS(C$4:C40),CALCUL!#REF!,0),),"")&amp;" "&amp;IFERROR(INDEX(CALCUL!#REF!,MATCH(ROWS(C$4:C40),CALCUL!#REF!,0),),"")</f>
        <v xml:space="preserve"> </v>
      </c>
      <c r="D771" s="15">
        <f>VLOOKUP(C771,inscriptions!M:O,3,FALSE)</f>
        <v>0</v>
      </c>
      <c r="E771" s="33" t="e">
        <f>VLOOKUP(C771,inscriptions!M:P,4,FALSE)</f>
        <v>#REF!</v>
      </c>
    </row>
    <row r="772" spans="2:6" x14ac:dyDescent="0.2">
      <c r="B772" s="7">
        <v>38</v>
      </c>
      <c r="C772" s="15" t="str">
        <f>IFERROR(INDEX(CALCUL!#REF!,MATCH(ROWS(C$4:C41),CALCUL!#REF!,0),),"")&amp;" "&amp;IFERROR(INDEX(CALCUL!#REF!,MATCH(ROWS(C$4:C41),CALCUL!#REF!,0),),"")</f>
        <v xml:space="preserve"> </v>
      </c>
      <c r="D772" s="15">
        <f>VLOOKUP(C772,inscriptions!M:O,3,FALSE)</f>
        <v>0</v>
      </c>
      <c r="E772" s="33" t="e">
        <f>VLOOKUP(C772,inscriptions!M:P,4,FALSE)</f>
        <v>#REF!</v>
      </c>
    </row>
    <row r="773" spans="2:6" x14ac:dyDescent="0.2">
      <c r="B773" s="7">
        <v>39</v>
      </c>
      <c r="C773" s="15" t="str">
        <f>IFERROR(INDEX(CALCUL!#REF!,MATCH(ROWS(C$4:C42),CALCUL!#REF!,0),),"")&amp;" "&amp;IFERROR(INDEX(CALCUL!#REF!,MATCH(ROWS(C$4:C42),CALCUL!#REF!,0),),"")</f>
        <v xml:space="preserve"> </v>
      </c>
      <c r="D773" s="15">
        <f>VLOOKUP(C773,inscriptions!M:O,3,FALSE)</f>
        <v>0</v>
      </c>
      <c r="E773" s="33" t="e">
        <f>VLOOKUP(C773,inscriptions!M:P,4,FALSE)</f>
        <v>#REF!</v>
      </c>
    </row>
    <row r="774" spans="2:6" ht="17" thickBot="1" x14ac:dyDescent="0.25">
      <c r="B774" s="8">
        <v>40</v>
      </c>
      <c r="C774" s="9" t="str">
        <f>IFERROR(INDEX(CALCUL!#REF!,MATCH(ROWS(C$4:C43),CALCUL!#REF!,0),),"")&amp;" "&amp;IFERROR(INDEX(CALCUL!#REF!,MATCH(ROWS(C$4:C43),CALCUL!#REF!,0),),"")</f>
        <v xml:space="preserve"> </v>
      </c>
      <c r="D774" s="9">
        <f>VLOOKUP(C774,inscriptions!M:O,3,FALSE)</f>
        <v>0</v>
      </c>
      <c r="E774" s="34" t="e">
        <f>VLOOKUP(C774,inscriptions!M:P,4,FALSE)</f>
        <v>#REF!</v>
      </c>
    </row>
    <row r="775" spans="2:6" ht="17" thickBot="1" x14ac:dyDescent="0.25">
      <c r="B775" s="47"/>
      <c r="C775" s="15"/>
      <c r="D775" s="15"/>
      <c r="E775" s="47"/>
    </row>
    <row r="776" spans="2:6" s="12" customFormat="1" ht="32" customHeight="1" x14ac:dyDescent="0.2">
      <c r="B776" s="96" t="e">
        <f>repartition!#REF!</f>
        <v>#REF!</v>
      </c>
      <c r="C776" s="14" t="e">
        <f>repartition!#REF!</f>
        <v>#REF!</v>
      </c>
      <c r="D776" s="14" t="e">
        <f>repartition!#REF!&amp;" "&amp;repartition!#REF!</f>
        <v>#REF!</v>
      </c>
      <c r="E776" s="31"/>
    </row>
    <row r="777" spans="2:6" ht="32" customHeight="1" x14ac:dyDescent="0.2">
      <c r="B777" s="50">
        <f>COUNTIF(C778:C817,"&gt;""")-1</f>
        <v>-1</v>
      </c>
      <c r="C777" s="16" t="s">
        <v>19</v>
      </c>
      <c r="D777" s="16" t="s">
        <v>6</v>
      </c>
      <c r="E777" s="30" t="s">
        <v>21</v>
      </c>
      <c r="F777" s="51"/>
    </row>
    <row r="778" spans="2:6" x14ac:dyDescent="0.2">
      <c r="B778" s="7">
        <v>1</v>
      </c>
      <c r="C778" s="15" t="str">
        <f>IFERROR(INDEX(CALCUL!#REF!,MATCH(ROWS(C$4:C4),CALCUL!#REF!,0),),"")&amp;" "&amp;IFERROR(INDEX(CALCUL!#REF!,MATCH(ROWS(C$4:C4),CALCUL!#REF!,0),),"")</f>
        <v xml:space="preserve"> </v>
      </c>
      <c r="D778" s="15">
        <f>VLOOKUP(C778,inscriptions!M:O,3,FALSE)</f>
        <v>0</v>
      </c>
      <c r="E778" s="33" t="e">
        <f>VLOOKUP(C778,inscriptions!M:P,4,FALSE)</f>
        <v>#REF!</v>
      </c>
    </row>
    <row r="779" spans="2:6" x14ac:dyDescent="0.2">
      <c r="B779" s="7">
        <v>2</v>
      </c>
      <c r="C779" s="15" t="str">
        <f>IFERROR(INDEX(CALCUL!#REF!,MATCH(ROWS(C$4:C5),CALCUL!#REF!,0),),"")&amp;" "&amp;IFERROR(INDEX(CALCUL!#REF!,MATCH(ROWS(C$4:C5),CALCUL!#REF!,0),),"")</f>
        <v xml:space="preserve"> </v>
      </c>
      <c r="D779" s="15">
        <f>VLOOKUP(C779,inscriptions!M:O,3,FALSE)</f>
        <v>0</v>
      </c>
      <c r="E779" s="33" t="e">
        <f>VLOOKUP(C779,inscriptions!M:P,4,FALSE)</f>
        <v>#REF!</v>
      </c>
    </row>
    <row r="780" spans="2:6" x14ac:dyDescent="0.2">
      <c r="B780" s="7">
        <v>3</v>
      </c>
      <c r="C780" s="15" t="str">
        <f>IFERROR(INDEX(CALCUL!#REF!,MATCH(ROWS(C$4:C6),CALCUL!#REF!,0),),"")&amp;" "&amp;IFERROR(INDEX(CALCUL!#REF!,MATCH(ROWS(C$4:C6),CALCUL!#REF!,0),),"")</f>
        <v xml:space="preserve"> </v>
      </c>
      <c r="D780" s="15">
        <f>VLOOKUP(C780,inscriptions!M:O,3,FALSE)</f>
        <v>0</v>
      </c>
      <c r="E780" s="33" t="e">
        <f>VLOOKUP(C780,inscriptions!M:P,4,FALSE)</f>
        <v>#REF!</v>
      </c>
    </row>
    <row r="781" spans="2:6" x14ac:dyDescent="0.2">
      <c r="B781" s="7">
        <v>4</v>
      </c>
      <c r="C781" s="15" t="str">
        <f>IFERROR(INDEX(CALCUL!#REF!,MATCH(ROWS(C$4:C7),CALCUL!#REF!,0),),"")&amp;" "&amp;IFERROR(INDEX(CALCUL!#REF!,MATCH(ROWS(C$4:C7),CALCUL!#REF!,0),),"")</f>
        <v xml:space="preserve"> </v>
      </c>
      <c r="D781" s="15">
        <f>VLOOKUP(C781,inscriptions!M:O,3,FALSE)</f>
        <v>0</v>
      </c>
      <c r="E781" s="33" t="e">
        <f>VLOOKUP(C781,inscriptions!M:P,4,FALSE)</f>
        <v>#REF!</v>
      </c>
    </row>
    <row r="782" spans="2:6" x14ac:dyDescent="0.2">
      <c r="B782" s="7">
        <v>5</v>
      </c>
      <c r="C782" s="15" t="str">
        <f>IFERROR(INDEX(CALCUL!#REF!,MATCH(ROWS(C$4:C8),CALCUL!#REF!,0),),"")&amp;" "&amp;IFERROR(INDEX(CALCUL!#REF!,MATCH(ROWS(C$4:C8),CALCUL!#REF!,0),),"")</f>
        <v xml:space="preserve"> </v>
      </c>
      <c r="D782" s="15">
        <f>VLOOKUP(C782,inscriptions!M:O,3,FALSE)</f>
        <v>0</v>
      </c>
      <c r="E782" s="33" t="e">
        <f>VLOOKUP(C782,inscriptions!M:P,4,FALSE)</f>
        <v>#REF!</v>
      </c>
    </row>
    <row r="783" spans="2:6" x14ac:dyDescent="0.2">
      <c r="B783" s="7">
        <v>6</v>
      </c>
      <c r="C783" s="15" t="str">
        <f>IFERROR(INDEX(CALCUL!#REF!,MATCH(ROWS(C$4:C9),CALCUL!#REF!,0),),"")&amp;" "&amp;IFERROR(INDEX(CALCUL!#REF!,MATCH(ROWS(C$4:C9),CALCUL!#REF!,0),),"")</f>
        <v xml:space="preserve"> </v>
      </c>
      <c r="D783" s="15">
        <f>VLOOKUP(C783,inscriptions!M:O,3,FALSE)</f>
        <v>0</v>
      </c>
      <c r="E783" s="33" t="e">
        <f>VLOOKUP(C783,inscriptions!M:P,4,FALSE)</f>
        <v>#REF!</v>
      </c>
    </row>
    <row r="784" spans="2:6" x14ac:dyDescent="0.2">
      <c r="B784" s="7">
        <v>7</v>
      </c>
      <c r="C784" s="15" t="str">
        <f>IFERROR(INDEX(CALCUL!#REF!,MATCH(ROWS(C$4:C10),CALCUL!#REF!,0),),"")&amp;" "&amp;IFERROR(INDEX(CALCUL!#REF!,MATCH(ROWS(C$4:C10),CALCUL!#REF!,0),),"")</f>
        <v xml:space="preserve"> </v>
      </c>
      <c r="D784" s="15">
        <f>VLOOKUP(C784,inscriptions!M:O,3,FALSE)</f>
        <v>0</v>
      </c>
      <c r="E784" s="33" t="e">
        <f>VLOOKUP(C784,inscriptions!M:P,4,FALSE)</f>
        <v>#REF!</v>
      </c>
    </row>
    <row r="785" spans="2:5" x14ac:dyDescent="0.2">
      <c r="B785" s="7">
        <v>8</v>
      </c>
      <c r="C785" s="15" t="str">
        <f>IFERROR(INDEX(CALCUL!#REF!,MATCH(ROWS(C$4:C11),CALCUL!#REF!,0),),"")&amp;" "&amp;IFERROR(INDEX(CALCUL!#REF!,MATCH(ROWS(C$4:C11),CALCUL!#REF!,0),),"")</f>
        <v xml:space="preserve"> </v>
      </c>
      <c r="D785" s="15">
        <f>VLOOKUP(C785,inscriptions!M:O,3,FALSE)</f>
        <v>0</v>
      </c>
      <c r="E785" s="33" t="e">
        <f>VLOOKUP(C785,inscriptions!M:P,4,FALSE)</f>
        <v>#REF!</v>
      </c>
    </row>
    <row r="786" spans="2:5" x14ac:dyDescent="0.2">
      <c r="B786" s="7">
        <v>9</v>
      </c>
      <c r="C786" s="15" t="str">
        <f>IFERROR(INDEX(CALCUL!#REF!,MATCH(ROWS(C$4:C12),CALCUL!#REF!,0),),"")&amp;" "&amp;IFERROR(INDEX(CALCUL!#REF!,MATCH(ROWS(C$4:C12),CALCUL!#REF!,0),),"")</f>
        <v xml:space="preserve"> </v>
      </c>
      <c r="D786" s="15">
        <f>VLOOKUP(C786,inscriptions!M:O,3,FALSE)</f>
        <v>0</v>
      </c>
      <c r="E786" s="33" t="e">
        <f>VLOOKUP(C786,inscriptions!M:P,4,FALSE)</f>
        <v>#REF!</v>
      </c>
    </row>
    <row r="787" spans="2:5" x14ac:dyDescent="0.2">
      <c r="B787" s="7">
        <v>10</v>
      </c>
      <c r="C787" s="15" t="str">
        <f>IFERROR(INDEX(CALCUL!#REF!,MATCH(ROWS(C$4:C13),CALCUL!#REF!,0),),"")&amp;" "&amp;IFERROR(INDEX(CALCUL!#REF!,MATCH(ROWS(C$4:C13),CALCUL!#REF!,0),),"")</f>
        <v xml:space="preserve"> </v>
      </c>
      <c r="D787" s="15">
        <f>VLOOKUP(C787,inscriptions!M:O,3,FALSE)</f>
        <v>0</v>
      </c>
      <c r="E787" s="33" t="e">
        <f>VLOOKUP(C787,inscriptions!M:P,4,FALSE)</f>
        <v>#REF!</v>
      </c>
    </row>
    <row r="788" spans="2:5" x14ac:dyDescent="0.2">
      <c r="B788" s="7">
        <v>11</v>
      </c>
      <c r="C788" s="15" t="str">
        <f>IFERROR(INDEX(CALCUL!#REF!,MATCH(ROWS(C$4:C14),CALCUL!#REF!,0),),"")&amp;" "&amp;IFERROR(INDEX(CALCUL!#REF!,MATCH(ROWS(C$4:C14),CALCUL!#REF!,0),),"")</f>
        <v xml:space="preserve"> </v>
      </c>
      <c r="D788" s="15">
        <f>VLOOKUP(C788,inscriptions!M:O,3,FALSE)</f>
        <v>0</v>
      </c>
      <c r="E788" s="33" t="e">
        <f>VLOOKUP(C788,inscriptions!M:P,4,FALSE)</f>
        <v>#REF!</v>
      </c>
    </row>
    <row r="789" spans="2:5" x14ac:dyDescent="0.2">
      <c r="B789" s="7">
        <v>12</v>
      </c>
      <c r="C789" s="15" t="str">
        <f>IFERROR(INDEX(CALCUL!#REF!,MATCH(ROWS(C$4:C15),CALCUL!#REF!,0),),"")&amp;" "&amp;IFERROR(INDEX(CALCUL!#REF!,MATCH(ROWS(C$4:C15),CALCUL!#REF!,0),),"")</f>
        <v xml:space="preserve"> </v>
      </c>
      <c r="D789" s="15">
        <f>VLOOKUP(C789,inscriptions!M:O,3,FALSE)</f>
        <v>0</v>
      </c>
      <c r="E789" s="33" t="e">
        <f>VLOOKUP(C789,inscriptions!M:P,4,FALSE)</f>
        <v>#REF!</v>
      </c>
    </row>
    <row r="790" spans="2:5" x14ac:dyDescent="0.2">
      <c r="B790" s="7">
        <v>13</v>
      </c>
      <c r="C790" s="15" t="str">
        <f>IFERROR(INDEX(CALCUL!#REF!,MATCH(ROWS(C$4:C16),CALCUL!#REF!,0),),"")&amp;" "&amp;IFERROR(INDEX(CALCUL!#REF!,MATCH(ROWS(C$4:C16),CALCUL!#REF!,0),),"")</f>
        <v xml:space="preserve"> </v>
      </c>
      <c r="D790" s="15">
        <f>VLOOKUP(C790,inscriptions!M:O,3,FALSE)</f>
        <v>0</v>
      </c>
      <c r="E790" s="33" t="e">
        <f>VLOOKUP(C790,inscriptions!M:P,4,FALSE)</f>
        <v>#REF!</v>
      </c>
    </row>
    <row r="791" spans="2:5" x14ac:dyDescent="0.2">
      <c r="B791" s="7">
        <v>14</v>
      </c>
      <c r="C791" s="15" t="str">
        <f>IFERROR(INDEX(CALCUL!#REF!,MATCH(ROWS(C$4:C17),CALCUL!#REF!,0),),"")&amp;" "&amp;IFERROR(INDEX(CALCUL!#REF!,MATCH(ROWS(C$4:C17),CALCUL!#REF!,0),),"")</f>
        <v xml:space="preserve"> </v>
      </c>
      <c r="D791" s="15">
        <f>VLOOKUP(C791,inscriptions!M:O,3,FALSE)</f>
        <v>0</v>
      </c>
      <c r="E791" s="33" t="e">
        <f>VLOOKUP(C791,inscriptions!M:P,4,FALSE)</f>
        <v>#REF!</v>
      </c>
    </row>
    <row r="792" spans="2:5" x14ac:dyDescent="0.2">
      <c r="B792" s="7">
        <v>15</v>
      </c>
      <c r="C792" s="15" t="str">
        <f>IFERROR(INDEX(CALCUL!#REF!,MATCH(ROWS(C$4:C18),CALCUL!#REF!,0),),"")&amp;" "&amp;IFERROR(INDEX(CALCUL!#REF!,MATCH(ROWS(C$4:C18),CALCUL!#REF!,0),),"")</f>
        <v xml:space="preserve"> </v>
      </c>
      <c r="D792" s="15">
        <f>VLOOKUP(C792,inscriptions!M:O,3,FALSE)</f>
        <v>0</v>
      </c>
      <c r="E792" s="33" t="e">
        <f>VLOOKUP(C792,inscriptions!M:P,4,FALSE)</f>
        <v>#REF!</v>
      </c>
    </row>
    <row r="793" spans="2:5" x14ac:dyDescent="0.2">
      <c r="B793" s="7">
        <v>16</v>
      </c>
      <c r="C793" s="15" t="str">
        <f>IFERROR(INDEX(CALCUL!#REF!,MATCH(ROWS(C$4:C19),CALCUL!#REF!,0),),"")&amp;" "&amp;IFERROR(INDEX(CALCUL!#REF!,MATCH(ROWS(C$4:C19),CALCUL!#REF!,0),),"")</f>
        <v xml:space="preserve"> </v>
      </c>
      <c r="D793" s="15">
        <f>VLOOKUP(C793,inscriptions!M:O,3,FALSE)</f>
        <v>0</v>
      </c>
      <c r="E793" s="33" t="e">
        <f>VLOOKUP(C793,inscriptions!M:P,4,FALSE)</f>
        <v>#REF!</v>
      </c>
    </row>
    <row r="794" spans="2:5" x14ac:dyDescent="0.2">
      <c r="B794" s="7">
        <v>17</v>
      </c>
      <c r="C794" s="15" t="str">
        <f>IFERROR(INDEX(CALCUL!#REF!,MATCH(ROWS(C$4:C20),CALCUL!#REF!,0),),"")&amp;" "&amp;IFERROR(INDEX(CALCUL!#REF!,MATCH(ROWS(C$4:C20),CALCUL!#REF!,0),),"")</f>
        <v xml:space="preserve"> </v>
      </c>
      <c r="D794" s="15">
        <f>VLOOKUP(C794,inscriptions!M:O,3,FALSE)</f>
        <v>0</v>
      </c>
      <c r="E794" s="33" t="e">
        <f>VLOOKUP(C794,inscriptions!M:P,4,FALSE)</f>
        <v>#REF!</v>
      </c>
    </row>
    <row r="795" spans="2:5" x14ac:dyDescent="0.2">
      <c r="B795" s="7">
        <v>18</v>
      </c>
      <c r="C795" s="15" t="str">
        <f>IFERROR(INDEX(CALCUL!#REF!,MATCH(ROWS(C$4:C21),CALCUL!#REF!,0),),"")&amp;" "&amp;IFERROR(INDEX(CALCUL!#REF!,MATCH(ROWS(C$4:C21),CALCUL!#REF!,0),),"")</f>
        <v xml:space="preserve"> </v>
      </c>
      <c r="D795" s="15">
        <f>VLOOKUP(C795,inscriptions!M:O,3,FALSE)</f>
        <v>0</v>
      </c>
      <c r="E795" s="33" t="e">
        <f>VLOOKUP(C795,inscriptions!M:P,4,FALSE)</f>
        <v>#REF!</v>
      </c>
    </row>
    <row r="796" spans="2:5" x14ac:dyDescent="0.2">
      <c r="B796" s="7">
        <v>19</v>
      </c>
      <c r="C796" s="15" t="str">
        <f>IFERROR(INDEX(CALCUL!#REF!,MATCH(ROWS(C$4:C22),CALCUL!#REF!,0),),"")&amp;" "&amp;IFERROR(INDEX(CALCUL!#REF!,MATCH(ROWS(C$4:C22),CALCUL!#REF!,0),),"")</f>
        <v xml:space="preserve"> </v>
      </c>
      <c r="D796" s="15">
        <f>VLOOKUP(C796,inscriptions!M:O,3,FALSE)</f>
        <v>0</v>
      </c>
      <c r="E796" s="33" t="e">
        <f>VLOOKUP(C796,inscriptions!M:P,4,FALSE)</f>
        <v>#REF!</v>
      </c>
    </row>
    <row r="797" spans="2:5" x14ac:dyDescent="0.2">
      <c r="B797" s="7">
        <v>20</v>
      </c>
      <c r="C797" s="15" t="str">
        <f>IFERROR(INDEX(CALCUL!#REF!,MATCH(ROWS(C$4:C23),CALCUL!#REF!,0),),"")&amp;" "&amp;IFERROR(INDEX(CALCUL!#REF!,MATCH(ROWS(C$4:C23),CALCUL!#REF!,0),),"")</f>
        <v xml:space="preserve"> </v>
      </c>
      <c r="D797" s="15">
        <f>VLOOKUP(C797,inscriptions!M:O,3,FALSE)</f>
        <v>0</v>
      </c>
      <c r="E797" s="33" t="e">
        <f>VLOOKUP(C797,inscriptions!M:P,4,FALSE)</f>
        <v>#REF!</v>
      </c>
    </row>
    <row r="798" spans="2:5" x14ac:dyDescent="0.2">
      <c r="B798" s="7">
        <v>21</v>
      </c>
      <c r="C798" s="15" t="str">
        <f>IFERROR(INDEX(CALCUL!#REF!,MATCH(ROWS(C$4:C24),CALCUL!#REF!,0),),"")&amp;" "&amp;IFERROR(INDEX(CALCUL!#REF!,MATCH(ROWS(C$4:C24),CALCUL!#REF!,0),),"")</f>
        <v xml:space="preserve"> </v>
      </c>
      <c r="D798" s="15">
        <f>VLOOKUP(C798,inscriptions!M:O,3,FALSE)</f>
        <v>0</v>
      </c>
      <c r="E798" s="33" t="e">
        <f>VLOOKUP(C798,inscriptions!M:P,4,FALSE)</f>
        <v>#REF!</v>
      </c>
    </row>
    <row r="799" spans="2:5" x14ac:dyDescent="0.2">
      <c r="B799" s="7">
        <v>22</v>
      </c>
      <c r="C799" s="15" t="str">
        <f>IFERROR(INDEX(CALCUL!#REF!,MATCH(ROWS(C$4:C25),CALCUL!#REF!,0),),"")&amp;" "&amp;IFERROR(INDEX(CALCUL!#REF!,MATCH(ROWS(C$4:C25),CALCUL!#REF!,0),),"")</f>
        <v xml:space="preserve"> </v>
      </c>
      <c r="D799" s="15">
        <f>VLOOKUP(C799,inscriptions!M:O,3,FALSE)</f>
        <v>0</v>
      </c>
      <c r="E799" s="33" t="e">
        <f>VLOOKUP(C799,inscriptions!M:P,4,FALSE)</f>
        <v>#REF!</v>
      </c>
    </row>
    <row r="800" spans="2:5" x14ac:dyDescent="0.2">
      <c r="B800" s="7">
        <v>23</v>
      </c>
      <c r="C800" s="15" t="str">
        <f>IFERROR(INDEX(CALCUL!#REF!,MATCH(ROWS(C$4:C26),CALCUL!#REF!,0),),"")&amp;" "&amp;IFERROR(INDEX(CALCUL!#REF!,MATCH(ROWS(C$4:C26),CALCUL!#REF!,0),),"")</f>
        <v xml:space="preserve"> </v>
      </c>
      <c r="D800" s="15">
        <f>VLOOKUP(C800,inscriptions!M:O,3,FALSE)</f>
        <v>0</v>
      </c>
      <c r="E800" s="33" t="e">
        <f>VLOOKUP(C800,inscriptions!M:P,4,FALSE)</f>
        <v>#REF!</v>
      </c>
    </row>
    <row r="801" spans="2:5" x14ac:dyDescent="0.2">
      <c r="B801" s="7">
        <v>24</v>
      </c>
      <c r="C801" s="15" t="str">
        <f>IFERROR(INDEX(CALCUL!#REF!,MATCH(ROWS(C$4:C27),CALCUL!#REF!,0),),"")&amp;" "&amp;IFERROR(INDEX(CALCUL!#REF!,MATCH(ROWS(C$4:C27),CALCUL!#REF!,0),),"")</f>
        <v xml:space="preserve"> </v>
      </c>
      <c r="D801" s="15">
        <f>VLOOKUP(C801,inscriptions!M:O,3,FALSE)</f>
        <v>0</v>
      </c>
      <c r="E801" s="33" t="e">
        <f>VLOOKUP(C801,inscriptions!M:P,4,FALSE)</f>
        <v>#REF!</v>
      </c>
    </row>
    <row r="802" spans="2:5" x14ac:dyDescent="0.2">
      <c r="B802" s="7">
        <v>25</v>
      </c>
      <c r="C802" s="15" t="str">
        <f>IFERROR(INDEX(CALCUL!#REF!,MATCH(ROWS(C$4:C28),CALCUL!#REF!,0),),"")&amp;" "&amp;IFERROR(INDEX(CALCUL!#REF!,MATCH(ROWS(C$4:C28),CALCUL!#REF!,0),),"")</f>
        <v xml:space="preserve"> </v>
      </c>
      <c r="D802" s="15">
        <f>VLOOKUP(C802,inscriptions!M:O,3,FALSE)</f>
        <v>0</v>
      </c>
      <c r="E802" s="33" t="e">
        <f>VLOOKUP(C802,inscriptions!M:P,4,FALSE)</f>
        <v>#REF!</v>
      </c>
    </row>
    <row r="803" spans="2:5" x14ac:dyDescent="0.2">
      <c r="B803" s="7">
        <v>26</v>
      </c>
      <c r="C803" s="15" t="str">
        <f>IFERROR(INDEX(CALCUL!#REF!,MATCH(ROWS(C$4:C29),CALCUL!#REF!,0),),"")&amp;" "&amp;IFERROR(INDEX(CALCUL!#REF!,MATCH(ROWS(C$4:C29),CALCUL!#REF!,0),),"")</f>
        <v xml:space="preserve"> </v>
      </c>
      <c r="D803" s="15">
        <f>VLOOKUP(C803,inscriptions!M:O,3,FALSE)</f>
        <v>0</v>
      </c>
      <c r="E803" s="33" t="e">
        <f>VLOOKUP(C803,inscriptions!M:P,4,FALSE)</f>
        <v>#REF!</v>
      </c>
    </row>
    <row r="804" spans="2:5" x14ac:dyDescent="0.2">
      <c r="B804" s="7">
        <v>27</v>
      </c>
      <c r="C804" s="15" t="str">
        <f>IFERROR(INDEX(CALCUL!#REF!,MATCH(ROWS(C$4:C30),CALCUL!#REF!,0),),"")&amp;" "&amp;IFERROR(INDEX(CALCUL!#REF!,MATCH(ROWS(C$4:C30),CALCUL!#REF!,0),),"")</f>
        <v xml:space="preserve"> </v>
      </c>
      <c r="D804" s="15">
        <f>VLOOKUP(C804,inscriptions!M:O,3,FALSE)</f>
        <v>0</v>
      </c>
      <c r="E804" s="33" t="e">
        <f>VLOOKUP(C804,inscriptions!M:P,4,FALSE)</f>
        <v>#REF!</v>
      </c>
    </row>
    <row r="805" spans="2:5" x14ac:dyDescent="0.2">
      <c r="B805" s="7">
        <v>28</v>
      </c>
      <c r="C805" s="15" t="str">
        <f>IFERROR(INDEX(CALCUL!#REF!,MATCH(ROWS(C$4:C31),CALCUL!#REF!,0),),"")&amp;" "&amp;IFERROR(INDEX(CALCUL!#REF!,MATCH(ROWS(C$4:C31),CALCUL!#REF!,0),),"")</f>
        <v xml:space="preserve"> </v>
      </c>
      <c r="D805" s="15">
        <f>VLOOKUP(C805,inscriptions!M:O,3,FALSE)</f>
        <v>0</v>
      </c>
      <c r="E805" s="33" t="e">
        <f>VLOOKUP(C805,inscriptions!M:P,4,FALSE)</f>
        <v>#REF!</v>
      </c>
    </row>
    <row r="806" spans="2:5" x14ac:dyDescent="0.2">
      <c r="B806" s="7">
        <v>29</v>
      </c>
      <c r="C806" s="15" t="str">
        <f>IFERROR(INDEX(CALCUL!#REF!,MATCH(ROWS(C$4:C32),CALCUL!#REF!,0),),"")&amp;" "&amp;IFERROR(INDEX(CALCUL!#REF!,MATCH(ROWS(C$4:C32),CALCUL!#REF!,0),),"")</f>
        <v xml:space="preserve"> </v>
      </c>
      <c r="D806" s="15">
        <f>VLOOKUP(C806,inscriptions!M:O,3,FALSE)</f>
        <v>0</v>
      </c>
      <c r="E806" s="33" t="e">
        <f>VLOOKUP(C806,inscriptions!M:P,4,FALSE)</f>
        <v>#REF!</v>
      </c>
    </row>
    <row r="807" spans="2:5" x14ac:dyDescent="0.2">
      <c r="B807" s="7">
        <v>30</v>
      </c>
      <c r="C807" s="15" t="str">
        <f>IFERROR(INDEX(CALCUL!#REF!,MATCH(ROWS(C$4:C33),CALCUL!#REF!,0),),"")&amp;" "&amp;IFERROR(INDEX(CALCUL!#REF!,MATCH(ROWS(C$4:C33),CALCUL!#REF!,0),),"")</f>
        <v xml:space="preserve"> </v>
      </c>
      <c r="D807" s="15">
        <f>VLOOKUP(C807,inscriptions!M:O,3,FALSE)</f>
        <v>0</v>
      </c>
      <c r="E807" s="33" t="e">
        <f>VLOOKUP(C807,inscriptions!M:P,4,FALSE)</f>
        <v>#REF!</v>
      </c>
    </row>
    <row r="808" spans="2:5" x14ac:dyDescent="0.2">
      <c r="B808" s="7">
        <v>31</v>
      </c>
      <c r="C808" s="15" t="str">
        <f>IFERROR(INDEX(CALCUL!#REF!,MATCH(ROWS(C$4:C34),CALCUL!#REF!,0),),"")&amp;" "&amp;IFERROR(INDEX(CALCUL!#REF!,MATCH(ROWS(C$4:C34),CALCUL!#REF!,0),),"")</f>
        <v xml:space="preserve"> </v>
      </c>
      <c r="D808" s="15">
        <f>VLOOKUP(C808,inscriptions!M:O,3,FALSE)</f>
        <v>0</v>
      </c>
      <c r="E808" s="33" t="e">
        <f>VLOOKUP(C808,inscriptions!M:P,4,FALSE)</f>
        <v>#REF!</v>
      </c>
    </row>
    <row r="809" spans="2:5" x14ac:dyDescent="0.2">
      <c r="B809" s="7">
        <v>32</v>
      </c>
      <c r="C809" s="15" t="str">
        <f>IFERROR(INDEX(CALCUL!#REF!,MATCH(ROWS(C$4:C35),CALCUL!#REF!,0),),"")&amp;" "&amp;IFERROR(INDEX(CALCUL!#REF!,MATCH(ROWS(C$4:C35),CALCUL!#REF!,0),),"")</f>
        <v xml:space="preserve"> </v>
      </c>
      <c r="D809" s="15">
        <f>VLOOKUP(C809,inscriptions!M:O,3,FALSE)</f>
        <v>0</v>
      </c>
      <c r="E809" s="33" t="e">
        <f>VLOOKUP(C809,inscriptions!M:P,4,FALSE)</f>
        <v>#REF!</v>
      </c>
    </row>
    <row r="810" spans="2:5" x14ac:dyDescent="0.2">
      <c r="B810" s="7">
        <v>33</v>
      </c>
      <c r="C810" s="15" t="str">
        <f>IFERROR(INDEX(CALCUL!#REF!,MATCH(ROWS(C$4:C36),CALCUL!#REF!,0),),"")&amp;" "&amp;IFERROR(INDEX(CALCUL!#REF!,MATCH(ROWS(C$4:C36),CALCUL!#REF!,0),),"")</f>
        <v xml:space="preserve"> </v>
      </c>
      <c r="D810" s="15">
        <f>VLOOKUP(C810,inscriptions!M:O,3,FALSE)</f>
        <v>0</v>
      </c>
      <c r="E810" s="33" t="e">
        <f>VLOOKUP(C810,inscriptions!M:P,4,FALSE)</f>
        <v>#REF!</v>
      </c>
    </row>
    <row r="811" spans="2:5" x14ac:dyDescent="0.2">
      <c r="B811" s="7">
        <v>34</v>
      </c>
      <c r="C811" s="15" t="str">
        <f>IFERROR(INDEX(CALCUL!#REF!,MATCH(ROWS(C$4:C37),CALCUL!#REF!,0),),"")&amp;" "&amp;IFERROR(INDEX(CALCUL!#REF!,MATCH(ROWS(C$4:C37),CALCUL!#REF!,0),),"")</f>
        <v xml:space="preserve"> </v>
      </c>
      <c r="D811" s="15">
        <f>VLOOKUP(C811,inscriptions!M:O,3,FALSE)</f>
        <v>0</v>
      </c>
      <c r="E811" s="33" t="e">
        <f>VLOOKUP(C811,inscriptions!M:P,4,FALSE)</f>
        <v>#REF!</v>
      </c>
    </row>
    <row r="812" spans="2:5" x14ac:dyDescent="0.2">
      <c r="B812" s="7">
        <v>35</v>
      </c>
      <c r="C812" s="15" t="str">
        <f>IFERROR(INDEX(CALCUL!#REF!,MATCH(ROWS(C$4:C38),CALCUL!#REF!,0),),"")&amp;" "&amp;IFERROR(INDEX(CALCUL!#REF!,MATCH(ROWS(C$4:C38),CALCUL!#REF!,0),),"")</f>
        <v xml:space="preserve"> </v>
      </c>
      <c r="D812" s="15">
        <f>VLOOKUP(C812,inscriptions!M:O,3,FALSE)</f>
        <v>0</v>
      </c>
      <c r="E812" s="33" t="e">
        <f>VLOOKUP(C812,inscriptions!M:P,4,FALSE)</f>
        <v>#REF!</v>
      </c>
    </row>
    <row r="813" spans="2:5" x14ac:dyDescent="0.2">
      <c r="B813" s="7">
        <v>36</v>
      </c>
      <c r="C813" s="15" t="str">
        <f>IFERROR(INDEX(CALCUL!#REF!,MATCH(ROWS(C$4:C39),CALCUL!#REF!,0),),"")&amp;" "&amp;IFERROR(INDEX(CALCUL!#REF!,MATCH(ROWS(C$4:C39),CALCUL!#REF!,0),),"")</f>
        <v xml:space="preserve"> </v>
      </c>
      <c r="D813" s="15">
        <f>VLOOKUP(C813,inscriptions!M:O,3,FALSE)</f>
        <v>0</v>
      </c>
      <c r="E813" s="33" t="e">
        <f>VLOOKUP(C813,inscriptions!M:P,4,FALSE)</f>
        <v>#REF!</v>
      </c>
    </row>
    <row r="814" spans="2:5" x14ac:dyDescent="0.2">
      <c r="B814" s="7">
        <v>37</v>
      </c>
      <c r="C814" s="15" t="str">
        <f>IFERROR(INDEX(CALCUL!#REF!,MATCH(ROWS(C$4:C40),CALCUL!#REF!,0),),"")&amp;" "&amp;IFERROR(INDEX(CALCUL!#REF!,MATCH(ROWS(C$4:C40),CALCUL!#REF!,0),),"")</f>
        <v xml:space="preserve"> </v>
      </c>
      <c r="D814" s="15">
        <f>VLOOKUP(C814,inscriptions!M:O,3,FALSE)</f>
        <v>0</v>
      </c>
      <c r="E814" s="33" t="e">
        <f>VLOOKUP(C814,inscriptions!M:P,4,FALSE)</f>
        <v>#REF!</v>
      </c>
    </row>
    <row r="815" spans="2:5" x14ac:dyDescent="0.2">
      <c r="B815" s="7">
        <v>38</v>
      </c>
      <c r="C815" s="15" t="str">
        <f>IFERROR(INDEX(CALCUL!#REF!,MATCH(ROWS(C$4:C41),CALCUL!#REF!,0),),"")&amp;" "&amp;IFERROR(INDEX(CALCUL!#REF!,MATCH(ROWS(C$4:C41),CALCUL!#REF!,0),),"")</f>
        <v xml:space="preserve"> </v>
      </c>
      <c r="D815" s="15">
        <f>VLOOKUP(C815,inscriptions!M:O,3,FALSE)</f>
        <v>0</v>
      </c>
      <c r="E815" s="33" t="e">
        <f>VLOOKUP(C815,inscriptions!M:P,4,FALSE)</f>
        <v>#REF!</v>
      </c>
    </row>
    <row r="816" spans="2:5" x14ac:dyDescent="0.2">
      <c r="B816" s="7">
        <v>39</v>
      </c>
      <c r="C816" s="15" t="str">
        <f>IFERROR(INDEX(CALCUL!#REF!,MATCH(ROWS(C$4:C42),CALCUL!#REF!,0),),"")&amp;" "&amp;IFERROR(INDEX(CALCUL!#REF!,MATCH(ROWS(C$4:C42),CALCUL!#REF!,0),),"")</f>
        <v xml:space="preserve"> </v>
      </c>
      <c r="D816" s="15">
        <f>VLOOKUP(C816,inscriptions!M:O,3,FALSE)</f>
        <v>0</v>
      </c>
      <c r="E816" s="33" t="e">
        <f>VLOOKUP(C816,inscriptions!M:P,4,FALSE)</f>
        <v>#REF!</v>
      </c>
    </row>
    <row r="817" spans="2:6" ht="17" thickBot="1" x14ac:dyDescent="0.25">
      <c r="B817" s="8">
        <v>40</v>
      </c>
      <c r="C817" s="9" t="str">
        <f>IFERROR(INDEX(CALCUL!#REF!,MATCH(ROWS(C$4:C43),CALCUL!#REF!,0),),"")&amp;" "&amp;IFERROR(INDEX(CALCUL!#REF!,MATCH(ROWS(C$4:C43),CALCUL!#REF!,0),),"")</f>
        <v xml:space="preserve"> </v>
      </c>
      <c r="D817" s="9">
        <f>VLOOKUP(C817,inscriptions!M:O,3,FALSE)</f>
        <v>0</v>
      </c>
      <c r="E817" s="34" t="e">
        <f>VLOOKUP(C817,inscriptions!M:P,4,FALSE)</f>
        <v>#REF!</v>
      </c>
    </row>
    <row r="818" spans="2:6" ht="17" thickBot="1" x14ac:dyDescent="0.25">
      <c r="B818" s="47"/>
      <c r="C818" s="15"/>
      <c r="D818" s="15"/>
      <c r="E818" s="47"/>
    </row>
    <row r="819" spans="2:6" s="12" customFormat="1" ht="32" customHeight="1" x14ac:dyDescent="0.2">
      <c r="B819" s="96" t="e">
        <f>repartition!#REF!</f>
        <v>#REF!</v>
      </c>
      <c r="C819" s="14" t="e">
        <f>repartition!#REF!</f>
        <v>#REF!</v>
      </c>
      <c r="D819" s="14"/>
      <c r="E819" s="31"/>
    </row>
    <row r="820" spans="2:6" ht="32" customHeight="1" x14ac:dyDescent="0.2">
      <c r="B820" s="50">
        <f>COUNTIF(C821:C860,"&gt;""")-1</f>
        <v>-1</v>
      </c>
      <c r="C820" s="16" t="s">
        <v>19</v>
      </c>
      <c r="D820" s="16" t="s">
        <v>6</v>
      </c>
      <c r="E820" s="30" t="s">
        <v>21</v>
      </c>
      <c r="F820" s="51"/>
    </row>
    <row r="821" spans="2:6" x14ac:dyDescent="0.2">
      <c r="B821" s="7">
        <v>1</v>
      </c>
      <c r="C821" s="15" t="str">
        <f>IFERROR(INDEX(CALCUL!#REF!,MATCH(ROWS(C$4:C4),CALCUL!#REF!,0),),"")&amp;" "&amp;IFERROR(INDEX(CALCUL!#REF!,MATCH(ROWS(C$4:C4),CALCUL!#REF!,0),),"")</f>
        <v xml:space="preserve"> </v>
      </c>
      <c r="D821" s="15">
        <f>VLOOKUP(C821,inscriptions!M:O,3,FALSE)</f>
        <v>0</v>
      </c>
      <c r="E821" s="33" t="e">
        <f>VLOOKUP(C821,inscriptions!M:P,4,FALSE)</f>
        <v>#REF!</v>
      </c>
    </row>
    <row r="822" spans="2:6" x14ac:dyDescent="0.2">
      <c r="B822" s="7">
        <v>2</v>
      </c>
      <c r="C822" s="15" t="str">
        <f>IFERROR(INDEX(CALCUL!#REF!,MATCH(ROWS(C$4:C5),CALCUL!#REF!,0),),"")&amp;" "&amp;IFERROR(INDEX(CALCUL!#REF!,MATCH(ROWS(C$4:C5),CALCUL!#REF!,0),),"")</f>
        <v xml:space="preserve"> </v>
      </c>
      <c r="D822" s="15">
        <f>VLOOKUP(C822,inscriptions!M:O,3,FALSE)</f>
        <v>0</v>
      </c>
      <c r="E822" s="33" t="e">
        <f>VLOOKUP(C822,inscriptions!M:P,4,FALSE)</f>
        <v>#REF!</v>
      </c>
    </row>
    <row r="823" spans="2:6" x14ac:dyDescent="0.2">
      <c r="B823" s="7">
        <v>3</v>
      </c>
      <c r="C823" s="15" t="str">
        <f>IFERROR(INDEX(CALCUL!#REF!,MATCH(ROWS(C$4:C6),CALCUL!#REF!,0),),"")&amp;" "&amp;IFERROR(INDEX(CALCUL!#REF!,MATCH(ROWS(C$4:C6),CALCUL!#REF!,0),),"")</f>
        <v xml:space="preserve"> </v>
      </c>
      <c r="D823" s="15">
        <f>VLOOKUP(C823,inscriptions!M:O,3,FALSE)</f>
        <v>0</v>
      </c>
      <c r="E823" s="33" t="e">
        <f>VLOOKUP(C823,inscriptions!M:P,4,FALSE)</f>
        <v>#REF!</v>
      </c>
    </row>
    <row r="824" spans="2:6" x14ac:dyDescent="0.2">
      <c r="B824" s="7">
        <v>4</v>
      </c>
      <c r="C824" s="15" t="str">
        <f>IFERROR(INDEX(CALCUL!#REF!,MATCH(ROWS(C$4:C7),CALCUL!#REF!,0),),"")&amp;" "&amp;IFERROR(INDEX(CALCUL!#REF!,MATCH(ROWS(C$4:C7),CALCUL!#REF!,0),),"")</f>
        <v xml:space="preserve"> </v>
      </c>
      <c r="D824" s="15">
        <f>VLOOKUP(C824,inscriptions!M:O,3,FALSE)</f>
        <v>0</v>
      </c>
      <c r="E824" s="33" t="e">
        <f>VLOOKUP(C824,inscriptions!M:P,4,FALSE)</f>
        <v>#REF!</v>
      </c>
    </row>
    <row r="825" spans="2:6" x14ac:dyDescent="0.2">
      <c r="B825" s="7">
        <v>5</v>
      </c>
      <c r="C825" s="15" t="str">
        <f>IFERROR(INDEX(CALCUL!#REF!,MATCH(ROWS(C$4:C8),CALCUL!#REF!,0),),"")&amp;" "&amp;IFERROR(INDEX(CALCUL!#REF!,MATCH(ROWS(C$4:C8),CALCUL!#REF!,0),),"")</f>
        <v xml:space="preserve"> </v>
      </c>
      <c r="D825" s="15">
        <f>VLOOKUP(C825,inscriptions!M:O,3,FALSE)</f>
        <v>0</v>
      </c>
      <c r="E825" s="33" t="e">
        <f>VLOOKUP(C825,inscriptions!M:P,4,FALSE)</f>
        <v>#REF!</v>
      </c>
    </row>
    <row r="826" spans="2:6" x14ac:dyDescent="0.2">
      <c r="B826" s="7">
        <v>6</v>
      </c>
      <c r="C826" s="15" t="str">
        <f>IFERROR(INDEX(CALCUL!#REF!,MATCH(ROWS(C$4:C9),CALCUL!#REF!,0),),"")&amp;" "&amp;IFERROR(INDEX(CALCUL!#REF!,MATCH(ROWS(C$4:C9),CALCUL!#REF!,0),),"")</f>
        <v xml:space="preserve"> </v>
      </c>
      <c r="D826" s="15">
        <f>VLOOKUP(C826,inscriptions!M:O,3,FALSE)</f>
        <v>0</v>
      </c>
      <c r="E826" s="33" t="e">
        <f>VLOOKUP(C826,inscriptions!M:P,4,FALSE)</f>
        <v>#REF!</v>
      </c>
    </row>
    <row r="827" spans="2:6" x14ac:dyDescent="0.2">
      <c r="B827" s="7">
        <v>7</v>
      </c>
      <c r="C827" s="15" t="str">
        <f>IFERROR(INDEX(CALCUL!#REF!,MATCH(ROWS(C$4:C10),CALCUL!#REF!,0),),"")&amp;" "&amp;IFERROR(INDEX(CALCUL!#REF!,MATCH(ROWS(C$4:C10),CALCUL!#REF!,0),),"")</f>
        <v xml:space="preserve"> </v>
      </c>
      <c r="D827" s="15">
        <f>VLOOKUP(C827,inscriptions!M:O,3,FALSE)</f>
        <v>0</v>
      </c>
      <c r="E827" s="33" t="e">
        <f>VLOOKUP(C827,inscriptions!M:P,4,FALSE)</f>
        <v>#REF!</v>
      </c>
    </row>
    <row r="828" spans="2:6" x14ac:dyDescent="0.2">
      <c r="B828" s="7">
        <v>8</v>
      </c>
      <c r="C828" s="15" t="str">
        <f>IFERROR(INDEX(CALCUL!#REF!,MATCH(ROWS(C$4:C11),CALCUL!#REF!,0),),"")&amp;" "&amp;IFERROR(INDEX(CALCUL!#REF!,MATCH(ROWS(C$4:C11),CALCUL!#REF!,0),),"")</f>
        <v xml:space="preserve"> </v>
      </c>
      <c r="D828" s="15">
        <f>VLOOKUP(C828,inscriptions!M:O,3,FALSE)</f>
        <v>0</v>
      </c>
      <c r="E828" s="33" t="e">
        <f>VLOOKUP(C828,inscriptions!M:P,4,FALSE)</f>
        <v>#REF!</v>
      </c>
    </row>
    <row r="829" spans="2:6" x14ac:dyDescent="0.2">
      <c r="B829" s="7">
        <v>9</v>
      </c>
      <c r="C829" s="15" t="str">
        <f>IFERROR(INDEX(CALCUL!#REF!,MATCH(ROWS(C$4:C12),CALCUL!#REF!,0),),"")&amp;" "&amp;IFERROR(INDEX(CALCUL!#REF!,MATCH(ROWS(C$4:C12),CALCUL!#REF!,0),),"")</f>
        <v xml:space="preserve"> </v>
      </c>
      <c r="D829" s="15">
        <f>VLOOKUP(C829,inscriptions!M:O,3,FALSE)</f>
        <v>0</v>
      </c>
      <c r="E829" s="33" t="e">
        <f>VLOOKUP(C829,inscriptions!M:P,4,FALSE)</f>
        <v>#REF!</v>
      </c>
    </row>
    <row r="830" spans="2:6" x14ac:dyDescent="0.2">
      <c r="B830" s="7">
        <v>10</v>
      </c>
      <c r="C830" s="15" t="str">
        <f>IFERROR(INDEX(CALCUL!#REF!,MATCH(ROWS(C$4:C13),CALCUL!#REF!,0),),"")&amp;" "&amp;IFERROR(INDEX(CALCUL!#REF!,MATCH(ROWS(C$4:C13),CALCUL!#REF!,0),),"")</f>
        <v xml:space="preserve"> </v>
      </c>
      <c r="D830" s="15">
        <f>VLOOKUP(C830,inscriptions!M:O,3,FALSE)</f>
        <v>0</v>
      </c>
      <c r="E830" s="33" t="e">
        <f>VLOOKUP(C830,inscriptions!M:P,4,FALSE)</f>
        <v>#REF!</v>
      </c>
    </row>
    <row r="831" spans="2:6" x14ac:dyDescent="0.2">
      <c r="B831" s="7">
        <v>11</v>
      </c>
      <c r="C831" s="15" t="str">
        <f>IFERROR(INDEX(CALCUL!#REF!,MATCH(ROWS(C$4:C14),CALCUL!#REF!,0),),"")&amp;" "&amp;IFERROR(INDEX(CALCUL!#REF!,MATCH(ROWS(C$4:C14),CALCUL!#REF!,0),),"")</f>
        <v xml:space="preserve"> </v>
      </c>
      <c r="D831" s="15">
        <f>VLOOKUP(C831,inscriptions!M:O,3,FALSE)</f>
        <v>0</v>
      </c>
      <c r="E831" s="33" t="e">
        <f>VLOOKUP(C831,inscriptions!M:P,4,FALSE)</f>
        <v>#REF!</v>
      </c>
    </row>
    <row r="832" spans="2:6" x14ac:dyDescent="0.2">
      <c r="B832" s="7">
        <v>12</v>
      </c>
      <c r="C832" s="15" t="str">
        <f>IFERROR(INDEX(CALCUL!#REF!,MATCH(ROWS(C$4:C15),CALCUL!#REF!,0),),"")&amp;" "&amp;IFERROR(INDEX(CALCUL!#REF!,MATCH(ROWS(C$4:C15),CALCUL!#REF!,0),),"")</f>
        <v xml:space="preserve"> </v>
      </c>
      <c r="D832" s="15">
        <f>VLOOKUP(C832,inscriptions!M:O,3,FALSE)</f>
        <v>0</v>
      </c>
      <c r="E832" s="33" t="e">
        <f>VLOOKUP(C832,inscriptions!M:P,4,FALSE)</f>
        <v>#REF!</v>
      </c>
    </row>
    <row r="833" spans="2:5" x14ac:dyDescent="0.2">
      <c r="B833" s="7">
        <v>13</v>
      </c>
      <c r="C833" s="15" t="str">
        <f>IFERROR(INDEX(CALCUL!#REF!,MATCH(ROWS(C$4:C16),CALCUL!#REF!,0),),"")&amp;" "&amp;IFERROR(INDEX(CALCUL!#REF!,MATCH(ROWS(C$4:C16),CALCUL!#REF!,0),),"")</f>
        <v xml:space="preserve"> </v>
      </c>
      <c r="D833" s="15">
        <f>VLOOKUP(C833,inscriptions!M:O,3,FALSE)</f>
        <v>0</v>
      </c>
      <c r="E833" s="33" t="e">
        <f>VLOOKUP(C833,inscriptions!M:P,4,FALSE)</f>
        <v>#REF!</v>
      </c>
    </row>
    <row r="834" spans="2:5" x14ac:dyDescent="0.2">
      <c r="B834" s="7">
        <v>14</v>
      </c>
      <c r="C834" s="15" t="str">
        <f>IFERROR(INDEX(CALCUL!#REF!,MATCH(ROWS(C$4:C17),CALCUL!#REF!,0),),"")&amp;" "&amp;IFERROR(INDEX(CALCUL!#REF!,MATCH(ROWS(C$4:C17),CALCUL!#REF!,0),),"")</f>
        <v xml:space="preserve"> </v>
      </c>
      <c r="D834" s="15">
        <f>VLOOKUP(C834,inscriptions!M:O,3,FALSE)</f>
        <v>0</v>
      </c>
      <c r="E834" s="33" t="e">
        <f>VLOOKUP(C834,inscriptions!M:P,4,FALSE)</f>
        <v>#REF!</v>
      </c>
    </row>
    <row r="835" spans="2:5" x14ac:dyDescent="0.2">
      <c r="B835" s="7">
        <v>15</v>
      </c>
      <c r="C835" s="15" t="str">
        <f>IFERROR(INDEX(CALCUL!#REF!,MATCH(ROWS(C$4:C18),CALCUL!#REF!,0),),"")&amp;" "&amp;IFERROR(INDEX(CALCUL!#REF!,MATCH(ROWS(C$4:C18),CALCUL!#REF!,0),),"")</f>
        <v xml:space="preserve"> </v>
      </c>
      <c r="D835" s="15">
        <f>VLOOKUP(C835,inscriptions!M:O,3,FALSE)</f>
        <v>0</v>
      </c>
      <c r="E835" s="33" t="e">
        <f>VLOOKUP(C835,inscriptions!M:P,4,FALSE)</f>
        <v>#REF!</v>
      </c>
    </row>
    <row r="836" spans="2:5" x14ac:dyDescent="0.2">
      <c r="B836" s="7">
        <v>16</v>
      </c>
      <c r="C836" s="15" t="str">
        <f>IFERROR(INDEX(CALCUL!#REF!,MATCH(ROWS(C$4:C19),CALCUL!#REF!,0),),"")&amp;" "&amp;IFERROR(INDEX(CALCUL!#REF!,MATCH(ROWS(C$4:C19),CALCUL!#REF!,0),),"")</f>
        <v xml:space="preserve"> </v>
      </c>
      <c r="D836" s="15">
        <f>VLOOKUP(C836,inscriptions!M:O,3,FALSE)</f>
        <v>0</v>
      </c>
      <c r="E836" s="33" t="e">
        <f>VLOOKUP(C836,inscriptions!M:P,4,FALSE)</f>
        <v>#REF!</v>
      </c>
    </row>
    <row r="837" spans="2:5" x14ac:dyDescent="0.2">
      <c r="B837" s="7">
        <v>17</v>
      </c>
      <c r="C837" s="15" t="str">
        <f>IFERROR(INDEX(CALCUL!#REF!,MATCH(ROWS(C$4:C20),CALCUL!#REF!,0),),"")&amp;" "&amp;IFERROR(INDEX(CALCUL!#REF!,MATCH(ROWS(C$4:C20),CALCUL!#REF!,0),),"")</f>
        <v xml:space="preserve"> </v>
      </c>
      <c r="D837" s="15">
        <f>VLOOKUP(C837,inscriptions!M:O,3,FALSE)</f>
        <v>0</v>
      </c>
      <c r="E837" s="33" t="e">
        <f>VLOOKUP(C837,inscriptions!M:P,4,FALSE)</f>
        <v>#REF!</v>
      </c>
    </row>
    <row r="838" spans="2:5" x14ac:dyDescent="0.2">
      <c r="B838" s="7">
        <v>18</v>
      </c>
      <c r="C838" s="15" t="str">
        <f>IFERROR(INDEX(CALCUL!#REF!,MATCH(ROWS(C$4:C21),CALCUL!#REF!,0),),"")&amp;" "&amp;IFERROR(INDEX(CALCUL!#REF!,MATCH(ROWS(C$4:C21),CALCUL!#REF!,0),),"")</f>
        <v xml:space="preserve"> </v>
      </c>
      <c r="D838" s="15">
        <f>VLOOKUP(C838,inscriptions!M:O,3,FALSE)</f>
        <v>0</v>
      </c>
      <c r="E838" s="33" t="e">
        <f>VLOOKUP(C838,inscriptions!M:P,4,FALSE)</f>
        <v>#REF!</v>
      </c>
    </row>
    <row r="839" spans="2:5" x14ac:dyDescent="0.2">
      <c r="B839" s="7">
        <v>19</v>
      </c>
      <c r="C839" s="15" t="str">
        <f>IFERROR(INDEX(CALCUL!#REF!,MATCH(ROWS(C$4:C22),CALCUL!#REF!,0),),"")&amp;" "&amp;IFERROR(INDEX(CALCUL!#REF!,MATCH(ROWS(C$4:C22),CALCUL!#REF!,0),),"")</f>
        <v xml:space="preserve"> </v>
      </c>
      <c r="D839" s="15">
        <f>VLOOKUP(C839,inscriptions!M:O,3,FALSE)</f>
        <v>0</v>
      </c>
      <c r="E839" s="33" t="e">
        <f>VLOOKUP(C839,inscriptions!M:P,4,FALSE)</f>
        <v>#REF!</v>
      </c>
    </row>
    <row r="840" spans="2:5" x14ac:dyDescent="0.2">
      <c r="B840" s="7">
        <v>20</v>
      </c>
      <c r="C840" s="15" t="str">
        <f>IFERROR(INDEX(CALCUL!#REF!,MATCH(ROWS(C$4:C23),CALCUL!#REF!,0),),"")&amp;" "&amp;IFERROR(INDEX(CALCUL!#REF!,MATCH(ROWS(C$4:C23),CALCUL!#REF!,0),),"")</f>
        <v xml:space="preserve"> </v>
      </c>
      <c r="D840" s="15">
        <f>VLOOKUP(C840,inscriptions!M:O,3,FALSE)</f>
        <v>0</v>
      </c>
      <c r="E840" s="33" t="e">
        <f>VLOOKUP(C840,inscriptions!M:P,4,FALSE)</f>
        <v>#REF!</v>
      </c>
    </row>
    <row r="841" spans="2:5" x14ac:dyDescent="0.2">
      <c r="B841" s="7">
        <v>21</v>
      </c>
      <c r="C841" s="15" t="str">
        <f>IFERROR(INDEX(CALCUL!#REF!,MATCH(ROWS(C$4:C24),CALCUL!#REF!,0),),"")&amp;" "&amp;IFERROR(INDEX(CALCUL!#REF!,MATCH(ROWS(C$4:C24),CALCUL!#REF!,0),),"")</f>
        <v xml:space="preserve"> </v>
      </c>
      <c r="D841" s="15">
        <f>VLOOKUP(C841,inscriptions!M:O,3,FALSE)</f>
        <v>0</v>
      </c>
      <c r="E841" s="33" t="e">
        <f>VLOOKUP(C841,inscriptions!M:P,4,FALSE)</f>
        <v>#REF!</v>
      </c>
    </row>
    <row r="842" spans="2:5" x14ac:dyDescent="0.2">
      <c r="B842" s="7">
        <v>22</v>
      </c>
      <c r="C842" s="15" t="str">
        <f>IFERROR(INDEX(CALCUL!#REF!,MATCH(ROWS(C$4:C25),CALCUL!#REF!,0),),"")&amp;" "&amp;IFERROR(INDEX(CALCUL!#REF!,MATCH(ROWS(C$4:C25),CALCUL!#REF!,0),),"")</f>
        <v xml:space="preserve"> </v>
      </c>
      <c r="D842" s="15">
        <f>VLOOKUP(C842,inscriptions!M:O,3,FALSE)</f>
        <v>0</v>
      </c>
      <c r="E842" s="33" t="e">
        <f>VLOOKUP(C842,inscriptions!M:P,4,FALSE)</f>
        <v>#REF!</v>
      </c>
    </row>
    <row r="843" spans="2:5" x14ac:dyDescent="0.2">
      <c r="B843" s="7">
        <v>23</v>
      </c>
      <c r="C843" s="15" t="str">
        <f>IFERROR(INDEX(CALCUL!#REF!,MATCH(ROWS(C$4:C26),CALCUL!#REF!,0),),"")&amp;" "&amp;IFERROR(INDEX(CALCUL!#REF!,MATCH(ROWS(C$4:C26),CALCUL!#REF!,0),),"")</f>
        <v xml:space="preserve"> </v>
      </c>
      <c r="D843" s="15">
        <f>VLOOKUP(C843,inscriptions!M:O,3,FALSE)</f>
        <v>0</v>
      </c>
      <c r="E843" s="33" t="e">
        <f>VLOOKUP(C843,inscriptions!M:P,4,FALSE)</f>
        <v>#REF!</v>
      </c>
    </row>
    <row r="844" spans="2:5" x14ac:dyDescent="0.2">
      <c r="B844" s="7">
        <v>24</v>
      </c>
      <c r="C844" s="15" t="str">
        <f>IFERROR(INDEX(CALCUL!#REF!,MATCH(ROWS(C$4:C27),CALCUL!#REF!,0),),"")&amp;" "&amp;IFERROR(INDEX(CALCUL!#REF!,MATCH(ROWS(C$4:C27),CALCUL!#REF!,0),),"")</f>
        <v xml:space="preserve"> </v>
      </c>
      <c r="D844" s="15">
        <f>VLOOKUP(C844,inscriptions!M:O,3,FALSE)</f>
        <v>0</v>
      </c>
      <c r="E844" s="33" t="e">
        <f>VLOOKUP(C844,inscriptions!M:P,4,FALSE)</f>
        <v>#REF!</v>
      </c>
    </row>
    <row r="845" spans="2:5" x14ac:dyDescent="0.2">
      <c r="B845" s="7">
        <v>25</v>
      </c>
      <c r="C845" s="15" t="str">
        <f>IFERROR(INDEX(CALCUL!#REF!,MATCH(ROWS(C$4:C28),CALCUL!#REF!,0),),"")&amp;" "&amp;IFERROR(INDEX(CALCUL!#REF!,MATCH(ROWS(C$4:C28),CALCUL!#REF!,0),),"")</f>
        <v xml:space="preserve"> </v>
      </c>
      <c r="D845" s="15">
        <f>VLOOKUP(C845,inscriptions!M:O,3,FALSE)</f>
        <v>0</v>
      </c>
      <c r="E845" s="33" t="e">
        <f>VLOOKUP(C845,inscriptions!M:P,4,FALSE)</f>
        <v>#REF!</v>
      </c>
    </row>
    <row r="846" spans="2:5" x14ac:dyDescent="0.2">
      <c r="B846" s="7">
        <v>26</v>
      </c>
      <c r="C846" s="15" t="str">
        <f>IFERROR(INDEX(CALCUL!#REF!,MATCH(ROWS(C$4:C29),CALCUL!#REF!,0),),"")&amp;" "&amp;IFERROR(INDEX(CALCUL!#REF!,MATCH(ROWS(C$4:C29),CALCUL!#REF!,0),),"")</f>
        <v xml:space="preserve"> </v>
      </c>
      <c r="D846" s="15">
        <f>VLOOKUP(C846,inscriptions!M:O,3,FALSE)</f>
        <v>0</v>
      </c>
      <c r="E846" s="33" t="e">
        <f>VLOOKUP(C846,inscriptions!M:P,4,FALSE)</f>
        <v>#REF!</v>
      </c>
    </row>
    <row r="847" spans="2:5" x14ac:dyDescent="0.2">
      <c r="B847" s="7">
        <v>27</v>
      </c>
      <c r="C847" s="15" t="str">
        <f>IFERROR(INDEX(CALCUL!#REF!,MATCH(ROWS(C$4:C30),CALCUL!#REF!,0),),"")&amp;" "&amp;IFERROR(INDEX(CALCUL!#REF!,MATCH(ROWS(C$4:C30),CALCUL!#REF!,0),),"")</f>
        <v xml:space="preserve"> </v>
      </c>
      <c r="D847" s="15">
        <f>VLOOKUP(C847,inscriptions!M:O,3,FALSE)</f>
        <v>0</v>
      </c>
      <c r="E847" s="33" t="e">
        <f>VLOOKUP(C847,inscriptions!M:P,4,FALSE)</f>
        <v>#REF!</v>
      </c>
    </row>
    <row r="848" spans="2:5" x14ac:dyDescent="0.2">
      <c r="B848" s="7">
        <v>28</v>
      </c>
      <c r="C848" s="15" t="str">
        <f>IFERROR(INDEX(CALCUL!#REF!,MATCH(ROWS(C$4:C31),CALCUL!#REF!,0),),"")&amp;" "&amp;IFERROR(INDEX(CALCUL!#REF!,MATCH(ROWS(C$4:C31),CALCUL!#REF!,0),),"")</f>
        <v xml:space="preserve"> </v>
      </c>
      <c r="D848" s="15">
        <f>VLOOKUP(C848,inscriptions!M:O,3,FALSE)</f>
        <v>0</v>
      </c>
      <c r="E848" s="33" t="e">
        <f>VLOOKUP(C848,inscriptions!M:P,4,FALSE)</f>
        <v>#REF!</v>
      </c>
    </row>
    <row r="849" spans="2:5" x14ac:dyDescent="0.2">
      <c r="B849" s="7">
        <v>29</v>
      </c>
      <c r="C849" s="15" t="str">
        <f>IFERROR(INDEX(CALCUL!#REF!,MATCH(ROWS(C$4:C32),CALCUL!#REF!,0),),"")&amp;" "&amp;IFERROR(INDEX(CALCUL!#REF!,MATCH(ROWS(C$4:C32),CALCUL!#REF!,0),),"")</f>
        <v xml:space="preserve"> </v>
      </c>
      <c r="D849" s="15">
        <f>VLOOKUP(C849,inscriptions!M:O,3,FALSE)</f>
        <v>0</v>
      </c>
      <c r="E849" s="33" t="e">
        <f>VLOOKUP(C849,inscriptions!M:P,4,FALSE)</f>
        <v>#REF!</v>
      </c>
    </row>
    <row r="850" spans="2:5" x14ac:dyDescent="0.2">
      <c r="B850" s="7">
        <v>30</v>
      </c>
      <c r="C850" s="15" t="str">
        <f>IFERROR(INDEX(CALCUL!#REF!,MATCH(ROWS(C$4:C33),CALCUL!#REF!,0),),"")&amp;" "&amp;IFERROR(INDEX(CALCUL!#REF!,MATCH(ROWS(C$4:C33),CALCUL!#REF!,0),),"")</f>
        <v xml:space="preserve"> </v>
      </c>
      <c r="D850" s="15">
        <f>VLOOKUP(C850,inscriptions!M:O,3,FALSE)</f>
        <v>0</v>
      </c>
      <c r="E850" s="33" t="e">
        <f>VLOOKUP(C850,inscriptions!M:P,4,FALSE)</f>
        <v>#REF!</v>
      </c>
    </row>
    <row r="851" spans="2:5" x14ac:dyDescent="0.2">
      <c r="B851" s="7">
        <v>31</v>
      </c>
      <c r="C851" s="15" t="str">
        <f>IFERROR(INDEX(CALCUL!#REF!,MATCH(ROWS(C$4:C34),CALCUL!#REF!,0),),"")&amp;" "&amp;IFERROR(INDEX(CALCUL!#REF!,MATCH(ROWS(C$4:C34),CALCUL!#REF!,0),),"")</f>
        <v xml:space="preserve"> </v>
      </c>
      <c r="D851" s="15">
        <f>VLOOKUP(C851,inscriptions!M:O,3,FALSE)</f>
        <v>0</v>
      </c>
      <c r="E851" s="33" t="e">
        <f>VLOOKUP(C851,inscriptions!M:P,4,FALSE)</f>
        <v>#REF!</v>
      </c>
    </row>
    <row r="852" spans="2:5" x14ac:dyDescent="0.2">
      <c r="B852" s="7">
        <v>32</v>
      </c>
      <c r="C852" s="15" t="str">
        <f>IFERROR(INDEX(CALCUL!#REF!,MATCH(ROWS(C$4:C35),CALCUL!#REF!,0),),"")&amp;" "&amp;IFERROR(INDEX(CALCUL!#REF!,MATCH(ROWS(C$4:C35),CALCUL!#REF!,0),),"")</f>
        <v xml:space="preserve"> </v>
      </c>
      <c r="D852" s="15">
        <f>VLOOKUP(C852,inscriptions!M:O,3,FALSE)</f>
        <v>0</v>
      </c>
      <c r="E852" s="33" t="e">
        <f>VLOOKUP(C852,inscriptions!M:P,4,FALSE)</f>
        <v>#REF!</v>
      </c>
    </row>
    <row r="853" spans="2:5" x14ac:dyDescent="0.2">
      <c r="B853" s="7">
        <v>33</v>
      </c>
      <c r="C853" s="15" t="str">
        <f>IFERROR(INDEX(CALCUL!#REF!,MATCH(ROWS(C$4:C36),CALCUL!#REF!,0),),"")&amp;" "&amp;IFERROR(INDEX(CALCUL!#REF!,MATCH(ROWS(C$4:C36),CALCUL!#REF!,0),),"")</f>
        <v xml:space="preserve"> </v>
      </c>
      <c r="D853" s="15">
        <f>VLOOKUP(C853,inscriptions!M:O,3,FALSE)</f>
        <v>0</v>
      </c>
      <c r="E853" s="33" t="e">
        <f>VLOOKUP(C853,inscriptions!M:P,4,FALSE)</f>
        <v>#REF!</v>
      </c>
    </row>
    <row r="854" spans="2:5" x14ac:dyDescent="0.2">
      <c r="B854" s="7">
        <v>34</v>
      </c>
      <c r="C854" s="15" t="str">
        <f>IFERROR(INDEX(CALCUL!#REF!,MATCH(ROWS(C$4:C37),CALCUL!#REF!,0),),"")&amp;" "&amp;IFERROR(INDEX(CALCUL!#REF!,MATCH(ROWS(C$4:C37),CALCUL!#REF!,0),),"")</f>
        <v xml:space="preserve"> </v>
      </c>
      <c r="D854" s="15">
        <f>VLOOKUP(C854,inscriptions!M:O,3,FALSE)</f>
        <v>0</v>
      </c>
      <c r="E854" s="33" t="e">
        <f>VLOOKUP(C854,inscriptions!M:P,4,FALSE)</f>
        <v>#REF!</v>
      </c>
    </row>
    <row r="855" spans="2:5" x14ac:dyDescent="0.2">
      <c r="B855" s="7">
        <v>35</v>
      </c>
      <c r="C855" s="15" t="str">
        <f>IFERROR(INDEX(CALCUL!#REF!,MATCH(ROWS(C$4:C38),CALCUL!#REF!,0),),"")&amp;" "&amp;IFERROR(INDEX(CALCUL!#REF!,MATCH(ROWS(C$4:C38),CALCUL!#REF!,0),),"")</f>
        <v xml:space="preserve"> </v>
      </c>
      <c r="D855" s="15">
        <f>VLOOKUP(C855,inscriptions!M:O,3,FALSE)</f>
        <v>0</v>
      </c>
      <c r="E855" s="33" t="e">
        <f>VLOOKUP(C855,inscriptions!M:P,4,FALSE)</f>
        <v>#REF!</v>
      </c>
    </row>
    <row r="856" spans="2:5" x14ac:dyDescent="0.2">
      <c r="B856" s="7">
        <v>36</v>
      </c>
      <c r="C856" s="15" t="str">
        <f>IFERROR(INDEX(CALCUL!#REF!,MATCH(ROWS(C$4:C39),CALCUL!#REF!,0),),"")&amp;" "&amp;IFERROR(INDEX(CALCUL!#REF!,MATCH(ROWS(C$4:C39),CALCUL!#REF!,0),),"")</f>
        <v xml:space="preserve"> </v>
      </c>
      <c r="D856" s="15">
        <f>VLOOKUP(C856,inscriptions!M:O,3,FALSE)</f>
        <v>0</v>
      </c>
      <c r="E856" s="33" t="e">
        <f>VLOOKUP(C856,inscriptions!M:P,4,FALSE)</f>
        <v>#REF!</v>
      </c>
    </row>
    <row r="857" spans="2:5" x14ac:dyDescent="0.2">
      <c r="B857" s="7">
        <v>37</v>
      </c>
      <c r="C857" s="15" t="str">
        <f>IFERROR(INDEX(CALCUL!#REF!,MATCH(ROWS(C$4:C40),CALCUL!#REF!,0),),"")&amp;" "&amp;IFERROR(INDEX(CALCUL!#REF!,MATCH(ROWS(C$4:C40),CALCUL!#REF!,0),),"")</f>
        <v xml:space="preserve"> </v>
      </c>
      <c r="D857" s="15">
        <f>VLOOKUP(C857,inscriptions!M:O,3,FALSE)</f>
        <v>0</v>
      </c>
      <c r="E857" s="33" t="e">
        <f>VLOOKUP(C857,inscriptions!M:P,4,FALSE)</f>
        <v>#REF!</v>
      </c>
    </row>
    <row r="858" spans="2:5" x14ac:dyDescent="0.2">
      <c r="B858" s="7">
        <v>38</v>
      </c>
      <c r="C858" s="15" t="str">
        <f>IFERROR(INDEX(CALCUL!#REF!,MATCH(ROWS(C$4:C41),CALCUL!#REF!,0),),"")&amp;" "&amp;IFERROR(INDEX(CALCUL!#REF!,MATCH(ROWS(C$4:C41),CALCUL!#REF!,0),),"")</f>
        <v xml:space="preserve"> </v>
      </c>
      <c r="D858" s="15">
        <f>VLOOKUP(C858,inscriptions!M:O,3,FALSE)</f>
        <v>0</v>
      </c>
      <c r="E858" s="33" t="e">
        <f>VLOOKUP(C858,inscriptions!M:P,4,FALSE)</f>
        <v>#REF!</v>
      </c>
    </row>
    <row r="859" spans="2:5" x14ac:dyDescent="0.2">
      <c r="B859" s="7">
        <v>39</v>
      </c>
      <c r="C859" s="15" t="str">
        <f>IFERROR(INDEX(CALCUL!#REF!,MATCH(ROWS(C$4:C42),CALCUL!#REF!,0),),"")&amp;" "&amp;IFERROR(INDEX(CALCUL!#REF!,MATCH(ROWS(C$4:C42),CALCUL!#REF!,0),),"")</f>
        <v xml:space="preserve"> </v>
      </c>
      <c r="D859" s="15">
        <f>VLOOKUP(C859,inscriptions!M:O,3,FALSE)</f>
        <v>0</v>
      </c>
      <c r="E859" s="33" t="e">
        <f>VLOOKUP(C859,inscriptions!M:P,4,FALSE)</f>
        <v>#REF!</v>
      </c>
    </row>
    <row r="860" spans="2:5" ht="17" thickBot="1" x14ac:dyDescent="0.25">
      <c r="B860" s="8">
        <v>40</v>
      </c>
      <c r="C860" s="9" t="str">
        <f>IFERROR(INDEX(CALCUL!#REF!,MATCH(ROWS(C$4:C43),CALCUL!#REF!,0),),"")&amp;" "&amp;IFERROR(INDEX(CALCUL!#REF!,MATCH(ROWS(C$4:C43),CALCUL!#REF!,0),),"")</f>
        <v xml:space="preserve"> </v>
      </c>
      <c r="D860" s="9">
        <f>VLOOKUP(C860,inscriptions!M:O,3,FALSE)</f>
        <v>0</v>
      </c>
      <c r="E860" s="34" t="e">
        <f>VLOOKUP(C860,inscriptions!M:P,4,FALSE)</f>
        <v>#REF!</v>
      </c>
    </row>
    <row r="861" spans="2:5" ht="17" thickBot="1" x14ac:dyDescent="0.25"/>
    <row r="862" spans="2:5" s="12" customFormat="1" ht="32" customHeight="1" x14ac:dyDescent="0.2">
      <c r="B862" s="13"/>
      <c r="C862" s="14" t="s">
        <v>22</v>
      </c>
      <c r="D862" s="14" t="e">
        <f>inscriptions!#REF!</f>
        <v>#REF!</v>
      </c>
      <c r="E862" s="31"/>
    </row>
    <row r="863" spans="2:5" s="17" customFormat="1" ht="32" customHeight="1" x14ac:dyDescent="0.2">
      <c r="B863" s="48">
        <f>COUNTIF(C864:C903,"&gt;""")-1</f>
        <v>-1</v>
      </c>
      <c r="C863" s="51" t="s">
        <v>19</v>
      </c>
      <c r="D863" s="51" t="s">
        <v>6</v>
      </c>
      <c r="E863" s="32" t="s">
        <v>21</v>
      </c>
    </row>
    <row r="864" spans="2:5" x14ac:dyDescent="0.2">
      <c r="B864" s="7">
        <v>1</v>
      </c>
      <c r="C864" s="15" t="str">
        <f>IFERROR(INDEX(CALCUL!#REF!,MATCH(ROWS(C$4:C4),CALCUL!#REF!,0),),"")&amp;" "&amp;IFERROR(INDEX(CALCUL!#REF!,MATCH(ROWS(C$4:C4),CALCUL!#REF!,0),),"")</f>
        <v xml:space="preserve"> </v>
      </c>
      <c r="D864" s="15">
        <f>VLOOKUP(C864,inscriptions!M:O,3,FALSE)</f>
        <v>0</v>
      </c>
      <c r="E864" s="33" t="e">
        <f>VLOOKUP(C864,inscriptions!M:P,4,FALSE)</f>
        <v>#REF!</v>
      </c>
    </row>
    <row r="865" spans="2:5" x14ac:dyDescent="0.2">
      <c r="B865" s="7">
        <v>2</v>
      </c>
      <c r="C865" s="15" t="str">
        <f>IFERROR(INDEX(CALCUL!#REF!,MATCH(ROWS(C$4:C5),CALCUL!#REF!,0),),"")&amp;" "&amp;IFERROR(INDEX(CALCUL!#REF!,MATCH(ROWS(C$4:C5),CALCUL!#REF!,0),),"")</f>
        <v xml:space="preserve"> </v>
      </c>
      <c r="D865" s="15">
        <f>VLOOKUP(C865,inscriptions!M:O,3,FALSE)</f>
        <v>0</v>
      </c>
      <c r="E865" s="33" t="e">
        <f>VLOOKUP(C865,inscriptions!M:P,4,FALSE)</f>
        <v>#REF!</v>
      </c>
    </row>
    <row r="866" spans="2:5" x14ac:dyDescent="0.2">
      <c r="B866" s="7">
        <v>3</v>
      </c>
      <c r="C866" s="15" t="str">
        <f>IFERROR(INDEX(CALCUL!#REF!,MATCH(ROWS(C$4:C6),CALCUL!#REF!,0),),"")&amp;" "&amp;IFERROR(INDEX(CALCUL!#REF!,MATCH(ROWS(C$4:C6),CALCUL!#REF!,0),),"")</f>
        <v xml:space="preserve"> </v>
      </c>
      <c r="D866" s="15">
        <f>VLOOKUP(C866,inscriptions!M:O,3,FALSE)</f>
        <v>0</v>
      </c>
      <c r="E866" s="33" t="e">
        <f>VLOOKUP(C866,inscriptions!M:P,4,FALSE)</f>
        <v>#REF!</v>
      </c>
    </row>
    <row r="867" spans="2:5" x14ac:dyDescent="0.2">
      <c r="B867" s="7">
        <v>4</v>
      </c>
      <c r="C867" s="15" t="str">
        <f>IFERROR(INDEX(CALCUL!#REF!,MATCH(ROWS(C$4:C7),CALCUL!#REF!,0),),"")&amp;" "&amp;IFERROR(INDEX(CALCUL!#REF!,MATCH(ROWS(C$4:C7),CALCUL!#REF!,0),),"")</f>
        <v xml:space="preserve"> </v>
      </c>
      <c r="D867" s="15">
        <f>VLOOKUP(C867,inscriptions!M:O,3,FALSE)</f>
        <v>0</v>
      </c>
      <c r="E867" s="33" t="e">
        <f>VLOOKUP(C867,inscriptions!M:P,4,FALSE)</f>
        <v>#REF!</v>
      </c>
    </row>
    <row r="868" spans="2:5" x14ac:dyDescent="0.2">
      <c r="B868" s="7">
        <v>5</v>
      </c>
      <c r="C868" s="15" t="str">
        <f>IFERROR(INDEX(CALCUL!#REF!,MATCH(ROWS(C$4:C8),CALCUL!#REF!,0),),"")&amp;" "&amp;IFERROR(INDEX(CALCUL!#REF!,MATCH(ROWS(C$4:C8),CALCUL!#REF!,0),),"")</f>
        <v xml:space="preserve"> </v>
      </c>
      <c r="D868" s="15">
        <f>VLOOKUP(C868,inscriptions!M:O,3,FALSE)</f>
        <v>0</v>
      </c>
      <c r="E868" s="33" t="e">
        <f>VLOOKUP(C868,inscriptions!M:P,4,FALSE)</f>
        <v>#REF!</v>
      </c>
    </row>
    <row r="869" spans="2:5" x14ac:dyDescent="0.2">
      <c r="B869" s="7">
        <v>6</v>
      </c>
      <c r="C869" s="15" t="str">
        <f>IFERROR(INDEX(CALCUL!#REF!,MATCH(ROWS(C$4:C9),CALCUL!#REF!,0),),"")&amp;" "&amp;IFERROR(INDEX(CALCUL!#REF!,MATCH(ROWS(C$4:C9),CALCUL!#REF!,0),),"")</f>
        <v xml:space="preserve"> </v>
      </c>
      <c r="D869" s="15">
        <f>VLOOKUP(C869,inscriptions!M:O,3,FALSE)</f>
        <v>0</v>
      </c>
      <c r="E869" s="33" t="e">
        <f>VLOOKUP(C869,inscriptions!M:P,4,FALSE)</f>
        <v>#REF!</v>
      </c>
    </row>
    <row r="870" spans="2:5" x14ac:dyDescent="0.2">
      <c r="B870" s="7">
        <v>7</v>
      </c>
      <c r="C870" s="15" t="str">
        <f>IFERROR(INDEX(CALCUL!#REF!,MATCH(ROWS(C$4:C10),CALCUL!#REF!,0),),"")&amp;" "&amp;IFERROR(INDEX(CALCUL!#REF!,MATCH(ROWS(C$4:C10),CALCUL!#REF!,0),),"")</f>
        <v xml:space="preserve"> </v>
      </c>
      <c r="D870" s="15">
        <f>VLOOKUP(C870,inscriptions!M:O,3,FALSE)</f>
        <v>0</v>
      </c>
      <c r="E870" s="33" t="e">
        <f>VLOOKUP(C870,inscriptions!M:P,4,FALSE)</f>
        <v>#REF!</v>
      </c>
    </row>
    <row r="871" spans="2:5" x14ac:dyDescent="0.2">
      <c r="B871" s="7">
        <v>8</v>
      </c>
      <c r="C871" s="15" t="str">
        <f>IFERROR(INDEX(CALCUL!#REF!,MATCH(ROWS(C$4:C11),CALCUL!#REF!,0),),"")&amp;" "&amp;IFERROR(INDEX(CALCUL!#REF!,MATCH(ROWS(C$4:C11),CALCUL!#REF!,0),),"")</f>
        <v xml:space="preserve"> </v>
      </c>
      <c r="D871" s="15">
        <f>VLOOKUP(C871,inscriptions!M:O,3,FALSE)</f>
        <v>0</v>
      </c>
      <c r="E871" s="33" t="e">
        <f>VLOOKUP(C871,inscriptions!M:P,4,FALSE)</f>
        <v>#REF!</v>
      </c>
    </row>
    <row r="872" spans="2:5" x14ac:dyDescent="0.2">
      <c r="B872" s="7">
        <v>9</v>
      </c>
      <c r="C872" s="15" t="str">
        <f>IFERROR(INDEX(CALCUL!#REF!,MATCH(ROWS(C$4:C12),CALCUL!#REF!,0),),"")&amp;" "&amp;IFERROR(INDEX(CALCUL!#REF!,MATCH(ROWS(C$4:C12),CALCUL!#REF!,0),),"")</f>
        <v xml:space="preserve"> </v>
      </c>
      <c r="D872" s="15">
        <f>VLOOKUP(C872,inscriptions!M:O,3,FALSE)</f>
        <v>0</v>
      </c>
      <c r="E872" s="33" t="e">
        <f>VLOOKUP(C872,inscriptions!M:P,4,FALSE)</f>
        <v>#REF!</v>
      </c>
    </row>
    <row r="873" spans="2:5" x14ac:dyDescent="0.2">
      <c r="B873" s="7">
        <v>10</v>
      </c>
      <c r="C873" s="15" t="str">
        <f>IFERROR(INDEX(CALCUL!#REF!,MATCH(ROWS(C$4:C13),CALCUL!#REF!,0),),"")&amp;" "&amp;IFERROR(INDEX(CALCUL!#REF!,MATCH(ROWS(C$4:C13),CALCUL!#REF!,0),),"")</f>
        <v xml:space="preserve"> </v>
      </c>
      <c r="D873" s="15">
        <f>VLOOKUP(C873,inscriptions!M:O,3,FALSE)</f>
        <v>0</v>
      </c>
      <c r="E873" s="33" t="e">
        <f>VLOOKUP(C873,inscriptions!M:P,4,FALSE)</f>
        <v>#REF!</v>
      </c>
    </row>
    <row r="874" spans="2:5" x14ac:dyDescent="0.2">
      <c r="B874" s="7">
        <v>11</v>
      </c>
      <c r="C874" s="15" t="str">
        <f>IFERROR(INDEX(CALCUL!#REF!,MATCH(ROWS(C$4:C14),CALCUL!#REF!,0),),"")&amp;" "&amp;IFERROR(INDEX(CALCUL!#REF!,MATCH(ROWS(C$4:C14),CALCUL!#REF!,0),),"")</f>
        <v xml:space="preserve"> </v>
      </c>
      <c r="D874" s="15">
        <f>VLOOKUP(C874,inscriptions!M:O,3,FALSE)</f>
        <v>0</v>
      </c>
      <c r="E874" s="33" t="e">
        <f>VLOOKUP(C874,inscriptions!M:P,4,FALSE)</f>
        <v>#REF!</v>
      </c>
    </row>
    <row r="875" spans="2:5" x14ac:dyDescent="0.2">
      <c r="B875" s="7">
        <v>12</v>
      </c>
      <c r="C875" s="15" t="str">
        <f>IFERROR(INDEX(CALCUL!#REF!,MATCH(ROWS(C$4:C15),CALCUL!#REF!,0),),"")&amp;" "&amp;IFERROR(INDEX(CALCUL!#REF!,MATCH(ROWS(C$4:C15),CALCUL!#REF!,0),),"")</f>
        <v xml:space="preserve"> </v>
      </c>
      <c r="D875" s="15">
        <f>VLOOKUP(C875,inscriptions!M:O,3,FALSE)</f>
        <v>0</v>
      </c>
      <c r="E875" s="33" t="e">
        <f>VLOOKUP(C875,inscriptions!M:P,4,FALSE)</f>
        <v>#REF!</v>
      </c>
    </row>
    <row r="876" spans="2:5" x14ac:dyDescent="0.2">
      <c r="B876" s="7">
        <v>13</v>
      </c>
      <c r="C876" s="15" t="str">
        <f>IFERROR(INDEX(CALCUL!#REF!,MATCH(ROWS(C$4:C16),CALCUL!#REF!,0),),"")&amp;" "&amp;IFERROR(INDEX(CALCUL!#REF!,MATCH(ROWS(C$4:C16),CALCUL!#REF!,0),),"")</f>
        <v xml:space="preserve"> </v>
      </c>
      <c r="D876" s="15">
        <f>VLOOKUP(C876,inscriptions!M:O,3,FALSE)</f>
        <v>0</v>
      </c>
      <c r="E876" s="33" t="e">
        <f>VLOOKUP(C876,inscriptions!M:P,4,FALSE)</f>
        <v>#REF!</v>
      </c>
    </row>
    <row r="877" spans="2:5" x14ac:dyDescent="0.2">
      <c r="B877" s="7">
        <v>14</v>
      </c>
      <c r="C877" s="15" t="str">
        <f>IFERROR(INDEX(CALCUL!#REF!,MATCH(ROWS(C$4:C17),CALCUL!#REF!,0),),"")&amp;" "&amp;IFERROR(INDEX(CALCUL!#REF!,MATCH(ROWS(C$4:C17),CALCUL!#REF!,0),),"")</f>
        <v xml:space="preserve"> </v>
      </c>
      <c r="D877" s="15">
        <f>VLOOKUP(C877,inscriptions!M:O,3,FALSE)</f>
        <v>0</v>
      </c>
      <c r="E877" s="33" t="e">
        <f>VLOOKUP(C877,inscriptions!M:P,4,FALSE)</f>
        <v>#REF!</v>
      </c>
    </row>
    <row r="878" spans="2:5" x14ac:dyDescent="0.2">
      <c r="B878" s="7">
        <v>15</v>
      </c>
      <c r="C878" s="15" t="str">
        <f>IFERROR(INDEX(CALCUL!#REF!,MATCH(ROWS(C$4:C18),CALCUL!#REF!,0),),"")&amp;" "&amp;IFERROR(INDEX(CALCUL!#REF!,MATCH(ROWS(C$4:C18),CALCUL!#REF!,0),),"")</f>
        <v xml:space="preserve"> </v>
      </c>
      <c r="D878" s="15">
        <f>VLOOKUP(C878,inscriptions!M:O,3,FALSE)</f>
        <v>0</v>
      </c>
      <c r="E878" s="33" t="e">
        <f>VLOOKUP(C878,inscriptions!M:P,4,FALSE)</f>
        <v>#REF!</v>
      </c>
    </row>
    <row r="879" spans="2:5" x14ac:dyDescent="0.2">
      <c r="B879" s="7">
        <v>16</v>
      </c>
      <c r="C879" s="15" t="str">
        <f>IFERROR(INDEX(CALCUL!#REF!,MATCH(ROWS(C$4:C19),CALCUL!#REF!,0),),"")&amp;" "&amp;IFERROR(INDEX(CALCUL!#REF!,MATCH(ROWS(C$4:C19),CALCUL!#REF!,0),),"")</f>
        <v xml:space="preserve"> </v>
      </c>
      <c r="D879" s="15">
        <f>VLOOKUP(C879,inscriptions!M:O,3,FALSE)</f>
        <v>0</v>
      </c>
      <c r="E879" s="33" t="e">
        <f>VLOOKUP(C879,inscriptions!M:P,4,FALSE)</f>
        <v>#REF!</v>
      </c>
    </row>
    <row r="880" spans="2:5" x14ac:dyDescent="0.2">
      <c r="B880" s="7">
        <v>17</v>
      </c>
      <c r="C880" s="15" t="str">
        <f>IFERROR(INDEX(CALCUL!#REF!,MATCH(ROWS(C$4:C20),CALCUL!#REF!,0),),"")&amp;" "&amp;IFERROR(INDEX(CALCUL!#REF!,MATCH(ROWS(C$4:C20),CALCUL!#REF!,0),),"")</f>
        <v xml:space="preserve"> </v>
      </c>
      <c r="D880" s="15">
        <f>VLOOKUP(C880,inscriptions!M:O,3,FALSE)</f>
        <v>0</v>
      </c>
      <c r="E880" s="33" t="e">
        <f>VLOOKUP(C880,inscriptions!M:P,4,FALSE)</f>
        <v>#REF!</v>
      </c>
    </row>
    <row r="881" spans="2:5" x14ac:dyDescent="0.2">
      <c r="B881" s="7">
        <v>18</v>
      </c>
      <c r="C881" s="15" t="str">
        <f>IFERROR(INDEX(CALCUL!#REF!,MATCH(ROWS(C$4:C21),CALCUL!#REF!,0),),"")&amp;" "&amp;IFERROR(INDEX(CALCUL!#REF!,MATCH(ROWS(C$4:C21),CALCUL!#REF!,0),),"")</f>
        <v xml:space="preserve"> </v>
      </c>
      <c r="D881" s="15">
        <f>VLOOKUP(C881,inscriptions!M:O,3,FALSE)</f>
        <v>0</v>
      </c>
      <c r="E881" s="33" t="e">
        <f>VLOOKUP(C881,inscriptions!M:P,4,FALSE)</f>
        <v>#REF!</v>
      </c>
    </row>
    <row r="882" spans="2:5" x14ac:dyDescent="0.2">
      <c r="B882" s="7">
        <v>19</v>
      </c>
      <c r="C882" s="15" t="str">
        <f>IFERROR(INDEX(CALCUL!#REF!,MATCH(ROWS(C$4:C22),CALCUL!#REF!,0),),"")&amp;" "&amp;IFERROR(INDEX(CALCUL!#REF!,MATCH(ROWS(C$4:C22),CALCUL!#REF!,0),),"")</f>
        <v xml:space="preserve"> </v>
      </c>
      <c r="D882" s="15">
        <f>VLOOKUP(C882,inscriptions!M:O,3,FALSE)</f>
        <v>0</v>
      </c>
      <c r="E882" s="33" t="e">
        <f>VLOOKUP(C882,inscriptions!M:P,4,FALSE)</f>
        <v>#REF!</v>
      </c>
    </row>
    <row r="883" spans="2:5" x14ac:dyDescent="0.2">
      <c r="B883" s="7">
        <v>20</v>
      </c>
      <c r="C883" s="15" t="str">
        <f>IFERROR(INDEX(CALCUL!#REF!,MATCH(ROWS(C$4:C23),CALCUL!#REF!,0),),"")&amp;" "&amp;IFERROR(INDEX(CALCUL!#REF!,MATCH(ROWS(C$4:C23),CALCUL!#REF!,0),),"")</f>
        <v xml:space="preserve"> </v>
      </c>
      <c r="D883" s="15">
        <f>VLOOKUP(C883,inscriptions!M:O,3,FALSE)</f>
        <v>0</v>
      </c>
      <c r="E883" s="33" t="e">
        <f>VLOOKUP(C883,inscriptions!M:P,4,FALSE)</f>
        <v>#REF!</v>
      </c>
    </row>
    <row r="884" spans="2:5" x14ac:dyDescent="0.2">
      <c r="B884" s="7">
        <v>21</v>
      </c>
      <c r="C884" s="15" t="str">
        <f>IFERROR(INDEX(CALCUL!#REF!,MATCH(ROWS(C$4:C24),CALCUL!#REF!,0),),"")&amp;" "&amp;IFERROR(INDEX(CALCUL!#REF!,MATCH(ROWS(C$4:C24),CALCUL!#REF!,0),),"")</f>
        <v xml:space="preserve"> </v>
      </c>
      <c r="D884" s="15">
        <f>VLOOKUP(C884,inscriptions!M:O,3,FALSE)</f>
        <v>0</v>
      </c>
      <c r="E884" s="33" t="e">
        <f>VLOOKUP(C884,inscriptions!M:P,4,FALSE)</f>
        <v>#REF!</v>
      </c>
    </row>
    <row r="885" spans="2:5" x14ac:dyDescent="0.2">
      <c r="B885" s="7">
        <v>22</v>
      </c>
      <c r="C885" s="15" t="str">
        <f>IFERROR(INDEX(CALCUL!#REF!,MATCH(ROWS(C$4:C25),CALCUL!#REF!,0),),"")&amp;" "&amp;IFERROR(INDEX(CALCUL!#REF!,MATCH(ROWS(C$4:C25),CALCUL!#REF!,0),),"")</f>
        <v xml:space="preserve"> </v>
      </c>
      <c r="D885" s="15">
        <f>VLOOKUP(C885,inscriptions!M:O,3,FALSE)</f>
        <v>0</v>
      </c>
      <c r="E885" s="33" t="e">
        <f>VLOOKUP(C885,inscriptions!M:P,4,FALSE)</f>
        <v>#REF!</v>
      </c>
    </row>
    <row r="886" spans="2:5" x14ac:dyDescent="0.2">
      <c r="B886" s="7">
        <v>23</v>
      </c>
      <c r="C886" s="15" t="str">
        <f>IFERROR(INDEX(CALCUL!#REF!,MATCH(ROWS(C$4:C26),CALCUL!#REF!,0),),"")&amp;" "&amp;IFERROR(INDEX(CALCUL!#REF!,MATCH(ROWS(C$4:C26),CALCUL!#REF!,0),),"")</f>
        <v xml:space="preserve"> </v>
      </c>
      <c r="D886" s="15">
        <f>VLOOKUP(C886,inscriptions!M:O,3,FALSE)</f>
        <v>0</v>
      </c>
      <c r="E886" s="33" t="e">
        <f>VLOOKUP(C886,inscriptions!M:P,4,FALSE)</f>
        <v>#REF!</v>
      </c>
    </row>
    <row r="887" spans="2:5" x14ac:dyDescent="0.2">
      <c r="B887" s="7">
        <v>24</v>
      </c>
      <c r="C887" s="15" t="str">
        <f>IFERROR(INDEX(CALCUL!#REF!,MATCH(ROWS(C$4:C27),CALCUL!#REF!,0),),"")&amp;" "&amp;IFERROR(INDEX(CALCUL!#REF!,MATCH(ROWS(C$4:C27),CALCUL!#REF!,0),),"")</f>
        <v xml:space="preserve"> </v>
      </c>
      <c r="D887" s="15">
        <f>VLOOKUP(C887,inscriptions!M:O,3,FALSE)</f>
        <v>0</v>
      </c>
      <c r="E887" s="33" t="e">
        <f>VLOOKUP(C887,inscriptions!M:P,4,FALSE)</f>
        <v>#REF!</v>
      </c>
    </row>
    <row r="888" spans="2:5" x14ac:dyDescent="0.2">
      <c r="B888" s="7">
        <v>25</v>
      </c>
      <c r="C888" s="15" t="str">
        <f>IFERROR(INDEX(CALCUL!#REF!,MATCH(ROWS(C$4:C28),CALCUL!#REF!,0),),"")&amp;" "&amp;IFERROR(INDEX(CALCUL!#REF!,MATCH(ROWS(C$4:C28),CALCUL!#REF!,0),),"")</f>
        <v xml:space="preserve"> </v>
      </c>
      <c r="D888" s="15">
        <f>VLOOKUP(C888,inscriptions!M:O,3,FALSE)</f>
        <v>0</v>
      </c>
      <c r="E888" s="33" t="e">
        <f>VLOOKUP(C888,inscriptions!M:P,4,FALSE)</f>
        <v>#REF!</v>
      </c>
    </row>
    <row r="889" spans="2:5" x14ac:dyDescent="0.2">
      <c r="B889" s="7">
        <v>26</v>
      </c>
      <c r="C889" s="15" t="str">
        <f>IFERROR(INDEX(CALCUL!#REF!,MATCH(ROWS(C$4:C29),CALCUL!#REF!,0),),"")&amp;" "&amp;IFERROR(INDEX(CALCUL!#REF!,MATCH(ROWS(C$4:C29),CALCUL!#REF!,0),),"")</f>
        <v xml:space="preserve"> </v>
      </c>
      <c r="D889" s="15">
        <f>VLOOKUP(C889,inscriptions!M:O,3,FALSE)</f>
        <v>0</v>
      </c>
      <c r="E889" s="33" t="e">
        <f>VLOOKUP(C889,inscriptions!M:P,4,FALSE)</f>
        <v>#REF!</v>
      </c>
    </row>
    <row r="890" spans="2:5" x14ac:dyDescent="0.2">
      <c r="B890" s="7">
        <v>27</v>
      </c>
      <c r="C890" s="15" t="str">
        <f>IFERROR(INDEX(CALCUL!#REF!,MATCH(ROWS(C$4:C30),CALCUL!#REF!,0),),"")&amp;" "&amp;IFERROR(INDEX(CALCUL!#REF!,MATCH(ROWS(C$4:C30),CALCUL!#REF!,0),),"")</f>
        <v xml:space="preserve"> </v>
      </c>
      <c r="D890" s="15">
        <f>VLOOKUP(C890,inscriptions!M:O,3,FALSE)</f>
        <v>0</v>
      </c>
      <c r="E890" s="33" t="e">
        <f>VLOOKUP(C890,inscriptions!M:P,4,FALSE)</f>
        <v>#REF!</v>
      </c>
    </row>
    <row r="891" spans="2:5" x14ac:dyDescent="0.2">
      <c r="B891" s="7">
        <v>28</v>
      </c>
      <c r="C891" s="15" t="str">
        <f>IFERROR(INDEX(CALCUL!#REF!,MATCH(ROWS(C$4:C31),CALCUL!#REF!,0),),"")&amp;" "&amp;IFERROR(INDEX(CALCUL!#REF!,MATCH(ROWS(C$4:C31),CALCUL!#REF!,0),),"")</f>
        <v xml:space="preserve"> </v>
      </c>
      <c r="D891" s="15">
        <f>VLOOKUP(C891,inscriptions!M:O,3,FALSE)</f>
        <v>0</v>
      </c>
      <c r="E891" s="33" t="e">
        <f>VLOOKUP(C891,inscriptions!M:P,4,FALSE)</f>
        <v>#REF!</v>
      </c>
    </row>
    <row r="892" spans="2:5" x14ac:dyDescent="0.2">
      <c r="B892" s="7">
        <v>29</v>
      </c>
      <c r="C892" s="15" t="str">
        <f>IFERROR(INDEX(CALCUL!#REF!,MATCH(ROWS(C$4:C32),CALCUL!#REF!,0),),"")&amp;" "&amp;IFERROR(INDEX(CALCUL!#REF!,MATCH(ROWS(C$4:C32),CALCUL!#REF!,0),),"")</f>
        <v xml:space="preserve"> </v>
      </c>
      <c r="D892" s="15">
        <f>VLOOKUP(C892,inscriptions!M:O,3,FALSE)</f>
        <v>0</v>
      </c>
      <c r="E892" s="33" t="e">
        <f>VLOOKUP(C892,inscriptions!M:P,4,FALSE)</f>
        <v>#REF!</v>
      </c>
    </row>
    <row r="893" spans="2:5" x14ac:dyDescent="0.2">
      <c r="B893" s="7">
        <v>30</v>
      </c>
      <c r="C893" s="15" t="str">
        <f>IFERROR(INDEX(CALCUL!#REF!,MATCH(ROWS(C$4:C33),CALCUL!#REF!,0),),"")&amp;" "&amp;IFERROR(INDEX(CALCUL!#REF!,MATCH(ROWS(C$4:C33),CALCUL!#REF!,0),),"")</f>
        <v xml:space="preserve"> </v>
      </c>
      <c r="D893" s="15">
        <f>VLOOKUP(C893,inscriptions!M:O,3,FALSE)</f>
        <v>0</v>
      </c>
      <c r="E893" s="33" t="e">
        <f>VLOOKUP(C893,inscriptions!M:P,4,FALSE)</f>
        <v>#REF!</v>
      </c>
    </row>
    <row r="894" spans="2:5" x14ac:dyDescent="0.2">
      <c r="B894" s="7">
        <v>31</v>
      </c>
      <c r="C894" s="15" t="str">
        <f>IFERROR(INDEX(CALCUL!#REF!,MATCH(ROWS(C$4:C34),CALCUL!#REF!,0),),"")&amp;" "&amp;IFERROR(INDEX(CALCUL!#REF!,MATCH(ROWS(C$4:C34),CALCUL!#REF!,0),),"")</f>
        <v xml:space="preserve"> </v>
      </c>
      <c r="D894" s="15">
        <f>VLOOKUP(C894,inscriptions!M:O,3,FALSE)</f>
        <v>0</v>
      </c>
      <c r="E894" s="33" t="e">
        <f>VLOOKUP(C894,inscriptions!M:P,4,FALSE)</f>
        <v>#REF!</v>
      </c>
    </row>
    <row r="895" spans="2:5" x14ac:dyDescent="0.2">
      <c r="B895" s="7">
        <v>32</v>
      </c>
      <c r="C895" s="15" t="str">
        <f>IFERROR(INDEX(CALCUL!#REF!,MATCH(ROWS(C$4:C35),CALCUL!#REF!,0),),"")&amp;" "&amp;IFERROR(INDEX(CALCUL!#REF!,MATCH(ROWS(C$4:C35),CALCUL!#REF!,0),),"")</f>
        <v xml:space="preserve"> </v>
      </c>
      <c r="D895" s="15">
        <f>VLOOKUP(C895,inscriptions!M:O,3,FALSE)</f>
        <v>0</v>
      </c>
      <c r="E895" s="33" t="e">
        <f>VLOOKUP(C895,inscriptions!M:P,4,FALSE)</f>
        <v>#REF!</v>
      </c>
    </row>
    <row r="896" spans="2:5" x14ac:dyDescent="0.2">
      <c r="B896" s="7">
        <v>33</v>
      </c>
      <c r="C896" s="15" t="str">
        <f>IFERROR(INDEX(CALCUL!#REF!,MATCH(ROWS(C$4:C36),CALCUL!#REF!,0),),"")&amp;" "&amp;IFERROR(INDEX(CALCUL!#REF!,MATCH(ROWS(C$4:C36),CALCUL!#REF!,0),),"")</f>
        <v xml:space="preserve"> </v>
      </c>
      <c r="D896" s="15">
        <f>VLOOKUP(C896,inscriptions!M:O,3,FALSE)</f>
        <v>0</v>
      </c>
      <c r="E896" s="33" t="e">
        <f>VLOOKUP(C896,inscriptions!M:P,4,FALSE)</f>
        <v>#REF!</v>
      </c>
    </row>
    <row r="897" spans="2:5" x14ac:dyDescent="0.2">
      <c r="B897" s="7">
        <v>34</v>
      </c>
      <c r="C897" s="15" t="str">
        <f>IFERROR(INDEX(CALCUL!#REF!,MATCH(ROWS(C$4:C37),CALCUL!#REF!,0),),"")&amp;" "&amp;IFERROR(INDEX(CALCUL!#REF!,MATCH(ROWS(C$4:C37),CALCUL!#REF!,0),),"")</f>
        <v xml:space="preserve"> </v>
      </c>
      <c r="D897" s="15">
        <f>VLOOKUP(C897,inscriptions!M:O,3,FALSE)</f>
        <v>0</v>
      </c>
      <c r="E897" s="33" t="e">
        <f>VLOOKUP(C897,inscriptions!M:P,4,FALSE)</f>
        <v>#REF!</v>
      </c>
    </row>
    <row r="898" spans="2:5" x14ac:dyDescent="0.2">
      <c r="B898" s="7">
        <v>35</v>
      </c>
      <c r="C898" s="15" t="str">
        <f>IFERROR(INDEX(CALCUL!#REF!,MATCH(ROWS(C$4:C38),CALCUL!#REF!,0),),"")&amp;" "&amp;IFERROR(INDEX(CALCUL!#REF!,MATCH(ROWS(C$4:C38),CALCUL!#REF!,0),),"")</f>
        <v xml:space="preserve"> </v>
      </c>
      <c r="D898" s="15">
        <f>VLOOKUP(C898,inscriptions!M:O,3,FALSE)</f>
        <v>0</v>
      </c>
      <c r="E898" s="33" t="e">
        <f>VLOOKUP(C898,inscriptions!M:P,4,FALSE)</f>
        <v>#REF!</v>
      </c>
    </row>
    <row r="899" spans="2:5" x14ac:dyDescent="0.2">
      <c r="B899" s="7">
        <v>36</v>
      </c>
      <c r="C899" s="15" t="str">
        <f>IFERROR(INDEX(CALCUL!#REF!,MATCH(ROWS(C$4:C39),CALCUL!#REF!,0),),"")&amp;" "&amp;IFERROR(INDEX(CALCUL!#REF!,MATCH(ROWS(C$4:C39),CALCUL!#REF!,0),),"")</f>
        <v xml:space="preserve"> </v>
      </c>
      <c r="D899" s="15">
        <f>VLOOKUP(C899,inscriptions!M:O,3,FALSE)</f>
        <v>0</v>
      </c>
      <c r="E899" s="33" t="e">
        <f>VLOOKUP(C899,inscriptions!M:P,4,FALSE)</f>
        <v>#REF!</v>
      </c>
    </row>
    <row r="900" spans="2:5" x14ac:dyDescent="0.2">
      <c r="B900" s="7">
        <v>37</v>
      </c>
      <c r="C900" s="15" t="str">
        <f>IFERROR(INDEX(CALCUL!#REF!,MATCH(ROWS(C$4:C40),CALCUL!#REF!,0),),"")&amp;" "&amp;IFERROR(INDEX(CALCUL!#REF!,MATCH(ROWS(C$4:C40),CALCUL!#REF!,0),),"")</f>
        <v xml:space="preserve"> </v>
      </c>
      <c r="D900" s="15">
        <f>VLOOKUP(C900,inscriptions!M:O,3,FALSE)</f>
        <v>0</v>
      </c>
      <c r="E900" s="33" t="e">
        <f>VLOOKUP(C900,inscriptions!M:P,4,FALSE)</f>
        <v>#REF!</v>
      </c>
    </row>
    <row r="901" spans="2:5" x14ac:dyDescent="0.2">
      <c r="B901" s="7">
        <v>38</v>
      </c>
      <c r="C901" s="15" t="str">
        <f>IFERROR(INDEX(CALCUL!#REF!,MATCH(ROWS(C$4:C41),CALCUL!#REF!,0),),"")&amp;" "&amp;IFERROR(INDEX(CALCUL!#REF!,MATCH(ROWS(C$4:C41),CALCUL!#REF!,0),),"")</f>
        <v xml:space="preserve"> </v>
      </c>
      <c r="D901" s="15">
        <f>VLOOKUP(C901,inscriptions!M:O,3,FALSE)</f>
        <v>0</v>
      </c>
      <c r="E901" s="33" t="e">
        <f>VLOOKUP(C901,inscriptions!M:P,4,FALSE)</f>
        <v>#REF!</v>
      </c>
    </row>
    <row r="902" spans="2:5" x14ac:dyDescent="0.2">
      <c r="B902" s="7">
        <v>39</v>
      </c>
      <c r="C902" s="15" t="str">
        <f>IFERROR(INDEX(CALCUL!#REF!,MATCH(ROWS(C$4:C42),CALCUL!#REF!,0),),"")&amp;" "&amp;IFERROR(INDEX(CALCUL!#REF!,MATCH(ROWS(C$4:C42),CALCUL!#REF!,0),),"")</f>
        <v xml:space="preserve"> </v>
      </c>
      <c r="D902" s="15">
        <f>VLOOKUP(C902,inscriptions!M:O,3,FALSE)</f>
        <v>0</v>
      </c>
      <c r="E902" s="33" t="e">
        <f>VLOOKUP(C902,inscriptions!M:P,4,FALSE)</f>
        <v>#REF!</v>
      </c>
    </row>
    <row r="903" spans="2:5" ht="17" thickBot="1" x14ac:dyDescent="0.25">
      <c r="B903" s="8">
        <v>40</v>
      </c>
      <c r="C903" s="9" t="str">
        <f>IFERROR(INDEX(CALCUL!#REF!,MATCH(ROWS(C$4:C43),CALCUL!#REF!,0),),"")&amp;" "&amp;IFERROR(INDEX(CALCUL!#REF!,MATCH(ROWS(C$4:C43),CALCUL!#REF!,0),),"")</f>
        <v xml:space="preserve"> </v>
      </c>
      <c r="D903" s="9">
        <f>VLOOKUP(C903,inscriptions!M:O,3,FALSE)</f>
        <v>0</v>
      </c>
      <c r="E903" s="34" t="e">
        <f>VLOOKUP(C903,inscriptions!M:P,4,FALSE)</f>
        <v>#REF!</v>
      </c>
    </row>
    <row r="904" spans="2:5" ht="17" thickBot="1" x14ac:dyDescent="0.25"/>
    <row r="905" spans="2:5" s="12" customFormat="1" ht="32" customHeight="1" x14ac:dyDescent="0.2">
      <c r="B905" s="10"/>
      <c r="C905" s="11" t="s">
        <v>23</v>
      </c>
      <c r="D905" s="11" t="e">
        <f>inscriptions!#REF!</f>
        <v>#REF!</v>
      </c>
      <c r="E905" s="29"/>
    </row>
    <row r="906" spans="2:5" s="19" customFormat="1" ht="32" customHeight="1" x14ac:dyDescent="0.2">
      <c r="B906" s="49">
        <f>COUNTIF(C864:C903,"&gt;""")-1</f>
        <v>-1</v>
      </c>
      <c r="C906" s="74" t="s">
        <v>19</v>
      </c>
      <c r="D906" s="74" t="s">
        <v>6</v>
      </c>
      <c r="E906" s="32" t="s">
        <v>21</v>
      </c>
    </row>
    <row r="907" spans="2:5" x14ac:dyDescent="0.2">
      <c r="B907" s="7">
        <v>1</v>
      </c>
      <c r="C907" s="3" t="str">
        <f>IFERROR(INDEX(CALCUL!#REF!,MATCH(ROWS(C$4:C4),CALCUL!#REF!,0),),"")&amp;" "&amp;IFERROR(INDEX(CALCUL!#REF!,MATCH(ROWS(C$4:C4),CALCUL!#REF!,0),),"")</f>
        <v xml:space="preserve"> </v>
      </c>
      <c r="D907" s="3">
        <f>VLOOKUP(C907,inscriptions!M:O,3,FALSE)</f>
        <v>0</v>
      </c>
      <c r="E907" s="24" t="e">
        <f>VLOOKUP(C907,inscriptions!M:P,4,FALSE)</f>
        <v>#REF!</v>
      </c>
    </row>
    <row r="908" spans="2:5" x14ac:dyDescent="0.2">
      <c r="B908" s="7">
        <v>2</v>
      </c>
      <c r="C908" s="3" t="str">
        <f>IFERROR(INDEX(CALCUL!#REF!,MATCH(ROWS(C$4:C5),CALCUL!#REF!,0),),"")&amp;" "&amp;IFERROR(INDEX(CALCUL!#REF!,MATCH(ROWS(C$4:C5),CALCUL!#REF!,0),),"")</f>
        <v xml:space="preserve"> </v>
      </c>
      <c r="D908" s="3">
        <f>VLOOKUP(C908,inscriptions!M:O,3,FALSE)</f>
        <v>0</v>
      </c>
      <c r="E908" s="24" t="e">
        <f>VLOOKUP(C908,inscriptions!M:P,4,FALSE)</f>
        <v>#REF!</v>
      </c>
    </row>
    <row r="909" spans="2:5" x14ac:dyDescent="0.2">
      <c r="B909" s="7">
        <v>3</v>
      </c>
      <c r="C909" s="3" t="str">
        <f>IFERROR(INDEX(CALCUL!#REF!,MATCH(ROWS(C$4:C6),CALCUL!#REF!,0),),"")&amp;" "&amp;IFERROR(INDEX(CALCUL!#REF!,MATCH(ROWS(C$4:C6),CALCUL!#REF!,0),),"")</f>
        <v xml:space="preserve"> </v>
      </c>
      <c r="D909" s="3">
        <f>VLOOKUP(C909,inscriptions!M:O,3,FALSE)</f>
        <v>0</v>
      </c>
      <c r="E909" s="24" t="e">
        <f>VLOOKUP(C909,inscriptions!M:P,4,FALSE)</f>
        <v>#REF!</v>
      </c>
    </row>
    <row r="910" spans="2:5" x14ac:dyDescent="0.2">
      <c r="B910" s="7">
        <v>4</v>
      </c>
      <c r="C910" s="3" t="str">
        <f>IFERROR(INDEX(CALCUL!#REF!,MATCH(ROWS(C$4:C7),CALCUL!#REF!,0),),"")&amp;" "&amp;IFERROR(INDEX(CALCUL!#REF!,MATCH(ROWS(C$4:C7),CALCUL!#REF!,0),),"")</f>
        <v xml:space="preserve"> </v>
      </c>
      <c r="D910" s="3">
        <f>VLOOKUP(C910,inscriptions!M:O,3,FALSE)</f>
        <v>0</v>
      </c>
      <c r="E910" s="24" t="e">
        <f>VLOOKUP(C910,inscriptions!M:P,4,FALSE)</f>
        <v>#REF!</v>
      </c>
    </row>
    <row r="911" spans="2:5" x14ac:dyDescent="0.2">
      <c r="B911" s="7">
        <v>5</v>
      </c>
      <c r="C911" s="3" t="str">
        <f>IFERROR(INDEX(CALCUL!#REF!,MATCH(ROWS(C$4:C8),CALCUL!#REF!,0),),"")&amp;" "&amp;IFERROR(INDEX(CALCUL!#REF!,MATCH(ROWS(C$4:C8),CALCUL!#REF!,0),),"")</f>
        <v xml:space="preserve"> </v>
      </c>
      <c r="D911" s="3">
        <f>VLOOKUP(C911,inscriptions!M:O,3,FALSE)</f>
        <v>0</v>
      </c>
      <c r="E911" s="24" t="e">
        <f>VLOOKUP(C911,inscriptions!M:P,4,FALSE)</f>
        <v>#REF!</v>
      </c>
    </row>
    <row r="912" spans="2:5" x14ac:dyDescent="0.2">
      <c r="B912" s="7">
        <v>6</v>
      </c>
      <c r="C912" s="3" t="str">
        <f>IFERROR(INDEX(CALCUL!#REF!,MATCH(ROWS(C$4:C9),CALCUL!#REF!,0),),"")&amp;" "&amp;IFERROR(INDEX(CALCUL!#REF!,MATCH(ROWS(C$4:C9),CALCUL!#REF!,0),),"")</f>
        <v xml:space="preserve"> </v>
      </c>
      <c r="D912" s="3">
        <f>VLOOKUP(C912,inscriptions!M:O,3,FALSE)</f>
        <v>0</v>
      </c>
      <c r="E912" s="24" t="e">
        <f>VLOOKUP(C912,inscriptions!M:P,4,FALSE)</f>
        <v>#REF!</v>
      </c>
    </row>
    <row r="913" spans="2:5" x14ac:dyDescent="0.2">
      <c r="B913" s="7">
        <v>7</v>
      </c>
      <c r="C913" s="3" t="str">
        <f>IFERROR(INDEX(CALCUL!#REF!,MATCH(ROWS(C$4:C10),CALCUL!#REF!,0),),"")&amp;" "&amp;IFERROR(INDEX(CALCUL!#REF!,MATCH(ROWS(C$4:C10),CALCUL!#REF!,0),),"")</f>
        <v xml:space="preserve"> </v>
      </c>
      <c r="D913" s="3">
        <f>VLOOKUP(C913,inscriptions!M:O,3,FALSE)</f>
        <v>0</v>
      </c>
      <c r="E913" s="24" t="e">
        <f>VLOOKUP(C913,inscriptions!M:P,4,FALSE)</f>
        <v>#REF!</v>
      </c>
    </row>
    <row r="914" spans="2:5" x14ac:dyDescent="0.2">
      <c r="B914" s="7">
        <v>8</v>
      </c>
      <c r="C914" s="3" t="str">
        <f>IFERROR(INDEX(CALCUL!#REF!,MATCH(ROWS(C$4:C11),CALCUL!#REF!,0),),"")&amp;" "&amp;IFERROR(INDEX(CALCUL!#REF!,MATCH(ROWS(C$4:C11),CALCUL!#REF!,0),),"")</f>
        <v xml:space="preserve"> </v>
      </c>
      <c r="D914" s="3">
        <f>VLOOKUP(C914,inscriptions!M:O,3,FALSE)</f>
        <v>0</v>
      </c>
      <c r="E914" s="24" t="e">
        <f>VLOOKUP(C914,inscriptions!M:P,4,FALSE)</f>
        <v>#REF!</v>
      </c>
    </row>
    <row r="915" spans="2:5" x14ac:dyDescent="0.2">
      <c r="B915" s="7">
        <v>9</v>
      </c>
      <c r="C915" s="3" t="str">
        <f>IFERROR(INDEX(CALCUL!#REF!,MATCH(ROWS(C$4:C12),CALCUL!#REF!,0),),"")&amp;" "&amp;IFERROR(INDEX(CALCUL!#REF!,MATCH(ROWS(C$4:C12),CALCUL!#REF!,0),),"")</f>
        <v xml:space="preserve"> </v>
      </c>
      <c r="D915" s="3">
        <f>VLOOKUP(C915,inscriptions!M:O,3,FALSE)</f>
        <v>0</v>
      </c>
      <c r="E915" s="24" t="e">
        <f>VLOOKUP(C915,inscriptions!M:P,4,FALSE)</f>
        <v>#REF!</v>
      </c>
    </row>
    <row r="916" spans="2:5" x14ac:dyDescent="0.2">
      <c r="B916" s="7">
        <v>10</v>
      </c>
      <c r="C916" s="3" t="str">
        <f>IFERROR(INDEX(CALCUL!#REF!,MATCH(ROWS(C$4:C13),CALCUL!#REF!,0),),"")&amp;" "&amp;IFERROR(INDEX(CALCUL!#REF!,MATCH(ROWS(C$4:C13),CALCUL!#REF!,0),),"")</f>
        <v xml:space="preserve"> </v>
      </c>
      <c r="D916" s="3">
        <f>VLOOKUP(C916,inscriptions!M:O,3,FALSE)</f>
        <v>0</v>
      </c>
      <c r="E916" s="24" t="e">
        <f>VLOOKUP(C916,inscriptions!M:P,4,FALSE)</f>
        <v>#REF!</v>
      </c>
    </row>
    <row r="917" spans="2:5" x14ac:dyDescent="0.2">
      <c r="B917" s="7">
        <v>11</v>
      </c>
      <c r="C917" s="3" t="str">
        <f>IFERROR(INDEX(CALCUL!#REF!,MATCH(ROWS(C$4:C14),CALCUL!#REF!,0),),"")&amp;" "&amp;IFERROR(INDEX(CALCUL!#REF!,MATCH(ROWS(C$4:C14),CALCUL!#REF!,0),),"")</f>
        <v xml:space="preserve"> </v>
      </c>
      <c r="D917" s="3">
        <f>VLOOKUP(C917,inscriptions!M:O,3,FALSE)</f>
        <v>0</v>
      </c>
      <c r="E917" s="24" t="e">
        <f>VLOOKUP(C917,inscriptions!M:P,4,FALSE)</f>
        <v>#REF!</v>
      </c>
    </row>
    <row r="918" spans="2:5" x14ac:dyDescent="0.2">
      <c r="B918" s="7">
        <v>12</v>
      </c>
      <c r="C918" s="3" t="str">
        <f>IFERROR(INDEX(CALCUL!#REF!,MATCH(ROWS(C$4:C15),CALCUL!#REF!,0),),"")&amp;" "&amp;IFERROR(INDEX(CALCUL!#REF!,MATCH(ROWS(C$4:C15),CALCUL!#REF!,0),),"")</f>
        <v xml:space="preserve"> </v>
      </c>
      <c r="D918" s="3">
        <f>VLOOKUP(C918,inscriptions!M:O,3,FALSE)</f>
        <v>0</v>
      </c>
      <c r="E918" s="24" t="e">
        <f>VLOOKUP(C918,inscriptions!M:P,4,FALSE)</f>
        <v>#REF!</v>
      </c>
    </row>
    <row r="919" spans="2:5" x14ac:dyDescent="0.2">
      <c r="B919" s="7">
        <v>13</v>
      </c>
      <c r="C919" s="3" t="str">
        <f>IFERROR(INDEX(CALCUL!#REF!,MATCH(ROWS(C$4:C16),CALCUL!#REF!,0),),"")&amp;" "&amp;IFERROR(INDEX(CALCUL!#REF!,MATCH(ROWS(C$4:C16),CALCUL!#REF!,0),),"")</f>
        <v xml:space="preserve"> </v>
      </c>
      <c r="D919" s="3">
        <f>VLOOKUP(C919,inscriptions!M:O,3,FALSE)</f>
        <v>0</v>
      </c>
      <c r="E919" s="24" t="e">
        <f>VLOOKUP(C919,inscriptions!M:P,4,FALSE)</f>
        <v>#REF!</v>
      </c>
    </row>
    <row r="920" spans="2:5" x14ac:dyDescent="0.2">
      <c r="B920" s="7">
        <v>14</v>
      </c>
      <c r="C920" s="3" t="str">
        <f>IFERROR(INDEX(CALCUL!#REF!,MATCH(ROWS(C$4:C17),CALCUL!#REF!,0),),"")&amp;" "&amp;IFERROR(INDEX(CALCUL!#REF!,MATCH(ROWS(C$4:C17),CALCUL!#REF!,0),),"")</f>
        <v xml:space="preserve"> </v>
      </c>
      <c r="D920" s="3">
        <f>VLOOKUP(C920,inscriptions!M:O,3,FALSE)</f>
        <v>0</v>
      </c>
      <c r="E920" s="24" t="e">
        <f>VLOOKUP(C920,inscriptions!M:P,4,FALSE)</f>
        <v>#REF!</v>
      </c>
    </row>
    <row r="921" spans="2:5" x14ac:dyDescent="0.2">
      <c r="B921" s="7">
        <v>15</v>
      </c>
      <c r="C921" s="3" t="str">
        <f>IFERROR(INDEX(CALCUL!#REF!,MATCH(ROWS(C$4:C18),CALCUL!#REF!,0),),"")&amp;" "&amp;IFERROR(INDEX(CALCUL!#REF!,MATCH(ROWS(C$4:C18),CALCUL!#REF!,0),),"")</f>
        <v xml:space="preserve"> </v>
      </c>
      <c r="D921" s="3">
        <f>VLOOKUP(C921,inscriptions!M:O,3,FALSE)</f>
        <v>0</v>
      </c>
      <c r="E921" s="24" t="e">
        <f>VLOOKUP(C921,inscriptions!M:P,4,FALSE)</f>
        <v>#REF!</v>
      </c>
    </row>
    <row r="922" spans="2:5" x14ac:dyDescent="0.2">
      <c r="B922" s="7">
        <v>16</v>
      </c>
      <c r="C922" s="3" t="str">
        <f>IFERROR(INDEX(CALCUL!#REF!,MATCH(ROWS(C$4:C19),CALCUL!#REF!,0),),"")&amp;" "&amp;IFERROR(INDEX(CALCUL!#REF!,MATCH(ROWS(C$4:C19),CALCUL!#REF!,0),),"")</f>
        <v xml:space="preserve"> </v>
      </c>
      <c r="D922" s="3">
        <f>VLOOKUP(C922,inscriptions!M:O,3,FALSE)</f>
        <v>0</v>
      </c>
      <c r="E922" s="24" t="e">
        <f>VLOOKUP(C922,inscriptions!M:P,4,FALSE)</f>
        <v>#REF!</v>
      </c>
    </row>
    <row r="923" spans="2:5" x14ac:dyDescent="0.2">
      <c r="B923" s="7">
        <v>17</v>
      </c>
      <c r="C923" s="3" t="str">
        <f>IFERROR(INDEX(CALCUL!#REF!,MATCH(ROWS(C$4:C20),CALCUL!#REF!,0),),"")&amp;" "&amp;IFERROR(INDEX(CALCUL!#REF!,MATCH(ROWS(C$4:C20),CALCUL!#REF!,0),),"")</f>
        <v xml:space="preserve"> </v>
      </c>
      <c r="D923" s="3">
        <f>VLOOKUP(C923,inscriptions!M:O,3,FALSE)</f>
        <v>0</v>
      </c>
      <c r="E923" s="24" t="e">
        <f>VLOOKUP(C923,inscriptions!M:P,4,FALSE)</f>
        <v>#REF!</v>
      </c>
    </row>
    <row r="924" spans="2:5" x14ac:dyDescent="0.2">
      <c r="B924" s="7">
        <v>18</v>
      </c>
      <c r="C924" s="3" t="str">
        <f>IFERROR(INDEX(CALCUL!#REF!,MATCH(ROWS(C$4:C21),CALCUL!#REF!,0),),"")&amp;" "&amp;IFERROR(INDEX(CALCUL!#REF!,MATCH(ROWS(C$4:C21),CALCUL!#REF!,0),),"")</f>
        <v xml:space="preserve"> </v>
      </c>
      <c r="D924" s="3">
        <f>VLOOKUP(C924,inscriptions!M:O,3,FALSE)</f>
        <v>0</v>
      </c>
      <c r="E924" s="24" t="e">
        <f>VLOOKUP(C924,inscriptions!M:P,4,FALSE)</f>
        <v>#REF!</v>
      </c>
    </row>
    <row r="925" spans="2:5" x14ac:dyDescent="0.2">
      <c r="B925" s="7">
        <v>19</v>
      </c>
      <c r="C925" s="3" t="str">
        <f>IFERROR(INDEX(CALCUL!#REF!,MATCH(ROWS(C$4:C22),CALCUL!#REF!,0),),"")&amp;" "&amp;IFERROR(INDEX(CALCUL!#REF!,MATCH(ROWS(C$4:C22),CALCUL!#REF!,0),),"")</f>
        <v xml:space="preserve"> </v>
      </c>
      <c r="D925" s="3">
        <f>VLOOKUP(C925,inscriptions!M:O,3,FALSE)</f>
        <v>0</v>
      </c>
      <c r="E925" s="24" t="e">
        <f>VLOOKUP(C925,inscriptions!M:P,4,FALSE)</f>
        <v>#REF!</v>
      </c>
    </row>
    <row r="926" spans="2:5" x14ac:dyDescent="0.2">
      <c r="B926" s="7">
        <v>20</v>
      </c>
      <c r="C926" s="3" t="str">
        <f>IFERROR(INDEX(CALCUL!#REF!,MATCH(ROWS(C$4:C23),CALCUL!#REF!,0),),"")&amp;" "&amp;IFERROR(INDEX(CALCUL!#REF!,MATCH(ROWS(C$4:C23),CALCUL!#REF!,0),),"")</f>
        <v xml:space="preserve"> </v>
      </c>
      <c r="D926" s="3">
        <f>VLOOKUP(C926,inscriptions!M:O,3,FALSE)</f>
        <v>0</v>
      </c>
      <c r="E926" s="24" t="e">
        <f>VLOOKUP(C926,inscriptions!M:P,4,FALSE)</f>
        <v>#REF!</v>
      </c>
    </row>
    <row r="927" spans="2:5" x14ac:dyDescent="0.2">
      <c r="B927" s="7">
        <v>21</v>
      </c>
      <c r="C927" s="3" t="str">
        <f>IFERROR(INDEX(CALCUL!#REF!,MATCH(ROWS(C$4:C24),CALCUL!#REF!,0),),"")&amp;" "&amp;IFERROR(INDEX(CALCUL!#REF!,MATCH(ROWS(C$4:C24),CALCUL!#REF!,0),),"")</f>
        <v xml:space="preserve"> </v>
      </c>
      <c r="D927" s="3">
        <f>VLOOKUP(C927,inscriptions!M:O,3,FALSE)</f>
        <v>0</v>
      </c>
      <c r="E927" s="24" t="e">
        <f>VLOOKUP(C927,inscriptions!M:P,4,FALSE)</f>
        <v>#REF!</v>
      </c>
    </row>
    <row r="928" spans="2:5" x14ac:dyDescent="0.2">
      <c r="B928" s="7">
        <v>22</v>
      </c>
      <c r="C928" s="3" t="str">
        <f>IFERROR(INDEX(CALCUL!#REF!,MATCH(ROWS(C$4:C25),CALCUL!#REF!,0),),"")&amp;" "&amp;IFERROR(INDEX(CALCUL!#REF!,MATCH(ROWS(C$4:C25),CALCUL!#REF!,0),),"")</f>
        <v xml:space="preserve"> </v>
      </c>
      <c r="D928" s="3">
        <f>VLOOKUP(C928,inscriptions!M:O,3,FALSE)</f>
        <v>0</v>
      </c>
      <c r="E928" s="24" t="e">
        <f>VLOOKUP(C928,inscriptions!M:P,4,FALSE)</f>
        <v>#REF!</v>
      </c>
    </row>
    <row r="929" spans="2:5" x14ac:dyDescent="0.2">
      <c r="B929" s="7">
        <v>23</v>
      </c>
      <c r="C929" s="3" t="str">
        <f>IFERROR(INDEX(CALCUL!#REF!,MATCH(ROWS(C$4:C26),CALCUL!#REF!,0),),"")&amp;" "&amp;IFERROR(INDEX(CALCUL!#REF!,MATCH(ROWS(C$4:C26),CALCUL!#REF!,0),),"")</f>
        <v xml:space="preserve"> </v>
      </c>
      <c r="D929" s="3">
        <f>VLOOKUP(C929,inscriptions!M:O,3,FALSE)</f>
        <v>0</v>
      </c>
      <c r="E929" s="24" t="e">
        <f>VLOOKUP(C929,inscriptions!M:P,4,FALSE)</f>
        <v>#REF!</v>
      </c>
    </row>
    <row r="930" spans="2:5" x14ac:dyDescent="0.2">
      <c r="B930" s="7">
        <v>24</v>
      </c>
      <c r="C930" s="3" t="str">
        <f>IFERROR(INDEX(CALCUL!#REF!,MATCH(ROWS(C$4:C27),CALCUL!#REF!,0),),"")&amp;" "&amp;IFERROR(INDEX(CALCUL!#REF!,MATCH(ROWS(C$4:C27),CALCUL!#REF!,0),),"")</f>
        <v xml:space="preserve"> </v>
      </c>
      <c r="D930" s="3">
        <f>VLOOKUP(C930,inscriptions!M:O,3,FALSE)</f>
        <v>0</v>
      </c>
      <c r="E930" s="24" t="e">
        <f>VLOOKUP(C930,inscriptions!M:P,4,FALSE)</f>
        <v>#REF!</v>
      </c>
    </row>
    <row r="931" spans="2:5" x14ac:dyDescent="0.2">
      <c r="B931" s="7">
        <v>25</v>
      </c>
      <c r="C931" s="3" t="str">
        <f>IFERROR(INDEX(CALCUL!#REF!,MATCH(ROWS(C$4:C28),CALCUL!#REF!,0),),"")&amp;" "&amp;IFERROR(INDEX(CALCUL!#REF!,MATCH(ROWS(C$4:C28),CALCUL!#REF!,0),),"")</f>
        <v xml:space="preserve"> </v>
      </c>
      <c r="D931" s="3">
        <f>VLOOKUP(C931,inscriptions!M:O,3,FALSE)</f>
        <v>0</v>
      </c>
      <c r="E931" s="24" t="e">
        <f>VLOOKUP(C931,inscriptions!M:P,4,FALSE)</f>
        <v>#REF!</v>
      </c>
    </row>
    <row r="932" spans="2:5" x14ac:dyDescent="0.2">
      <c r="B932" s="7">
        <v>26</v>
      </c>
      <c r="C932" s="3" t="str">
        <f>IFERROR(INDEX(CALCUL!#REF!,MATCH(ROWS(C$4:C29),CALCUL!#REF!,0),),"")&amp;" "&amp;IFERROR(INDEX(CALCUL!#REF!,MATCH(ROWS(C$4:C29),CALCUL!#REF!,0),),"")</f>
        <v xml:space="preserve"> </v>
      </c>
      <c r="D932" s="3">
        <f>VLOOKUP(C932,inscriptions!M:O,3,FALSE)</f>
        <v>0</v>
      </c>
      <c r="E932" s="24" t="e">
        <f>VLOOKUP(C932,inscriptions!M:P,4,FALSE)</f>
        <v>#REF!</v>
      </c>
    </row>
    <row r="933" spans="2:5" x14ac:dyDescent="0.2">
      <c r="B933" s="7">
        <v>27</v>
      </c>
      <c r="C933" s="3" t="str">
        <f>IFERROR(INDEX(CALCUL!#REF!,MATCH(ROWS(C$4:C30),CALCUL!#REF!,0),),"")&amp;" "&amp;IFERROR(INDEX(CALCUL!#REF!,MATCH(ROWS(C$4:C30),CALCUL!#REF!,0),),"")</f>
        <v xml:space="preserve"> </v>
      </c>
      <c r="D933" s="3">
        <f>VLOOKUP(C933,inscriptions!M:O,3,FALSE)</f>
        <v>0</v>
      </c>
      <c r="E933" s="24" t="e">
        <f>VLOOKUP(C933,inscriptions!M:P,4,FALSE)</f>
        <v>#REF!</v>
      </c>
    </row>
    <row r="934" spans="2:5" x14ac:dyDescent="0.2">
      <c r="B934" s="7">
        <v>28</v>
      </c>
      <c r="C934" s="3" t="str">
        <f>IFERROR(INDEX(CALCUL!#REF!,MATCH(ROWS(C$4:C31),CALCUL!#REF!,0),),"")&amp;" "&amp;IFERROR(INDEX(CALCUL!#REF!,MATCH(ROWS(C$4:C31),CALCUL!#REF!,0),),"")</f>
        <v xml:space="preserve"> </v>
      </c>
      <c r="D934" s="3">
        <f>VLOOKUP(C934,inscriptions!M:O,3,FALSE)</f>
        <v>0</v>
      </c>
      <c r="E934" s="24" t="e">
        <f>VLOOKUP(C934,inscriptions!M:P,4,FALSE)</f>
        <v>#REF!</v>
      </c>
    </row>
    <row r="935" spans="2:5" x14ac:dyDescent="0.2">
      <c r="B935" s="7">
        <v>29</v>
      </c>
      <c r="C935" s="3" t="str">
        <f>IFERROR(INDEX(CALCUL!#REF!,MATCH(ROWS(C$4:C32),CALCUL!#REF!,0),),"")&amp;" "&amp;IFERROR(INDEX(CALCUL!#REF!,MATCH(ROWS(C$4:C32),CALCUL!#REF!,0),),"")</f>
        <v xml:space="preserve"> </v>
      </c>
      <c r="D935" s="3">
        <f>VLOOKUP(C935,inscriptions!M:O,3,FALSE)</f>
        <v>0</v>
      </c>
      <c r="E935" s="24" t="e">
        <f>VLOOKUP(C935,inscriptions!M:P,4,FALSE)</f>
        <v>#REF!</v>
      </c>
    </row>
    <row r="936" spans="2:5" x14ac:dyDescent="0.2">
      <c r="B936" s="7">
        <v>30</v>
      </c>
      <c r="C936" s="3" t="str">
        <f>IFERROR(INDEX(CALCUL!#REF!,MATCH(ROWS(C$4:C33),CALCUL!#REF!,0),),"")&amp;" "&amp;IFERROR(INDEX(CALCUL!#REF!,MATCH(ROWS(C$4:C33),CALCUL!#REF!,0),),"")</f>
        <v xml:space="preserve"> </v>
      </c>
      <c r="D936" s="3">
        <f>VLOOKUP(C936,inscriptions!M:O,3,FALSE)</f>
        <v>0</v>
      </c>
      <c r="E936" s="24" t="e">
        <f>VLOOKUP(C936,inscriptions!M:P,4,FALSE)</f>
        <v>#REF!</v>
      </c>
    </row>
    <row r="937" spans="2:5" x14ac:dyDescent="0.2">
      <c r="B937" s="7">
        <v>31</v>
      </c>
      <c r="C937" s="3" t="str">
        <f>IFERROR(INDEX(CALCUL!#REF!,MATCH(ROWS(C$4:C34),CALCUL!#REF!,0),),"")&amp;" "&amp;IFERROR(INDEX(CALCUL!#REF!,MATCH(ROWS(C$4:C34),CALCUL!#REF!,0),),"")</f>
        <v xml:space="preserve"> </v>
      </c>
      <c r="D937" s="3">
        <f>VLOOKUP(C937,inscriptions!M:O,3,FALSE)</f>
        <v>0</v>
      </c>
      <c r="E937" s="24" t="e">
        <f>VLOOKUP(C937,inscriptions!M:P,4,FALSE)</f>
        <v>#REF!</v>
      </c>
    </row>
    <row r="938" spans="2:5" x14ac:dyDescent="0.2">
      <c r="B938" s="7">
        <v>32</v>
      </c>
      <c r="C938" s="3" t="str">
        <f>IFERROR(INDEX(CALCUL!#REF!,MATCH(ROWS(C$4:C35),CALCUL!#REF!,0),),"")&amp;" "&amp;IFERROR(INDEX(CALCUL!#REF!,MATCH(ROWS(C$4:C35),CALCUL!#REF!,0),),"")</f>
        <v xml:space="preserve"> </v>
      </c>
      <c r="D938" s="3">
        <f>VLOOKUP(C938,inscriptions!M:O,3,FALSE)</f>
        <v>0</v>
      </c>
      <c r="E938" s="24" t="e">
        <f>VLOOKUP(C938,inscriptions!M:P,4,FALSE)</f>
        <v>#REF!</v>
      </c>
    </row>
    <row r="939" spans="2:5" x14ac:dyDescent="0.2">
      <c r="B939" s="7">
        <v>33</v>
      </c>
      <c r="C939" s="3" t="str">
        <f>IFERROR(INDEX(CALCUL!#REF!,MATCH(ROWS(C$4:C36),CALCUL!#REF!,0),),"")&amp;" "&amp;IFERROR(INDEX(CALCUL!#REF!,MATCH(ROWS(C$4:C36),CALCUL!#REF!,0),),"")</f>
        <v xml:space="preserve"> </v>
      </c>
      <c r="D939" s="3">
        <f>VLOOKUP(C939,inscriptions!M:O,3,FALSE)</f>
        <v>0</v>
      </c>
      <c r="E939" s="24" t="e">
        <f>VLOOKUP(C939,inscriptions!M:P,4,FALSE)</f>
        <v>#REF!</v>
      </c>
    </row>
    <row r="940" spans="2:5" x14ac:dyDescent="0.2">
      <c r="B940" s="7">
        <v>34</v>
      </c>
      <c r="C940" s="3" t="str">
        <f>IFERROR(INDEX(CALCUL!#REF!,MATCH(ROWS(C$4:C37),CALCUL!#REF!,0),),"")&amp;" "&amp;IFERROR(INDEX(CALCUL!#REF!,MATCH(ROWS(C$4:C37),CALCUL!#REF!,0),),"")</f>
        <v xml:space="preserve"> </v>
      </c>
      <c r="D940" s="3">
        <f>VLOOKUP(C940,inscriptions!M:O,3,FALSE)</f>
        <v>0</v>
      </c>
      <c r="E940" s="24" t="e">
        <f>VLOOKUP(C940,inscriptions!M:P,4,FALSE)</f>
        <v>#REF!</v>
      </c>
    </row>
    <row r="941" spans="2:5" x14ac:dyDescent="0.2">
      <c r="B941" s="7">
        <v>35</v>
      </c>
      <c r="C941" s="3" t="str">
        <f>IFERROR(INDEX(CALCUL!#REF!,MATCH(ROWS(C$4:C38),CALCUL!#REF!,0),),"")&amp;" "&amp;IFERROR(INDEX(CALCUL!#REF!,MATCH(ROWS(C$4:C38),CALCUL!#REF!,0),),"")</f>
        <v xml:space="preserve"> </v>
      </c>
      <c r="D941" s="3">
        <f>VLOOKUP(C941,inscriptions!M:O,3,FALSE)</f>
        <v>0</v>
      </c>
      <c r="E941" s="24" t="e">
        <f>VLOOKUP(C941,inscriptions!M:P,4,FALSE)</f>
        <v>#REF!</v>
      </c>
    </row>
    <row r="942" spans="2:5" x14ac:dyDescent="0.2">
      <c r="B942" s="7">
        <v>36</v>
      </c>
      <c r="C942" s="3" t="str">
        <f>IFERROR(INDEX(CALCUL!#REF!,MATCH(ROWS(C$4:C39),CALCUL!#REF!,0),),"")&amp;" "&amp;IFERROR(INDEX(CALCUL!#REF!,MATCH(ROWS(C$4:C39),CALCUL!#REF!,0),),"")</f>
        <v xml:space="preserve"> </v>
      </c>
      <c r="D942" s="3">
        <f>VLOOKUP(C942,inscriptions!M:O,3,FALSE)</f>
        <v>0</v>
      </c>
      <c r="E942" s="24" t="e">
        <f>VLOOKUP(C942,inscriptions!M:P,4,FALSE)</f>
        <v>#REF!</v>
      </c>
    </row>
    <row r="943" spans="2:5" x14ac:dyDescent="0.2">
      <c r="B943" s="7">
        <v>37</v>
      </c>
      <c r="C943" s="3" t="str">
        <f>IFERROR(INDEX(CALCUL!#REF!,MATCH(ROWS(C$4:C40),CALCUL!#REF!,0),),"")&amp;" "&amp;IFERROR(INDEX(CALCUL!#REF!,MATCH(ROWS(C$4:C40),CALCUL!#REF!,0),),"")</f>
        <v xml:space="preserve"> </v>
      </c>
      <c r="D943" s="3">
        <f>VLOOKUP(C943,inscriptions!M:O,3,FALSE)</f>
        <v>0</v>
      </c>
      <c r="E943" s="24" t="e">
        <f>VLOOKUP(C943,inscriptions!M:P,4,FALSE)</f>
        <v>#REF!</v>
      </c>
    </row>
    <row r="944" spans="2:5" x14ac:dyDescent="0.2">
      <c r="B944" s="7">
        <v>38</v>
      </c>
      <c r="C944" s="3" t="str">
        <f>IFERROR(INDEX(CALCUL!#REF!,MATCH(ROWS(C$4:C41),CALCUL!#REF!,0),),"")&amp;" "&amp;IFERROR(INDEX(CALCUL!#REF!,MATCH(ROWS(C$4:C41),CALCUL!#REF!,0),),"")</f>
        <v xml:space="preserve"> </v>
      </c>
      <c r="D944" s="3">
        <f>VLOOKUP(C944,inscriptions!M:O,3,FALSE)</f>
        <v>0</v>
      </c>
      <c r="E944" s="24" t="e">
        <f>VLOOKUP(C944,inscriptions!M:P,4,FALSE)</f>
        <v>#REF!</v>
      </c>
    </row>
    <row r="945" spans="2:5" x14ac:dyDescent="0.2">
      <c r="B945" s="7">
        <v>39</v>
      </c>
      <c r="C945" s="3" t="str">
        <f>IFERROR(INDEX(CALCUL!#REF!,MATCH(ROWS(C$4:C42),CALCUL!#REF!,0),),"")&amp;" "&amp;IFERROR(INDEX(CALCUL!#REF!,MATCH(ROWS(C$4:C42),CALCUL!#REF!,0),),"")</f>
        <v xml:space="preserve"> </v>
      </c>
      <c r="D945" s="3">
        <f>VLOOKUP(C945,inscriptions!M:O,3,FALSE)</f>
        <v>0</v>
      </c>
      <c r="E945" s="24" t="e">
        <f>VLOOKUP(C945,inscriptions!M:P,4,FALSE)</f>
        <v>#REF!</v>
      </c>
    </row>
    <row r="946" spans="2:5" ht="17" thickBot="1" x14ac:dyDescent="0.25">
      <c r="B946" s="8">
        <v>40</v>
      </c>
      <c r="C946" s="6" t="str">
        <f>IFERROR(INDEX(CALCUL!#REF!,MATCH(ROWS(C$4:C43),CALCUL!#REF!,0),),"")&amp;" "&amp;IFERROR(INDEX(CALCUL!#REF!,MATCH(ROWS(C$4:C43),CALCUL!#REF!,0),),"")</f>
        <v xml:space="preserve"> </v>
      </c>
      <c r="D946" s="6">
        <f>VLOOKUP(C946,inscriptions!M:O,3,FALSE)</f>
        <v>0</v>
      </c>
      <c r="E946" s="22" t="e">
        <f>VLOOKUP(C946,inscriptions!M:P,4,FALSE)</f>
        <v>#REF!</v>
      </c>
    </row>
  </sheetData>
  <phoneticPr fontId="7" type="noConversion"/>
  <pageMargins left="0.75" right="0.75" top="1" bottom="1" header="0.5" footer="0.5"/>
  <pageSetup paperSize="9" scale="94"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6" enableFormatConditionsCalculation="0">
    <tabColor rgb="FFFF0000"/>
  </sheetPr>
  <dimension ref="A1:AB201"/>
  <sheetViews>
    <sheetView tabSelected="1" zoomScale="90" zoomScaleNormal="90" zoomScalePageLayoutView="90" workbookViewId="0">
      <selection activeCell="D2" sqref="D2"/>
    </sheetView>
  </sheetViews>
  <sheetFormatPr baseColWidth="10" defaultRowHeight="16" x14ac:dyDescent="0.2"/>
  <cols>
    <col min="1" max="1" width="7.5" style="40" customWidth="1"/>
    <col min="2" max="2" width="6" style="39" customWidth="1"/>
    <col min="3" max="3" width="6" style="40" customWidth="1"/>
    <col min="4" max="4" width="6" style="42" customWidth="1"/>
    <col min="5" max="7" width="6" style="40" customWidth="1"/>
    <col min="8" max="8" width="6" style="39" customWidth="1"/>
    <col min="9" max="9" width="6" style="40" customWidth="1"/>
    <col min="10" max="10" width="6" style="42" customWidth="1"/>
    <col min="11" max="13" width="6" style="40" customWidth="1"/>
    <col min="14" max="14" width="6" style="39" customWidth="1"/>
    <col min="15" max="15" width="6" style="40" customWidth="1"/>
    <col min="16" max="16" width="6" style="42" customWidth="1"/>
    <col min="17" max="19" width="6" style="40" customWidth="1"/>
    <col min="20" max="20" width="6" style="39" customWidth="1"/>
    <col min="21" max="21" width="6" style="40" customWidth="1"/>
    <col min="22" max="22" width="6" style="42" customWidth="1"/>
    <col min="23" max="25" width="6" style="40" customWidth="1"/>
    <col min="26" max="26" width="6" style="39" customWidth="1"/>
    <col min="27" max="27" width="6" style="40" customWidth="1"/>
    <col min="28" max="28" width="6" style="42" customWidth="1"/>
    <col min="29" max="16384" width="10.83203125" style="40"/>
  </cols>
  <sheetData>
    <row r="1" spans="1:28" s="99" customFormat="1" ht="17" thickBot="1" x14ac:dyDescent="0.25">
      <c r="A1" s="98" t="s">
        <v>8</v>
      </c>
      <c r="B1" s="154" t="s">
        <v>27</v>
      </c>
      <c r="C1" s="155"/>
      <c r="D1" s="156"/>
      <c r="E1" s="154" t="s">
        <v>28</v>
      </c>
      <c r="F1" s="155"/>
      <c r="G1" s="156"/>
      <c r="H1" s="151" t="s">
        <v>25</v>
      </c>
      <c r="I1" s="152"/>
      <c r="J1" s="153"/>
      <c r="K1" s="151" t="s">
        <v>29</v>
      </c>
      <c r="L1" s="152"/>
      <c r="M1" s="153"/>
      <c r="N1" s="151" t="s">
        <v>30</v>
      </c>
      <c r="O1" s="152"/>
      <c r="P1" s="153"/>
      <c r="Q1" s="151" t="s">
        <v>31</v>
      </c>
      <c r="R1" s="152"/>
      <c r="S1" s="153"/>
      <c r="T1" s="151" t="s">
        <v>26</v>
      </c>
      <c r="U1" s="152"/>
      <c r="V1" s="153"/>
      <c r="W1" s="151" t="s">
        <v>32</v>
      </c>
      <c r="X1" s="152"/>
      <c r="Y1" s="153"/>
      <c r="Z1" s="151" t="s">
        <v>33</v>
      </c>
      <c r="AA1" s="152"/>
      <c r="AB1" s="153"/>
    </row>
    <row r="2" spans="1:28" x14ac:dyDescent="0.2">
      <c r="A2" s="39"/>
      <c r="B2" s="39" t="str">
        <f>IF(COUNTIF(repartition!$J2:$L2,B$1)=1,repartition!B2,"")</f>
        <v/>
      </c>
      <c r="C2" s="40" t="str">
        <f>IF(COUNTIF(repartition!$J2:$L2,B$1)=1,repartition!C2,"")</f>
        <v/>
      </c>
      <c r="D2" s="41" t="str">
        <f>IF(B2&lt;&gt;"",MAX($D$1:$D1)+1,"")</f>
        <v/>
      </c>
      <c r="E2" s="40" t="str">
        <f>IF(COUNTIF(repartition!$J2:$L2,E$1)=1,repartition!B2,"")</f>
        <v>Dupont</v>
      </c>
      <c r="F2" s="40" t="str">
        <f>IF(COUNTIF(repartition!$J2:$L2,E$1)=1,repartition!C2,"")</f>
        <v>Benoît</v>
      </c>
      <c r="G2" s="72">
        <f>IF(E2&lt;&gt;"",MAX($G$1:$G1)+1,"")</f>
        <v>1</v>
      </c>
      <c r="H2" s="39" t="str">
        <f>IF(COUNTIF(repartition!$J2:$L2,H$1)=1,repartition!B2,"")</f>
        <v/>
      </c>
      <c r="I2" s="40" t="str">
        <f>IF(COUNTIF(repartition!$J2:$L2,H$1)=1,repartition!C2,"")</f>
        <v/>
      </c>
      <c r="J2" s="42" t="str">
        <f>IF(H2&lt;&gt;"",MAX($J$1:$J1)+1,"")</f>
        <v/>
      </c>
      <c r="K2" s="40" t="str">
        <f>IF(COUNTIF(repartition!$J2:$L2,K$1)=1,repartition!B2,"")</f>
        <v>Dupont</v>
      </c>
      <c r="L2" s="40" t="str">
        <f>IF(COUNTIF(repartition!$J2:$L2,K$1)=1,repartition!C2,"")</f>
        <v>Benoît</v>
      </c>
      <c r="M2" s="40">
        <f>IF(K2&lt;&gt;"",MAX($M$1:$M1)+1,"")</f>
        <v>1</v>
      </c>
      <c r="N2" s="39" t="str">
        <f>IF(COUNTIF(repartition!$J2:$L2,N$1)=1,repartition!B2,"")</f>
        <v>Dupont</v>
      </c>
      <c r="O2" s="40" t="str">
        <f>IF(COUNTIF(repartition!$J2:$L2,N$1)=1,repartition!C2,"")</f>
        <v>Benoît</v>
      </c>
      <c r="P2" s="42">
        <f>IF(N2&lt;&gt;"",MAX($P$1:$P1)+1,"")</f>
        <v>1</v>
      </c>
      <c r="Q2" s="40" t="str">
        <f>IF(COUNTIF(repartition!$J2:$L2,Q$1)=1,repartition!B2,"")</f>
        <v/>
      </c>
      <c r="R2" s="40" t="str">
        <f>IF(COUNTIF(repartition!$J2:$L2,Q$1)=1,repartition!C2,"")</f>
        <v/>
      </c>
      <c r="S2" s="40" t="str">
        <f>IF(Q2&lt;&gt;"",MAX($S$1:$S1)+1,"")</f>
        <v/>
      </c>
      <c r="T2" s="39" t="str">
        <f>IF(COUNTIF(repartition!$J2:$L2,T$1)=1,repartition!B2,"")</f>
        <v/>
      </c>
      <c r="U2" s="40" t="str">
        <f>IF(COUNTIF(repartition!$J2:$L2,T$1)=1,repartition!C2,"")</f>
        <v/>
      </c>
      <c r="V2" s="42" t="str">
        <f>IF(T2&lt;&gt;"",MAX($V$1:$V1)+1,"")</f>
        <v/>
      </c>
      <c r="W2" s="40" t="str">
        <f>IF(COUNTIF(repartition!$J2:$L2,W$1)=1,repartition!B2,"")</f>
        <v/>
      </c>
      <c r="X2" s="40" t="str">
        <f>IF(COUNTIF(repartition!$J2:$L2,W$1)=1,repartition!C2,"")</f>
        <v/>
      </c>
      <c r="Y2" s="40" t="str">
        <f>IF(W2&lt;&gt;"",MAX($Y$1:$Y1)+1,"")</f>
        <v/>
      </c>
      <c r="Z2" s="39" t="str">
        <f>IF(COUNTIF(repartition!$J2:$L2,Z$1)=1,repartition!B2,"")</f>
        <v/>
      </c>
      <c r="AA2" s="40" t="str">
        <f>IF(COUNTIF(repartition!$J2:$L2,Z$1)=1,repartition!C2,"")</f>
        <v/>
      </c>
      <c r="AB2" s="42" t="str">
        <f>IF(Z2&lt;&gt;"",MAX($AB$1:$AB1)+1,"")</f>
        <v/>
      </c>
    </row>
    <row r="3" spans="1:28" x14ac:dyDescent="0.2">
      <c r="A3" s="39"/>
      <c r="B3" s="39" t="str">
        <f>IF(COUNTIF(repartition!$J3:$L3,B$1)=1,repartition!B3,"")</f>
        <v>Rod</v>
      </c>
      <c r="C3" s="40" t="str">
        <f>IF(COUNTIF(repartition!$J3:$L3,B$1)=1,repartition!C3,"")</f>
        <v>Philippe</v>
      </c>
      <c r="D3" s="41">
        <f>IF(B3&lt;&gt;"",MAX($D$1:$D2)+1,"")</f>
        <v>1</v>
      </c>
      <c r="E3" s="40" t="str">
        <f>IF(COUNTIF(repartition!$J3:$L3,E$1)=1,repartition!B3,"")</f>
        <v/>
      </c>
      <c r="F3" s="40" t="str">
        <f>IF(COUNTIF(repartition!$J3:$L3,E$1)=1,repartition!C3,"")</f>
        <v/>
      </c>
      <c r="G3" s="72" t="str">
        <f>IF(E3&lt;&gt;"",MAX($G$1:$G2)+1,"")</f>
        <v/>
      </c>
      <c r="H3" s="39" t="str">
        <f>IF(COUNTIF(repartition!$J3:$L3,H$1)=1,repartition!B3,"")</f>
        <v/>
      </c>
      <c r="I3" s="40" t="str">
        <f>IF(COUNTIF(repartition!$J3:$L3,H$1)=1,repartition!C3,"")</f>
        <v/>
      </c>
      <c r="J3" s="42" t="str">
        <f>IF(H3&lt;&gt;"",MAX($J$1:$J2)+1,"")</f>
        <v/>
      </c>
      <c r="K3" s="40" t="str">
        <f>IF(COUNTIF(repartition!$J3:$L3,K$1)=1,repartition!B3,"")</f>
        <v>Rod</v>
      </c>
      <c r="L3" s="40" t="str">
        <f>IF(COUNTIF(repartition!$J3:$L3,K$1)=1,repartition!C3,"")</f>
        <v>Philippe</v>
      </c>
      <c r="M3" s="40">
        <f>IF(K3&lt;&gt;"",MAX($M$1:$M2)+1,"")</f>
        <v>2</v>
      </c>
      <c r="N3" s="39" t="str">
        <f>IF(COUNTIF(repartition!$J3:$L3,N$1)=1,repartition!B3,"")</f>
        <v>Rod</v>
      </c>
      <c r="O3" s="40" t="str">
        <f>IF(COUNTIF(repartition!$J3:$L3,N$1)=1,repartition!C3,"")</f>
        <v>Philippe</v>
      </c>
      <c r="P3" s="42">
        <f>IF(N3&lt;&gt;"",MAX($P$1:$P2)+1,"")</f>
        <v>2</v>
      </c>
      <c r="Q3" s="40" t="str">
        <f>IF(COUNTIF(repartition!$J3:$L3,Q$1)=1,repartition!B3,"")</f>
        <v/>
      </c>
      <c r="R3" s="40" t="str">
        <f>IF(COUNTIF(repartition!$J3:$L3,Q$1)=1,repartition!C3,"")</f>
        <v/>
      </c>
      <c r="S3" s="40" t="str">
        <f>IF(Q3&lt;&gt;"",MAX($S$1:$S2)+1,"")</f>
        <v/>
      </c>
      <c r="T3" s="39" t="str">
        <f>IF(COUNTIF(repartition!$J3:$L3,T$1)=1,repartition!B3,"")</f>
        <v/>
      </c>
      <c r="U3" s="40" t="str">
        <f>IF(COUNTIF(repartition!$J3:$L3,T$1)=1,repartition!C3,"")</f>
        <v/>
      </c>
      <c r="V3" s="42" t="str">
        <f>IF(T3&lt;&gt;"",MAX($V$1:$V2)+1,"")</f>
        <v/>
      </c>
      <c r="W3" s="40" t="str">
        <f>IF(COUNTIF(repartition!$J3:$L3,W$1)=1,repartition!B3,"")</f>
        <v/>
      </c>
      <c r="X3" s="40" t="str">
        <f>IF(COUNTIF(repartition!$J3:$L3,W$1)=1,repartition!C3,"")</f>
        <v/>
      </c>
      <c r="Y3" s="40" t="str">
        <f>IF(W3&lt;&gt;"",MAX($Y$1:$Y2)+1,"")</f>
        <v/>
      </c>
      <c r="Z3" s="39" t="str">
        <f>IF(COUNTIF(repartition!$J3:$L3,Z$1)=1,repartition!B3,"")</f>
        <v/>
      </c>
      <c r="AA3" s="40" t="str">
        <f>IF(COUNTIF(repartition!$J3:$L3,Z$1)=1,repartition!C3,"")</f>
        <v/>
      </c>
      <c r="AB3" s="42" t="str">
        <f>IF(Z3&lt;&gt;"",MAX($AB$1:$AB2)+1,"")</f>
        <v/>
      </c>
    </row>
    <row r="4" spans="1:28" x14ac:dyDescent="0.2">
      <c r="A4" s="39"/>
      <c r="B4" s="39" t="str">
        <f>IF(COUNTIF(repartition!$J4:$L4,B$1)=1,repartition!B4,"")</f>
        <v>Aviolat</v>
      </c>
      <c r="C4" s="40" t="str">
        <f>IF(COUNTIF(repartition!$J4:$L4,B$1)=1,repartition!C4,"")</f>
        <v>Jean</v>
      </c>
      <c r="D4" s="41">
        <f>IF(B4&lt;&gt;"",MAX($D$1:$D3)+1,"")</f>
        <v>2</v>
      </c>
      <c r="E4" s="40" t="str">
        <f>IF(COUNTIF(repartition!$J4:$L4,E$1)=1,repartition!B4,"")</f>
        <v>Aviolat</v>
      </c>
      <c r="F4" s="40" t="str">
        <f>IF(COUNTIF(repartition!$J4:$L4,E$1)=1,repartition!C4,"")</f>
        <v>Jean</v>
      </c>
      <c r="G4" s="72">
        <f>IF(E4&lt;&gt;"",MAX($G$1:$G3)+1,"")</f>
        <v>2</v>
      </c>
      <c r="H4" s="39" t="str">
        <f>IF(COUNTIF(repartition!$J4:$L4,H$1)=1,repartition!B4,"")</f>
        <v/>
      </c>
      <c r="I4" s="40" t="str">
        <f>IF(COUNTIF(repartition!$J4:$L4,H$1)=1,repartition!C4,"")</f>
        <v/>
      </c>
      <c r="J4" s="42" t="str">
        <f>IF(H4&lt;&gt;"",MAX($J$1:$J3)+1,"")</f>
        <v/>
      </c>
      <c r="K4" s="40" t="str">
        <f>IF(COUNTIF(repartition!$J4:$L4,K$1)=1,repartition!B4,"")</f>
        <v/>
      </c>
      <c r="L4" s="40" t="str">
        <f>IF(COUNTIF(repartition!$J4:$L4,K$1)=1,repartition!C4,"")</f>
        <v/>
      </c>
      <c r="M4" s="40" t="str">
        <f>IF(K4&lt;&gt;"",MAX($M$1:$M3)+1,"")</f>
        <v/>
      </c>
      <c r="N4" s="39" t="str">
        <f>IF(COUNTIF(repartition!$J4:$L4,N$1)=1,repartition!B4,"")</f>
        <v/>
      </c>
      <c r="O4" s="40" t="str">
        <f>IF(COUNTIF(repartition!$J4:$L4,N$1)=1,repartition!C4,"")</f>
        <v/>
      </c>
      <c r="P4" s="42" t="str">
        <f>IF(N4&lt;&gt;"",MAX($P$1:$P3)+1,"")</f>
        <v/>
      </c>
      <c r="Q4" s="40" t="str">
        <f>IF(COUNTIF(repartition!$J4:$L4,Q$1)=1,repartition!B4,"")</f>
        <v/>
      </c>
      <c r="R4" s="40" t="str">
        <f>IF(COUNTIF(repartition!$J4:$L4,Q$1)=1,repartition!C4,"")</f>
        <v/>
      </c>
      <c r="S4" s="40" t="str">
        <f>IF(Q4&lt;&gt;"",MAX($S$1:$S3)+1,"")</f>
        <v/>
      </c>
      <c r="T4" s="39" t="str">
        <f>IF(COUNTIF(repartition!$J4:$L4,T$1)=1,repartition!B4,"")</f>
        <v/>
      </c>
      <c r="U4" s="40" t="str">
        <f>IF(COUNTIF(repartition!$J4:$L4,T$1)=1,repartition!C4,"")</f>
        <v/>
      </c>
      <c r="V4" s="42" t="str">
        <f>IF(T4&lt;&gt;"",MAX($V$1:$V3)+1,"")</f>
        <v/>
      </c>
      <c r="W4" s="40" t="str">
        <f>IF(COUNTIF(repartition!$J4:$L4,W$1)=1,repartition!B4,"")</f>
        <v/>
      </c>
      <c r="X4" s="40" t="str">
        <f>IF(COUNTIF(repartition!$J4:$L4,W$1)=1,repartition!C4,"")</f>
        <v/>
      </c>
      <c r="Y4" s="40" t="str">
        <f>IF(W4&lt;&gt;"",MAX($Y$1:$Y3)+1,"")</f>
        <v/>
      </c>
      <c r="Z4" s="39" t="str">
        <f>IF(COUNTIF(repartition!$J4:$L4,Z$1)=1,repartition!B4,"")</f>
        <v>Aviolat</v>
      </c>
      <c r="AA4" s="40" t="str">
        <f>IF(COUNTIF(repartition!$J4:$L4,Z$1)=1,repartition!C4,"")</f>
        <v>Jean</v>
      </c>
      <c r="AB4" s="42">
        <f>IF(Z4&lt;&gt;"",MAX($AB$1:$AB3)+1,"")</f>
        <v>1</v>
      </c>
    </row>
    <row r="5" spans="1:28" x14ac:dyDescent="0.2">
      <c r="A5" s="39"/>
      <c r="B5" s="39" t="str">
        <f>IF(COUNTIF(repartition!$J5:$L5,B$1)=1,repartition!B5,"")</f>
        <v/>
      </c>
      <c r="C5" s="40" t="str">
        <f>IF(COUNTIF(repartition!$J5:$L5,B$1)=1,repartition!C5,"")</f>
        <v/>
      </c>
      <c r="D5" s="41" t="str">
        <f>IF(B5&lt;&gt;"",MAX($D$1:$D4)+1,"")</f>
        <v/>
      </c>
      <c r="E5" s="40" t="str">
        <f>IF(COUNTIF(repartition!$J5:$L5,E$1)=1,repartition!B5,"")</f>
        <v>Pichard</v>
      </c>
      <c r="F5" s="40" t="str">
        <f>IF(COUNTIF(repartition!$J5:$L5,E$1)=1,repartition!C5,"")</f>
        <v>Alain</v>
      </c>
      <c r="G5" s="72">
        <f>IF(E5&lt;&gt;"",MAX($G$1:$G4)+1,"")</f>
        <v>3</v>
      </c>
      <c r="H5" s="39" t="str">
        <f>IF(COUNTIF(repartition!$J5:$L5,H$1)=1,repartition!B5,"")</f>
        <v/>
      </c>
      <c r="I5" s="40" t="str">
        <f>IF(COUNTIF(repartition!$J5:$L5,H$1)=1,repartition!C5,"")</f>
        <v/>
      </c>
      <c r="J5" s="42" t="str">
        <f>IF(H5&lt;&gt;"",MAX($J$1:$J4)+1,"")</f>
        <v/>
      </c>
      <c r="K5" s="40" t="str">
        <f>IF(COUNTIF(repartition!$J5:$L5,K$1)=1,repartition!B5,"")</f>
        <v/>
      </c>
      <c r="L5" s="40" t="str">
        <f>IF(COUNTIF(repartition!$J5:$L5,K$1)=1,repartition!C5,"")</f>
        <v/>
      </c>
      <c r="M5" s="40" t="str">
        <f>IF(K5&lt;&gt;"",MAX($M$1:$M4)+1,"")</f>
        <v/>
      </c>
      <c r="N5" s="39" t="str">
        <f>IF(COUNTIF(repartition!$J5:$L5,N$1)=1,repartition!B5,"")</f>
        <v/>
      </c>
      <c r="O5" s="40" t="str">
        <f>IF(COUNTIF(repartition!$J5:$L5,N$1)=1,repartition!C5,"")</f>
        <v/>
      </c>
      <c r="P5" s="42" t="str">
        <f>IF(N5&lt;&gt;"",MAX($P$1:$P4)+1,"")</f>
        <v/>
      </c>
      <c r="Q5" s="40" t="str">
        <f>IF(COUNTIF(repartition!$J5:$L5,Q$1)=1,repartition!B5,"")</f>
        <v/>
      </c>
      <c r="R5" s="40" t="str">
        <f>IF(COUNTIF(repartition!$J5:$L5,Q$1)=1,repartition!C5,"")</f>
        <v/>
      </c>
      <c r="S5" s="40" t="str">
        <f>IF(Q5&lt;&gt;"",MAX($S$1:$S4)+1,"")</f>
        <v/>
      </c>
      <c r="T5" s="39" t="str">
        <f>IF(COUNTIF(repartition!$J5:$L5,T$1)=1,repartition!B5,"")</f>
        <v>Pichard</v>
      </c>
      <c r="U5" s="40" t="str">
        <f>IF(COUNTIF(repartition!$J5:$L5,T$1)=1,repartition!C5,"")</f>
        <v>Alain</v>
      </c>
      <c r="V5" s="42">
        <f>IF(T5&lt;&gt;"",MAX($V$1:$V4)+1,"")</f>
        <v>1</v>
      </c>
      <c r="W5" s="40" t="str">
        <f>IF(COUNTIF(repartition!$J5:$L5,W$1)=1,repartition!B5,"")</f>
        <v>Pichard</v>
      </c>
      <c r="X5" s="40" t="str">
        <f>IF(COUNTIF(repartition!$J5:$L5,W$1)=1,repartition!C5,"")</f>
        <v>Alain</v>
      </c>
      <c r="Y5" s="40">
        <f>IF(W5&lt;&gt;"",MAX($Y$1:$Y4)+1,"")</f>
        <v>1</v>
      </c>
      <c r="Z5" s="39" t="str">
        <f>IF(COUNTIF(repartition!$J5:$L5,Z$1)=1,repartition!B5,"")</f>
        <v/>
      </c>
      <c r="AA5" s="40" t="str">
        <f>IF(COUNTIF(repartition!$J5:$L5,Z$1)=1,repartition!C5,"")</f>
        <v/>
      </c>
      <c r="AB5" s="42" t="str">
        <f>IF(Z5&lt;&gt;"",MAX($AB$1:$AB4)+1,"")</f>
        <v/>
      </c>
    </row>
    <row r="6" spans="1:28" x14ac:dyDescent="0.2">
      <c r="A6" s="39"/>
      <c r="B6" s="39" t="str">
        <f>IF(COUNTIF(repartition!$J6:$L6,B$1)=1,repartition!B6,"")</f>
        <v/>
      </c>
      <c r="C6" s="40" t="str">
        <f>IF(COUNTIF(repartition!$J6:$L6,B$1)=1,repartition!C6,"")</f>
        <v/>
      </c>
      <c r="D6" s="41" t="str">
        <f>IF(B6&lt;&gt;"",MAX($D$1:$D5)+1,"")</f>
        <v/>
      </c>
      <c r="E6" s="40" t="str">
        <f>IF(COUNTIF(repartition!$J6:$L6,E$1)=1,repartition!B6,"")</f>
        <v/>
      </c>
      <c r="F6" s="40" t="str">
        <f>IF(COUNTIF(repartition!$J6:$L6,E$1)=1,repartition!C6,"")</f>
        <v/>
      </c>
      <c r="G6" s="72" t="str">
        <f>IF(E6&lt;&gt;"",MAX($G$1:$G5)+1,"")</f>
        <v/>
      </c>
      <c r="H6" s="39" t="str">
        <f>IF(COUNTIF(repartition!$J6:$L6,H$1)=1,repartition!B6,"")</f>
        <v>Jaccard</v>
      </c>
      <c r="I6" s="40" t="str">
        <f>IF(COUNTIF(repartition!$J6:$L6,H$1)=1,repartition!C6,"")</f>
        <v>Michel</v>
      </c>
      <c r="J6" s="42">
        <f>IF(H6&lt;&gt;"",MAX($J$1:$J5)+1,"")</f>
        <v>1</v>
      </c>
      <c r="K6" s="40" t="str">
        <f>IF(COUNTIF(repartition!$J6:$L6,K$1)=1,repartition!B6,"")</f>
        <v/>
      </c>
      <c r="L6" s="40" t="str">
        <f>IF(COUNTIF(repartition!$J6:$L6,K$1)=1,repartition!C6,"")</f>
        <v/>
      </c>
      <c r="M6" s="40" t="str">
        <f>IF(K6&lt;&gt;"",MAX($M$1:$M5)+1,"")</f>
        <v/>
      </c>
      <c r="N6" s="39" t="str">
        <f>IF(COUNTIF(repartition!$J6:$L6,N$1)=1,repartition!B6,"")</f>
        <v/>
      </c>
      <c r="O6" s="40" t="str">
        <f>IF(COUNTIF(repartition!$J6:$L6,N$1)=1,repartition!C6,"")</f>
        <v/>
      </c>
      <c r="P6" s="42" t="str">
        <f>IF(N6&lt;&gt;"",MAX($P$1:$P5)+1,"")</f>
        <v/>
      </c>
      <c r="Q6" s="40" t="str">
        <f>IF(COUNTIF(repartition!$J6:$L6,Q$1)=1,repartition!B6,"")</f>
        <v/>
      </c>
      <c r="R6" s="40" t="str">
        <f>IF(COUNTIF(repartition!$J6:$L6,Q$1)=1,repartition!C6,"")</f>
        <v/>
      </c>
      <c r="S6" s="40" t="str">
        <f>IF(Q6&lt;&gt;"",MAX($S$1:$S5)+1,"")</f>
        <v/>
      </c>
      <c r="T6" s="39" t="str">
        <f>IF(COUNTIF(repartition!$J6:$L6,T$1)=1,repartition!B6,"")</f>
        <v>Jaccard</v>
      </c>
      <c r="U6" s="40" t="str">
        <f>IF(COUNTIF(repartition!$J6:$L6,T$1)=1,repartition!C6,"")</f>
        <v>Michel</v>
      </c>
      <c r="V6" s="42">
        <f>IF(T6&lt;&gt;"",MAX($V$1:$V5)+1,"")</f>
        <v>2</v>
      </c>
      <c r="W6" s="40" t="str">
        <f>IF(COUNTIF(repartition!$J6:$L6,W$1)=1,repartition!B6,"")</f>
        <v>Jaccard</v>
      </c>
      <c r="X6" s="40" t="str">
        <f>IF(COUNTIF(repartition!$J6:$L6,W$1)=1,repartition!C6,"")</f>
        <v>Michel</v>
      </c>
      <c r="Y6" s="40">
        <f>IF(W6&lt;&gt;"",MAX($Y$1:$Y5)+1,"")</f>
        <v>2</v>
      </c>
      <c r="Z6" s="39" t="str">
        <f>IF(COUNTIF(repartition!$J6:$L6,Z$1)=1,repartition!B6,"")</f>
        <v/>
      </c>
      <c r="AA6" s="40" t="str">
        <f>IF(COUNTIF(repartition!$J6:$L6,Z$1)=1,repartition!C6,"")</f>
        <v/>
      </c>
      <c r="AB6" s="42" t="str">
        <f>IF(Z6&lt;&gt;"",MAX($AB$1:$AB5)+1,"")</f>
        <v/>
      </c>
    </row>
    <row r="7" spans="1:28" x14ac:dyDescent="0.2">
      <c r="A7" s="39"/>
      <c r="B7" s="39" t="str">
        <f>IF(COUNTIF(repartition!$J7:$L7,B$1)=1,repartition!B7,"")</f>
        <v/>
      </c>
      <c r="C7" s="40" t="str">
        <f>IF(COUNTIF(repartition!$J7:$L7,B$1)=1,repartition!C7,"")</f>
        <v/>
      </c>
      <c r="D7" s="41" t="str">
        <f>IF(B7&lt;&gt;"",MAX($D$1:$D6)+1,"")</f>
        <v/>
      </c>
      <c r="E7" s="40" t="str">
        <f>IF(COUNTIF(repartition!$J7:$L7,E$1)=1,repartition!B7,"")</f>
        <v>Burnand</v>
      </c>
      <c r="F7" s="40" t="str">
        <f>IF(COUNTIF(repartition!$J7:$L7,E$1)=1,repartition!C7,"")</f>
        <v>Frédéric</v>
      </c>
      <c r="G7" s="72">
        <f>IF(E7&lt;&gt;"",MAX($G$1:$G6)+1,"")</f>
        <v>4</v>
      </c>
      <c r="H7" s="39" t="str">
        <f>IF(COUNTIF(repartition!$J7:$L7,H$1)=1,repartition!B7,"")</f>
        <v/>
      </c>
      <c r="I7" s="40" t="str">
        <f>IF(COUNTIF(repartition!$J7:$L7,H$1)=1,repartition!C7,"")</f>
        <v/>
      </c>
      <c r="J7" s="42" t="str">
        <f>IF(H7&lt;&gt;"",MAX($J$1:$J6)+1,"")</f>
        <v/>
      </c>
      <c r="K7" s="40" t="str">
        <f>IF(COUNTIF(repartition!$J7:$L7,K$1)=1,repartition!B7,"")</f>
        <v/>
      </c>
      <c r="L7" s="40" t="str">
        <f>IF(COUNTIF(repartition!$J7:$L7,K$1)=1,repartition!C7,"")</f>
        <v/>
      </c>
      <c r="M7" s="40" t="str">
        <f>IF(K7&lt;&gt;"",MAX($M$1:$M6)+1,"")</f>
        <v/>
      </c>
      <c r="N7" s="39" t="str">
        <f>IF(COUNTIF(repartition!$J7:$L7,N$1)=1,repartition!B7,"")</f>
        <v>Burnand</v>
      </c>
      <c r="O7" s="40" t="str">
        <f>IF(COUNTIF(repartition!$J7:$L7,N$1)=1,repartition!C7,"")</f>
        <v>Frédéric</v>
      </c>
      <c r="P7" s="42">
        <f>IF(N7&lt;&gt;"",MAX($P$1:$P6)+1,"")</f>
        <v>3</v>
      </c>
      <c r="Q7" s="40" t="str">
        <f>IF(COUNTIF(repartition!$J7:$L7,Q$1)=1,repartition!B7,"")</f>
        <v>Burnand</v>
      </c>
      <c r="R7" s="40" t="str">
        <f>IF(COUNTIF(repartition!$J7:$L7,Q$1)=1,repartition!C7,"")</f>
        <v>Frédéric</v>
      </c>
      <c r="S7" s="40">
        <f>IF(Q7&lt;&gt;"",MAX($S$1:$S6)+1,"")</f>
        <v>1</v>
      </c>
      <c r="T7" s="39" t="str">
        <f>IF(COUNTIF(repartition!$J7:$L7,T$1)=1,repartition!B7,"")</f>
        <v/>
      </c>
      <c r="U7" s="40" t="str">
        <f>IF(COUNTIF(repartition!$J7:$L7,T$1)=1,repartition!C7,"")</f>
        <v/>
      </c>
      <c r="V7" s="42" t="str">
        <f>IF(T7&lt;&gt;"",MAX($V$1:$V6)+1,"")</f>
        <v/>
      </c>
      <c r="W7" s="40" t="str">
        <f>IF(COUNTIF(repartition!$J7:$L7,W$1)=1,repartition!B7,"")</f>
        <v/>
      </c>
      <c r="X7" s="40" t="str">
        <f>IF(COUNTIF(repartition!$J7:$L7,W$1)=1,repartition!C7,"")</f>
        <v/>
      </c>
      <c r="Y7" s="40" t="str">
        <f>IF(W7&lt;&gt;"",MAX($Y$1:$Y6)+1,"")</f>
        <v/>
      </c>
      <c r="Z7" s="39" t="str">
        <f>IF(COUNTIF(repartition!$J7:$L7,Z$1)=1,repartition!B7,"")</f>
        <v/>
      </c>
      <c r="AA7" s="40" t="str">
        <f>IF(COUNTIF(repartition!$J7:$L7,Z$1)=1,repartition!C7,"")</f>
        <v/>
      </c>
      <c r="AB7" s="42" t="str">
        <f>IF(Z7&lt;&gt;"",MAX($AB$1:$AB6)+1,"")</f>
        <v/>
      </c>
    </row>
    <row r="8" spans="1:28" x14ac:dyDescent="0.2">
      <c r="A8" s="39"/>
      <c r="B8" s="39" t="str">
        <f>IF(COUNTIF(repartition!$J8:$L8,B$1)=1,repartition!B8,"")</f>
        <v/>
      </c>
      <c r="C8" s="40" t="str">
        <f>IF(COUNTIF(repartition!$J8:$L8,B$1)=1,repartition!C8,"")</f>
        <v/>
      </c>
      <c r="D8" s="41" t="str">
        <f>IF(B8&lt;&gt;"",MAX($D$1:$D7)+1,"")</f>
        <v/>
      </c>
      <c r="E8" s="40" t="str">
        <f>IF(COUNTIF(repartition!$J8:$L8,E$1)=1,repartition!B8,"")</f>
        <v>Matte</v>
      </c>
      <c r="F8" s="40" t="str">
        <f>IF(COUNTIF(repartition!$J8:$L8,E$1)=1,repartition!C8,"")</f>
        <v>Basile</v>
      </c>
      <c r="G8" s="72">
        <f>IF(E8&lt;&gt;"",MAX($G$1:$G7)+1,"")</f>
        <v>5</v>
      </c>
      <c r="H8" s="39" t="str">
        <f>IF(COUNTIF(repartition!$J8:$L8,H$1)=1,repartition!B8,"")</f>
        <v/>
      </c>
      <c r="I8" s="40" t="str">
        <f>IF(COUNTIF(repartition!$J8:$L8,H$1)=1,repartition!C8,"")</f>
        <v/>
      </c>
      <c r="J8" s="42" t="str">
        <f>IF(H8&lt;&gt;"",MAX($J$1:$J7)+1,"")</f>
        <v/>
      </c>
      <c r="K8" s="40" t="str">
        <f>IF(COUNTIF(repartition!$J8:$L8,K$1)=1,repartition!B8,"")</f>
        <v>Matte</v>
      </c>
      <c r="L8" s="40" t="str">
        <f>IF(COUNTIF(repartition!$J8:$L8,K$1)=1,repartition!C8,"")</f>
        <v>Basile</v>
      </c>
      <c r="M8" s="40">
        <f>IF(K8&lt;&gt;"",MAX($M$1:$M7)+1,"")</f>
        <v>3</v>
      </c>
      <c r="N8" s="39" t="str">
        <f>IF(COUNTIF(repartition!$J8:$L8,N$1)=1,repartition!B8,"")</f>
        <v/>
      </c>
      <c r="O8" s="40" t="str">
        <f>IF(COUNTIF(repartition!$J8:$L8,N$1)=1,repartition!C8,"")</f>
        <v/>
      </c>
      <c r="P8" s="42" t="str">
        <f>IF(N8&lt;&gt;"",MAX($P$1:$P7)+1,"")</f>
        <v/>
      </c>
      <c r="Q8" s="40" t="str">
        <f>IF(COUNTIF(repartition!$J8:$L8,Q$1)=1,repartition!B8,"")</f>
        <v>Matte</v>
      </c>
      <c r="R8" s="40" t="str">
        <f>IF(COUNTIF(repartition!$J8:$L8,Q$1)=1,repartition!C8,"")</f>
        <v>Basile</v>
      </c>
      <c r="S8" s="40">
        <f>IF(Q8&lt;&gt;"",MAX($S$1:$S7)+1,"")</f>
        <v>2</v>
      </c>
      <c r="T8" s="39" t="str">
        <f>IF(COUNTIF(repartition!$J8:$L8,T$1)=1,repartition!B8,"")</f>
        <v/>
      </c>
      <c r="U8" s="40" t="str">
        <f>IF(COUNTIF(repartition!$J8:$L8,T$1)=1,repartition!C8,"")</f>
        <v/>
      </c>
      <c r="V8" s="42" t="str">
        <f>IF(T8&lt;&gt;"",MAX($V$1:$V7)+1,"")</f>
        <v/>
      </c>
      <c r="W8" s="40" t="str">
        <f>IF(COUNTIF(repartition!$J8:$L8,W$1)=1,repartition!B8,"")</f>
        <v/>
      </c>
      <c r="X8" s="40" t="str">
        <f>IF(COUNTIF(repartition!$J8:$L8,W$1)=1,repartition!C8,"")</f>
        <v/>
      </c>
      <c r="Y8" s="40" t="str">
        <f>IF(W8&lt;&gt;"",MAX($Y$1:$Y7)+1,"")</f>
        <v/>
      </c>
      <c r="Z8" s="39" t="str">
        <f>IF(COUNTIF(repartition!$J8:$L8,Z$1)=1,repartition!B8,"")</f>
        <v/>
      </c>
      <c r="AA8" s="40" t="str">
        <f>IF(COUNTIF(repartition!$J8:$L8,Z$1)=1,repartition!C8,"")</f>
        <v/>
      </c>
      <c r="AB8" s="42" t="str">
        <f>IF(Z8&lt;&gt;"",MAX($AB$1:$AB7)+1,"")</f>
        <v/>
      </c>
    </row>
    <row r="9" spans="1:28" x14ac:dyDescent="0.2">
      <c r="A9" s="39"/>
      <c r="B9" s="39" t="str">
        <f>IF(COUNTIF(repartition!$J9:$L9,B$1)=1,repartition!B9,"")</f>
        <v/>
      </c>
      <c r="C9" s="40" t="str">
        <f>IF(COUNTIF(repartition!$J9:$L9,B$1)=1,repartition!C9,"")</f>
        <v/>
      </c>
      <c r="D9" s="41" t="str">
        <f>IF(B9&lt;&gt;"",MAX($D$1:$D8)+1,"")</f>
        <v/>
      </c>
      <c r="E9" s="40" t="str">
        <f>IF(COUNTIF(repartition!$J9:$L9,E$1)=1,repartition!B9,"")</f>
        <v/>
      </c>
      <c r="F9" s="40" t="str">
        <f>IF(COUNTIF(repartition!$J9:$L9,E$1)=1,repartition!C9,"")</f>
        <v/>
      </c>
      <c r="G9" s="72" t="str">
        <f>IF(E9&lt;&gt;"",MAX($G$1:$G8)+1,"")</f>
        <v/>
      </c>
      <c r="H9" s="39" t="str">
        <f>IF(COUNTIF(repartition!$J9:$L9,H$1)=1,repartition!B9,"")</f>
        <v/>
      </c>
      <c r="I9" s="40" t="str">
        <f>IF(COUNTIF(repartition!$J9:$L9,H$1)=1,repartition!C9,"")</f>
        <v/>
      </c>
      <c r="J9" s="42" t="str">
        <f>IF(H9&lt;&gt;"",MAX($J$1:$J8)+1,"")</f>
        <v/>
      </c>
      <c r="K9" s="40" t="str">
        <f>IF(COUNTIF(repartition!$J9:$L9,K$1)=1,repartition!B9,"")</f>
        <v/>
      </c>
      <c r="L9" s="40" t="str">
        <f>IF(COUNTIF(repartition!$J9:$L9,K$1)=1,repartition!C9,"")</f>
        <v/>
      </c>
      <c r="M9" s="40" t="str">
        <f>IF(K9&lt;&gt;"",MAX($M$1:$M8)+1,"")</f>
        <v/>
      </c>
      <c r="N9" s="39" t="str">
        <f>IF(COUNTIF(repartition!$J9:$L9,N$1)=1,repartition!B9,"")</f>
        <v/>
      </c>
      <c r="O9" s="40" t="str">
        <f>IF(COUNTIF(repartition!$J9:$L9,N$1)=1,repartition!C9,"")</f>
        <v/>
      </c>
      <c r="P9" s="42" t="str">
        <f>IF(N9&lt;&gt;"",MAX($P$1:$P8)+1,"")</f>
        <v/>
      </c>
      <c r="Q9" s="40" t="str">
        <f>IF(COUNTIF(repartition!$J9:$L9,Q$1)=1,repartition!B9,"")</f>
        <v/>
      </c>
      <c r="R9" s="40" t="str">
        <f>IF(COUNTIF(repartition!$J9:$L9,Q$1)=1,repartition!C9,"")</f>
        <v/>
      </c>
      <c r="S9" s="40" t="str">
        <f>IF(Q9&lt;&gt;"",MAX($S$1:$S8)+1,"")</f>
        <v/>
      </c>
      <c r="T9" s="39" t="str">
        <f>IF(COUNTIF(repartition!$J9:$L9,T$1)=1,repartition!B9,"")</f>
        <v/>
      </c>
      <c r="U9" s="40" t="str">
        <f>IF(COUNTIF(repartition!$J9:$L9,T$1)=1,repartition!C9,"")</f>
        <v/>
      </c>
      <c r="V9" s="42" t="str">
        <f>IF(T9&lt;&gt;"",MAX($V$1:$V8)+1,"")</f>
        <v/>
      </c>
      <c r="W9" s="40" t="str">
        <f>IF(COUNTIF(repartition!$J9:$L9,W$1)=1,repartition!B9,"")</f>
        <v/>
      </c>
      <c r="X9" s="40" t="str">
        <f>IF(COUNTIF(repartition!$J9:$L9,W$1)=1,repartition!C9,"")</f>
        <v/>
      </c>
      <c r="Y9" s="40" t="str">
        <f>IF(W9&lt;&gt;"",MAX($Y$1:$Y8)+1,"")</f>
        <v/>
      </c>
      <c r="Z9" s="39" t="str">
        <f>IF(COUNTIF(repartition!$J9:$L9,Z$1)=1,repartition!B9,"")</f>
        <v/>
      </c>
      <c r="AA9" s="40" t="str">
        <f>IF(COUNTIF(repartition!$J9:$L9,Z$1)=1,repartition!C9,"")</f>
        <v/>
      </c>
      <c r="AB9" s="42" t="str">
        <f>IF(Z9&lt;&gt;"",MAX($AB$1:$AB8)+1,"")</f>
        <v/>
      </c>
    </row>
    <row r="10" spans="1:28" x14ac:dyDescent="0.2">
      <c r="A10" s="39"/>
      <c r="B10" s="39" t="str">
        <f>IF(COUNTIF(repartition!$J10:$L10,B$1)=1,repartition!B10,"")</f>
        <v/>
      </c>
      <c r="C10" s="40" t="str">
        <f>IF(COUNTIF(repartition!$J10:$L10,B$1)=1,repartition!C10,"")</f>
        <v/>
      </c>
      <c r="D10" s="41" t="str">
        <f>IF(B10&lt;&gt;"",MAX($D$1:$D9)+1,"")</f>
        <v/>
      </c>
      <c r="E10" s="40" t="str">
        <f>IF(COUNTIF(repartition!$J10:$L10,E$1)=1,repartition!B10,"")</f>
        <v/>
      </c>
      <c r="F10" s="40" t="str">
        <f>IF(COUNTIF(repartition!$J10:$L10,E$1)=1,repartition!C10,"")</f>
        <v/>
      </c>
      <c r="G10" s="72" t="str">
        <f>IF(E10&lt;&gt;"",MAX($G$1:$G9)+1,"")</f>
        <v/>
      </c>
      <c r="H10" s="39" t="str">
        <f>IF(COUNTIF(repartition!$J10:$L10,H$1)=1,repartition!B10,"")</f>
        <v/>
      </c>
      <c r="I10" s="40" t="str">
        <f>IF(COUNTIF(repartition!$J10:$L10,H$1)=1,repartition!C10,"")</f>
        <v/>
      </c>
      <c r="J10" s="42" t="str">
        <f>IF(H10&lt;&gt;"",MAX($J$1:$J9)+1,"")</f>
        <v/>
      </c>
      <c r="K10" s="40" t="str">
        <f>IF(COUNTIF(repartition!$J10:$L10,K$1)=1,repartition!B10,"")</f>
        <v/>
      </c>
      <c r="L10" s="40" t="str">
        <f>IF(COUNTIF(repartition!$J10:$L10,K$1)=1,repartition!C10,"")</f>
        <v/>
      </c>
      <c r="M10" s="40" t="str">
        <f>IF(K10&lt;&gt;"",MAX($M$1:$M9)+1,"")</f>
        <v/>
      </c>
      <c r="N10" s="39" t="str">
        <f>IF(COUNTIF(repartition!$J10:$L10,N$1)=1,repartition!B10,"")</f>
        <v/>
      </c>
      <c r="O10" s="40" t="str">
        <f>IF(COUNTIF(repartition!$J10:$L10,N$1)=1,repartition!C10,"")</f>
        <v/>
      </c>
      <c r="P10" s="42" t="str">
        <f>IF(N10&lt;&gt;"",MAX($P$1:$P9)+1,"")</f>
        <v/>
      </c>
      <c r="Q10" s="40" t="str">
        <f>IF(COUNTIF(repartition!$J10:$L10,Q$1)=1,repartition!B10,"")</f>
        <v/>
      </c>
      <c r="R10" s="40" t="str">
        <f>IF(COUNTIF(repartition!$J10:$L10,Q$1)=1,repartition!C10,"")</f>
        <v/>
      </c>
      <c r="S10" s="40" t="str">
        <f>IF(Q10&lt;&gt;"",MAX($S$1:$S9)+1,"")</f>
        <v/>
      </c>
      <c r="T10" s="39" t="str">
        <f>IF(COUNTIF(repartition!$J10:$L10,T$1)=1,repartition!B10,"")</f>
        <v/>
      </c>
      <c r="U10" s="40" t="str">
        <f>IF(COUNTIF(repartition!$J10:$L10,T$1)=1,repartition!C10,"")</f>
        <v/>
      </c>
      <c r="V10" s="42" t="str">
        <f>IF(T10&lt;&gt;"",MAX($V$1:$V9)+1,"")</f>
        <v/>
      </c>
      <c r="W10" s="40" t="str">
        <f>IF(COUNTIF(repartition!$J10:$L10,W$1)=1,repartition!B10,"")</f>
        <v/>
      </c>
      <c r="X10" s="40" t="str">
        <f>IF(COUNTIF(repartition!$J10:$L10,W$1)=1,repartition!C10,"")</f>
        <v/>
      </c>
      <c r="Y10" s="40" t="str">
        <f>IF(W10&lt;&gt;"",MAX($Y$1:$Y9)+1,"")</f>
        <v/>
      </c>
      <c r="Z10" s="39" t="str">
        <f>IF(COUNTIF(repartition!$J10:$L10,Z$1)=1,repartition!B10,"")</f>
        <v/>
      </c>
      <c r="AA10" s="40" t="str">
        <f>IF(COUNTIF(repartition!$J10:$L10,Z$1)=1,repartition!C10,"")</f>
        <v/>
      </c>
      <c r="AB10" s="42" t="str">
        <f>IF(Z10&lt;&gt;"",MAX($AB$1:$AB9)+1,"")</f>
        <v/>
      </c>
    </row>
    <row r="11" spans="1:28" x14ac:dyDescent="0.2">
      <c r="A11" s="39"/>
      <c r="B11" s="39" t="str">
        <f>IF(COUNTIF(repartition!$J11:$L11,B$1)=1,repartition!B11,"")</f>
        <v/>
      </c>
      <c r="C11" s="40" t="str">
        <f>IF(COUNTIF(repartition!$J11:$L11,B$1)=1,repartition!C11,"")</f>
        <v/>
      </c>
      <c r="D11" s="41" t="str">
        <f>IF(B11&lt;&gt;"",MAX($D$1:$D10)+1,"")</f>
        <v/>
      </c>
      <c r="E11" s="40" t="str">
        <f>IF(COUNTIF(repartition!$J11:$L11,E$1)=1,repartition!B11,"")</f>
        <v/>
      </c>
      <c r="F11" s="40" t="str">
        <f>IF(COUNTIF(repartition!$J11:$L11,E$1)=1,repartition!C11,"")</f>
        <v/>
      </c>
      <c r="G11" s="72" t="str">
        <f>IF(E11&lt;&gt;"",MAX($G$1:$G10)+1,"")</f>
        <v/>
      </c>
      <c r="H11" s="39" t="str">
        <f>IF(COUNTIF(repartition!$J11:$L11,H$1)=1,repartition!B11,"")</f>
        <v/>
      </c>
      <c r="I11" s="40" t="str">
        <f>IF(COUNTIF(repartition!$J11:$L11,H$1)=1,repartition!C11,"")</f>
        <v/>
      </c>
      <c r="J11" s="42" t="str">
        <f>IF(H11&lt;&gt;"",MAX($J$1:$J10)+1,"")</f>
        <v/>
      </c>
      <c r="K11" s="40" t="str">
        <f>IF(COUNTIF(repartition!$J11:$L11,K$1)=1,repartition!B11,"")</f>
        <v/>
      </c>
      <c r="L11" s="40" t="str">
        <f>IF(COUNTIF(repartition!$J11:$L11,K$1)=1,repartition!C11,"")</f>
        <v/>
      </c>
      <c r="M11" s="40" t="str">
        <f>IF(K11&lt;&gt;"",MAX($M$1:$M10)+1,"")</f>
        <v/>
      </c>
      <c r="N11" s="39" t="str">
        <f>IF(COUNTIF(repartition!$J11:$L11,N$1)=1,repartition!B11,"")</f>
        <v/>
      </c>
      <c r="O11" s="40" t="str">
        <f>IF(COUNTIF(repartition!$J11:$L11,N$1)=1,repartition!C11,"")</f>
        <v/>
      </c>
      <c r="P11" s="42" t="str">
        <f>IF(N11&lt;&gt;"",MAX($P$1:$P10)+1,"")</f>
        <v/>
      </c>
      <c r="Q11" s="40" t="str">
        <f>IF(COUNTIF(repartition!$J11:$L11,Q$1)=1,repartition!B11,"")</f>
        <v/>
      </c>
      <c r="R11" s="40" t="str">
        <f>IF(COUNTIF(repartition!$J11:$L11,Q$1)=1,repartition!C11,"")</f>
        <v/>
      </c>
      <c r="S11" s="40" t="str">
        <f>IF(Q11&lt;&gt;"",MAX($S$1:$S10)+1,"")</f>
        <v/>
      </c>
      <c r="T11" s="39" t="str">
        <f>IF(COUNTIF(repartition!$J11:$L11,T$1)=1,repartition!B11,"")</f>
        <v/>
      </c>
      <c r="U11" s="40" t="str">
        <f>IF(COUNTIF(repartition!$J11:$L11,T$1)=1,repartition!C11,"")</f>
        <v/>
      </c>
      <c r="V11" s="42" t="str">
        <f>IF(T11&lt;&gt;"",MAX($V$1:$V10)+1,"")</f>
        <v/>
      </c>
      <c r="W11" s="40" t="str">
        <f>IF(COUNTIF(repartition!$J11:$L11,W$1)=1,repartition!B11,"")</f>
        <v/>
      </c>
      <c r="X11" s="40" t="str">
        <f>IF(COUNTIF(repartition!$J11:$L11,W$1)=1,repartition!C11,"")</f>
        <v/>
      </c>
      <c r="Y11" s="40" t="str">
        <f>IF(W11&lt;&gt;"",MAX($Y$1:$Y10)+1,"")</f>
        <v/>
      </c>
      <c r="Z11" s="39" t="str">
        <f>IF(COUNTIF(repartition!$J11:$L11,Z$1)=1,repartition!B11,"")</f>
        <v/>
      </c>
      <c r="AA11" s="40" t="str">
        <f>IF(COUNTIF(repartition!$J11:$L11,Z$1)=1,repartition!C11,"")</f>
        <v/>
      </c>
      <c r="AB11" s="42" t="str">
        <f>IF(Z11&lt;&gt;"",MAX($AB$1:$AB10)+1,"")</f>
        <v/>
      </c>
    </row>
    <row r="12" spans="1:28" x14ac:dyDescent="0.2">
      <c r="A12" s="39"/>
      <c r="B12" s="39" t="str">
        <f>IF(COUNTIF(repartition!$J12:$L12,B$1)=1,repartition!B12,"")</f>
        <v/>
      </c>
      <c r="C12" s="40" t="str">
        <f>IF(COUNTIF(repartition!$J12:$L12,B$1)=1,repartition!C12,"")</f>
        <v/>
      </c>
      <c r="D12" s="41" t="str">
        <f>IF(B12&lt;&gt;"",MAX($D$1:$D11)+1,"")</f>
        <v/>
      </c>
      <c r="E12" s="40" t="str">
        <f>IF(COUNTIF(repartition!$J12:$L12,E$1)=1,repartition!B12,"")</f>
        <v/>
      </c>
      <c r="F12" s="40" t="str">
        <f>IF(COUNTIF(repartition!$J12:$L12,E$1)=1,repartition!C12,"")</f>
        <v/>
      </c>
      <c r="G12" s="72" t="str">
        <f>IF(E12&lt;&gt;"",MAX($G$1:$G11)+1,"")</f>
        <v/>
      </c>
      <c r="H12" s="39" t="str">
        <f>IF(COUNTIF(repartition!$J12:$L12,H$1)=1,repartition!B12,"")</f>
        <v/>
      </c>
      <c r="I12" s="40" t="str">
        <f>IF(COUNTIF(repartition!$J12:$L12,H$1)=1,repartition!C12,"")</f>
        <v/>
      </c>
      <c r="J12" s="42" t="str">
        <f>IF(H12&lt;&gt;"",MAX($J$1:$J11)+1,"")</f>
        <v/>
      </c>
      <c r="K12" s="40" t="str">
        <f>IF(COUNTIF(repartition!$J12:$L12,K$1)=1,repartition!B12,"")</f>
        <v/>
      </c>
      <c r="L12" s="40" t="str">
        <f>IF(COUNTIF(repartition!$J12:$L12,K$1)=1,repartition!C12,"")</f>
        <v/>
      </c>
      <c r="M12" s="40" t="str">
        <f>IF(K12&lt;&gt;"",MAX($M$1:$M11)+1,"")</f>
        <v/>
      </c>
      <c r="N12" s="39" t="str">
        <f>IF(COUNTIF(repartition!$J12:$L12,N$1)=1,repartition!B12,"")</f>
        <v/>
      </c>
      <c r="O12" s="40" t="str">
        <f>IF(COUNTIF(repartition!$J12:$L12,N$1)=1,repartition!C12,"")</f>
        <v/>
      </c>
      <c r="P12" s="42" t="str">
        <f>IF(N12&lt;&gt;"",MAX($P$1:$P11)+1,"")</f>
        <v/>
      </c>
      <c r="Q12" s="40" t="str">
        <f>IF(COUNTIF(repartition!$J12:$L12,Q$1)=1,repartition!B12,"")</f>
        <v/>
      </c>
      <c r="R12" s="40" t="str">
        <f>IF(COUNTIF(repartition!$J12:$L12,Q$1)=1,repartition!C12,"")</f>
        <v/>
      </c>
      <c r="S12" s="40" t="str">
        <f>IF(Q12&lt;&gt;"",MAX($S$1:$S11)+1,"")</f>
        <v/>
      </c>
      <c r="T12" s="39" t="str">
        <f>IF(COUNTIF(repartition!$J12:$L12,T$1)=1,repartition!B12,"")</f>
        <v/>
      </c>
      <c r="U12" s="40" t="str">
        <f>IF(COUNTIF(repartition!$J12:$L12,T$1)=1,repartition!C12,"")</f>
        <v/>
      </c>
      <c r="V12" s="42" t="str">
        <f>IF(T12&lt;&gt;"",MAX($V$1:$V11)+1,"")</f>
        <v/>
      </c>
      <c r="W12" s="40" t="str">
        <f>IF(COUNTIF(repartition!$J12:$L12,W$1)=1,repartition!B12,"")</f>
        <v/>
      </c>
      <c r="X12" s="40" t="str">
        <f>IF(COUNTIF(repartition!$J12:$L12,W$1)=1,repartition!C12,"")</f>
        <v/>
      </c>
      <c r="Y12" s="40" t="str">
        <f>IF(W12&lt;&gt;"",MAX($Y$1:$Y11)+1,"")</f>
        <v/>
      </c>
      <c r="Z12" s="39" t="str">
        <f>IF(COUNTIF(repartition!$J12:$L12,Z$1)=1,repartition!B12,"")</f>
        <v/>
      </c>
      <c r="AA12" s="40" t="str">
        <f>IF(COUNTIF(repartition!$J12:$L12,Z$1)=1,repartition!C12,"")</f>
        <v/>
      </c>
      <c r="AB12" s="42" t="str">
        <f>IF(Z12&lt;&gt;"",MAX($AB$1:$AB11)+1,"")</f>
        <v/>
      </c>
    </row>
    <row r="13" spans="1:28" x14ac:dyDescent="0.2">
      <c r="A13" s="39"/>
      <c r="B13" s="39" t="str">
        <f>IF(COUNTIF(repartition!$J13:$L13,B$1)=1,repartition!B13,"")</f>
        <v/>
      </c>
      <c r="C13" s="40" t="str">
        <f>IF(COUNTIF(repartition!$J13:$L13,B$1)=1,repartition!C13,"")</f>
        <v/>
      </c>
      <c r="D13" s="41" t="str">
        <f>IF(B13&lt;&gt;"",MAX($D$1:$D12)+1,"")</f>
        <v/>
      </c>
      <c r="E13" s="40" t="str">
        <f>IF(COUNTIF(repartition!$J13:$L13,E$1)=1,repartition!B13,"")</f>
        <v/>
      </c>
      <c r="F13" s="40" t="str">
        <f>IF(COUNTIF(repartition!$J13:$L13,E$1)=1,repartition!C13,"")</f>
        <v/>
      </c>
      <c r="G13" s="72" t="str">
        <f>IF(E13&lt;&gt;"",MAX($G$1:$G12)+1,"")</f>
        <v/>
      </c>
      <c r="H13" s="39" t="str">
        <f>IF(COUNTIF(repartition!$J13:$L13,H$1)=1,repartition!B13,"")</f>
        <v/>
      </c>
      <c r="I13" s="40" t="str">
        <f>IF(COUNTIF(repartition!$J13:$L13,H$1)=1,repartition!C13,"")</f>
        <v/>
      </c>
      <c r="J13" s="42" t="str">
        <f>IF(H13&lt;&gt;"",MAX($J$1:$J12)+1,"")</f>
        <v/>
      </c>
      <c r="K13" s="40" t="str">
        <f>IF(COUNTIF(repartition!$J13:$L13,K$1)=1,repartition!B13,"")</f>
        <v/>
      </c>
      <c r="L13" s="40" t="str">
        <f>IF(COUNTIF(repartition!$J13:$L13,K$1)=1,repartition!C13,"")</f>
        <v/>
      </c>
      <c r="M13" s="40" t="str">
        <f>IF(K13&lt;&gt;"",MAX($M$1:$M12)+1,"")</f>
        <v/>
      </c>
      <c r="N13" s="39" t="str">
        <f>IF(COUNTIF(repartition!$J13:$L13,N$1)=1,repartition!B13,"")</f>
        <v/>
      </c>
      <c r="O13" s="40" t="str">
        <f>IF(COUNTIF(repartition!$J13:$L13,N$1)=1,repartition!C13,"")</f>
        <v/>
      </c>
      <c r="P13" s="42" t="str">
        <f>IF(N13&lt;&gt;"",MAX($P$1:$P12)+1,"")</f>
        <v/>
      </c>
      <c r="Q13" s="40" t="str">
        <f>IF(COUNTIF(repartition!$J13:$L13,Q$1)=1,repartition!B13,"")</f>
        <v/>
      </c>
      <c r="R13" s="40" t="str">
        <f>IF(COUNTIF(repartition!$J13:$L13,Q$1)=1,repartition!C13,"")</f>
        <v/>
      </c>
      <c r="S13" s="40" t="str">
        <f>IF(Q13&lt;&gt;"",MAX($S$1:$S12)+1,"")</f>
        <v/>
      </c>
      <c r="T13" s="39" t="str">
        <f>IF(COUNTIF(repartition!$J13:$L13,T$1)=1,repartition!B13,"")</f>
        <v/>
      </c>
      <c r="U13" s="40" t="str">
        <f>IF(COUNTIF(repartition!$J13:$L13,T$1)=1,repartition!C13,"")</f>
        <v/>
      </c>
      <c r="V13" s="42" t="str">
        <f>IF(T13&lt;&gt;"",MAX($V$1:$V12)+1,"")</f>
        <v/>
      </c>
      <c r="W13" s="40" t="str">
        <f>IF(COUNTIF(repartition!$J13:$L13,W$1)=1,repartition!B13,"")</f>
        <v/>
      </c>
      <c r="X13" s="40" t="str">
        <f>IF(COUNTIF(repartition!$J13:$L13,W$1)=1,repartition!C13,"")</f>
        <v/>
      </c>
      <c r="Y13" s="40" t="str">
        <f>IF(W13&lt;&gt;"",MAX($Y$1:$Y12)+1,"")</f>
        <v/>
      </c>
      <c r="Z13" s="39" t="str">
        <f>IF(COUNTIF(repartition!$J13:$L13,Z$1)=1,repartition!B13,"")</f>
        <v/>
      </c>
      <c r="AA13" s="40" t="str">
        <f>IF(COUNTIF(repartition!$J13:$L13,Z$1)=1,repartition!C13,"")</f>
        <v/>
      </c>
      <c r="AB13" s="42" t="str">
        <f>IF(Z13&lt;&gt;"",MAX($AB$1:$AB12)+1,"")</f>
        <v/>
      </c>
    </row>
    <row r="14" spans="1:28" x14ac:dyDescent="0.2">
      <c r="A14" s="39"/>
      <c r="B14" s="39" t="str">
        <f>IF(COUNTIF(repartition!$J14:$L14,B$1)=1,repartition!B14,"")</f>
        <v/>
      </c>
      <c r="C14" s="40" t="str">
        <f>IF(COUNTIF(repartition!$J14:$L14,B$1)=1,repartition!C14,"")</f>
        <v/>
      </c>
      <c r="D14" s="41" t="str">
        <f>IF(B14&lt;&gt;"",MAX($D$1:$D13)+1,"")</f>
        <v/>
      </c>
      <c r="E14" s="40" t="str">
        <f>IF(COUNTIF(repartition!$J14:$L14,E$1)=1,repartition!B14,"")</f>
        <v/>
      </c>
      <c r="F14" s="40" t="str">
        <f>IF(COUNTIF(repartition!$J14:$L14,E$1)=1,repartition!C14,"")</f>
        <v/>
      </c>
      <c r="G14" s="72" t="str">
        <f>IF(E14&lt;&gt;"",MAX($G$1:$G13)+1,"")</f>
        <v/>
      </c>
      <c r="H14" s="39" t="str">
        <f>IF(COUNTIF(repartition!$J14:$L14,H$1)=1,repartition!B14,"")</f>
        <v/>
      </c>
      <c r="I14" s="40" t="str">
        <f>IF(COUNTIF(repartition!$J14:$L14,H$1)=1,repartition!C14,"")</f>
        <v/>
      </c>
      <c r="J14" s="42" t="str">
        <f>IF(H14&lt;&gt;"",MAX($J$1:$J13)+1,"")</f>
        <v/>
      </c>
      <c r="K14" s="40" t="str">
        <f>IF(COUNTIF(repartition!$J14:$L14,K$1)=1,repartition!B14,"")</f>
        <v/>
      </c>
      <c r="L14" s="40" t="str">
        <f>IF(COUNTIF(repartition!$J14:$L14,K$1)=1,repartition!C14,"")</f>
        <v/>
      </c>
      <c r="M14" s="40" t="str">
        <f>IF(K14&lt;&gt;"",MAX($M$1:$M13)+1,"")</f>
        <v/>
      </c>
      <c r="N14" s="39" t="str">
        <f>IF(COUNTIF(repartition!$J14:$L14,N$1)=1,repartition!B14,"")</f>
        <v/>
      </c>
      <c r="O14" s="40" t="str">
        <f>IF(COUNTIF(repartition!$J14:$L14,N$1)=1,repartition!C14,"")</f>
        <v/>
      </c>
      <c r="P14" s="42" t="str">
        <f>IF(N14&lt;&gt;"",MAX($P$1:$P13)+1,"")</f>
        <v/>
      </c>
      <c r="Q14" s="40" t="str">
        <f>IF(COUNTIF(repartition!$J14:$L14,Q$1)=1,repartition!B14,"")</f>
        <v/>
      </c>
      <c r="R14" s="40" t="str">
        <f>IF(COUNTIF(repartition!$J14:$L14,Q$1)=1,repartition!C14,"")</f>
        <v/>
      </c>
      <c r="S14" s="40" t="str">
        <f>IF(Q14&lt;&gt;"",MAX($S$1:$S13)+1,"")</f>
        <v/>
      </c>
      <c r="T14" s="39" t="str">
        <f>IF(COUNTIF(repartition!$J14:$L14,T$1)=1,repartition!B14,"")</f>
        <v/>
      </c>
      <c r="U14" s="40" t="str">
        <f>IF(COUNTIF(repartition!$J14:$L14,T$1)=1,repartition!C14,"")</f>
        <v/>
      </c>
      <c r="V14" s="42" t="str">
        <f>IF(T14&lt;&gt;"",MAX($V$1:$V13)+1,"")</f>
        <v/>
      </c>
      <c r="W14" s="40" t="str">
        <f>IF(COUNTIF(repartition!$J14:$L14,W$1)=1,repartition!B14,"")</f>
        <v/>
      </c>
      <c r="X14" s="40" t="str">
        <f>IF(COUNTIF(repartition!$J14:$L14,W$1)=1,repartition!C14,"")</f>
        <v/>
      </c>
      <c r="Y14" s="40" t="str">
        <f>IF(W14&lt;&gt;"",MAX($Y$1:$Y13)+1,"")</f>
        <v/>
      </c>
      <c r="Z14" s="39" t="str">
        <f>IF(COUNTIF(repartition!$J14:$L14,Z$1)=1,repartition!B14,"")</f>
        <v/>
      </c>
      <c r="AA14" s="40" t="str">
        <f>IF(COUNTIF(repartition!$J14:$L14,Z$1)=1,repartition!C14,"")</f>
        <v/>
      </c>
      <c r="AB14" s="42" t="str">
        <f>IF(Z14&lt;&gt;"",MAX($AB$1:$AB13)+1,"")</f>
        <v/>
      </c>
    </row>
    <row r="15" spans="1:28" x14ac:dyDescent="0.2">
      <c r="A15" s="39"/>
      <c r="B15" s="39" t="str">
        <f>IF(COUNTIF(repartition!$J15:$L15,B$1)=1,repartition!B15,"")</f>
        <v/>
      </c>
      <c r="C15" s="40" t="str">
        <f>IF(COUNTIF(repartition!$J15:$L15,B$1)=1,repartition!C15,"")</f>
        <v/>
      </c>
      <c r="D15" s="41" t="str">
        <f>IF(B15&lt;&gt;"",MAX($D$1:$D14)+1,"")</f>
        <v/>
      </c>
      <c r="E15" s="40" t="str">
        <f>IF(COUNTIF(repartition!$J15:$L15,E$1)=1,repartition!B15,"")</f>
        <v/>
      </c>
      <c r="F15" s="40" t="str">
        <f>IF(COUNTIF(repartition!$J15:$L15,E$1)=1,repartition!C15,"")</f>
        <v/>
      </c>
      <c r="G15" s="72" t="str">
        <f>IF(E15&lt;&gt;"",MAX($G$1:$G14)+1,"")</f>
        <v/>
      </c>
      <c r="H15" s="39" t="str">
        <f>IF(COUNTIF(repartition!$J15:$L15,H$1)=1,repartition!B15,"")</f>
        <v/>
      </c>
      <c r="I15" s="40" t="str">
        <f>IF(COUNTIF(repartition!$J15:$L15,H$1)=1,repartition!C15,"")</f>
        <v/>
      </c>
      <c r="J15" s="42" t="str">
        <f>IF(H15&lt;&gt;"",MAX($J$1:$J14)+1,"")</f>
        <v/>
      </c>
      <c r="K15" s="40" t="str">
        <f>IF(COUNTIF(repartition!$J15:$L15,K$1)=1,repartition!B15,"")</f>
        <v/>
      </c>
      <c r="L15" s="40" t="str">
        <f>IF(COUNTIF(repartition!$J15:$L15,K$1)=1,repartition!C15,"")</f>
        <v/>
      </c>
      <c r="M15" s="40" t="str">
        <f>IF(K15&lt;&gt;"",MAX($M$1:$M14)+1,"")</f>
        <v/>
      </c>
      <c r="N15" s="39" t="str">
        <f>IF(COUNTIF(repartition!$J15:$L15,N$1)=1,repartition!B15,"")</f>
        <v/>
      </c>
      <c r="O15" s="40" t="str">
        <f>IF(COUNTIF(repartition!$J15:$L15,N$1)=1,repartition!C15,"")</f>
        <v/>
      </c>
      <c r="P15" s="42" t="str">
        <f>IF(N15&lt;&gt;"",MAX($P$1:$P14)+1,"")</f>
        <v/>
      </c>
      <c r="Q15" s="40" t="str">
        <f>IF(COUNTIF(repartition!$J15:$L15,Q$1)=1,repartition!B15,"")</f>
        <v/>
      </c>
      <c r="R15" s="40" t="str">
        <f>IF(COUNTIF(repartition!$J15:$L15,Q$1)=1,repartition!C15,"")</f>
        <v/>
      </c>
      <c r="S15" s="40" t="str">
        <f>IF(Q15&lt;&gt;"",MAX($S$1:$S14)+1,"")</f>
        <v/>
      </c>
      <c r="T15" s="39" t="str">
        <f>IF(COUNTIF(repartition!$J15:$L15,T$1)=1,repartition!B15,"")</f>
        <v/>
      </c>
      <c r="U15" s="40" t="str">
        <f>IF(COUNTIF(repartition!$J15:$L15,T$1)=1,repartition!C15,"")</f>
        <v/>
      </c>
      <c r="V15" s="42" t="str">
        <f>IF(T15&lt;&gt;"",MAX($V$1:$V14)+1,"")</f>
        <v/>
      </c>
      <c r="W15" s="40" t="str">
        <f>IF(COUNTIF(repartition!$J15:$L15,W$1)=1,repartition!B15,"")</f>
        <v/>
      </c>
      <c r="X15" s="40" t="str">
        <f>IF(COUNTIF(repartition!$J15:$L15,W$1)=1,repartition!C15,"")</f>
        <v/>
      </c>
      <c r="Y15" s="40" t="str">
        <f>IF(W15&lt;&gt;"",MAX($Y$1:$Y14)+1,"")</f>
        <v/>
      </c>
      <c r="Z15" s="39" t="str">
        <f>IF(COUNTIF(repartition!$J15:$L15,Z$1)=1,repartition!B15,"")</f>
        <v/>
      </c>
      <c r="AA15" s="40" t="str">
        <f>IF(COUNTIF(repartition!$J15:$L15,Z$1)=1,repartition!C15,"")</f>
        <v/>
      </c>
      <c r="AB15" s="42" t="str">
        <f>IF(Z15&lt;&gt;"",MAX($AB$1:$AB14)+1,"")</f>
        <v/>
      </c>
    </row>
    <row r="16" spans="1:28" x14ac:dyDescent="0.2">
      <c r="A16" s="39"/>
      <c r="B16" s="39" t="str">
        <f>IF(COUNTIF(repartition!$J16:$L16,B$1)=1,repartition!B16,"")</f>
        <v/>
      </c>
      <c r="C16" s="40" t="str">
        <f>IF(COUNTIF(repartition!$J16:$L16,B$1)=1,repartition!C16,"")</f>
        <v/>
      </c>
      <c r="D16" s="41" t="str">
        <f>IF(B16&lt;&gt;"",MAX($D$1:$D15)+1,"")</f>
        <v/>
      </c>
      <c r="E16" s="40" t="str">
        <f>IF(COUNTIF(repartition!$J16:$L16,E$1)=1,repartition!B16,"")</f>
        <v/>
      </c>
      <c r="F16" s="40" t="str">
        <f>IF(COUNTIF(repartition!$J16:$L16,E$1)=1,repartition!C16,"")</f>
        <v/>
      </c>
      <c r="G16" s="72" t="str">
        <f>IF(E16&lt;&gt;"",MAX($G$1:$G15)+1,"")</f>
        <v/>
      </c>
      <c r="H16" s="39" t="str">
        <f>IF(COUNTIF(repartition!$J16:$L16,H$1)=1,repartition!B16,"")</f>
        <v/>
      </c>
      <c r="I16" s="40" t="str">
        <f>IF(COUNTIF(repartition!$J16:$L16,H$1)=1,repartition!C16,"")</f>
        <v/>
      </c>
      <c r="J16" s="42" t="str">
        <f>IF(H16&lt;&gt;"",MAX($J$1:$J15)+1,"")</f>
        <v/>
      </c>
      <c r="K16" s="40" t="str">
        <f>IF(COUNTIF(repartition!$J16:$L16,K$1)=1,repartition!B16,"")</f>
        <v/>
      </c>
      <c r="L16" s="40" t="str">
        <f>IF(COUNTIF(repartition!$J16:$L16,K$1)=1,repartition!C16,"")</f>
        <v/>
      </c>
      <c r="M16" s="40" t="str">
        <f>IF(K16&lt;&gt;"",MAX($M$1:$M15)+1,"")</f>
        <v/>
      </c>
      <c r="N16" s="39" t="str">
        <f>IF(COUNTIF(repartition!$J16:$L16,N$1)=1,repartition!B16,"")</f>
        <v/>
      </c>
      <c r="O16" s="40" t="str">
        <f>IF(COUNTIF(repartition!$J16:$L16,N$1)=1,repartition!C16,"")</f>
        <v/>
      </c>
      <c r="P16" s="42" t="str">
        <f>IF(N16&lt;&gt;"",MAX($P$1:$P15)+1,"")</f>
        <v/>
      </c>
      <c r="Q16" s="40" t="str">
        <f>IF(COUNTIF(repartition!$J16:$L16,Q$1)=1,repartition!B16,"")</f>
        <v/>
      </c>
      <c r="R16" s="40" t="str">
        <f>IF(COUNTIF(repartition!$J16:$L16,Q$1)=1,repartition!C16,"")</f>
        <v/>
      </c>
      <c r="S16" s="40" t="str">
        <f>IF(Q16&lt;&gt;"",MAX($S$1:$S15)+1,"")</f>
        <v/>
      </c>
      <c r="T16" s="39" t="str">
        <f>IF(COUNTIF(repartition!$J16:$L16,T$1)=1,repartition!B16,"")</f>
        <v/>
      </c>
      <c r="U16" s="40" t="str">
        <f>IF(COUNTIF(repartition!$J16:$L16,T$1)=1,repartition!C16,"")</f>
        <v/>
      </c>
      <c r="V16" s="42" t="str">
        <f>IF(T16&lt;&gt;"",MAX($V$1:$V15)+1,"")</f>
        <v/>
      </c>
      <c r="W16" s="40" t="str">
        <f>IF(COUNTIF(repartition!$J16:$L16,W$1)=1,repartition!B16,"")</f>
        <v/>
      </c>
      <c r="X16" s="40" t="str">
        <f>IF(COUNTIF(repartition!$J16:$L16,W$1)=1,repartition!C16,"")</f>
        <v/>
      </c>
      <c r="Y16" s="40" t="str">
        <f>IF(W16&lt;&gt;"",MAX($Y$1:$Y15)+1,"")</f>
        <v/>
      </c>
      <c r="Z16" s="39" t="str">
        <f>IF(COUNTIF(repartition!$J16:$L16,Z$1)=1,repartition!B16,"")</f>
        <v/>
      </c>
      <c r="AA16" s="40" t="str">
        <f>IF(COUNTIF(repartition!$J16:$L16,Z$1)=1,repartition!C16,"")</f>
        <v/>
      </c>
      <c r="AB16" s="42" t="str">
        <f>IF(Z16&lt;&gt;"",MAX($AB$1:$AB15)+1,"")</f>
        <v/>
      </c>
    </row>
    <row r="17" spans="1:28" x14ac:dyDescent="0.2">
      <c r="A17" s="39"/>
      <c r="B17" s="39" t="str">
        <f>IF(COUNTIF(repartition!$J17:$L17,B$1)=1,repartition!B17,"")</f>
        <v/>
      </c>
      <c r="C17" s="40" t="str">
        <f>IF(COUNTIF(repartition!$J17:$L17,B$1)=1,repartition!C17,"")</f>
        <v/>
      </c>
      <c r="D17" s="41" t="str">
        <f>IF(B17&lt;&gt;"",MAX($D$1:$D16)+1,"")</f>
        <v/>
      </c>
      <c r="E17" s="40" t="str">
        <f>IF(COUNTIF(repartition!$J17:$L17,E$1)=1,repartition!B17,"")</f>
        <v/>
      </c>
      <c r="F17" s="40" t="str">
        <f>IF(COUNTIF(repartition!$J17:$L17,E$1)=1,repartition!C17,"")</f>
        <v/>
      </c>
      <c r="G17" s="72" t="str">
        <f>IF(E17&lt;&gt;"",MAX($G$1:$G16)+1,"")</f>
        <v/>
      </c>
      <c r="H17" s="39" t="str">
        <f>IF(COUNTIF(repartition!$J17:$L17,H$1)=1,repartition!B17,"")</f>
        <v/>
      </c>
      <c r="I17" s="40" t="str">
        <f>IF(COUNTIF(repartition!$J17:$L17,H$1)=1,repartition!C17,"")</f>
        <v/>
      </c>
      <c r="J17" s="42" t="str">
        <f>IF(H17&lt;&gt;"",MAX($J$1:$J16)+1,"")</f>
        <v/>
      </c>
      <c r="K17" s="40" t="str">
        <f>IF(COUNTIF(repartition!$J17:$L17,K$1)=1,repartition!B17,"")</f>
        <v/>
      </c>
      <c r="L17" s="40" t="str">
        <f>IF(COUNTIF(repartition!$J17:$L17,K$1)=1,repartition!C17,"")</f>
        <v/>
      </c>
      <c r="M17" s="40" t="str">
        <f>IF(K17&lt;&gt;"",MAX($M$1:$M16)+1,"")</f>
        <v/>
      </c>
      <c r="N17" s="39" t="str">
        <f>IF(COUNTIF(repartition!$J17:$L17,N$1)=1,repartition!B17,"")</f>
        <v/>
      </c>
      <c r="O17" s="40" t="str">
        <f>IF(COUNTIF(repartition!$J17:$L17,N$1)=1,repartition!C17,"")</f>
        <v/>
      </c>
      <c r="P17" s="42" t="str">
        <f>IF(N17&lt;&gt;"",MAX($P$1:$P16)+1,"")</f>
        <v/>
      </c>
      <c r="Q17" s="40" t="str">
        <f>IF(COUNTIF(repartition!$J17:$L17,Q$1)=1,repartition!B17,"")</f>
        <v/>
      </c>
      <c r="R17" s="40" t="str">
        <f>IF(COUNTIF(repartition!$J17:$L17,Q$1)=1,repartition!C17,"")</f>
        <v/>
      </c>
      <c r="S17" s="40" t="str">
        <f>IF(Q17&lt;&gt;"",MAX($S$1:$S16)+1,"")</f>
        <v/>
      </c>
      <c r="T17" s="39" t="str">
        <f>IF(COUNTIF(repartition!$J17:$L17,T$1)=1,repartition!B17,"")</f>
        <v/>
      </c>
      <c r="U17" s="40" t="str">
        <f>IF(COUNTIF(repartition!$J17:$L17,T$1)=1,repartition!C17,"")</f>
        <v/>
      </c>
      <c r="V17" s="42" t="str">
        <f>IF(T17&lt;&gt;"",MAX($V$1:$V16)+1,"")</f>
        <v/>
      </c>
      <c r="W17" s="40" t="str">
        <f>IF(COUNTIF(repartition!$J17:$L17,W$1)=1,repartition!B17,"")</f>
        <v/>
      </c>
      <c r="X17" s="40" t="str">
        <f>IF(COUNTIF(repartition!$J17:$L17,W$1)=1,repartition!C17,"")</f>
        <v/>
      </c>
      <c r="Y17" s="40" t="str">
        <f>IF(W17&lt;&gt;"",MAX($Y$1:$Y16)+1,"")</f>
        <v/>
      </c>
      <c r="Z17" s="39" t="str">
        <f>IF(COUNTIF(repartition!$J17:$L17,Z$1)=1,repartition!B17,"")</f>
        <v/>
      </c>
      <c r="AA17" s="40" t="str">
        <f>IF(COUNTIF(repartition!$J17:$L17,Z$1)=1,repartition!C17,"")</f>
        <v/>
      </c>
      <c r="AB17" s="42" t="str">
        <f>IF(Z17&lt;&gt;"",MAX($AB$1:$AB16)+1,"")</f>
        <v/>
      </c>
    </row>
    <row r="18" spans="1:28" x14ac:dyDescent="0.2">
      <c r="A18" s="39"/>
      <c r="B18" s="39" t="str">
        <f>IF(COUNTIF(repartition!$J18:$L18,B$1)=1,repartition!B18,"")</f>
        <v/>
      </c>
      <c r="C18" s="40" t="str">
        <f>IF(COUNTIF(repartition!$J18:$L18,B$1)=1,repartition!C18,"")</f>
        <v/>
      </c>
      <c r="D18" s="41" t="str">
        <f>IF(B18&lt;&gt;"",MAX($D$1:$D17)+1,"")</f>
        <v/>
      </c>
      <c r="E18" s="40" t="str">
        <f>IF(COUNTIF(repartition!$J18:$L18,E$1)=1,repartition!B18,"")</f>
        <v/>
      </c>
      <c r="F18" s="40" t="str">
        <f>IF(COUNTIF(repartition!$J18:$L18,E$1)=1,repartition!C18,"")</f>
        <v/>
      </c>
      <c r="G18" s="72" t="str">
        <f>IF(E18&lt;&gt;"",MAX($G$1:$G17)+1,"")</f>
        <v/>
      </c>
      <c r="H18" s="39" t="str">
        <f>IF(COUNTIF(repartition!$J18:$L18,H$1)=1,repartition!B18,"")</f>
        <v/>
      </c>
      <c r="I18" s="40" t="str">
        <f>IF(COUNTIF(repartition!$J18:$L18,H$1)=1,repartition!C18,"")</f>
        <v/>
      </c>
      <c r="J18" s="42" t="str">
        <f>IF(H18&lt;&gt;"",MAX($J$1:$J17)+1,"")</f>
        <v/>
      </c>
      <c r="K18" s="40" t="str">
        <f>IF(COUNTIF(repartition!$J18:$L18,K$1)=1,repartition!B18,"")</f>
        <v/>
      </c>
      <c r="L18" s="40" t="str">
        <f>IF(COUNTIF(repartition!$J18:$L18,K$1)=1,repartition!C18,"")</f>
        <v/>
      </c>
      <c r="M18" s="40" t="str">
        <f>IF(K18&lt;&gt;"",MAX($M$1:$M17)+1,"")</f>
        <v/>
      </c>
      <c r="N18" s="39" t="str">
        <f>IF(COUNTIF(repartition!$J18:$L18,N$1)=1,repartition!B18,"")</f>
        <v/>
      </c>
      <c r="O18" s="40" t="str">
        <f>IF(COUNTIF(repartition!$J18:$L18,N$1)=1,repartition!C18,"")</f>
        <v/>
      </c>
      <c r="P18" s="42" t="str">
        <f>IF(N18&lt;&gt;"",MAX($P$1:$P17)+1,"")</f>
        <v/>
      </c>
      <c r="Q18" s="40" t="str">
        <f>IF(COUNTIF(repartition!$J18:$L18,Q$1)=1,repartition!B18,"")</f>
        <v/>
      </c>
      <c r="R18" s="40" t="str">
        <f>IF(COUNTIF(repartition!$J18:$L18,Q$1)=1,repartition!C18,"")</f>
        <v/>
      </c>
      <c r="S18" s="40" t="str">
        <f>IF(Q18&lt;&gt;"",MAX($S$1:$S17)+1,"")</f>
        <v/>
      </c>
      <c r="T18" s="39" t="str">
        <f>IF(COUNTIF(repartition!$J18:$L18,T$1)=1,repartition!B18,"")</f>
        <v/>
      </c>
      <c r="U18" s="40" t="str">
        <f>IF(COUNTIF(repartition!$J18:$L18,T$1)=1,repartition!C18,"")</f>
        <v/>
      </c>
      <c r="V18" s="42" t="str">
        <f>IF(T18&lt;&gt;"",MAX($V$1:$V17)+1,"")</f>
        <v/>
      </c>
      <c r="W18" s="40" t="str">
        <f>IF(COUNTIF(repartition!$J18:$L18,W$1)=1,repartition!B18,"")</f>
        <v/>
      </c>
      <c r="X18" s="40" t="str">
        <f>IF(COUNTIF(repartition!$J18:$L18,W$1)=1,repartition!C18,"")</f>
        <v/>
      </c>
      <c r="Y18" s="40" t="str">
        <f>IF(W18&lt;&gt;"",MAX($Y$1:$Y17)+1,"")</f>
        <v/>
      </c>
      <c r="Z18" s="39" t="str">
        <f>IF(COUNTIF(repartition!$J18:$L18,Z$1)=1,repartition!B18,"")</f>
        <v/>
      </c>
      <c r="AA18" s="40" t="str">
        <f>IF(COUNTIF(repartition!$J18:$L18,Z$1)=1,repartition!C18,"")</f>
        <v/>
      </c>
      <c r="AB18" s="42" t="str">
        <f>IF(Z18&lt;&gt;"",MAX($AB$1:$AB17)+1,"")</f>
        <v/>
      </c>
    </row>
    <row r="19" spans="1:28" x14ac:dyDescent="0.2">
      <c r="A19" s="39"/>
      <c r="B19" s="39" t="str">
        <f>IF(COUNTIF(repartition!$J19:$L19,B$1)=1,repartition!B19,"")</f>
        <v/>
      </c>
      <c r="C19" s="40" t="str">
        <f>IF(COUNTIF(repartition!$J19:$L19,B$1)=1,repartition!C19,"")</f>
        <v/>
      </c>
      <c r="D19" s="41" t="str">
        <f>IF(B19&lt;&gt;"",MAX($D$1:$D18)+1,"")</f>
        <v/>
      </c>
      <c r="E19" s="40" t="str">
        <f>IF(COUNTIF(repartition!$J19:$L19,E$1)=1,repartition!B19,"")</f>
        <v/>
      </c>
      <c r="F19" s="40" t="str">
        <f>IF(COUNTIF(repartition!$J19:$L19,E$1)=1,repartition!C19,"")</f>
        <v/>
      </c>
      <c r="G19" s="72" t="str">
        <f>IF(E19&lt;&gt;"",MAX($G$1:$G18)+1,"")</f>
        <v/>
      </c>
      <c r="H19" s="39" t="str">
        <f>IF(COUNTIF(repartition!$J19:$L19,H$1)=1,repartition!B19,"")</f>
        <v/>
      </c>
      <c r="I19" s="40" t="str">
        <f>IF(COUNTIF(repartition!$J19:$L19,H$1)=1,repartition!C19,"")</f>
        <v/>
      </c>
      <c r="J19" s="42" t="str">
        <f>IF(H19&lt;&gt;"",MAX($J$1:$J18)+1,"")</f>
        <v/>
      </c>
      <c r="K19" s="40" t="str">
        <f>IF(COUNTIF(repartition!$J19:$L19,K$1)=1,repartition!B19,"")</f>
        <v/>
      </c>
      <c r="L19" s="40" t="str">
        <f>IF(COUNTIF(repartition!$J19:$L19,K$1)=1,repartition!C19,"")</f>
        <v/>
      </c>
      <c r="M19" s="40" t="str">
        <f>IF(K19&lt;&gt;"",MAX($M$1:$M18)+1,"")</f>
        <v/>
      </c>
      <c r="N19" s="39" t="str">
        <f>IF(COUNTIF(repartition!$J19:$L19,N$1)=1,repartition!B19,"")</f>
        <v/>
      </c>
      <c r="O19" s="40" t="str">
        <f>IF(COUNTIF(repartition!$J19:$L19,N$1)=1,repartition!C19,"")</f>
        <v/>
      </c>
      <c r="P19" s="42" t="str">
        <f>IF(N19&lt;&gt;"",MAX($P$1:$P18)+1,"")</f>
        <v/>
      </c>
      <c r="Q19" s="40" t="str">
        <f>IF(COUNTIF(repartition!$J19:$L19,Q$1)=1,repartition!B19,"")</f>
        <v/>
      </c>
      <c r="R19" s="40" t="str">
        <f>IF(COUNTIF(repartition!$J19:$L19,Q$1)=1,repartition!C19,"")</f>
        <v/>
      </c>
      <c r="S19" s="40" t="str">
        <f>IF(Q19&lt;&gt;"",MAX($S$1:$S18)+1,"")</f>
        <v/>
      </c>
      <c r="T19" s="39" t="str">
        <f>IF(COUNTIF(repartition!$J19:$L19,T$1)=1,repartition!B19,"")</f>
        <v/>
      </c>
      <c r="U19" s="40" t="str">
        <f>IF(COUNTIF(repartition!$J19:$L19,T$1)=1,repartition!C19,"")</f>
        <v/>
      </c>
      <c r="V19" s="42" t="str">
        <f>IF(T19&lt;&gt;"",MAX($V$1:$V18)+1,"")</f>
        <v/>
      </c>
      <c r="W19" s="40" t="str">
        <f>IF(COUNTIF(repartition!$J19:$L19,W$1)=1,repartition!B19,"")</f>
        <v/>
      </c>
      <c r="X19" s="40" t="str">
        <f>IF(COUNTIF(repartition!$J19:$L19,W$1)=1,repartition!C19,"")</f>
        <v/>
      </c>
      <c r="Y19" s="40" t="str">
        <f>IF(W19&lt;&gt;"",MAX($Y$1:$Y18)+1,"")</f>
        <v/>
      </c>
      <c r="Z19" s="39" t="str">
        <f>IF(COUNTIF(repartition!$J19:$L19,Z$1)=1,repartition!B19,"")</f>
        <v/>
      </c>
      <c r="AA19" s="40" t="str">
        <f>IF(COUNTIF(repartition!$J19:$L19,Z$1)=1,repartition!C19,"")</f>
        <v/>
      </c>
      <c r="AB19" s="42" t="str">
        <f>IF(Z19&lt;&gt;"",MAX($AB$1:$AB18)+1,"")</f>
        <v/>
      </c>
    </row>
    <row r="20" spans="1:28" x14ac:dyDescent="0.2">
      <c r="A20" s="39"/>
      <c r="B20" s="39" t="str">
        <f>IF(COUNTIF(repartition!$J20:$L20,B$1)=1,repartition!B20,"")</f>
        <v/>
      </c>
      <c r="C20" s="40" t="str">
        <f>IF(COUNTIF(repartition!$J20:$L20,B$1)=1,repartition!C20,"")</f>
        <v/>
      </c>
      <c r="D20" s="41" t="str">
        <f>IF(B20&lt;&gt;"",MAX($D$1:$D19)+1,"")</f>
        <v/>
      </c>
      <c r="E20" s="40" t="str">
        <f>IF(COUNTIF(repartition!$J20:$L20,E$1)=1,repartition!B20,"")</f>
        <v/>
      </c>
      <c r="F20" s="40" t="str">
        <f>IF(COUNTIF(repartition!$J20:$L20,E$1)=1,repartition!C20,"")</f>
        <v/>
      </c>
      <c r="G20" s="72" t="str">
        <f>IF(E20&lt;&gt;"",MAX($G$1:$G19)+1,"")</f>
        <v/>
      </c>
      <c r="H20" s="39" t="str">
        <f>IF(COUNTIF(repartition!$J20:$L20,H$1)=1,repartition!B20,"")</f>
        <v/>
      </c>
      <c r="I20" s="40" t="str">
        <f>IF(COUNTIF(repartition!$J20:$L20,H$1)=1,repartition!C20,"")</f>
        <v/>
      </c>
      <c r="J20" s="42" t="str">
        <f>IF(H20&lt;&gt;"",MAX($J$1:$J19)+1,"")</f>
        <v/>
      </c>
      <c r="K20" s="40" t="str">
        <f>IF(COUNTIF(repartition!$J20:$L20,K$1)=1,repartition!B20,"")</f>
        <v/>
      </c>
      <c r="L20" s="40" t="str">
        <f>IF(COUNTIF(repartition!$J20:$L20,K$1)=1,repartition!C20,"")</f>
        <v/>
      </c>
      <c r="M20" s="40" t="str">
        <f>IF(K20&lt;&gt;"",MAX($M$1:$M19)+1,"")</f>
        <v/>
      </c>
      <c r="N20" s="39" t="str">
        <f>IF(COUNTIF(repartition!$J20:$L20,N$1)=1,repartition!B20,"")</f>
        <v/>
      </c>
      <c r="O20" s="40" t="str">
        <f>IF(COUNTIF(repartition!$J20:$L20,N$1)=1,repartition!C20,"")</f>
        <v/>
      </c>
      <c r="P20" s="42" t="str">
        <f>IF(N20&lt;&gt;"",MAX($P$1:$P19)+1,"")</f>
        <v/>
      </c>
      <c r="Q20" s="40" t="str">
        <f>IF(COUNTIF(repartition!$J20:$L20,Q$1)=1,repartition!B20,"")</f>
        <v/>
      </c>
      <c r="R20" s="40" t="str">
        <f>IF(COUNTIF(repartition!$J20:$L20,Q$1)=1,repartition!C20,"")</f>
        <v/>
      </c>
      <c r="S20" s="40" t="str">
        <f>IF(Q20&lt;&gt;"",MAX($S$1:$S19)+1,"")</f>
        <v/>
      </c>
      <c r="T20" s="39" t="str">
        <f>IF(COUNTIF(repartition!$J20:$L20,T$1)=1,repartition!B20,"")</f>
        <v/>
      </c>
      <c r="U20" s="40" t="str">
        <f>IF(COUNTIF(repartition!$J20:$L20,T$1)=1,repartition!C20,"")</f>
        <v/>
      </c>
      <c r="V20" s="42" t="str">
        <f>IF(T20&lt;&gt;"",MAX($V$1:$V19)+1,"")</f>
        <v/>
      </c>
      <c r="W20" s="40" t="str">
        <f>IF(COUNTIF(repartition!$J20:$L20,W$1)=1,repartition!B20,"")</f>
        <v/>
      </c>
      <c r="X20" s="40" t="str">
        <f>IF(COUNTIF(repartition!$J20:$L20,W$1)=1,repartition!C20,"")</f>
        <v/>
      </c>
      <c r="Y20" s="40" t="str">
        <f>IF(W20&lt;&gt;"",MAX($Y$1:$Y19)+1,"")</f>
        <v/>
      </c>
      <c r="Z20" s="39" t="str">
        <f>IF(COUNTIF(repartition!$J20:$L20,Z$1)=1,repartition!B20,"")</f>
        <v/>
      </c>
      <c r="AA20" s="40" t="str">
        <f>IF(COUNTIF(repartition!$J20:$L20,Z$1)=1,repartition!C20,"")</f>
        <v/>
      </c>
      <c r="AB20" s="42" t="str">
        <f>IF(Z20&lt;&gt;"",MAX($AB$1:$AB19)+1,"")</f>
        <v/>
      </c>
    </row>
    <row r="21" spans="1:28" x14ac:dyDescent="0.2">
      <c r="A21" s="39"/>
      <c r="B21" s="39" t="str">
        <f>IF(COUNTIF(repartition!$J21:$L21,B$1)=1,repartition!B21,"")</f>
        <v/>
      </c>
      <c r="C21" s="40" t="str">
        <f>IF(COUNTIF(repartition!$J21:$L21,B$1)=1,repartition!C21,"")</f>
        <v/>
      </c>
      <c r="D21" s="41" t="str">
        <f>IF(B21&lt;&gt;"",MAX($D$1:$D20)+1,"")</f>
        <v/>
      </c>
      <c r="E21" s="40" t="str">
        <f>IF(COUNTIF(repartition!$J21:$L21,E$1)=1,repartition!B21,"")</f>
        <v/>
      </c>
      <c r="F21" s="40" t="str">
        <f>IF(COUNTIF(repartition!$J21:$L21,E$1)=1,repartition!C21,"")</f>
        <v/>
      </c>
      <c r="G21" s="72" t="str">
        <f>IF(E21&lt;&gt;"",MAX($G$1:$G20)+1,"")</f>
        <v/>
      </c>
      <c r="H21" s="39" t="str">
        <f>IF(COUNTIF(repartition!$J21:$L21,H$1)=1,repartition!B21,"")</f>
        <v/>
      </c>
      <c r="I21" s="40" t="str">
        <f>IF(COUNTIF(repartition!$J21:$L21,H$1)=1,repartition!C21,"")</f>
        <v/>
      </c>
      <c r="J21" s="42" t="str">
        <f>IF(H21&lt;&gt;"",MAX($J$1:$J20)+1,"")</f>
        <v/>
      </c>
      <c r="K21" s="40" t="str">
        <f>IF(COUNTIF(repartition!$J21:$L21,K$1)=1,repartition!B21,"")</f>
        <v/>
      </c>
      <c r="L21" s="40" t="str">
        <f>IF(COUNTIF(repartition!$J21:$L21,K$1)=1,repartition!C21,"")</f>
        <v/>
      </c>
      <c r="M21" s="40" t="str">
        <f>IF(K21&lt;&gt;"",MAX($M$1:$M20)+1,"")</f>
        <v/>
      </c>
      <c r="N21" s="39" t="str">
        <f>IF(COUNTIF(repartition!$J21:$L21,N$1)=1,repartition!B21,"")</f>
        <v/>
      </c>
      <c r="O21" s="40" t="str">
        <f>IF(COUNTIF(repartition!$J21:$L21,N$1)=1,repartition!C21,"")</f>
        <v/>
      </c>
      <c r="P21" s="42" t="str">
        <f>IF(N21&lt;&gt;"",MAX($P$1:$P20)+1,"")</f>
        <v/>
      </c>
      <c r="Q21" s="40" t="str">
        <f>IF(COUNTIF(repartition!$J21:$L21,Q$1)=1,repartition!B21,"")</f>
        <v/>
      </c>
      <c r="R21" s="40" t="str">
        <f>IF(COUNTIF(repartition!$J21:$L21,Q$1)=1,repartition!C21,"")</f>
        <v/>
      </c>
      <c r="S21" s="40" t="str">
        <f>IF(Q21&lt;&gt;"",MAX($S$1:$S20)+1,"")</f>
        <v/>
      </c>
      <c r="T21" s="39" t="str">
        <f>IF(COUNTIF(repartition!$J21:$L21,T$1)=1,repartition!B21,"")</f>
        <v/>
      </c>
      <c r="U21" s="40" t="str">
        <f>IF(COUNTIF(repartition!$J21:$L21,T$1)=1,repartition!C21,"")</f>
        <v/>
      </c>
      <c r="V21" s="42" t="str">
        <f>IF(T21&lt;&gt;"",MAX($V$1:$V20)+1,"")</f>
        <v/>
      </c>
      <c r="W21" s="40" t="str">
        <f>IF(COUNTIF(repartition!$J21:$L21,W$1)=1,repartition!B21,"")</f>
        <v/>
      </c>
      <c r="X21" s="40" t="str">
        <f>IF(COUNTIF(repartition!$J21:$L21,W$1)=1,repartition!C21,"")</f>
        <v/>
      </c>
      <c r="Y21" s="40" t="str">
        <f>IF(W21&lt;&gt;"",MAX($Y$1:$Y20)+1,"")</f>
        <v/>
      </c>
      <c r="Z21" s="39" t="str">
        <f>IF(COUNTIF(repartition!$J21:$L21,Z$1)=1,repartition!B21,"")</f>
        <v/>
      </c>
      <c r="AA21" s="40" t="str">
        <f>IF(COUNTIF(repartition!$J21:$L21,Z$1)=1,repartition!C21,"")</f>
        <v/>
      </c>
      <c r="AB21" s="42" t="str">
        <f>IF(Z21&lt;&gt;"",MAX($AB$1:$AB20)+1,"")</f>
        <v/>
      </c>
    </row>
    <row r="22" spans="1:28" x14ac:dyDescent="0.2">
      <c r="A22" s="39"/>
      <c r="B22" s="39" t="str">
        <f>IF(COUNTIF(repartition!$J22:$L22,B$1)=1,repartition!B22,"")</f>
        <v/>
      </c>
      <c r="C22" s="40" t="str">
        <f>IF(COUNTIF(repartition!$J22:$L22,B$1)=1,repartition!C22,"")</f>
        <v/>
      </c>
      <c r="D22" s="41" t="str">
        <f>IF(B22&lt;&gt;"",MAX($D$1:$D21)+1,"")</f>
        <v/>
      </c>
      <c r="E22" s="40" t="str">
        <f>IF(COUNTIF(repartition!$J22:$L22,E$1)=1,repartition!B22,"")</f>
        <v/>
      </c>
      <c r="F22" s="40" t="str">
        <f>IF(COUNTIF(repartition!$J22:$L22,E$1)=1,repartition!C22,"")</f>
        <v/>
      </c>
      <c r="G22" s="72" t="str">
        <f>IF(E22&lt;&gt;"",MAX($G$1:$G21)+1,"")</f>
        <v/>
      </c>
      <c r="H22" s="39" t="str">
        <f>IF(COUNTIF(repartition!$J22:$L22,H$1)=1,repartition!B22,"")</f>
        <v/>
      </c>
      <c r="I22" s="40" t="str">
        <f>IF(COUNTIF(repartition!$J22:$L22,H$1)=1,repartition!C22,"")</f>
        <v/>
      </c>
      <c r="J22" s="42" t="str">
        <f>IF(H22&lt;&gt;"",MAX($J$1:$J21)+1,"")</f>
        <v/>
      </c>
      <c r="K22" s="40" t="str">
        <f>IF(COUNTIF(repartition!$J22:$L22,K$1)=1,repartition!B22,"")</f>
        <v/>
      </c>
      <c r="L22" s="40" t="str">
        <f>IF(COUNTIF(repartition!$J22:$L22,K$1)=1,repartition!C22,"")</f>
        <v/>
      </c>
      <c r="M22" s="40" t="str">
        <f>IF(K22&lt;&gt;"",MAX($M$1:$M21)+1,"")</f>
        <v/>
      </c>
      <c r="N22" s="39" t="str">
        <f>IF(COUNTIF(repartition!$J22:$L22,N$1)=1,repartition!B22,"")</f>
        <v/>
      </c>
      <c r="O22" s="40" t="str">
        <f>IF(COUNTIF(repartition!$J22:$L22,N$1)=1,repartition!C22,"")</f>
        <v/>
      </c>
      <c r="P22" s="42" t="str">
        <f>IF(N22&lt;&gt;"",MAX($P$1:$P21)+1,"")</f>
        <v/>
      </c>
      <c r="Q22" s="40" t="str">
        <f>IF(COUNTIF(repartition!$J22:$L22,Q$1)=1,repartition!B22,"")</f>
        <v/>
      </c>
      <c r="R22" s="40" t="str">
        <f>IF(COUNTIF(repartition!$J22:$L22,Q$1)=1,repartition!C22,"")</f>
        <v/>
      </c>
      <c r="S22" s="40" t="str">
        <f>IF(Q22&lt;&gt;"",MAX($S$1:$S21)+1,"")</f>
        <v/>
      </c>
      <c r="T22" s="39" t="str">
        <f>IF(COUNTIF(repartition!$J22:$L22,T$1)=1,repartition!B22,"")</f>
        <v/>
      </c>
      <c r="U22" s="40" t="str">
        <f>IF(COUNTIF(repartition!$J22:$L22,T$1)=1,repartition!C22,"")</f>
        <v/>
      </c>
      <c r="V22" s="42" t="str">
        <f>IF(T22&lt;&gt;"",MAX($V$1:$V21)+1,"")</f>
        <v/>
      </c>
      <c r="W22" s="40" t="str">
        <f>IF(COUNTIF(repartition!$J22:$L22,W$1)=1,repartition!B22,"")</f>
        <v/>
      </c>
      <c r="X22" s="40" t="str">
        <f>IF(COUNTIF(repartition!$J22:$L22,W$1)=1,repartition!C22,"")</f>
        <v/>
      </c>
      <c r="Y22" s="40" t="str">
        <f>IF(W22&lt;&gt;"",MAX($Y$1:$Y21)+1,"")</f>
        <v/>
      </c>
      <c r="Z22" s="39" t="str">
        <f>IF(COUNTIF(repartition!$J22:$L22,Z$1)=1,repartition!B22,"")</f>
        <v/>
      </c>
      <c r="AA22" s="40" t="str">
        <f>IF(COUNTIF(repartition!$J22:$L22,Z$1)=1,repartition!C22,"")</f>
        <v/>
      </c>
      <c r="AB22" s="42" t="str">
        <f>IF(Z22&lt;&gt;"",MAX($AB$1:$AB21)+1,"")</f>
        <v/>
      </c>
    </row>
    <row r="23" spans="1:28" x14ac:dyDescent="0.2">
      <c r="A23" s="39"/>
      <c r="B23" s="39" t="str">
        <f>IF(COUNTIF(repartition!$J23:$L23,B$1)=1,repartition!B23,"")</f>
        <v/>
      </c>
      <c r="C23" s="40" t="str">
        <f>IF(COUNTIF(repartition!$J23:$L23,B$1)=1,repartition!C23,"")</f>
        <v/>
      </c>
      <c r="D23" s="41" t="str">
        <f>IF(B23&lt;&gt;"",MAX($D$1:$D22)+1,"")</f>
        <v/>
      </c>
      <c r="E23" s="40" t="str">
        <f>IF(COUNTIF(repartition!$J23:$L23,E$1)=1,repartition!B23,"")</f>
        <v/>
      </c>
      <c r="F23" s="40" t="str">
        <f>IF(COUNTIF(repartition!$J23:$L23,E$1)=1,repartition!C23,"")</f>
        <v/>
      </c>
      <c r="G23" s="72" t="str">
        <f>IF(E23&lt;&gt;"",MAX($G$1:$G22)+1,"")</f>
        <v/>
      </c>
      <c r="H23" s="39" t="str">
        <f>IF(COUNTIF(repartition!$J23:$L23,H$1)=1,repartition!B23,"")</f>
        <v/>
      </c>
      <c r="I23" s="40" t="str">
        <f>IF(COUNTIF(repartition!$J23:$L23,H$1)=1,repartition!C23,"")</f>
        <v/>
      </c>
      <c r="J23" s="42" t="str">
        <f>IF(H23&lt;&gt;"",MAX($J$1:$J22)+1,"")</f>
        <v/>
      </c>
      <c r="K23" s="40" t="str">
        <f>IF(COUNTIF(repartition!$J23:$L23,K$1)=1,repartition!B23,"")</f>
        <v/>
      </c>
      <c r="L23" s="40" t="str">
        <f>IF(COUNTIF(repartition!$J23:$L23,K$1)=1,repartition!C23,"")</f>
        <v/>
      </c>
      <c r="M23" s="40" t="str">
        <f>IF(K23&lt;&gt;"",MAX($M$1:$M22)+1,"")</f>
        <v/>
      </c>
      <c r="N23" s="39" t="str">
        <f>IF(COUNTIF(repartition!$J23:$L23,N$1)=1,repartition!B23,"")</f>
        <v/>
      </c>
      <c r="O23" s="40" t="str">
        <f>IF(COUNTIF(repartition!$J23:$L23,N$1)=1,repartition!C23,"")</f>
        <v/>
      </c>
      <c r="P23" s="42" t="str">
        <f>IF(N23&lt;&gt;"",MAX($P$1:$P22)+1,"")</f>
        <v/>
      </c>
      <c r="Q23" s="40" t="str">
        <f>IF(COUNTIF(repartition!$J23:$L23,Q$1)=1,repartition!B23,"")</f>
        <v/>
      </c>
      <c r="R23" s="40" t="str">
        <f>IF(COUNTIF(repartition!$J23:$L23,Q$1)=1,repartition!C23,"")</f>
        <v/>
      </c>
      <c r="S23" s="40" t="str">
        <f>IF(Q23&lt;&gt;"",MAX($S$1:$S22)+1,"")</f>
        <v/>
      </c>
      <c r="T23" s="39" t="str">
        <f>IF(COUNTIF(repartition!$J23:$L23,T$1)=1,repartition!B23,"")</f>
        <v/>
      </c>
      <c r="U23" s="40" t="str">
        <f>IF(COUNTIF(repartition!$J23:$L23,T$1)=1,repartition!C23,"")</f>
        <v/>
      </c>
      <c r="V23" s="42" t="str">
        <f>IF(T23&lt;&gt;"",MAX($V$1:$V22)+1,"")</f>
        <v/>
      </c>
      <c r="W23" s="40" t="str">
        <f>IF(COUNTIF(repartition!$J23:$L23,W$1)=1,repartition!B23,"")</f>
        <v/>
      </c>
      <c r="X23" s="40" t="str">
        <f>IF(COUNTIF(repartition!$J23:$L23,W$1)=1,repartition!C23,"")</f>
        <v/>
      </c>
      <c r="Y23" s="40" t="str">
        <f>IF(W23&lt;&gt;"",MAX($Y$1:$Y22)+1,"")</f>
        <v/>
      </c>
      <c r="Z23" s="39" t="str">
        <f>IF(COUNTIF(repartition!$J23:$L23,Z$1)=1,repartition!B23,"")</f>
        <v/>
      </c>
      <c r="AA23" s="40" t="str">
        <f>IF(COUNTIF(repartition!$J23:$L23,Z$1)=1,repartition!C23,"")</f>
        <v/>
      </c>
      <c r="AB23" s="42" t="str">
        <f>IF(Z23&lt;&gt;"",MAX($AB$1:$AB22)+1,"")</f>
        <v/>
      </c>
    </row>
    <row r="24" spans="1:28" x14ac:dyDescent="0.2">
      <c r="A24" s="39"/>
      <c r="B24" s="39" t="str">
        <f>IF(COUNTIF(repartition!$J24:$L24,B$1)=1,repartition!B24,"")</f>
        <v/>
      </c>
      <c r="C24" s="40" t="str">
        <f>IF(COUNTIF(repartition!$J24:$L24,B$1)=1,repartition!C24,"")</f>
        <v/>
      </c>
      <c r="D24" s="41" t="str">
        <f>IF(B24&lt;&gt;"",MAX($D$1:$D23)+1,"")</f>
        <v/>
      </c>
      <c r="E24" s="40" t="str">
        <f>IF(COUNTIF(repartition!$J24:$L24,E$1)=1,repartition!B24,"")</f>
        <v/>
      </c>
      <c r="F24" s="40" t="str">
        <f>IF(COUNTIF(repartition!$J24:$L24,E$1)=1,repartition!C24,"")</f>
        <v/>
      </c>
      <c r="G24" s="72" t="str">
        <f>IF(E24&lt;&gt;"",MAX($G$1:$G23)+1,"")</f>
        <v/>
      </c>
      <c r="H24" s="39" t="str">
        <f>IF(COUNTIF(repartition!$J24:$L24,H$1)=1,repartition!B24,"")</f>
        <v/>
      </c>
      <c r="I24" s="40" t="str">
        <f>IF(COUNTIF(repartition!$J24:$L24,H$1)=1,repartition!C24,"")</f>
        <v/>
      </c>
      <c r="J24" s="42" t="str">
        <f>IF(H24&lt;&gt;"",MAX($J$1:$J23)+1,"")</f>
        <v/>
      </c>
      <c r="K24" s="40" t="str">
        <f>IF(COUNTIF(repartition!$J24:$L24,K$1)=1,repartition!B24,"")</f>
        <v/>
      </c>
      <c r="L24" s="40" t="str">
        <f>IF(COUNTIF(repartition!$J24:$L24,K$1)=1,repartition!C24,"")</f>
        <v/>
      </c>
      <c r="M24" s="40" t="str">
        <f>IF(K24&lt;&gt;"",MAX($M$1:$M23)+1,"")</f>
        <v/>
      </c>
      <c r="N24" s="39" t="str">
        <f>IF(COUNTIF(repartition!$J24:$L24,N$1)=1,repartition!B24,"")</f>
        <v/>
      </c>
      <c r="O24" s="40" t="str">
        <f>IF(COUNTIF(repartition!$J24:$L24,N$1)=1,repartition!C24,"")</f>
        <v/>
      </c>
      <c r="P24" s="42" t="str">
        <f>IF(N24&lt;&gt;"",MAX($P$1:$P23)+1,"")</f>
        <v/>
      </c>
      <c r="Q24" s="40" t="str">
        <f>IF(COUNTIF(repartition!$J24:$L24,Q$1)=1,repartition!B24,"")</f>
        <v/>
      </c>
      <c r="R24" s="40" t="str">
        <f>IF(COUNTIF(repartition!$J24:$L24,Q$1)=1,repartition!C24,"")</f>
        <v/>
      </c>
      <c r="S24" s="40" t="str">
        <f>IF(Q24&lt;&gt;"",MAX($S$1:$S23)+1,"")</f>
        <v/>
      </c>
      <c r="T24" s="39" t="str">
        <f>IF(COUNTIF(repartition!$J24:$L24,T$1)=1,repartition!B24,"")</f>
        <v/>
      </c>
      <c r="U24" s="40" t="str">
        <f>IF(COUNTIF(repartition!$J24:$L24,T$1)=1,repartition!C24,"")</f>
        <v/>
      </c>
      <c r="V24" s="42" t="str">
        <f>IF(T24&lt;&gt;"",MAX($V$1:$V23)+1,"")</f>
        <v/>
      </c>
      <c r="W24" s="40" t="str">
        <f>IF(COUNTIF(repartition!$J24:$L24,W$1)=1,repartition!B24,"")</f>
        <v/>
      </c>
      <c r="X24" s="40" t="str">
        <f>IF(COUNTIF(repartition!$J24:$L24,W$1)=1,repartition!C24,"")</f>
        <v/>
      </c>
      <c r="Y24" s="40" t="str">
        <f>IF(W24&lt;&gt;"",MAX($Y$1:$Y23)+1,"")</f>
        <v/>
      </c>
      <c r="Z24" s="39" t="str">
        <f>IF(COUNTIF(repartition!$J24:$L24,Z$1)=1,repartition!B24,"")</f>
        <v/>
      </c>
      <c r="AA24" s="40" t="str">
        <f>IF(COUNTIF(repartition!$J24:$L24,Z$1)=1,repartition!C24,"")</f>
        <v/>
      </c>
      <c r="AB24" s="42" t="str">
        <f>IF(Z24&lt;&gt;"",MAX($AB$1:$AB23)+1,"")</f>
        <v/>
      </c>
    </row>
    <row r="25" spans="1:28" x14ac:dyDescent="0.2">
      <c r="A25" s="39"/>
      <c r="B25" s="39" t="str">
        <f>IF(COUNTIF(repartition!$J25:$L25,B$1)=1,repartition!B25,"")</f>
        <v/>
      </c>
      <c r="C25" s="40" t="str">
        <f>IF(COUNTIF(repartition!$J25:$L25,B$1)=1,repartition!C25,"")</f>
        <v/>
      </c>
      <c r="D25" s="41" t="str">
        <f>IF(B25&lt;&gt;"",MAX($D$1:$D24)+1,"")</f>
        <v/>
      </c>
      <c r="E25" s="40" t="str">
        <f>IF(COUNTIF(repartition!$J25:$L25,E$1)=1,repartition!B25,"")</f>
        <v/>
      </c>
      <c r="F25" s="40" t="str">
        <f>IF(COUNTIF(repartition!$J25:$L25,E$1)=1,repartition!C25,"")</f>
        <v/>
      </c>
      <c r="G25" s="72" t="str">
        <f>IF(E25&lt;&gt;"",MAX($G$1:$G24)+1,"")</f>
        <v/>
      </c>
      <c r="H25" s="39" t="str">
        <f>IF(COUNTIF(repartition!$J25:$L25,H$1)=1,repartition!B25,"")</f>
        <v/>
      </c>
      <c r="I25" s="40" t="str">
        <f>IF(COUNTIF(repartition!$J25:$L25,H$1)=1,repartition!C25,"")</f>
        <v/>
      </c>
      <c r="J25" s="42" t="str">
        <f>IF(H25&lt;&gt;"",MAX($J$1:$J24)+1,"")</f>
        <v/>
      </c>
      <c r="K25" s="40" t="str">
        <f>IF(COUNTIF(repartition!$J25:$L25,K$1)=1,repartition!B25,"")</f>
        <v/>
      </c>
      <c r="L25" s="40" t="str">
        <f>IF(COUNTIF(repartition!$J25:$L25,K$1)=1,repartition!C25,"")</f>
        <v/>
      </c>
      <c r="M25" s="40" t="str">
        <f>IF(K25&lt;&gt;"",MAX($M$1:$M24)+1,"")</f>
        <v/>
      </c>
      <c r="N25" s="39" t="str">
        <f>IF(COUNTIF(repartition!$J25:$L25,N$1)=1,repartition!B25,"")</f>
        <v/>
      </c>
      <c r="O25" s="40" t="str">
        <f>IF(COUNTIF(repartition!$J25:$L25,N$1)=1,repartition!C25,"")</f>
        <v/>
      </c>
      <c r="P25" s="42" t="str">
        <f>IF(N25&lt;&gt;"",MAX($P$1:$P24)+1,"")</f>
        <v/>
      </c>
      <c r="Q25" s="40" t="str">
        <f>IF(COUNTIF(repartition!$J25:$L25,Q$1)=1,repartition!B25,"")</f>
        <v/>
      </c>
      <c r="R25" s="40" t="str">
        <f>IF(COUNTIF(repartition!$J25:$L25,Q$1)=1,repartition!C25,"")</f>
        <v/>
      </c>
      <c r="S25" s="40" t="str">
        <f>IF(Q25&lt;&gt;"",MAX($S$1:$S24)+1,"")</f>
        <v/>
      </c>
      <c r="T25" s="39" t="str">
        <f>IF(COUNTIF(repartition!$J25:$L25,T$1)=1,repartition!B25,"")</f>
        <v/>
      </c>
      <c r="U25" s="40" t="str">
        <f>IF(COUNTIF(repartition!$J25:$L25,T$1)=1,repartition!C25,"")</f>
        <v/>
      </c>
      <c r="V25" s="42" t="str">
        <f>IF(T25&lt;&gt;"",MAX($V$1:$V24)+1,"")</f>
        <v/>
      </c>
      <c r="W25" s="40" t="str">
        <f>IF(COUNTIF(repartition!$J25:$L25,W$1)=1,repartition!B25,"")</f>
        <v/>
      </c>
      <c r="X25" s="40" t="str">
        <f>IF(COUNTIF(repartition!$J25:$L25,W$1)=1,repartition!C25,"")</f>
        <v/>
      </c>
      <c r="Y25" s="40" t="str">
        <f>IF(W25&lt;&gt;"",MAX($Y$1:$Y24)+1,"")</f>
        <v/>
      </c>
      <c r="Z25" s="39" t="str">
        <f>IF(COUNTIF(repartition!$J25:$L25,Z$1)=1,repartition!B25,"")</f>
        <v/>
      </c>
      <c r="AA25" s="40" t="str">
        <f>IF(COUNTIF(repartition!$J25:$L25,Z$1)=1,repartition!C25,"")</f>
        <v/>
      </c>
      <c r="AB25" s="42" t="str">
        <f>IF(Z25&lt;&gt;"",MAX($AB$1:$AB24)+1,"")</f>
        <v/>
      </c>
    </row>
    <row r="26" spans="1:28" x14ac:dyDescent="0.2">
      <c r="A26" s="39"/>
      <c r="B26" s="39" t="str">
        <f>IF(COUNTIF(repartition!$J26:$L26,B$1)=1,repartition!B26,"")</f>
        <v/>
      </c>
      <c r="C26" s="40" t="str">
        <f>IF(COUNTIF(repartition!$J26:$L26,B$1)=1,repartition!C26,"")</f>
        <v/>
      </c>
      <c r="D26" s="41" t="str">
        <f>IF(B26&lt;&gt;"",MAX($D$1:$D25)+1,"")</f>
        <v/>
      </c>
      <c r="E26" s="40" t="str">
        <f>IF(COUNTIF(repartition!$J26:$L26,E$1)=1,repartition!B26,"")</f>
        <v/>
      </c>
      <c r="F26" s="40" t="str">
        <f>IF(COUNTIF(repartition!$J26:$L26,E$1)=1,repartition!C26,"")</f>
        <v/>
      </c>
      <c r="G26" s="72" t="str">
        <f>IF(E26&lt;&gt;"",MAX($G$1:$G25)+1,"")</f>
        <v/>
      </c>
      <c r="H26" s="39" t="str">
        <f>IF(COUNTIF(repartition!$J26:$L26,H$1)=1,repartition!B26,"")</f>
        <v/>
      </c>
      <c r="I26" s="40" t="str">
        <f>IF(COUNTIF(repartition!$J26:$L26,H$1)=1,repartition!C26,"")</f>
        <v/>
      </c>
      <c r="J26" s="42" t="str">
        <f>IF(H26&lt;&gt;"",MAX($J$1:$J25)+1,"")</f>
        <v/>
      </c>
      <c r="K26" s="40" t="str">
        <f>IF(COUNTIF(repartition!$J26:$L26,K$1)=1,repartition!B26,"")</f>
        <v/>
      </c>
      <c r="L26" s="40" t="str">
        <f>IF(COUNTIF(repartition!$J26:$L26,K$1)=1,repartition!C26,"")</f>
        <v/>
      </c>
      <c r="M26" s="40" t="str">
        <f>IF(K26&lt;&gt;"",MAX($M$1:$M25)+1,"")</f>
        <v/>
      </c>
      <c r="N26" s="39" t="str">
        <f>IF(COUNTIF(repartition!$J26:$L26,N$1)=1,repartition!B26,"")</f>
        <v/>
      </c>
      <c r="O26" s="40" t="str">
        <f>IF(COUNTIF(repartition!$J26:$L26,N$1)=1,repartition!C26,"")</f>
        <v/>
      </c>
      <c r="P26" s="42" t="str">
        <f>IF(N26&lt;&gt;"",MAX($P$1:$P25)+1,"")</f>
        <v/>
      </c>
      <c r="Q26" s="40" t="str">
        <f>IF(COUNTIF(repartition!$J26:$L26,Q$1)=1,repartition!B26,"")</f>
        <v/>
      </c>
      <c r="R26" s="40" t="str">
        <f>IF(COUNTIF(repartition!$J26:$L26,Q$1)=1,repartition!C26,"")</f>
        <v/>
      </c>
      <c r="S26" s="40" t="str">
        <f>IF(Q26&lt;&gt;"",MAX($S$1:$S25)+1,"")</f>
        <v/>
      </c>
      <c r="T26" s="39" t="str">
        <f>IF(COUNTIF(repartition!$J26:$L26,T$1)=1,repartition!B26,"")</f>
        <v/>
      </c>
      <c r="U26" s="40" t="str">
        <f>IF(COUNTIF(repartition!$J26:$L26,T$1)=1,repartition!C26,"")</f>
        <v/>
      </c>
      <c r="V26" s="42" t="str">
        <f>IF(T26&lt;&gt;"",MAX($V$1:$V25)+1,"")</f>
        <v/>
      </c>
      <c r="W26" s="40" t="str">
        <f>IF(COUNTIF(repartition!$J26:$L26,W$1)=1,repartition!B26,"")</f>
        <v/>
      </c>
      <c r="X26" s="40" t="str">
        <f>IF(COUNTIF(repartition!$J26:$L26,W$1)=1,repartition!C26,"")</f>
        <v/>
      </c>
      <c r="Y26" s="40" t="str">
        <f>IF(W26&lt;&gt;"",MAX($Y$1:$Y25)+1,"")</f>
        <v/>
      </c>
      <c r="Z26" s="39" t="str">
        <f>IF(COUNTIF(repartition!$J26:$L26,Z$1)=1,repartition!B26,"")</f>
        <v/>
      </c>
      <c r="AA26" s="40" t="str">
        <f>IF(COUNTIF(repartition!$J26:$L26,Z$1)=1,repartition!C26,"")</f>
        <v/>
      </c>
      <c r="AB26" s="42" t="str">
        <f>IF(Z26&lt;&gt;"",MAX($AB$1:$AB25)+1,"")</f>
        <v/>
      </c>
    </row>
    <row r="27" spans="1:28" x14ac:dyDescent="0.2">
      <c r="A27" s="39"/>
      <c r="B27" s="39" t="str">
        <f>IF(COUNTIF(repartition!$J27:$L27,B$1)=1,repartition!B27,"")</f>
        <v/>
      </c>
      <c r="C27" s="40" t="str">
        <f>IF(COUNTIF(repartition!$J27:$L27,B$1)=1,repartition!C27,"")</f>
        <v/>
      </c>
      <c r="D27" s="41" t="str">
        <f>IF(B27&lt;&gt;"",MAX($D$1:$D26)+1,"")</f>
        <v/>
      </c>
      <c r="E27" s="40" t="str">
        <f>IF(COUNTIF(repartition!$J27:$L27,E$1)=1,repartition!B27,"")</f>
        <v/>
      </c>
      <c r="F27" s="40" t="str">
        <f>IF(COUNTIF(repartition!$J27:$L27,E$1)=1,repartition!C27,"")</f>
        <v/>
      </c>
      <c r="G27" s="72" t="str">
        <f>IF(E27&lt;&gt;"",MAX($G$1:$G26)+1,"")</f>
        <v/>
      </c>
      <c r="H27" s="39" t="str">
        <f>IF(COUNTIF(repartition!$J27:$L27,H$1)=1,repartition!B27,"")</f>
        <v/>
      </c>
      <c r="I27" s="40" t="str">
        <f>IF(COUNTIF(repartition!$J27:$L27,H$1)=1,repartition!C27,"")</f>
        <v/>
      </c>
      <c r="J27" s="42" t="str">
        <f>IF(H27&lt;&gt;"",MAX($J$1:$J26)+1,"")</f>
        <v/>
      </c>
      <c r="K27" s="40" t="str">
        <f>IF(COUNTIF(repartition!$J27:$L27,K$1)=1,repartition!B27,"")</f>
        <v/>
      </c>
      <c r="L27" s="40" t="str">
        <f>IF(COUNTIF(repartition!$J27:$L27,K$1)=1,repartition!C27,"")</f>
        <v/>
      </c>
      <c r="M27" s="40" t="str">
        <f>IF(K27&lt;&gt;"",MAX($M$1:$M26)+1,"")</f>
        <v/>
      </c>
      <c r="N27" s="39" t="str">
        <f>IF(COUNTIF(repartition!$J27:$L27,N$1)=1,repartition!B27,"")</f>
        <v/>
      </c>
      <c r="O27" s="40" t="str">
        <f>IF(COUNTIF(repartition!$J27:$L27,N$1)=1,repartition!C27,"")</f>
        <v/>
      </c>
      <c r="P27" s="42" t="str">
        <f>IF(N27&lt;&gt;"",MAX($P$1:$P26)+1,"")</f>
        <v/>
      </c>
      <c r="Q27" s="40" t="str">
        <f>IF(COUNTIF(repartition!$J27:$L27,Q$1)=1,repartition!B27,"")</f>
        <v/>
      </c>
      <c r="R27" s="40" t="str">
        <f>IF(COUNTIF(repartition!$J27:$L27,Q$1)=1,repartition!C27,"")</f>
        <v/>
      </c>
      <c r="S27" s="40" t="str">
        <f>IF(Q27&lt;&gt;"",MAX($S$1:$S26)+1,"")</f>
        <v/>
      </c>
      <c r="T27" s="39" t="str">
        <f>IF(COUNTIF(repartition!$J27:$L27,T$1)=1,repartition!B27,"")</f>
        <v/>
      </c>
      <c r="U27" s="40" t="str">
        <f>IF(COUNTIF(repartition!$J27:$L27,T$1)=1,repartition!C27,"")</f>
        <v/>
      </c>
      <c r="V27" s="42" t="str">
        <f>IF(T27&lt;&gt;"",MAX($V$1:$V26)+1,"")</f>
        <v/>
      </c>
      <c r="W27" s="40" t="str">
        <f>IF(COUNTIF(repartition!$J27:$L27,W$1)=1,repartition!B27,"")</f>
        <v/>
      </c>
      <c r="X27" s="40" t="str">
        <f>IF(COUNTIF(repartition!$J27:$L27,W$1)=1,repartition!C27,"")</f>
        <v/>
      </c>
      <c r="Y27" s="40" t="str">
        <f>IF(W27&lt;&gt;"",MAX($Y$1:$Y26)+1,"")</f>
        <v/>
      </c>
      <c r="Z27" s="39" t="str">
        <f>IF(COUNTIF(repartition!$J27:$L27,Z$1)=1,repartition!B27,"")</f>
        <v/>
      </c>
      <c r="AA27" s="40" t="str">
        <f>IF(COUNTIF(repartition!$J27:$L27,Z$1)=1,repartition!C27,"")</f>
        <v/>
      </c>
      <c r="AB27" s="42" t="str">
        <f>IF(Z27&lt;&gt;"",MAX($AB$1:$AB26)+1,"")</f>
        <v/>
      </c>
    </row>
    <row r="28" spans="1:28" x14ac:dyDescent="0.2">
      <c r="A28" s="39"/>
      <c r="B28" s="39" t="str">
        <f>IF(COUNTIF(repartition!$J28:$L28,B$1)=1,repartition!B28,"")</f>
        <v/>
      </c>
      <c r="C28" s="40" t="str">
        <f>IF(COUNTIF(repartition!$J28:$L28,B$1)=1,repartition!C28,"")</f>
        <v/>
      </c>
      <c r="D28" s="41" t="str">
        <f>IF(B28&lt;&gt;"",MAX($D$1:$D27)+1,"")</f>
        <v/>
      </c>
      <c r="E28" s="40" t="str">
        <f>IF(COUNTIF(repartition!$J28:$L28,E$1)=1,repartition!B28,"")</f>
        <v/>
      </c>
      <c r="F28" s="40" t="str">
        <f>IF(COUNTIF(repartition!$J28:$L28,E$1)=1,repartition!C28,"")</f>
        <v/>
      </c>
      <c r="G28" s="72" t="str">
        <f>IF(E28&lt;&gt;"",MAX($G$1:$G27)+1,"")</f>
        <v/>
      </c>
      <c r="H28" s="39" t="str">
        <f>IF(COUNTIF(repartition!$J28:$L28,H$1)=1,repartition!B28,"")</f>
        <v/>
      </c>
      <c r="I28" s="40" t="str">
        <f>IF(COUNTIF(repartition!$J28:$L28,H$1)=1,repartition!C28,"")</f>
        <v/>
      </c>
      <c r="J28" s="42" t="str">
        <f>IF(H28&lt;&gt;"",MAX($J$1:$J27)+1,"")</f>
        <v/>
      </c>
      <c r="K28" s="40" t="str">
        <f>IF(COUNTIF(repartition!$J28:$L28,K$1)=1,repartition!B28,"")</f>
        <v/>
      </c>
      <c r="L28" s="40" t="str">
        <f>IF(COUNTIF(repartition!$J28:$L28,K$1)=1,repartition!C28,"")</f>
        <v/>
      </c>
      <c r="M28" s="40" t="str">
        <f>IF(K28&lt;&gt;"",MAX($M$1:$M27)+1,"")</f>
        <v/>
      </c>
      <c r="N28" s="39" t="str">
        <f>IF(COUNTIF(repartition!$J28:$L28,N$1)=1,repartition!B28,"")</f>
        <v/>
      </c>
      <c r="O28" s="40" t="str">
        <f>IF(COUNTIF(repartition!$J28:$L28,N$1)=1,repartition!C28,"")</f>
        <v/>
      </c>
      <c r="P28" s="42" t="str">
        <f>IF(N28&lt;&gt;"",MAX($P$1:$P27)+1,"")</f>
        <v/>
      </c>
      <c r="Q28" s="40" t="str">
        <f>IF(COUNTIF(repartition!$J28:$L28,Q$1)=1,repartition!B28,"")</f>
        <v/>
      </c>
      <c r="R28" s="40" t="str">
        <f>IF(COUNTIF(repartition!$J28:$L28,Q$1)=1,repartition!C28,"")</f>
        <v/>
      </c>
      <c r="S28" s="40" t="str">
        <f>IF(Q28&lt;&gt;"",MAX($S$1:$S27)+1,"")</f>
        <v/>
      </c>
      <c r="T28" s="39" t="str">
        <f>IF(COUNTIF(repartition!$J28:$L28,T$1)=1,repartition!B28,"")</f>
        <v/>
      </c>
      <c r="U28" s="40" t="str">
        <f>IF(COUNTIF(repartition!$J28:$L28,T$1)=1,repartition!C28,"")</f>
        <v/>
      </c>
      <c r="V28" s="42" t="str">
        <f>IF(T28&lt;&gt;"",MAX($V$1:$V27)+1,"")</f>
        <v/>
      </c>
      <c r="W28" s="40" t="str">
        <f>IF(COUNTIF(repartition!$J28:$L28,W$1)=1,repartition!B28,"")</f>
        <v/>
      </c>
      <c r="X28" s="40" t="str">
        <f>IF(COUNTIF(repartition!$J28:$L28,W$1)=1,repartition!C28,"")</f>
        <v/>
      </c>
      <c r="Y28" s="40" t="str">
        <f>IF(W28&lt;&gt;"",MAX($Y$1:$Y27)+1,"")</f>
        <v/>
      </c>
      <c r="Z28" s="39" t="str">
        <f>IF(COUNTIF(repartition!$J28:$L28,Z$1)=1,repartition!B28,"")</f>
        <v/>
      </c>
      <c r="AA28" s="40" t="str">
        <f>IF(COUNTIF(repartition!$J28:$L28,Z$1)=1,repartition!C28,"")</f>
        <v/>
      </c>
      <c r="AB28" s="42" t="str">
        <f>IF(Z28&lt;&gt;"",MAX($AB$1:$AB27)+1,"")</f>
        <v/>
      </c>
    </row>
    <row r="29" spans="1:28" x14ac:dyDescent="0.2">
      <c r="A29" s="39"/>
      <c r="B29" s="39" t="str">
        <f>IF(COUNTIF(repartition!$J29:$L29,B$1)=1,repartition!B29,"")</f>
        <v/>
      </c>
      <c r="C29" s="40" t="str">
        <f>IF(COUNTIF(repartition!$J29:$L29,B$1)=1,repartition!C29,"")</f>
        <v/>
      </c>
      <c r="D29" s="41" t="str">
        <f>IF(B29&lt;&gt;"",MAX($D$1:$D28)+1,"")</f>
        <v/>
      </c>
      <c r="E29" s="40" t="str">
        <f>IF(COUNTIF(repartition!$J29:$L29,E$1)=1,repartition!B29,"")</f>
        <v/>
      </c>
      <c r="F29" s="40" t="str">
        <f>IF(COUNTIF(repartition!$J29:$L29,E$1)=1,repartition!C29,"")</f>
        <v/>
      </c>
      <c r="G29" s="72" t="str">
        <f>IF(E29&lt;&gt;"",MAX($G$1:$G28)+1,"")</f>
        <v/>
      </c>
      <c r="H29" s="39" t="str">
        <f>IF(COUNTIF(repartition!$J29:$L29,H$1)=1,repartition!B29,"")</f>
        <v/>
      </c>
      <c r="I29" s="40" t="str">
        <f>IF(COUNTIF(repartition!$J29:$L29,H$1)=1,repartition!C29,"")</f>
        <v/>
      </c>
      <c r="J29" s="42" t="str">
        <f>IF(H29&lt;&gt;"",MAX($J$1:$J28)+1,"")</f>
        <v/>
      </c>
      <c r="K29" s="40" t="str">
        <f>IF(COUNTIF(repartition!$J29:$L29,K$1)=1,repartition!B29,"")</f>
        <v/>
      </c>
      <c r="L29" s="40" t="str">
        <f>IF(COUNTIF(repartition!$J29:$L29,K$1)=1,repartition!C29,"")</f>
        <v/>
      </c>
      <c r="M29" s="40" t="str">
        <f>IF(K29&lt;&gt;"",MAX($M$1:$M28)+1,"")</f>
        <v/>
      </c>
      <c r="N29" s="39" t="str">
        <f>IF(COUNTIF(repartition!$J29:$L29,N$1)=1,repartition!B29,"")</f>
        <v/>
      </c>
      <c r="O29" s="40" t="str">
        <f>IF(COUNTIF(repartition!$J29:$L29,N$1)=1,repartition!C29,"")</f>
        <v/>
      </c>
      <c r="P29" s="42" t="str">
        <f>IF(N29&lt;&gt;"",MAX($P$1:$P28)+1,"")</f>
        <v/>
      </c>
      <c r="Q29" s="40" t="str">
        <f>IF(COUNTIF(repartition!$J29:$L29,Q$1)=1,repartition!B29,"")</f>
        <v/>
      </c>
      <c r="R29" s="40" t="str">
        <f>IF(COUNTIF(repartition!$J29:$L29,Q$1)=1,repartition!C29,"")</f>
        <v/>
      </c>
      <c r="S29" s="40" t="str">
        <f>IF(Q29&lt;&gt;"",MAX($S$1:$S28)+1,"")</f>
        <v/>
      </c>
      <c r="T29" s="39" t="str">
        <f>IF(COUNTIF(repartition!$J29:$L29,T$1)=1,repartition!B29,"")</f>
        <v/>
      </c>
      <c r="U29" s="40" t="str">
        <f>IF(COUNTIF(repartition!$J29:$L29,T$1)=1,repartition!C29,"")</f>
        <v/>
      </c>
      <c r="V29" s="42" t="str">
        <f>IF(T29&lt;&gt;"",MAX($V$1:$V28)+1,"")</f>
        <v/>
      </c>
      <c r="W29" s="40" t="str">
        <f>IF(COUNTIF(repartition!$J29:$L29,W$1)=1,repartition!B29,"")</f>
        <v/>
      </c>
      <c r="X29" s="40" t="str">
        <f>IF(COUNTIF(repartition!$J29:$L29,W$1)=1,repartition!C29,"")</f>
        <v/>
      </c>
      <c r="Y29" s="40" t="str">
        <f>IF(W29&lt;&gt;"",MAX($Y$1:$Y28)+1,"")</f>
        <v/>
      </c>
      <c r="Z29" s="39" t="str">
        <f>IF(COUNTIF(repartition!$J29:$L29,Z$1)=1,repartition!B29,"")</f>
        <v/>
      </c>
      <c r="AA29" s="40" t="str">
        <f>IF(COUNTIF(repartition!$J29:$L29,Z$1)=1,repartition!C29,"")</f>
        <v/>
      </c>
      <c r="AB29" s="42" t="str">
        <f>IF(Z29&lt;&gt;"",MAX($AB$1:$AB28)+1,"")</f>
        <v/>
      </c>
    </row>
    <row r="30" spans="1:28" x14ac:dyDescent="0.2">
      <c r="A30" s="39"/>
      <c r="B30" s="39" t="str">
        <f>IF(COUNTIF(repartition!$J30:$L30,B$1)=1,repartition!B30,"")</f>
        <v/>
      </c>
      <c r="C30" s="40" t="str">
        <f>IF(COUNTIF(repartition!$J30:$L30,B$1)=1,repartition!C30,"")</f>
        <v/>
      </c>
      <c r="D30" s="41" t="str">
        <f>IF(B30&lt;&gt;"",MAX($D$1:$D29)+1,"")</f>
        <v/>
      </c>
      <c r="E30" s="40" t="str">
        <f>IF(COUNTIF(repartition!$J30:$L30,E$1)=1,repartition!B30,"")</f>
        <v/>
      </c>
      <c r="F30" s="40" t="str">
        <f>IF(COUNTIF(repartition!$J30:$L30,E$1)=1,repartition!C30,"")</f>
        <v/>
      </c>
      <c r="G30" s="72" t="str">
        <f>IF(E30&lt;&gt;"",MAX($G$1:$G29)+1,"")</f>
        <v/>
      </c>
      <c r="H30" s="39" t="str">
        <f>IF(COUNTIF(repartition!$J30:$L30,H$1)=1,repartition!B30,"")</f>
        <v/>
      </c>
      <c r="I30" s="40" t="str">
        <f>IF(COUNTIF(repartition!$J30:$L30,H$1)=1,repartition!C30,"")</f>
        <v/>
      </c>
      <c r="J30" s="42" t="str">
        <f>IF(H30&lt;&gt;"",MAX($J$1:$J29)+1,"")</f>
        <v/>
      </c>
      <c r="K30" s="40" t="str">
        <f>IF(COUNTIF(repartition!$J30:$L30,K$1)=1,repartition!B30,"")</f>
        <v/>
      </c>
      <c r="L30" s="40" t="str">
        <f>IF(COUNTIF(repartition!$J30:$L30,K$1)=1,repartition!C30,"")</f>
        <v/>
      </c>
      <c r="M30" s="40" t="str">
        <f>IF(K30&lt;&gt;"",MAX($M$1:$M29)+1,"")</f>
        <v/>
      </c>
      <c r="N30" s="39" t="str">
        <f>IF(COUNTIF(repartition!$J30:$L30,N$1)=1,repartition!B30,"")</f>
        <v/>
      </c>
      <c r="O30" s="40" t="str">
        <f>IF(COUNTIF(repartition!$J30:$L30,N$1)=1,repartition!C30,"")</f>
        <v/>
      </c>
      <c r="P30" s="42" t="str">
        <f>IF(N30&lt;&gt;"",MAX($P$1:$P29)+1,"")</f>
        <v/>
      </c>
      <c r="Q30" s="40" t="str">
        <f>IF(COUNTIF(repartition!$J30:$L30,Q$1)=1,repartition!B30,"")</f>
        <v/>
      </c>
      <c r="R30" s="40" t="str">
        <f>IF(COUNTIF(repartition!$J30:$L30,Q$1)=1,repartition!C30,"")</f>
        <v/>
      </c>
      <c r="S30" s="40" t="str">
        <f>IF(Q30&lt;&gt;"",MAX($S$1:$S29)+1,"")</f>
        <v/>
      </c>
      <c r="T30" s="39" t="str">
        <f>IF(COUNTIF(repartition!$J30:$L30,T$1)=1,repartition!B30,"")</f>
        <v/>
      </c>
      <c r="U30" s="40" t="str">
        <f>IF(COUNTIF(repartition!$J30:$L30,T$1)=1,repartition!C30,"")</f>
        <v/>
      </c>
      <c r="V30" s="42" t="str">
        <f>IF(T30&lt;&gt;"",MAX($V$1:$V29)+1,"")</f>
        <v/>
      </c>
      <c r="W30" s="40" t="str">
        <f>IF(COUNTIF(repartition!$J30:$L30,W$1)=1,repartition!B30,"")</f>
        <v/>
      </c>
      <c r="X30" s="40" t="str">
        <f>IF(COUNTIF(repartition!$J30:$L30,W$1)=1,repartition!C30,"")</f>
        <v/>
      </c>
      <c r="Y30" s="40" t="str">
        <f>IF(W30&lt;&gt;"",MAX($Y$1:$Y29)+1,"")</f>
        <v/>
      </c>
      <c r="Z30" s="39" t="str">
        <f>IF(COUNTIF(repartition!$J30:$L30,Z$1)=1,repartition!B30,"")</f>
        <v/>
      </c>
      <c r="AA30" s="40" t="str">
        <f>IF(COUNTIF(repartition!$J30:$L30,Z$1)=1,repartition!C30,"")</f>
        <v/>
      </c>
      <c r="AB30" s="42" t="str">
        <f>IF(Z30&lt;&gt;"",MAX($AB$1:$AB29)+1,"")</f>
        <v/>
      </c>
    </row>
    <row r="31" spans="1:28" x14ac:dyDescent="0.2">
      <c r="A31" s="39"/>
      <c r="B31" s="39" t="str">
        <f>IF(COUNTIF(repartition!$J31:$L31,B$1)=1,repartition!B31,"")</f>
        <v/>
      </c>
      <c r="C31" s="40" t="str">
        <f>IF(COUNTIF(repartition!$J31:$L31,B$1)=1,repartition!C31,"")</f>
        <v/>
      </c>
      <c r="D31" s="41" t="str">
        <f>IF(B31&lt;&gt;"",MAX($D$1:$D30)+1,"")</f>
        <v/>
      </c>
      <c r="E31" s="40" t="str">
        <f>IF(COUNTIF(repartition!$J31:$L31,E$1)=1,repartition!B31,"")</f>
        <v/>
      </c>
      <c r="F31" s="40" t="str">
        <f>IF(COUNTIF(repartition!$J31:$L31,E$1)=1,repartition!C31,"")</f>
        <v/>
      </c>
      <c r="G31" s="72" t="str">
        <f>IF(E31&lt;&gt;"",MAX($G$1:$G30)+1,"")</f>
        <v/>
      </c>
      <c r="H31" s="39" t="str">
        <f>IF(COUNTIF(repartition!$J31:$L31,H$1)=1,repartition!B31,"")</f>
        <v/>
      </c>
      <c r="I31" s="40" t="str">
        <f>IF(COUNTIF(repartition!$J31:$L31,H$1)=1,repartition!C31,"")</f>
        <v/>
      </c>
      <c r="J31" s="42" t="str">
        <f>IF(H31&lt;&gt;"",MAX($J$1:$J30)+1,"")</f>
        <v/>
      </c>
      <c r="K31" s="40" t="str">
        <f>IF(COUNTIF(repartition!$J31:$L31,K$1)=1,repartition!B31,"")</f>
        <v/>
      </c>
      <c r="L31" s="40" t="str">
        <f>IF(COUNTIF(repartition!$J31:$L31,K$1)=1,repartition!C31,"")</f>
        <v/>
      </c>
      <c r="M31" s="40" t="str">
        <f>IF(K31&lt;&gt;"",MAX($M$1:$M30)+1,"")</f>
        <v/>
      </c>
      <c r="N31" s="39" t="str">
        <f>IF(COUNTIF(repartition!$J31:$L31,N$1)=1,repartition!B31,"")</f>
        <v/>
      </c>
      <c r="O31" s="40" t="str">
        <f>IF(COUNTIF(repartition!$J31:$L31,N$1)=1,repartition!C31,"")</f>
        <v/>
      </c>
      <c r="P31" s="42" t="str">
        <f>IF(N31&lt;&gt;"",MAX($P$1:$P30)+1,"")</f>
        <v/>
      </c>
      <c r="Q31" s="40" t="str">
        <f>IF(COUNTIF(repartition!$J31:$L31,Q$1)=1,repartition!B31,"")</f>
        <v/>
      </c>
      <c r="R31" s="40" t="str">
        <f>IF(COUNTIF(repartition!$J31:$L31,Q$1)=1,repartition!C31,"")</f>
        <v/>
      </c>
      <c r="S31" s="40" t="str">
        <f>IF(Q31&lt;&gt;"",MAX($S$1:$S30)+1,"")</f>
        <v/>
      </c>
      <c r="T31" s="39" t="str">
        <f>IF(COUNTIF(repartition!$J31:$L31,T$1)=1,repartition!B31,"")</f>
        <v/>
      </c>
      <c r="U31" s="40" t="str">
        <f>IF(COUNTIF(repartition!$J31:$L31,T$1)=1,repartition!C31,"")</f>
        <v/>
      </c>
      <c r="V31" s="42" t="str">
        <f>IF(T31&lt;&gt;"",MAX($V$1:$V30)+1,"")</f>
        <v/>
      </c>
      <c r="W31" s="40" t="str">
        <f>IF(COUNTIF(repartition!$J31:$L31,W$1)=1,repartition!B31,"")</f>
        <v/>
      </c>
      <c r="X31" s="40" t="str">
        <f>IF(COUNTIF(repartition!$J31:$L31,W$1)=1,repartition!C31,"")</f>
        <v/>
      </c>
      <c r="Y31" s="40" t="str">
        <f>IF(W31&lt;&gt;"",MAX($Y$1:$Y30)+1,"")</f>
        <v/>
      </c>
      <c r="Z31" s="39" t="str">
        <f>IF(COUNTIF(repartition!$J31:$L31,Z$1)=1,repartition!B31,"")</f>
        <v/>
      </c>
      <c r="AA31" s="40" t="str">
        <f>IF(COUNTIF(repartition!$J31:$L31,Z$1)=1,repartition!C31,"")</f>
        <v/>
      </c>
      <c r="AB31" s="42" t="str">
        <f>IF(Z31&lt;&gt;"",MAX($AB$1:$AB30)+1,"")</f>
        <v/>
      </c>
    </row>
    <row r="32" spans="1:28" x14ac:dyDescent="0.2">
      <c r="A32" s="39"/>
      <c r="B32" s="39" t="str">
        <f>IF(COUNTIF(repartition!$J32:$L32,B$1)=1,repartition!B32,"")</f>
        <v/>
      </c>
      <c r="C32" s="40" t="str">
        <f>IF(COUNTIF(repartition!$J32:$L32,B$1)=1,repartition!C32,"")</f>
        <v/>
      </c>
      <c r="D32" s="41" t="str">
        <f>IF(B32&lt;&gt;"",MAX($D$1:$D31)+1,"")</f>
        <v/>
      </c>
      <c r="E32" s="40" t="str">
        <f>IF(COUNTIF(repartition!$J32:$L32,E$1)=1,repartition!B32,"")</f>
        <v/>
      </c>
      <c r="F32" s="40" t="str">
        <f>IF(COUNTIF(repartition!$J32:$L32,E$1)=1,repartition!C32,"")</f>
        <v/>
      </c>
      <c r="G32" s="72" t="str">
        <f>IF(E32&lt;&gt;"",MAX($G$1:$G31)+1,"")</f>
        <v/>
      </c>
      <c r="H32" s="39" t="str">
        <f>IF(COUNTIF(repartition!$J32:$L32,H$1)=1,repartition!B32,"")</f>
        <v/>
      </c>
      <c r="I32" s="40" t="str">
        <f>IF(COUNTIF(repartition!$J32:$L32,H$1)=1,repartition!C32,"")</f>
        <v/>
      </c>
      <c r="J32" s="42" t="str">
        <f>IF(H32&lt;&gt;"",MAX($J$1:$J31)+1,"")</f>
        <v/>
      </c>
      <c r="K32" s="40" t="str">
        <f>IF(COUNTIF(repartition!$J32:$L32,K$1)=1,repartition!B32,"")</f>
        <v/>
      </c>
      <c r="L32" s="40" t="str">
        <f>IF(COUNTIF(repartition!$J32:$L32,K$1)=1,repartition!C32,"")</f>
        <v/>
      </c>
      <c r="M32" s="40" t="str">
        <f>IF(K32&lt;&gt;"",MAX($M$1:$M31)+1,"")</f>
        <v/>
      </c>
      <c r="N32" s="39" t="str">
        <f>IF(COUNTIF(repartition!$J32:$L32,N$1)=1,repartition!B32,"")</f>
        <v/>
      </c>
      <c r="O32" s="40" t="str">
        <f>IF(COUNTIF(repartition!$J32:$L32,N$1)=1,repartition!C32,"")</f>
        <v/>
      </c>
      <c r="P32" s="42" t="str">
        <f>IF(N32&lt;&gt;"",MAX($P$1:$P31)+1,"")</f>
        <v/>
      </c>
      <c r="Q32" s="40" t="str">
        <f>IF(COUNTIF(repartition!$J32:$L32,Q$1)=1,repartition!B32,"")</f>
        <v/>
      </c>
      <c r="R32" s="40" t="str">
        <f>IF(COUNTIF(repartition!$J32:$L32,Q$1)=1,repartition!C32,"")</f>
        <v/>
      </c>
      <c r="S32" s="40" t="str">
        <f>IF(Q32&lt;&gt;"",MAX($S$1:$S31)+1,"")</f>
        <v/>
      </c>
      <c r="T32" s="39" t="str">
        <f>IF(COUNTIF(repartition!$J32:$L32,T$1)=1,repartition!B32,"")</f>
        <v/>
      </c>
      <c r="U32" s="40" t="str">
        <f>IF(COUNTIF(repartition!$J32:$L32,T$1)=1,repartition!C32,"")</f>
        <v/>
      </c>
      <c r="V32" s="42" t="str">
        <f>IF(T32&lt;&gt;"",MAX($V$1:$V31)+1,"")</f>
        <v/>
      </c>
      <c r="W32" s="40" t="str">
        <f>IF(COUNTIF(repartition!$J32:$L32,W$1)=1,repartition!B32,"")</f>
        <v/>
      </c>
      <c r="X32" s="40" t="str">
        <f>IF(COUNTIF(repartition!$J32:$L32,W$1)=1,repartition!C32,"")</f>
        <v/>
      </c>
      <c r="Y32" s="40" t="str">
        <f>IF(W32&lt;&gt;"",MAX($Y$1:$Y31)+1,"")</f>
        <v/>
      </c>
      <c r="Z32" s="39" t="str">
        <f>IF(COUNTIF(repartition!$J32:$L32,Z$1)=1,repartition!B32,"")</f>
        <v/>
      </c>
      <c r="AA32" s="40" t="str">
        <f>IF(COUNTIF(repartition!$J32:$L32,Z$1)=1,repartition!C32,"")</f>
        <v/>
      </c>
      <c r="AB32" s="42" t="str">
        <f>IF(Z32&lt;&gt;"",MAX($AB$1:$AB31)+1,"")</f>
        <v/>
      </c>
    </row>
    <row r="33" spans="1:28" x14ac:dyDescent="0.2">
      <c r="A33" s="39"/>
      <c r="B33" s="39" t="str">
        <f>IF(COUNTIF(repartition!$J33:$L33,B$1)=1,repartition!B33,"")</f>
        <v/>
      </c>
      <c r="C33" s="40" t="str">
        <f>IF(COUNTIF(repartition!$J33:$L33,B$1)=1,repartition!C33,"")</f>
        <v/>
      </c>
      <c r="D33" s="41" t="str">
        <f>IF(B33&lt;&gt;"",MAX($D$1:$D32)+1,"")</f>
        <v/>
      </c>
      <c r="E33" s="40" t="str">
        <f>IF(COUNTIF(repartition!$J33:$L33,E$1)=1,repartition!B33,"")</f>
        <v/>
      </c>
      <c r="F33" s="40" t="str">
        <f>IF(COUNTIF(repartition!$J33:$L33,E$1)=1,repartition!C33,"")</f>
        <v/>
      </c>
      <c r="G33" s="72" t="str">
        <f>IF(E33&lt;&gt;"",MAX($G$1:$G32)+1,"")</f>
        <v/>
      </c>
      <c r="H33" s="39" t="str">
        <f>IF(COUNTIF(repartition!$J33:$L33,H$1)=1,repartition!B33,"")</f>
        <v/>
      </c>
      <c r="I33" s="40" t="str">
        <f>IF(COUNTIF(repartition!$J33:$L33,H$1)=1,repartition!C33,"")</f>
        <v/>
      </c>
      <c r="J33" s="42" t="str">
        <f>IF(H33&lt;&gt;"",MAX($J$1:$J32)+1,"")</f>
        <v/>
      </c>
      <c r="K33" s="40" t="str">
        <f>IF(COUNTIF(repartition!$J33:$L33,K$1)=1,repartition!B33,"")</f>
        <v/>
      </c>
      <c r="L33" s="40" t="str">
        <f>IF(COUNTIF(repartition!$J33:$L33,K$1)=1,repartition!C33,"")</f>
        <v/>
      </c>
      <c r="M33" s="40" t="str">
        <f>IF(K33&lt;&gt;"",MAX($M$1:$M32)+1,"")</f>
        <v/>
      </c>
      <c r="N33" s="39" t="str">
        <f>IF(COUNTIF(repartition!$J33:$L33,N$1)=1,repartition!B33,"")</f>
        <v/>
      </c>
      <c r="O33" s="40" t="str">
        <f>IF(COUNTIF(repartition!$J33:$L33,N$1)=1,repartition!C33,"")</f>
        <v/>
      </c>
      <c r="P33" s="42" t="str">
        <f>IF(N33&lt;&gt;"",MAX($P$1:$P32)+1,"")</f>
        <v/>
      </c>
      <c r="Q33" s="40" t="str">
        <f>IF(COUNTIF(repartition!$J33:$L33,Q$1)=1,repartition!B33,"")</f>
        <v/>
      </c>
      <c r="R33" s="40" t="str">
        <f>IF(COUNTIF(repartition!$J33:$L33,Q$1)=1,repartition!C33,"")</f>
        <v/>
      </c>
      <c r="S33" s="40" t="str">
        <f>IF(Q33&lt;&gt;"",MAX($S$1:$S32)+1,"")</f>
        <v/>
      </c>
      <c r="T33" s="39" t="str">
        <f>IF(COUNTIF(repartition!$J33:$L33,T$1)=1,repartition!B33,"")</f>
        <v/>
      </c>
      <c r="U33" s="40" t="str">
        <f>IF(COUNTIF(repartition!$J33:$L33,T$1)=1,repartition!C33,"")</f>
        <v/>
      </c>
      <c r="V33" s="42" t="str">
        <f>IF(T33&lt;&gt;"",MAX($V$1:$V32)+1,"")</f>
        <v/>
      </c>
      <c r="W33" s="40" t="str">
        <f>IF(COUNTIF(repartition!$J33:$L33,W$1)=1,repartition!B33,"")</f>
        <v/>
      </c>
      <c r="X33" s="40" t="str">
        <f>IF(COUNTIF(repartition!$J33:$L33,W$1)=1,repartition!C33,"")</f>
        <v/>
      </c>
      <c r="Y33" s="40" t="str">
        <f>IF(W33&lt;&gt;"",MAX($Y$1:$Y32)+1,"")</f>
        <v/>
      </c>
      <c r="Z33" s="39" t="str">
        <f>IF(COUNTIF(repartition!$J33:$L33,Z$1)=1,repartition!B33,"")</f>
        <v/>
      </c>
      <c r="AA33" s="40" t="str">
        <f>IF(COUNTIF(repartition!$J33:$L33,Z$1)=1,repartition!C33,"")</f>
        <v/>
      </c>
      <c r="AB33" s="42" t="str">
        <f>IF(Z33&lt;&gt;"",MAX($AB$1:$AB32)+1,"")</f>
        <v/>
      </c>
    </row>
    <row r="34" spans="1:28" x14ac:dyDescent="0.2">
      <c r="A34" s="39"/>
      <c r="B34" s="39" t="str">
        <f>IF(COUNTIF(repartition!$J34:$L34,B$1)=1,repartition!B34,"")</f>
        <v/>
      </c>
      <c r="C34" s="40" t="str">
        <f>IF(COUNTIF(repartition!$J34:$L34,B$1)=1,repartition!C34,"")</f>
        <v/>
      </c>
      <c r="D34" s="41" t="str">
        <f>IF(B34&lt;&gt;"",MAX($D$1:$D33)+1,"")</f>
        <v/>
      </c>
      <c r="E34" s="40" t="str">
        <f>IF(COUNTIF(repartition!$J34:$L34,E$1)=1,repartition!B34,"")</f>
        <v/>
      </c>
      <c r="F34" s="40" t="str">
        <f>IF(COUNTIF(repartition!$J34:$L34,E$1)=1,repartition!C34,"")</f>
        <v/>
      </c>
      <c r="G34" s="72" t="str">
        <f>IF(E34&lt;&gt;"",MAX($G$1:$G33)+1,"")</f>
        <v/>
      </c>
      <c r="H34" s="39" t="str">
        <f>IF(COUNTIF(repartition!$J34:$L34,H$1)=1,repartition!B34,"")</f>
        <v/>
      </c>
      <c r="I34" s="40" t="str">
        <f>IF(COUNTIF(repartition!$J34:$L34,H$1)=1,repartition!C34,"")</f>
        <v/>
      </c>
      <c r="J34" s="42" t="str">
        <f>IF(H34&lt;&gt;"",MAX($J$1:$J33)+1,"")</f>
        <v/>
      </c>
      <c r="K34" s="40" t="str">
        <f>IF(COUNTIF(repartition!$J34:$L34,K$1)=1,repartition!B34,"")</f>
        <v/>
      </c>
      <c r="L34" s="40" t="str">
        <f>IF(COUNTIF(repartition!$J34:$L34,K$1)=1,repartition!C34,"")</f>
        <v/>
      </c>
      <c r="M34" s="40" t="str">
        <f>IF(K34&lt;&gt;"",MAX($M$1:$M33)+1,"")</f>
        <v/>
      </c>
      <c r="N34" s="39" t="str">
        <f>IF(COUNTIF(repartition!$J34:$L34,N$1)=1,repartition!B34,"")</f>
        <v/>
      </c>
      <c r="O34" s="40" t="str">
        <f>IF(COUNTIF(repartition!$J34:$L34,N$1)=1,repartition!C34,"")</f>
        <v/>
      </c>
      <c r="P34" s="42" t="str">
        <f>IF(N34&lt;&gt;"",MAX($P$1:$P33)+1,"")</f>
        <v/>
      </c>
      <c r="Q34" s="40" t="str">
        <f>IF(COUNTIF(repartition!$J34:$L34,Q$1)=1,repartition!B34,"")</f>
        <v/>
      </c>
      <c r="R34" s="40" t="str">
        <f>IF(COUNTIF(repartition!$J34:$L34,Q$1)=1,repartition!C34,"")</f>
        <v/>
      </c>
      <c r="S34" s="40" t="str">
        <f>IF(Q34&lt;&gt;"",MAX($S$1:$S33)+1,"")</f>
        <v/>
      </c>
      <c r="T34" s="39" t="str">
        <f>IF(COUNTIF(repartition!$J34:$L34,T$1)=1,repartition!B34,"")</f>
        <v/>
      </c>
      <c r="U34" s="40" t="str">
        <f>IF(COUNTIF(repartition!$J34:$L34,T$1)=1,repartition!C34,"")</f>
        <v/>
      </c>
      <c r="V34" s="42" t="str">
        <f>IF(T34&lt;&gt;"",MAX($V$1:$V33)+1,"")</f>
        <v/>
      </c>
      <c r="W34" s="40" t="str">
        <f>IF(COUNTIF(repartition!$J34:$L34,W$1)=1,repartition!B34,"")</f>
        <v/>
      </c>
      <c r="X34" s="40" t="str">
        <f>IF(COUNTIF(repartition!$J34:$L34,W$1)=1,repartition!C34,"")</f>
        <v/>
      </c>
      <c r="Y34" s="40" t="str">
        <f>IF(W34&lt;&gt;"",MAX($Y$1:$Y33)+1,"")</f>
        <v/>
      </c>
      <c r="Z34" s="39" t="str">
        <f>IF(COUNTIF(repartition!$J34:$L34,Z$1)=1,repartition!B34,"")</f>
        <v/>
      </c>
      <c r="AA34" s="40" t="str">
        <f>IF(COUNTIF(repartition!$J34:$L34,Z$1)=1,repartition!C34,"")</f>
        <v/>
      </c>
      <c r="AB34" s="42" t="str">
        <f>IF(Z34&lt;&gt;"",MAX($AB$1:$AB33)+1,"")</f>
        <v/>
      </c>
    </row>
    <row r="35" spans="1:28" x14ac:dyDescent="0.2">
      <c r="A35" s="39"/>
      <c r="B35" s="39" t="str">
        <f>IF(COUNTIF(repartition!$J35:$L35,B$1)=1,repartition!B35,"")</f>
        <v/>
      </c>
      <c r="C35" s="40" t="str">
        <f>IF(COUNTIF(repartition!$J35:$L35,B$1)=1,repartition!C35,"")</f>
        <v/>
      </c>
      <c r="D35" s="41" t="str">
        <f>IF(B35&lt;&gt;"",MAX($D$1:$D34)+1,"")</f>
        <v/>
      </c>
      <c r="E35" s="40" t="str">
        <f>IF(COUNTIF(repartition!$J35:$L35,E$1)=1,repartition!B35,"")</f>
        <v/>
      </c>
      <c r="F35" s="40" t="str">
        <f>IF(COUNTIF(repartition!$J35:$L35,E$1)=1,repartition!C35,"")</f>
        <v/>
      </c>
      <c r="G35" s="72" t="str">
        <f>IF(E35&lt;&gt;"",MAX($G$1:$G34)+1,"")</f>
        <v/>
      </c>
      <c r="H35" s="39" t="str">
        <f>IF(COUNTIF(repartition!$J35:$L35,H$1)=1,repartition!B35,"")</f>
        <v/>
      </c>
      <c r="I35" s="40" t="str">
        <f>IF(COUNTIF(repartition!$J35:$L35,H$1)=1,repartition!C35,"")</f>
        <v/>
      </c>
      <c r="J35" s="42" t="str">
        <f>IF(H35&lt;&gt;"",MAX($J$1:$J34)+1,"")</f>
        <v/>
      </c>
      <c r="K35" s="40" t="str">
        <f>IF(COUNTIF(repartition!$J35:$L35,K$1)=1,repartition!B35,"")</f>
        <v/>
      </c>
      <c r="L35" s="40" t="str">
        <f>IF(COUNTIF(repartition!$J35:$L35,K$1)=1,repartition!C35,"")</f>
        <v/>
      </c>
      <c r="M35" s="40" t="str">
        <f>IF(K35&lt;&gt;"",MAX($M$1:$M34)+1,"")</f>
        <v/>
      </c>
      <c r="N35" s="39" t="str">
        <f>IF(COUNTIF(repartition!$J35:$L35,N$1)=1,repartition!B35,"")</f>
        <v/>
      </c>
      <c r="O35" s="40" t="str">
        <f>IF(COUNTIF(repartition!$J35:$L35,N$1)=1,repartition!C35,"")</f>
        <v/>
      </c>
      <c r="P35" s="42" t="str">
        <f>IF(N35&lt;&gt;"",MAX($P$1:$P34)+1,"")</f>
        <v/>
      </c>
      <c r="Q35" s="40" t="str">
        <f>IF(COUNTIF(repartition!$J35:$L35,Q$1)=1,repartition!B35,"")</f>
        <v/>
      </c>
      <c r="R35" s="40" t="str">
        <f>IF(COUNTIF(repartition!$J35:$L35,Q$1)=1,repartition!C35,"")</f>
        <v/>
      </c>
      <c r="S35" s="40" t="str">
        <f>IF(Q35&lt;&gt;"",MAX($S$1:$S34)+1,"")</f>
        <v/>
      </c>
      <c r="T35" s="39" t="str">
        <f>IF(COUNTIF(repartition!$J35:$L35,T$1)=1,repartition!B35,"")</f>
        <v/>
      </c>
      <c r="U35" s="40" t="str">
        <f>IF(COUNTIF(repartition!$J35:$L35,T$1)=1,repartition!C35,"")</f>
        <v/>
      </c>
      <c r="V35" s="42" t="str">
        <f>IF(T35&lt;&gt;"",MAX($V$1:$V34)+1,"")</f>
        <v/>
      </c>
      <c r="W35" s="40" t="str">
        <f>IF(COUNTIF(repartition!$J35:$L35,W$1)=1,repartition!B35,"")</f>
        <v/>
      </c>
      <c r="X35" s="40" t="str">
        <f>IF(COUNTIF(repartition!$J35:$L35,W$1)=1,repartition!C35,"")</f>
        <v/>
      </c>
      <c r="Y35" s="40" t="str">
        <f>IF(W35&lt;&gt;"",MAX($Y$1:$Y34)+1,"")</f>
        <v/>
      </c>
      <c r="Z35" s="39" t="str">
        <f>IF(COUNTIF(repartition!$J35:$L35,Z$1)=1,repartition!B35,"")</f>
        <v/>
      </c>
      <c r="AA35" s="40" t="str">
        <f>IF(COUNTIF(repartition!$J35:$L35,Z$1)=1,repartition!C35,"")</f>
        <v/>
      </c>
      <c r="AB35" s="42" t="str">
        <f>IF(Z35&lt;&gt;"",MAX($AB$1:$AB34)+1,"")</f>
        <v/>
      </c>
    </row>
    <row r="36" spans="1:28" x14ac:dyDescent="0.2">
      <c r="A36" s="39"/>
      <c r="B36" s="39" t="str">
        <f>IF(COUNTIF(repartition!$J36:$L36,B$1)=1,repartition!B36,"")</f>
        <v/>
      </c>
      <c r="C36" s="40" t="str">
        <f>IF(COUNTIF(repartition!$J36:$L36,B$1)=1,repartition!C36,"")</f>
        <v/>
      </c>
      <c r="D36" s="41" t="str">
        <f>IF(B36&lt;&gt;"",MAX($D$1:$D35)+1,"")</f>
        <v/>
      </c>
      <c r="E36" s="40" t="str">
        <f>IF(COUNTIF(repartition!$J36:$L36,E$1)=1,repartition!B36,"")</f>
        <v/>
      </c>
      <c r="F36" s="40" t="str">
        <f>IF(COUNTIF(repartition!$J36:$L36,E$1)=1,repartition!C36,"")</f>
        <v/>
      </c>
      <c r="G36" s="72" t="str">
        <f>IF(E36&lt;&gt;"",MAX($G$1:$G35)+1,"")</f>
        <v/>
      </c>
      <c r="H36" s="39" t="str">
        <f>IF(COUNTIF(repartition!$J36:$L36,H$1)=1,repartition!B36,"")</f>
        <v/>
      </c>
      <c r="I36" s="40" t="str">
        <f>IF(COUNTIF(repartition!$J36:$L36,H$1)=1,repartition!C36,"")</f>
        <v/>
      </c>
      <c r="J36" s="42" t="str">
        <f>IF(H36&lt;&gt;"",MAX($J$1:$J35)+1,"")</f>
        <v/>
      </c>
      <c r="K36" s="40" t="str">
        <f>IF(COUNTIF(repartition!$J36:$L36,K$1)=1,repartition!B36,"")</f>
        <v/>
      </c>
      <c r="L36" s="40" t="str">
        <f>IF(COUNTIF(repartition!$J36:$L36,K$1)=1,repartition!C36,"")</f>
        <v/>
      </c>
      <c r="M36" s="40" t="str">
        <f>IF(K36&lt;&gt;"",MAX($M$1:$M35)+1,"")</f>
        <v/>
      </c>
      <c r="N36" s="39" t="str">
        <f>IF(COUNTIF(repartition!$J36:$L36,N$1)=1,repartition!B36,"")</f>
        <v/>
      </c>
      <c r="O36" s="40" t="str">
        <f>IF(COUNTIF(repartition!$J36:$L36,N$1)=1,repartition!C36,"")</f>
        <v/>
      </c>
      <c r="P36" s="42" t="str">
        <f>IF(N36&lt;&gt;"",MAX($P$1:$P35)+1,"")</f>
        <v/>
      </c>
      <c r="Q36" s="40" t="str">
        <f>IF(COUNTIF(repartition!$J36:$L36,Q$1)=1,repartition!B36,"")</f>
        <v/>
      </c>
      <c r="R36" s="40" t="str">
        <f>IF(COUNTIF(repartition!$J36:$L36,Q$1)=1,repartition!C36,"")</f>
        <v/>
      </c>
      <c r="S36" s="40" t="str">
        <f>IF(Q36&lt;&gt;"",MAX($S$1:$S35)+1,"")</f>
        <v/>
      </c>
      <c r="T36" s="39" t="str">
        <f>IF(COUNTIF(repartition!$J36:$L36,T$1)=1,repartition!B36,"")</f>
        <v/>
      </c>
      <c r="U36" s="40" t="str">
        <f>IF(COUNTIF(repartition!$J36:$L36,T$1)=1,repartition!C36,"")</f>
        <v/>
      </c>
      <c r="V36" s="42" t="str">
        <f>IF(T36&lt;&gt;"",MAX($V$1:$V35)+1,"")</f>
        <v/>
      </c>
      <c r="W36" s="40" t="str">
        <f>IF(COUNTIF(repartition!$J36:$L36,W$1)=1,repartition!B36,"")</f>
        <v/>
      </c>
      <c r="X36" s="40" t="str">
        <f>IF(COUNTIF(repartition!$J36:$L36,W$1)=1,repartition!C36,"")</f>
        <v/>
      </c>
      <c r="Y36" s="40" t="str">
        <f>IF(W36&lt;&gt;"",MAX($Y$1:$Y35)+1,"")</f>
        <v/>
      </c>
      <c r="Z36" s="39" t="str">
        <f>IF(COUNTIF(repartition!$J36:$L36,Z$1)=1,repartition!B36,"")</f>
        <v/>
      </c>
      <c r="AA36" s="40" t="str">
        <f>IF(COUNTIF(repartition!$J36:$L36,Z$1)=1,repartition!C36,"")</f>
        <v/>
      </c>
      <c r="AB36" s="42" t="str">
        <f>IF(Z36&lt;&gt;"",MAX($AB$1:$AB35)+1,"")</f>
        <v/>
      </c>
    </row>
    <row r="37" spans="1:28" x14ac:dyDescent="0.2">
      <c r="A37" s="39"/>
      <c r="B37" s="39" t="str">
        <f>IF(COUNTIF(repartition!$J37:$L37,B$1)=1,repartition!B37,"")</f>
        <v/>
      </c>
      <c r="C37" s="40" t="str">
        <f>IF(COUNTIF(repartition!$J37:$L37,B$1)=1,repartition!C37,"")</f>
        <v/>
      </c>
      <c r="D37" s="41" t="str">
        <f>IF(B37&lt;&gt;"",MAX($D$1:$D36)+1,"")</f>
        <v/>
      </c>
      <c r="E37" s="40" t="str">
        <f>IF(COUNTIF(repartition!$J37:$L37,E$1)=1,repartition!B37,"")</f>
        <v/>
      </c>
      <c r="F37" s="40" t="str">
        <f>IF(COUNTIF(repartition!$J37:$L37,E$1)=1,repartition!C37,"")</f>
        <v/>
      </c>
      <c r="G37" s="72" t="str">
        <f>IF(E37&lt;&gt;"",MAX($G$1:$G36)+1,"")</f>
        <v/>
      </c>
      <c r="H37" s="39" t="str">
        <f>IF(COUNTIF(repartition!$J37:$L37,H$1)=1,repartition!B37,"")</f>
        <v/>
      </c>
      <c r="I37" s="40" t="str">
        <f>IF(COUNTIF(repartition!$J37:$L37,H$1)=1,repartition!C37,"")</f>
        <v/>
      </c>
      <c r="J37" s="42" t="str">
        <f>IF(H37&lt;&gt;"",MAX($J$1:$J36)+1,"")</f>
        <v/>
      </c>
      <c r="K37" s="40" t="str">
        <f>IF(COUNTIF(repartition!$J37:$L37,K$1)=1,repartition!B37,"")</f>
        <v/>
      </c>
      <c r="L37" s="40" t="str">
        <f>IF(COUNTIF(repartition!$J37:$L37,K$1)=1,repartition!C37,"")</f>
        <v/>
      </c>
      <c r="M37" s="40" t="str">
        <f>IF(K37&lt;&gt;"",MAX($M$1:$M36)+1,"")</f>
        <v/>
      </c>
      <c r="N37" s="39" t="str">
        <f>IF(COUNTIF(repartition!$J37:$L37,N$1)=1,repartition!B37,"")</f>
        <v/>
      </c>
      <c r="O37" s="40" t="str">
        <f>IF(COUNTIF(repartition!$J37:$L37,N$1)=1,repartition!C37,"")</f>
        <v/>
      </c>
      <c r="P37" s="42" t="str">
        <f>IF(N37&lt;&gt;"",MAX($P$1:$P36)+1,"")</f>
        <v/>
      </c>
      <c r="Q37" s="40" t="str">
        <f>IF(COUNTIF(repartition!$J37:$L37,Q$1)=1,repartition!B37,"")</f>
        <v/>
      </c>
      <c r="R37" s="40" t="str">
        <f>IF(COUNTIF(repartition!$J37:$L37,Q$1)=1,repartition!C37,"")</f>
        <v/>
      </c>
      <c r="S37" s="40" t="str">
        <f>IF(Q37&lt;&gt;"",MAX($S$1:$S36)+1,"")</f>
        <v/>
      </c>
      <c r="T37" s="39" t="str">
        <f>IF(COUNTIF(repartition!$J37:$L37,T$1)=1,repartition!B37,"")</f>
        <v/>
      </c>
      <c r="U37" s="40" t="str">
        <f>IF(COUNTIF(repartition!$J37:$L37,T$1)=1,repartition!C37,"")</f>
        <v/>
      </c>
      <c r="V37" s="42" t="str">
        <f>IF(T37&lt;&gt;"",MAX($V$1:$V36)+1,"")</f>
        <v/>
      </c>
      <c r="W37" s="40" t="str">
        <f>IF(COUNTIF(repartition!$J37:$L37,W$1)=1,repartition!B37,"")</f>
        <v/>
      </c>
      <c r="X37" s="40" t="str">
        <f>IF(COUNTIF(repartition!$J37:$L37,W$1)=1,repartition!C37,"")</f>
        <v/>
      </c>
      <c r="Y37" s="40" t="str">
        <f>IF(W37&lt;&gt;"",MAX($Y$1:$Y36)+1,"")</f>
        <v/>
      </c>
      <c r="Z37" s="39" t="str">
        <f>IF(COUNTIF(repartition!$J37:$L37,Z$1)=1,repartition!B37,"")</f>
        <v/>
      </c>
      <c r="AA37" s="40" t="str">
        <f>IF(COUNTIF(repartition!$J37:$L37,Z$1)=1,repartition!C37,"")</f>
        <v/>
      </c>
      <c r="AB37" s="42" t="str">
        <f>IF(Z37&lt;&gt;"",MAX($AB$1:$AB36)+1,"")</f>
        <v/>
      </c>
    </row>
    <row r="38" spans="1:28" x14ac:dyDescent="0.2">
      <c r="A38" s="39"/>
      <c r="B38" s="39" t="str">
        <f>IF(COUNTIF(repartition!$J38:$L38,B$1)=1,repartition!B38,"")</f>
        <v/>
      </c>
      <c r="C38" s="40" t="str">
        <f>IF(COUNTIF(repartition!$J38:$L38,B$1)=1,repartition!C38,"")</f>
        <v/>
      </c>
      <c r="D38" s="41" t="str">
        <f>IF(B38&lt;&gt;"",MAX($D$1:$D37)+1,"")</f>
        <v/>
      </c>
      <c r="E38" s="40" t="str">
        <f>IF(COUNTIF(repartition!$J38:$L38,E$1)=1,repartition!B38,"")</f>
        <v/>
      </c>
      <c r="F38" s="40" t="str">
        <f>IF(COUNTIF(repartition!$J38:$L38,E$1)=1,repartition!C38,"")</f>
        <v/>
      </c>
      <c r="G38" s="72" t="str">
        <f>IF(E38&lt;&gt;"",MAX($G$1:$G37)+1,"")</f>
        <v/>
      </c>
      <c r="H38" s="39" t="str">
        <f>IF(COUNTIF(repartition!$J38:$L38,H$1)=1,repartition!B38,"")</f>
        <v/>
      </c>
      <c r="I38" s="40" t="str">
        <f>IF(COUNTIF(repartition!$J38:$L38,H$1)=1,repartition!C38,"")</f>
        <v/>
      </c>
      <c r="J38" s="42" t="str">
        <f>IF(H38&lt;&gt;"",MAX($J$1:$J37)+1,"")</f>
        <v/>
      </c>
      <c r="K38" s="40" t="str">
        <f>IF(COUNTIF(repartition!$J38:$L38,K$1)=1,repartition!B38,"")</f>
        <v/>
      </c>
      <c r="L38" s="40" t="str">
        <f>IF(COUNTIF(repartition!$J38:$L38,K$1)=1,repartition!C38,"")</f>
        <v/>
      </c>
      <c r="M38" s="40" t="str">
        <f>IF(K38&lt;&gt;"",MAX($M$1:$M37)+1,"")</f>
        <v/>
      </c>
      <c r="N38" s="39" t="str">
        <f>IF(COUNTIF(repartition!$J38:$L38,N$1)=1,repartition!B38,"")</f>
        <v/>
      </c>
      <c r="O38" s="40" t="str">
        <f>IF(COUNTIF(repartition!$J38:$L38,N$1)=1,repartition!C38,"")</f>
        <v/>
      </c>
      <c r="P38" s="42" t="str">
        <f>IF(N38&lt;&gt;"",MAX($P$1:$P37)+1,"")</f>
        <v/>
      </c>
      <c r="Q38" s="40" t="str">
        <f>IF(COUNTIF(repartition!$J38:$L38,Q$1)=1,repartition!B38,"")</f>
        <v/>
      </c>
      <c r="R38" s="40" t="str">
        <f>IF(COUNTIF(repartition!$J38:$L38,Q$1)=1,repartition!C38,"")</f>
        <v/>
      </c>
      <c r="S38" s="40" t="str">
        <f>IF(Q38&lt;&gt;"",MAX($S$1:$S37)+1,"")</f>
        <v/>
      </c>
      <c r="T38" s="39" t="str">
        <f>IF(COUNTIF(repartition!$J38:$L38,T$1)=1,repartition!B38,"")</f>
        <v/>
      </c>
      <c r="U38" s="40" t="str">
        <f>IF(COUNTIF(repartition!$J38:$L38,T$1)=1,repartition!C38,"")</f>
        <v/>
      </c>
      <c r="V38" s="42" t="str">
        <f>IF(T38&lt;&gt;"",MAX($V$1:$V37)+1,"")</f>
        <v/>
      </c>
      <c r="W38" s="40" t="str">
        <f>IF(COUNTIF(repartition!$J38:$L38,W$1)=1,repartition!B38,"")</f>
        <v/>
      </c>
      <c r="X38" s="40" t="str">
        <f>IF(COUNTIF(repartition!$J38:$L38,W$1)=1,repartition!C38,"")</f>
        <v/>
      </c>
      <c r="Y38" s="40" t="str">
        <f>IF(W38&lt;&gt;"",MAX($Y$1:$Y37)+1,"")</f>
        <v/>
      </c>
      <c r="Z38" s="39" t="str">
        <f>IF(COUNTIF(repartition!$J38:$L38,Z$1)=1,repartition!B38,"")</f>
        <v/>
      </c>
      <c r="AA38" s="40" t="str">
        <f>IF(COUNTIF(repartition!$J38:$L38,Z$1)=1,repartition!C38,"")</f>
        <v/>
      </c>
      <c r="AB38" s="42" t="str">
        <f>IF(Z38&lt;&gt;"",MAX($AB$1:$AB37)+1,"")</f>
        <v/>
      </c>
    </row>
    <row r="39" spans="1:28" x14ac:dyDescent="0.2">
      <c r="A39" s="39"/>
      <c r="B39" s="39" t="str">
        <f>IF(COUNTIF(repartition!$J39:$L39,B$1)=1,repartition!B39,"")</f>
        <v/>
      </c>
      <c r="C39" s="40" t="str">
        <f>IF(COUNTIF(repartition!$J39:$L39,B$1)=1,repartition!C39,"")</f>
        <v/>
      </c>
      <c r="D39" s="41" t="str">
        <f>IF(B39&lt;&gt;"",MAX($D$1:$D38)+1,"")</f>
        <v/>
      </c>
      <c r="E39" s="40" t="str">
        <f>IF(COUNTIF(repartition!$J39:$L39,E$1)=1,repartition!B39,"")</f>
        <v/>
      </c>
      <c r="F39" s="40" t="str">
        <f>IF(COUNTIF(repartition!$J39:$L39,E$1)=1,repartition!C39,"")</f>
        <v/>
      </c>
      <c r="G39" s="72" t="str">
        <f>IF(E39&lt;&gt;"",MAX($G$1:$G38)+1,"")</f>
        <v/>
      </c>
      <c r="H39" s="39" t="str">
        <f>IF(COUNTIF(repartition!$J39:$L39,H$1)=1,repartition!B39,"")</f>
        <v/>
      </c>
      <c r="I39" s="40" t="str">
        <f>IF(COUNTIF(repartition!$J39:$L39,H$1)=1,repartition!C39,"")</f>
        <v/>
      </c>
      <c r="J39" s="42" t="str">
        <f>IF(H39&lt;&gt;"",MAX($J$1:$J38)+1,"")</f>
        <v/>
      </c>
      <c r="K39" s="40" t="str">
        <f>IF(COUNTIF(repartition!$J39:$L39,K$1)=1,repartition!B39,"")</f>
        <v/>
      </c>
      <c r="L39" s="40" t="str">
        <f>IF(COUNTIF(repartition!$J39:$L39,K$1)=1,repartition!C39,"")</f>
        <v/>
      </c>
      <c r="M39" s="40" t="str">
        <f>IF(K39&lt;&gt;"",MAX($M$1:$M38)+1,"")</f>
        <v/>
      </c>
      <c r="N39" s="39" t="str">
        <f>IF(COUNTIF(repartition!$J39:$L39,N$1)=1,repartition!B39,"")</f>
        <v/>
      </c>
      <c r="O39" s="40" t="str">
        <f>IF(COUNTIF(repartition!$J39:$L39,N$1)=1,repartition!C39,"")</f>
        <v/>
      </c>
      <c r="P39" s="42" t="str">
        <f>IF(N39&lt;&gt;"",MAX($P$1:$P38)+1,"")</f>
        <v/>
      </c>
      <c r="Q39" s="40" t="str">
        <f>IF(COUNTIF(repartition!$J39:$L39,Q$1)=1,repartition!B39,"")</f>
        <v/>
      </c>
      <c r="R39" s="40" t="str">
        <f>IF(COUNTIF(repartition!$J39:$L39,Q$1)=1,repartition!C39,"")</f>
        <v/>
      </c>
      <c r="S39" s="40" t="str">
        <f>IF(Q39&lt;&gt;"",MAX($S$1:$S38)+1,"")</f>
        <v/>
      </c>
      <c r="T39" s="39" t="str">
        <f>IF(COUNTIF(repartition!$J39:$L39,T$1)=1,repartition!B39,"")</f>
        <v/>
      </c>
      <c r="U39" s="40" t="str">
        <f>IF(COUNTIF(repartition!$J39:$L39,T$1)=1,repartition!C39,"")</f>
        <v/>
      </c>
      <c r="V39" s="42" t="str">
        <f>IF(T39&lt;&gt;"",MAX($V$1:$V38)+1,"")</f>
        <v/>
      </c>
      <c r="W39" s="40" t="str">
        <f>IF(COUNTIF(repartition!$J39:$L39,W$1)=1,repartition!B39,"")</f>
        <v/>
      </c>
      <c r="X39" s="40" t="str">
        <f>IF(COUNTIF(repartition!$J39:$L39,W$1)=1,repartition!C39,"")</f>
        <v/>
      </c>
      <c r="Y39" s="40" t="str">
        <f>IF(W39&lt;&gt;"",MAX($Y$1:$Y38)+1,"")</f>
        <v/>
      </c>
      <c r="Z39" s="39" t="str">
        <f>IF(COUNTIF(repartition!$J39:$L39,Z$1)=1,repartition!B39,"")</f>
        <v/>
      </c>
      <c r="AA39" s="40" t="str">
        <f>IF(COUNTIF(repartition!$J39:$L39,Z$1)=1,repartition!C39,"")</f>
        <v/>
      </c>
      <c r="AB39" s="42" t="str">
        <f>IF(Z39&lt;&gt;"",MAX($AB$1:$AB38)+1,"")</f>
        <v/>
      </c>
    </row>
    <row r="40" spans="1:28" x14ac:dyDescent="0.2">
      <c r="A40" s="39"/>
      <c r="B40" s="39" t="str">
        <f>IF(COUNTIF(repartition!$J40:$L40,B$1)=1,repartition!B40,"")</f>
        <v/>
      </c>
      <c r="C40" s="40" t="str">
        <f>IF(COUNTIF(repartition!$J40:$L40,B$1)=1,repartition!C40,"")</f>
        <v/>
      </c>
      <c r="D40" s="41" t="str">
        <f>IF(B40&lt;&gt;"",MAX($D$1:$D39)+1,"")</f>
        <v/>
      </c>
      <c r="E40" s="40" t="str">
        <f>IF(COUNTIF(repartition!$J40:$L40,E$1)=1,repartition!B40,"")</f>
        <v/>
      </c>
      <c r="F40" s="40" t="str">
        <f>IF(COUNTIF(repartition!$J40:$L40,E$1)=1,repartition!C40,"")</f>
        <v/>
      </c>
      <c r="G40" s="72" t="str">
        <f>IF(E40&lt;&gt;"",MAX($G$1:$G39)+1,"")</f>
        <v/>
      </c>
      <c r="H40" s="39" t="str">
        <f>IF(COUNTIF(repartition!$J40:$L40,H$1)=1,repartition!B40,"")</f>
        <v/>
      </c>
      <c r="I40" s="40" t="str">
        <f>IF(COUNTIF(repartition!$J40:$L40,H$1)=1,repartition!C40,"")</f>
        <v/>
      </c>
      <c r="J40" s="42" t="str">
        <f>IF(H40&lt;&gt;"",MAX($J$1:$J39)+1,"")</f>
        <v/>
      </c>
      <c r="K40" s="40" t="str">
        <f>IF(COUNTIF(repartition!$J40:$L40,K$1)=1,repartition!B40,"")</f>
        <v/>
      </c>
      <c r="L40" s="40" t="str">
        <f>IF(COUNTIF(repartition!$J40:$L40,K$1)=1,repartition!C40,"")</f>
        <v/>
      </c>
      <c r="M40" s="40" t="str">
        <f>IF(K40&lt;&gt;"",MAX($M$1:$M39)+1,"")</f>
        <v/>
      </c>
      <c r="N40" s="39" t="str">
        <f>IF(COUNTIF(repartition!$J40:$L40,N$1)=1,repartition!B40,"")</f>
        <v/>
      </c>
      <c r="O40" s="40" t="str">
        <f>IF(COUNTIF(repartition!$J40:$L40,N$1)=1,repartition!C40,"")</f>
        <v/>
      </c>
      <c r="P40" s="42" t="str">
        <f>IF(N40&lt;&gt;"",MAX($P$1:$P39)+1,"")</f>
        <v/>
      </c>
      <c r="Q40" s="40" t="str">
        <f>IF(COUNTIF(repartition!$J40:$L40,Q$1)=1,repartition!B40,"")</f>
        <v/>
      </c>
      <c r="R40" s="40" t="str">
        <f>IF(COUNTIF(repartition!$J40:$L40,Q$1)=1,repartition!C40,"")</f>
        <v/>
      </c>
      <c r="S40" s="40" t="str">
        <f>IF(Q40&lt;&gt;"",MAX($S$1:$S39)+1,"")</f>
        <v/>
      </c>
      <c r="T40" s="39" t="str">
        <f>IF(COUNTIF(repartition!$J40:$L40,T$1)=1,repartition!B40,"")</f>
        <v/>
      </c>
      <c r="U40" s="40" t="str">
        <f>IF(COUNTIF(repartition!$J40:$L40,T$1)=1,repartition!C40,"")</f>
        <v/>
      </c>
      <c r="V40" s="42" t="str">
        <f>IF(T40&lt;&gt;"",MAX($V$1:$V39)+1,"")</f>
        <v/>
      </c>
      <c r="W40" s="40" t="str">
        <f>IF(COUNTIF(repartition!$J40:$L40,W$1)=1,repartition!B40,"")</f>
        <v/>
      </c>
      <c r="X40" s="40" t="str">
        <f>IF(COUNTIF(repartition!$J40:$L40,W$1)=1,repartition!C40,"")</f>
        <v/>
      </c>
      <c r="Y40" s="40" t="str">
        <f>IF(W40&lt;&gt;"",MAX($Y$1:$Y39)+1,"")</f>
        <v/>
      </c>
      <c r="Z40" s="39" t="str">
        <f>IF(COUNTIF(repartition!$J40:$L40,Z$1)=1,repartition!B40,"")</f>
        <v/>
      </c>
      <c r="AA40" s="40" t="str">
        <f>IF(COUNTIF(repartition!$J40:$L40,Z$1)=1,repartition!C40,"")</f>
        <v/>
      </c>
      <c r="AB40" s="42" t="str">
        <f>IF(Z40&lt;&gt;"",MAX($AB$1:$AB39)+1,"")</f>
        <v/>
      </c>
    </row>
    <row r="41" spans="1:28" x14ac:dyDescent="0.2">
      <c r="A41" s="39"/>
      <c r="B41" s="39" t="str">
        <f>IF(COUNTIF(repartition!$J41:$L41,B$1)=1,repartition!B41,"")</f>
        <v/>
      </c>
      <c r="C41" s="40" t="str">
        <f>IF(COUNTIF(repartition!$J41:$L41,B$1)=1,repartition!C41,"")</f>
        <v/>
      </c>
      <c r="D41" s="41" t="str">
        <f>IF(B41&lt;&gt;"",MAX($D$1:$D40)+1,"")</f>
        <v/>
      </c>
      <c r="E41" s="40" t="str">
        <f>IF(COUNTIF(repartition!$J41:$L41,E$1)=1,repartition!B41,"")</f>
        <v/>
      </c>
      <c r="F41" s="40" t="str">
        <f>IF(COUNTIF(repartition!$J41:$L41,E$1)=1,repartition!C41,"")</f>
        <v/>
      </c>
      <c r="G41" s="72" t="str">
        <f>IF(E41&lt;&gt;"",MAX($G$1:$G40)+1,"")</f>
        <v/>
      </c>
      <c r="H41" s="39" t="str">
        <f>IF(COUNTIF(repartition!$J41:$L41,H$1)=1,repartition!B41,"")</f>
        <v/>
      </c>
      <c r="I41" s="40" t="str">
        <f>IF(COUNTIF(repartition!$J41:$L41,H$1)=1,repartition!C41,"")</f>
        <v/>
      </c>
      <c r="J41" s="42" t="str">
        <f>IF(H41&lt;&gt;"",MAX($J$1:$J40)+1,"")</f>
        <v/>
      </c>
      <c r="K41" s="40" t="str">
        <f>IF(COUNTIF(repartition!$J41:$L41,K$1)=1,repartition!B41,"")</f>
        <v/>
      </c>
      <c r="L41" s="40" t="str">
        <f>IF(COUNTIF(repartition!$J41:$L41,K$1)=1,repartition!C41,"")</f>
        <v/>
      </c>
      <c r="M41" s="40" t="str">
        <f>IF(K41&lt;&gt;"",MAX($M$1:$M40)+1,"")</f>
        <v/>
      </c>
      <c r="N41" s="39" t="str">
        <f>IF(COUNTIF(repartition!$J41:$L41,N$1)=1,repartition!B41,"")</f>
        <v/>
      </c>
      <c r="O41" s="40" t="str">
        <f>IF(COUNTIF(repartition!$J41:$L41,N$1)=1,repartition!C41,"")</f>
        <v/>
      </c>
      <c r="P41" s="42" t="str">
        <f>IF(N41&lt;&gt;"",MAX($P$1:$P40)+1,"")</f>
        <v/>
      </c>
      <c r="Q41" s="40" t="str">
        <f>IF(COUNTIF(repartition!$J41:$L41,Q$1)=1,repartition!B41,"")</f>
        <v/>
      </c>
      <c r="R41" s="40" t="str">
        <f>IF(COUNTIF(repartition!$J41:$L41,Q$1)=1,repartition!C41,"")</f>
        <v/>
      </c>
      <c r="S41" s="40" t="str">
        <f>IF(Q41&lt;&gt;"",MAX($S$1:$S40)+1,"")</f>
        <v/>
      </c>
      <c r="T41" s="39" t="str">
        <f>IF(COUNTIF(repartition!$J41:$L41,T$1)=1,repartition!B41,"")</f>
        <v/>
      </c>
      <c r="U41" s="40" t="str">
        <f>IF(COUNTIF(repartition!$J41:$L41,T$1)=1,repartition!C41,"")</f>
        <v/>
      </c>
      <c r="V41" s="42" t="str">
        <f>IF(T41&lt;&gt;"",MAX($V$1:$V40)+1,"")</f>
        <v/>
      </c>
      <c r="W41" s="40" t="str">
        <f>IF(COUNTIF(repartition!$J41:$L41,W$1)=1,repartition!B41,"")</f>
        <v/>
      </c>
      <c r="X41" s="40" t="str">
        <f>IF(COUNTIF(repartition!$J41:$L41,W$1)=1,repartition!C41,"")</f>
        <v/>
      </c>
      <c r="Y41" s="40" t="str">
        <f>IF(W41&lt;&gt;"",MAX($Y$1:$Y40)+1,"")</f>
        <v/>
      </c>
      <c r="Z41" s="39" t="str">
        <f>IF(COUNTIF(repartition!$J41:$L41,Z$1)=1,repartition!B41,"")</f>
        <v/>
      </c>
      <c r="AA41" s="40" t="str">
        <f>IF(COUNTIF(repartition!$J41:$L41,Z$1)=1,repartition!C41,"")</f>
        <v/>
      </c>
      <c r="AB41" s="42" t="str">
        <f>IF(Z41&lt;&gt;"",MAX($AB$1:$AB40)+1,"")</f>
        <v/>
      </c>
    </row>
    <row r="42" spans="1:28" x14ac:dyDescent="0.2">
      <c r="A42" s="39"/>
      <c r="B42" s="39" t="str">
        <f>IF(COUNTIF(repartition!$J42:$L42,B$1)=1,repartition!B42,"")</f>
        <v/>
      </c>
      <c r="C42" s="40" t="str">
        <f>IF(COUNTIF(repartition!$J42:$L42,B$1)=1,repartition!C42,"")</f>
        <v/>
      </c>
      <c r="D42" s="41" t="str">
        <f>IF(B42&lt;&gt;"",MAX($D$1:$D41)+1,"")</f>
        <v/>
      </c>
      <c r="E42" s="40" t="str">
        <f>IF(COUNTIF(repartition!$J42:$L42,E$1)=1,repartition!B42,"")</f>
        <v/>
      </c>
      <c r="F42" s="40" t="str">
        <f>IF(COUNTIF(repartition!$J42:$L42,E$1)=1,repartition!C42,"")</f>
        <v/>
      </c>
      <c r="G42" s="72" t="str">
        <f>IF(E42&lt;&gt;"",MAX($G$1:$G41)+1,"")</f>
        <v/>
      </c>
      <c r="H42" s="39" t="str">
        <f>IF(COUNTIF(repartition!$J42:$L42,H$1)=1,repartition!B42,"")</f>
        <v/>
      </c>
      <c r="I42" s="40" t="str">
        <f>IF(COUNTIF(repartition!$J42:$L42,H$1)=1,repartition!C42,"")</f>
        <v/>
      </c>
      <c r="J42" s="42" t="str">
        <f>IF(H42&lt;&gt;"",MAX($J$1:$J41)+1,"")</f>
        <v/>
      </c>
      <c r="K42" s="40" t="str">
        <f>IF(COUNTIF(repartition!$J42:$L42,K$1)=1,repartition!B42,"")</f>
        <v/>
      </c>
      <c r="L42" s="40" t="str">
        <f>IF(COUNTIF(repartition!$J42:$L42,K$1)=1,repartition!C42,"")</f>
        <v/>
      </c>
      <c r="M42" s="40" t="str">
        <f>IF(K42&lt;&gt;"",MAX($M$1:$M41)+1,"")</f>
        <v/>
      </c>
      <c r="N42" s="39" t="str">
        <f>IF(COUNTIF(repartition!$J42:$L42,N$1)=1,repartition!B42,"")</f>
        <v/>
      </c>
      <c r="O42" s="40" t="str">
        <f>IF(COUNTIF(repartition!$J42:$L42,N$1)=1,repartition!C42,"")</f>
        <v/>
      </c>
      <c r="P42" s="42" t="str">
        <f>IF(N42&lt;&gt;"",MAX($P$1:$P41)+1,"")</f>
        <v/>
      </c>
      <c r="Q42" s="40" t="str">
        <f>IF(COUNTIF(repartition!$J42:$L42,Q$1)=1,repartition!B42,"")</f>
        <v/>
      </c>
      <c r="R42" s="40" t="str">
        <f>IF(COUNTIF(repartition!$J42:$L42,Q$1)=1,repartition!C42,"")</f>
        <v/>
      </c>
      <c r="S42" s="40" t="str">
        <f>IF(Q42&lt;&gt;"",MAX($S$1:$S41)+1,"")</f>
        <v/>
      </c>
      <c r="T42" s="39" t="str">
        <f>IF(COUNTIF(repartition!$J42:$L42,T$1)=1,repartition!B42,"")</f>
        <v/>
      </c>
      <c r="U42" s="40" t="str">
        <f>IF(COUNTIF(repartition!$J42:$L42,T$1)=1,repartition!C42,"")</f>
        <v/>
      </c>
      <c r="V42" s="42" t="str">
        <f>IF(T42&lt;&gt;"",MAX($V$1:$V41)+1,"")</f>
        <v/>
      </c>
      <c r="W42" s="40" t="str">
        <f>IF(COUNTIF(repartition!$J42:$L42,W$1)=1,repartition!B42,"")</f>
        <v/>
      </c>
      <c r="X42" s="40" t="str">
        <f>IF(COUNTIF(repartition!$J42:$L42,W$1)=1,repartition!C42,"")</f>
        <v/>
      </c>
      <c r="Y42" s="40" t="str">
        <f>IF(W42&lt;&gt;"",MAX($Y$1:$Y41)+1,"")</f>
        <v/>
      </c>
      <c r="Z42" s="39" t="str">
        <f>IF(COUNTIF(repartition!$J42:$L42,Z$1)=1,repartition!B42,"")</f>
        <v/>
      </c>
      <c r="AA42" s="40" t="str">
        <f>IF(COUNTIF(repartition!$J42:$L42,Z$1)=1,repartition!C42,"")</f>
        <v/>
      </c>
      <c r="AB42" s="42" t="str">
        <f>IF(Z42&lt;&gt;"",MAX($AB$1:$AB41)+1,"")</f>
        <v/>
      </c>
    </row>
    <row r="43" spans="1:28" x14ac:dyDescent="0.2">
      <c r="A43" s="39"/>
      <c r="B43" s="39" t="str">
        <f>IF(COUNTIF(repartition!$J43:$L43,B$1)=1,repartition!B43,"")</f>
        <v/>
      </c>
      <c r="C43" s="40" t="str">
        <f>IF(COUNTIF(repartition!$J43:$L43,B$1)=1,repartition!C43,"")</f>
        <v/>
      </c>
      <c r="D43" s="41" t="str">
        <f>IF(B43&lt;&gt;"",MAX($D$1:$D42)+1,"")</f>
        <v/>
      </c>
      <c r="E43" s="40" t="str">
        <f>IF(COUNTIF(repartition!$J43:$L43,E$1)=1,repartition!B43,"")</f>
        <v/>
      </c>
      <c r="F43" s="40" t="str">
        <f>IF(COUNTIF(repartition!$J43:$L43,E$1)=1,repartition!C43,"")</f>
        <v/>
      </c>
      <c r="G43" s="72" t="str">
        <f>IF(E43&lt;&gt;"",MAX($G$1:$G42)+1,"")</f>
        <v/>
      </c>
      <c r="H43" s="39" t="str">
        <f>IF(COUNTIF(repartition!$J43:$L43,H$1)=1,repartition!B43,"")</f>
        <v/>
      </c>
      <c r="I43" s="40" t="str">
        <f>IF(COUNTIF(repartition!$J43:$L43,H$1)=1,repartition!C43,"")</f>
        <v/>
      </c>
      <c r="J43" s="42" t="str">
        <f>IF(H43&lt;&gt;"",MAX($J$1:$J42)+1,"")</f>
        <v/>
      </c>
      <c r="K43" s="40" t="str">
        <f>IF(COUNTIF(repartition!$J43:$L43,K$1)=1,repartition!B43,"")</f>
        <v/>
      </c>
      <c r="L43" s="40" t="str">
        <f>IF(COUNTIF(repartition!$J43:$L43,K$1)=1,repartition!C43,"")</f>
        <v/>
      </c>
      <c r="M43" s="40" t="str">
        <f>IF(K43&lt;&gt;"",MAX($M$1:$M42)+1,"")</f>
        <v/>
      </c>
      <c r="N43" s="39" t="str">
        <f>IF(COUNTIF(repartition!$J43:$L43,N$1)=1,repartition!B43,"")</f>
        <v/>
      </c>
      <c r="O43" s="40" t="str">
        <f>IF(COUNTIF(repartition!$J43:$L43,N$1)=1,repartition!C43,"")</f>
        <v/>
      </c>
      <c r="P43" s="42" t="str">
        <f>IF(N43&lt;&gt;"",MAX($P$1:$P42)+1,"")</f>
        <v/>
      </c>
      <c r="Q43" s="40" t="str">
        <f>IF(COUNTIF(repartition!$J43:$L43,Q$1)=1,repartition!B43,"")</f>
        <v/>
      </c>
      <c r="R43" s="40" t="str">
        <f>IF(COUNTIF(repartition!$J43:$L43,Q$1)=1,repartition!C43,"")</f>
        <v/>
      </c>
      <c r="S43" s="40" t="str">
        <f>IF(Q43&lt;&gt;"",MAX($S$1:$S42)+1,"")</f>
        <v/>
      </c>
      <c r="T43" s="39" t="str">
        <f>IF(COUNTIF(repartition!$J43:$L43,T$1)=1,repartition!B43,"")</f>
        <v/>
      </c>
      <c r="U43" s="40" t="str">
        <f>IF(COUNTIF(repartition!$J43:$L43,T$1)=1,repartition!C43,"")</f>
        <v/>
      </c>
      <c r="V43" s="42" t="str">
        <f>IF(T43&lt;&gt;"",MAX($V$1:$V42)+1,"")</f>
        <v/>
      </c>
      <c r="W43" s="40" t="str">
        <f>IF(COUNTIF(repartition!$J43:$L43,W$1)=1,repartition!B43,"")</f>
        <v/>
      </c>
      <c r="X43" s="40" t="str">
        <f>IF(COUNTIF(repartition!$J43:$L43,W$1)=1,repartition!C43,"")</f>
        <v/>
      </c>
      <c r="Y43" s="40" t="str">
        <f>IF(W43&lt;&gt;"",MAX($Y$1:$Y42)+1,"")</f>
        <v/>
      </c>
      <c r="Z43" s="39" t="str">
        <f>IF(COUNTIF(repartition!$J43:$L43,Z$1)=1,repartition!B43,"")</f>
        <v/>
      </c>
      <c r="AA43" s="40" t="str">
        <f>IF(COUNTIF(repartition!$J43:$L43,Z$1)=1,repartition!C43,"")</f>
        <v/>
      </c>
      <c r="AB43" s="42" t="str">
        <f>IF(Z43&lt;&gt;"",MAX($AB$1:$AB42)+1,"")</f>
        <v/>
      </c>
    </row>
    <row r="44" spans="1:28" x14ac:dyDescent="0.2">
      <c r="A44" s="39"/>
      <c r="B44" s="39" t="str">
        <f>IF(COUNTIF(repartition!$J44:$L44,B$1)=1,repartition!B44,"")</f>
        <v/>
      </c>
      <c r="C44" s="40" t="str">
        <f>IF(COUNTIF(repartition!$J44:$L44,B$1)=1,repartition!C44,"")</f>
        <v/>
      </c>
      <c r="D44" s="41" t="str">
        <f>IF(B44&lt;&gt;"",MAX($D$1:$D43)+1,"")</f>
        <v/>
      </c>
      <c r="E44" s="40" t="str">
        <f>IF(COUNTIF(repartition!$J44:$L44,E$1)=1,repartition!B44,"")</f>
        <v/>
      </c>
      <c r="F44" s="40" t="str">
        <f>IF(COUNTIF(repartition!$J44:$L44,E$1)=1,repartition!C44,"")</f>
        <v/>
      </c>
      <c r="G44" s="72" t="str">
        <f>IF(E44&lt;&gt;"",MAX($G$1:$G43)+1,"")</f>
        <v/>
      </c>
      <c r="H44" s="39" t="str">
        <f>IF(COUNTIF(repartition!$J44:$L44,H$1)=1,repartition!B44,"")</f>
        <v/>
      </c>
      <c r="I44" s="40" t="str">
        <f>IF(COUNTIF(repartition!$J44:$L44,H$1)=1,repartition!C44,"")</f>
        <v/>
      </c>
      <c r="J44" s="42" t="str">
        <f>IF(H44&lt;&gt;"",MAX($J$1:$J43)+1,"")</f>
        <v/>
      </c>
      <c r="K44" s="40" t="str">
        <f>IF(COUNTIF(repartition!$J44:$L44,K$1)=1,repartition!B44,"")</f>
        <v/>
      </c>
      <c r="L44" s="40" t="str">
        <f>IF(COUNTIF(repartition!$J44:$L44,K$1)=1,repartition!C44,"")</f>
        <v/>
      </c>
      <c r="M44" s="40" t="str">
        <f>IF(K44&lt;&gt;"",MAX($M$1:$M43)+1,"")</f>
        <v/>
      </c>
      <c r="N44" s="39" t="str">
        <f>IF(COUNTIF(repartition!$J44:$L44,N$1)=1,repartition!B44,"")</f>
        <v/>
      </c>
      <c r="O44" s="40" t="str">
        <f>IF(COUNTIF(repartition!$J44:$L44,N$1)=1,repartition!C44,"")</f>
        <v/>
      </c>
      <c r="P44" s="42" t="str">
        <f>IF(N44&lt;&gt;"",MAX($P$1:$P43)+1,"")</f>
        <v/>
      </c>
      <c r="Q44" s="40" t="str">
        <f>IF(COUNTIF(repartition!$J44:$L44,Q$1)=1,repartition!B44,"")</f>
        <v/>
      </c>
      <c r="R44" s="40" t="str">
        <f>IF(COUNTIF(repartition!$J44:$L44,Q$1)=1,repartition!C44,"")</f>
        <v/>
      </c>
      <c r="S44" s="40" t="str">
        <f>IF(Q44&lt;&gt;"",MAX($S$1:$S43)+1,"")</f>
        <v/>
      </c>
      <c r="T44" s="39" t="str">
        <f>IF(COUNTIF(repartition!$J44:$L44,T$1)=1,repartition!B44,"")</f>
        <v/>
      </c>
      <c r="U44" s="40" t="str">
        <f>IF(COUNTIF(repartition!$J44:$L44,T$1)=1,repartition!C44,"")</f>
        <v/>
      </c>
      <c r="V44" s="42" t="str">
        <f>IF(T44&lt;&gt;"",MAX($V$1:$V43)+1,"")</f>
        <v/>
      </c>
      <c r="W44" s="40" t="str">
        <f>IF(COUNTIF(repartition!$J44:$L44,W$1)=1,repartition!B44,"")</f>
        <v/>
      </c>
      <c r="X44" s="40" t="str">
        <f>IF(COUNTIF(repartition!$J44:$L44,W$1)=1,repartition!C44,"")</f>
        <v/>
      </c>
      <c r="Y44" s="40" t="str">
        <f>IF(W44&lt;&gt;"",MAX($Y$1:$Y43)+1,"")</f>
        <v/>
      </c>
      <c r="Z44" s="39" t="str">
        <f>IF(COUNTIF(repartition!$J44:$L44,Z$1)=1,repartition!B44,"")</f>
        <v/>
      </c>
      <c r="AA44" s="40" t="str">
        <f>IF(COUNTIF(repartition!$J44:$L44,Z$1)=1,repartition!C44,"")</f>
        <v/>
      </c>
      <c r="AB44" s="42" t="str">
        <f>IF(Z44&lt;&gt;"",MAX($AB$1:$AB43)+1,"")</f>
        <v/>
      </c>
    </row>
    <row r="45" spans="1:28" x14ac:dyDescent="0.2">
      <c r="A45" s="39"/>
      <c r="B45" s="39" t="str">
        <f>IF(COUNTIF(repartition!$J45:$L45,B$1)=1,repartition!B45,"")</f>
        <v/>
      </c>
      <c r="C45" s="40" t="str">
        <f>IF(COUNTIF(repartition!$J45:$L45,B$1)=1,repartition!C45,"")</f>
        <v/>
      </c>
      <c r="D45" s="41" t="str">
        <f>IF(B45&lt;&gt;"",MAX($D$1:$D44)+1,"")</f>
        <v/>
      </c>
      <c r="E45" s="40" t="str">
        <f>IF(COUNTIF(repartition!$J45:$L45,E$1)=1,repartition!B45,"")</f>
        <v/>
      </c>
      <c r="F45" s="40" t="str">
        <f>IF(COUNTIF(repartition!$J45:$L45,E$1)=1,repartition!C45,"")</f>
        <v/>
      </c>
      <c r="G45" s="72" t="str">
        <f>IF(E45&lt;&gt;"",MAX($G$1:$G44)+1,"")</f>
        <v/>
      </c>
      <c r="H45" s="39" t="str">
        <f>IF(COUNTIF(repartition!$J45:$L45,H$1)=1,repartition!B45,"")</f>
        <v/>
      </c>
      <c r="I45" s="40" t="str">
        <f>IF(COUNTIF(repartition!$J45:$L45,H$1)=1,repartition!C45,"")</f>
        <v/>
      </c>
      <c r="J45" s="42" t="str">
        <f>IF(H45&lt;&gt;"",MAX($J$1:$J44)+1,"")</f>
        <v/>
      </c>
      <c r="K45" s="40" t="str">
        <f>IF(COUNTIF(repartition!$J45:$L45,K$1)=1,repartition!B45,"")</f>
        <v/>
      </c>
      <c r="L45" s="40" t="str">
        <f>IF(COUNTIF(repartition!$J45:$L45,K$1)=1,repartition!C45,"")</f>
        <v/>
      </c>
      <c r="M45" s="40" t="str">
        <f>IF(K45&lt;&gt;"",MAX($M$1:$M44)+1,"")</f>
        <v/>
      </c>
      <c r="N45" s="39" t="str">
        <f>IF(COUNTIF(repartition!$J45:$L45,N$1)=1,repartition!B45,"")</f>
        <v/>
      </c>
      <c r="O45" s="40" t="str">
        <f>IF(COUNTIF(repartition!$J45:$L45,N$1)=1,repartition!C45,"")</f>
        <v/>
      </c>
      <c r="P45" s="42" t="str">
        <f>IF(N45&lt;&gt;"",MAX($P$1:$P44)+1,"")</f>
        <v/>
      </c>
      <c r="Q45" s="40" t="str">
        <f>IF(COUNTIF(repartition!$J45:$L45,Q$1)=1,repartition!B45,"")</f>
        <v/>
      </c>
      <c r="R45" s="40" t="str">
        <f>IF(COUNTIF(repartition!$J45:$L45,Q$1)=1,repartition!C45,"")</f>
        <v/>
      </c>
      <c r="S45" s="40" t="str">
        <f>IF(Q45&lt;&gt;"",MAX($S$1:$S44)+1,"")</f>
        <v/>
      </c>
      <c r="T45" s="39" t="str">
        <f>IF(COUNTIF(repartition!$J45:$L45,T$1)=1,repartition!B45,"")</f>
        <v/>
      </c>
      <c r="U45" s="40" t="str">
        <f>IF(COUNTIF(repartition!$J45:$L45,T$1)=1,repartition!C45,"")</f>
        <v/>
      </c>
      <c r="V45" s="42" t="str">
        <f>IF(T45&lt;&gt;"",MAX($V$1:$V44)+1,"")</f>
        <v/>
      </c>
      <c r="W45" s="40" t="str">
        <f>IF(COUNTIF(repartition!$J45:$L45,W$1)=1,repartition!B45,"")</f>
        <v/>
      </c>
      <c r="X45" s="40" t="str">
        <f>IF(COUNTIF(repartition!$J45:$L45,W$1)=1,repartition!C45,"")</f>
        <v/>
      </c>
      <c r="Y45" s="40" t="str">
        <f>IF(W45&lt;&gt;"",MAX($Y$1:$Y44)+1,"")</f>
        <v/>
      </c>
      <c r="Z45" s="39" t="str">
        <f>IF(COUNTIF(repartition!$J45:$L45,Z$1)=1,repartition!B45,"")</f>
        <v/>
      </c>
      <c r="AA45" s="40" t="str">
        <f>IF(COUNTIF(repartition!$J45:$L45,Z$1)=1,repartition!C45,"")</f>
        <v/>
      </c>
      <c r="AB45" s="42" t="str">
        <f>IF(Z45&lt;&gt;"",MAX($AB$1:$AB44)+1,"")</f>
        <v/>
      </c>
    </row>
    <row r="46" spans="1:28" x14ac:dyDescent="0.2">
      <c r="A46" s="39"/>
      <c r="B46" s="39" t="str">
        <f>IF(COUNTIF(repartition!$J46:$L46,B$1)=1,repartition!B46,"")</f>
        <v/>
      </c>
      <c r="C46" s="40" t="str">
        <f>IF(COUNTIF(repartition!$J46:$L46,B$1)=1,repartition!C46,"")</f>
        <v/>
      </c>
      <c r="D46" s="41" t="str">
        <f>IF(B46&lt;&gt;"",MAX($D$1:$D45)+1,"")</f>
        <v/>
      </c>
      <c r="E46" s="40" t="str">
        <f>IF(COUNTIF(repartition!$J46:$L46,E$1)=1,repartition!B46,"")</f>
        <v/>
      </c>
      <c r="F46" s="40" t="str">
        <f>IF(COUNTIF(repartition!$J46:$L46,E$1)=1,repartition!C46,"")</f>
        <v/>
      </c>
      <c r="G46" s="72" t="str">
        <f>IF(E46&lt;&gt;"",MAX($G$1:$G45)+1,"")</f>
        <v/>
      </c>
      <c r="H46" s="39" t="str">
        <f>IF(COUNTIF(repartition!$J46:$L46,H$1)=1,repartition!B46,"")</f>
        <v/>
      </c>
      <c r="I46" s="40" t="str">
        <f>IF(COUNTIF(repartition!$J46:$L46,H$1)=1,repartition!C46,"")</f>
        <v/>
      </c>
      <c r="J46" s="42" t="str">
        <f>IF(H46&lt;&gt;"",MAX($J$1:$J45)+1,"")</f>
        <v/>
      </c>
      <c r="K46" s="40" t="str">
        <f>IF(COUNTIF(repartition!$J46:$L46,K$1)=1,repartition!B46,"")</f>
        <v/>
      </c>
      <c r="L46" s="40" t="str">
        <f>IF(COUNTIF(repartition!$J46:$L46,K$1)=1,repartition!C46,"")</f>
        <v/>
      </c>
      <c r="M46" s="40" t="str">
        <f>IF(K46&lt;&gt;"",MAX($M$1:$M45)+1,"")</f>
        <v/>
      </c>
      <c r="N46" s="39" t="str">
        <f>IF(COUNTIF(repartition!$J46:$L46,N$1)=1,repartition!B46,"")</f>
        <v/>
      </c>
      <c r="O46" s="40" t="str">
        <f>IF(COUNTIF(repartition!$J46:$L46,N$1)=1,repartition!C46,"")</f>
        <v/>
      </c>
      <c r="P46" s="42" t="str">
        <f>IF(N46&lt;&gt;"",MAX($P$1:$P45)+1,"")</f>
        <v/>
      </c>
      <c r="Q46" s="40" t="str">
        <f>IF(COUNTIF(repartition!$J46:$L46,Q$1)=1,repartition!B46,"")</f>
        <v/>
      </c>
      <c r="R46" s="40" t="str">
        <f>IF(COUNTIF(repartition!$J46:$L46,Q$1)=1,repartition!C46,"")</f>
        <v/>
      </c>
      <c r="S46" s="40" t="str">
        <f>IF(Q46&lt;&gt;"",MAX($S$1:$S45)+1,"")</f>
        <v/>
      </c>
      <c r="T46" s="39" t="str">
        <f>IF(COUNTIF(repartition!$J46:$L46,T$1)=1,repartition!B46,"")</f>
        <v/>
      </c>
      <c r="U46" s="40" t="str">
        <f>IF(COUNTIF(repartition!$J46:$L46,T$1)=1,repartition!C46,"")</f>
        <v/>
      </c>
      <c r="V46" s="42" t="str">
        <f>IF(T46&lt;&gt;"",MAX($V$1:$V45)+1,"")</f>
        <v/>
      </c>
      <c r="W46" s="40" t="str">
        <f>IF(COUNTIF(repartition!$J46:$L46,W$1)=1,repartition!B46,"")</f>
        <v/>
      </c>
      <c r="X46" s="40" t="str">
        <f>IF(COUNTIF(repartition!$J46:$L46,W$1)=1,repartition!C46,"")</f>
        <v/>
      </c>
      <c r="Y46" s="40" t="str">
        <f>IF(W46&lt;&gt;"",MAX($Y$1:$Y45)+1,"")</f>
        <v/>
      </c>
      <c r="Z46" s="39" t="str">
        <f>IF(COUNTIF(repartition!$J46:$L46,Z$1)=1,repartition!B46,"")</f>
        <v/>
      </c>
      <c r="AA46" s="40" t="str">
        <f>IF(COUNTIF(repartition!$J46:$L46,Z$1)=1,repartition!C46,"")</f>
        <v/>
      </c>
      <c r="AB46" s="42" t="str">
        <f>IF(Z46&lt;&gt;"",MAX($AB$1:$AB45)+1,"")</f>
        <v/>
      </c>
    </row>
    <row r="47" spans="1:28" x14ac:dyDescent="0.2">
      <c r="A47" s="39"/>
      <c r="B47" s="39" t="str">
        <f>IF(COUNTIF(repartition!$J47:$L47,B$1)=1,repartition!B47,"")</f>
        <v/>
      </c>
      <c r="C47" s="40" t="str">
        <f>IF(COUNTIF(repartition!$J47:$L47,B$1)=1,repartition!C47,"")</f>
        <v/>
      </c>
      <c r="D47" s="41" t="str">
        <f>IF(B47&lt;&gt;"",MAX($D$1:$D46)+1,"")</f>
        <v/>
      </c>
      <c r="E47" s="40" t="str">
        <f>IF(COUNTIF(repartition!$J47:$L47,E$1)=1,repartition!B47,"")</f>
        <v/>
      </c>
      <c r="F47" s="40" t="str">
        <f>IF(COUNTIF(repartition!$J47:$L47,E$1)=1,repartition!C47,"")</f>
        <v/>
      </c>
      <c r="G47" s="72" t="str">
        <f>IF(E47&lt;&gt;"",MAX($G$1:$G46)+1,"")</f>
        <v/>
      </c>
      <c r="H47" s="39" t="str">
        <f>IF(COUNTIF(repartition!$J47:$L47,H$1)=1,repartition!B47,"")</f>
        <v/>
      </c>
      <c r="I47" s="40" t="str">
        <f>IF(COUNTIF(repartition!$J47:$L47,H$1)=1,repartition!C47,"")</f>
        <v/>
      </c>
      <c r="J47" s="42" t="str">
        <f>IF(H47&lt;&gt;"",MAX($J$1:$J46)+1,"")</f>
        <v/>
      </c>
      <c r="K47" s="40" t="str">
        <f>IF(COUNTIF(repartition!$J47:$L47,K$1)=1,repartition!B47,"")</f>
        <v/>
      </c>
      <c r="L47" s="40" t="str">
        <f>IF(COUNTIF(repartition!$J47:$L47,K$1)=1,repartition!C47,"")</f>
        <v/>
      </c>
      <c r="M47" s="40" t="str">
        <f>IF(K47&lt;&gt;"",MAX($M$1:$M46)+1,"")</f>
        <v/>
      </c>
      <c r="N47" s="39" t="str">
        <f>IF(COUNTIF(repartition!$J47:$L47,N$1)=1,repartition!B47,"")</f>
        <v/>
      </c>
      <c r="O47" s="40" t="str">
        <f>IF(COUNTIF(repartition!$J47:$L47,N$1)=1,repartition!C47,"")</f>
        <v/>
      </c>
      <c r="P47" s="42" t="str">
        <f>IF(N47&lt;&gt;"",MAX($P$1:$P46)+1,"")</f>
        <v/>
      </c>
      <c r="Q47" s="40" t="str">
        <f>IF(COUNTIF(repartition!$J47:$L47,Q$1)=1,repartition!B47,"")</f>
        <v/>
      </c>
      <c r="R47" s="40" t="str">
        <f>IF(COUNTIF(repartition!$J47:$L47,Q$1)=1,repartition!C47,"")</f>
        <v/>
      </c>
      <c r="S47" s="40" t="str">
        <f>IF(Q47&lt;&gt;"",MAX($S$1:$S46)+1,"")</f>
        <v/>
      </c>
      <c r="T47" s="39" t="str">
        <f>IF(COUNTIF(repartition!$J47:$L47,T$1)=1,repartition!B47,"")</f>
        <v/>
      </c>
      <c r="U47" s="40" t="str">
        <f>IF(COUNTIF(repartition!$J47:$L47,T$1)=1,repartition!C47,"")</f>
        <v/>
      </c>
      <c r="V47" s="42" t="str">
        <f>IF(T47&lt;&gt;"",MAX($V$1:$V46)+1,"")</f>
        <v/>
      </c>
      <c r="W47" s="40" t="str">
        <f>IF(COUNTIF(repartition!$J47:$L47,W$1)=1,repartition!B47,"")</f>
        <v/>
      </c>
      <c r="X47" s="40" t="str">
        <f>IF(COUNTIF(repartition!$J47:$L47,W$1)=1,repartition!C47,"")</f>
        <v/>
      </c>
      <c r="Y47" s="40" t="str">
        <f>IF(W47&lt;&gt;"",MAX($Y$1:$Y46)+1,"")</f>
        <v/>
      </c>
      <c r="Z47" s="39" t="str">
        <f>IF(COUNTIF(repartition!$J47:$L47,Z$1)=1,repartition!B47,"")</f>
        <v/>
      </c>
      <c r="AA47" s="40" t="str">
        <f>IF(COUNTIF(repartition!$J47:$L47,Z$1)=1,repartition!C47,"")</f>
        <v/>
      </c>
      <c r="AB47" s="42" t="str">
        <f>IF(Z47&lt;&gt;"",MAX($AB$1:$AB46)+1,"")</f>
        <v/>
      </c>
    </row>
    <row r="48" spans="1:28" x14ac:dyDescent="0.2">
      <c r="A48" s="39"/>
      <c r="B48" s="39" t="str">
        <f>IF(COUNTIF(repartition!$J48:$L48,B$1)=1,repartition!B48,"")</f>
        <v/>
      </c>
      <c r="C48" s="40" t="str">
        <f>IF(COUNTIF(repartition!$J48:$L48,B$1)=1,repartition!C48,"")</f>
        <v/>
      </c>
      <c r="D48" s="41" t="str">
        <f>IF(B48&lt;&gt;"",MAX($D$1:$D47)+1,"")</f>
        <v/>
      </c>
      <c r="E48" s="40" t="str">
        <f>IF(COUNTIF(repartition!$J48:$L48,E$1)=1,repartition!B48,"")</f>
        <v/>
      </c>
      <c r="F48" s="40" t="str">
        <f>IF(COUNTIF(repartition!$J48:$L48,E$1)=1,repartition!C48,"")</f>
        <v/>
      </c>
      <c r="G48" s="72" t="str">
        <f>IF(E48&lt;&gt;"",MAX($G$1:$G47)+1,"")</f>
        <v/>
      </c>
      <c r="H48" s="39" t="str">
        <f>IF(COUNTIF(repartition!$J48:$L48,H$1)=1,repartition!B48,"")</f>
        <v/>
      </c>
      <c r="I48" s="40" t="str">
        <f>IF(COUNTIF(repartition!$J48:$L48,H$1)=1,repartition!C48,"")</f>
        <v/>
      </c>
      <c r="J48" s="42" t="str">
        <f>IF(H48&lt;&gt;"",MAX($J$1:$J47)+1,"")</f>
        <v/>
      </c>
      <c r="K48" s="40" t="str">
        <f>IF(COUNTIF(repartition!$J48:$L48,K$1)=1,repartition!B48,"")</f>
        <v/>
      </c>
      <c r="L48" s="40" t="str">
        <f>IF(COUNTIF(repartition!$J48:$L48,K$1)=1,repartition!C48,"")</f>
        <v/>
      </c>
      <c r="M48" s="40" t="str">
        <f>IF(K48&lt;&gt;"",MAX($M$1:$M47)+1,"")</f>
        <v/>
      </c>
      <c r="N48" s="39" t="str">
        <f>IF(COUNTIF(repartition!$J48:$L48,N$1)=1,repartition!B48,"")</f>
        <v/>
      </c>
      <c r="O48" s="40" t="str">
        <f>IF(COUNTIF(repartition!$J48:$L48,N$1)=1,repartition!C48,"")</f>
        <v/>
      </c>
      <c r="P48" s="42" t="str">
        <f>IF(N48&lt;&gt;"",MAX($P$1:$P47)+1,"")</f>
        <v/>
      </c>
      <c r="Q48" s="40" t="str">
        <f>IF(COUNTIF(repartition!$J48:$L48,Q$1)=1,repartition!B48,"")</f>
        <v/>
      </c>
      <c r="R48" s="40" t="str">
        <f>IF(COUNTIF(repartition!$J48:$L48,Q$1)=1,repartition!C48,"")</f>
        <v/>
      </c>
      <c r="S48" s="40" t="str">
        <f>IF(Q48&lt;&gt;"",MAX($S$1:$S47)+1,"")</f>
        <v/>
      </c>
      <c r="T48" s="39" t="str">
        <f>IF(COUNTIF(repartition!$J48:$L48,T$1)=1,repartition!B48,"")</f>
        <v/>
      </c>
      <c r="U48" s="40" t="str">
        <f>IF(COUNTIF(repartition!$J48:$L48,T$1)=1,repartition!C48,"")</f>
        <v/>
      </c>
      <c r="V48" s="42" t="str">
        <f>IF(T48&lt;&gt;"",MAX($V$1:$V47)+1,"")</f>
        <v/>
      </c>
      <c r="W48" s="40" t="str">
        <f>IF(COUNTIF(repartition!$J48:$L48,W$1)=1,repartition!B48,"")</f>
        <v/>
      </c>
      <c r="X48" s="40" t="str">
        <f>IF(COUNTIF(repartition!$J48:$L48,W$1)=1,repartition!C48,"")</f>
        <v/>
      </c>
      <c r="Y48" s="40" t="str">
        <f>IF(W48&lt;&gt;"",MAX($Y$1:$Y47)+1,"")</f>
        <v/>
      </c>
      <c r="Z48" s="39" t="str">
        <f>IF(COUNTIF(repartition!$J48:$L48,Z$1)=1,repartition!B48,"")</f>
        <v/>
      </c>
      <c r="AA48" s="40" t="str">
        <f>IF(COUNTIF(repartition!$J48:$L48,Z$1)=1,repartition!C48,"")</f>
        <v/>
      </c>
      <c r="AB48" s="42" t="str">
        <f>IF(Z48&lt;&gt;"",MAX($AB$1:$AB47)+1,"")</f>
        <v/>
      </c>
    </row>
    <row r="49" spans="1:28" x14ac:dyDescent="0.2">
      <c r="A49" s="39"/>
      <c r="B49" s="39" t="str">
        <f>IF(COUNTIF(repartition!$J49:$L49,B$1)=1,repartition!B49,"")</f>
        <v/>
      </c>
      <c r="C49" s="40" t="str">
        <f>IF(COUNTIF(repartition!$J49:$L49,B$1)=1,repartition!C49,"")</f>
        <v/>
      </c>
      <c r="D49" s="41" t="str">
        <f>IF(B49&lt;&gt;"",MAX($D$1:$D48)+1,"")</f>
        <v/>
      </c>
      <c r="E49" s="40" t="str">
        <f>IF(COUNTIF(repartition!$J49:$L49,E$1)=1,repartition!B49,"")</f>
        <v/>
      </c>
      <c r="F49" s="40" t="str">
        <f>IF(COUNTIF(repartition!$J49:$L49,E$1)=1,repartition!C49,"")</f>
        <v/>
      </c>
      <c r="G49" s="72" t="str">
        <f>IF(E49&lt;&gt;"",MAX($G$1:$G48)+1,"")</f>
        <v/>
      </c>
      <c r="H49" s="39" t="str">
        <f>IF(COUNTIF(repartition!$J49:$L49,H$1)=1,repartition!B49,"")</f>
        <v/>
      </c>
      <c r="I49" s="40" t="str">
        <f>IF(COUNTIF(repartition!$J49:$L49,H$1)=1,repartition!C49,"")</f>
        <v/>
      </c>
      <c r="J49" s="42" t="str">
        <f>IF(H49&lt;&gt;"",MAX($J$1:$J48)+1,"")</f>
        <v/>
      </c>
      <c r="K49" s="40" t="str">
        <f>IF(COUNTIF(repartition!$J49:$L49,K$1)=1,repartition!B49,"")</f>
        <v/>
      </c>
      <c r="L49" s="40" t="str">
        <f>IF(COUNTIF(repartition!$J49:$L49,K$1)=1,repartition!C49,"")</f>
        <v/>
      </c>
      <c r="M49" s="40" t="str">
        <f>IF(K49&lt;&gt;"",MAX($M$1:$M48)+1,"")</f>
        <v/>
      </c>
      <c r="N49" s="39" t="str">
        <f>IF(COUNTIF(repartition!$J49:$L49,N$1)=1,repartition!B49,"")</f>
        <v/>
      </c>
      <c r="O49" s="40" t="str">
        <f>IF(COUNTIF(repartition!$J49:$L49,N$1)=1,repartition!C49,"")</f>
        <v/>
      </c>
      <c r="P49" s="42" t="str">
        <f>IF(N49&lt;&gt;"",MAX($P$1:$P48)+1,"")</f>
        <v/>
      </c>
      <c r="Q49" s="40" t="str">
        <f>IF(COUNTIF(repartition!$J49:$L49,Q$1)=1,repartition!B49,"")</f>
        <v/>
      </c>
      <c r="R49" s="40" t="str">
        <f>IF(COUNTIF(repartition!$J49:$L49,Q$1)=1,repartition!C49,"")</f>
        <v/>
      </c>
      <c r="S49" s="40" t="str">
        <f>IF(Q49&lt;&gt;"",MAX($S$1:$S48)+1,"")</f>
        <v/>
      </c>
      <c r="T49" s="39" t="str">
        <f>IF(COUNTIF(repartition!$J49:$L49,T$1)=1,repartition!B49,"")</f>
        <v/>
      </c>
      <c r="U49" s="40" t="str">
        <f>IF(COUNTIF(repartition!$J49:$L49,T$1)=1,repartition!C49,"")</f>
        <v/>
      </c>
      <c r="V49" s="42" t="str">
        <f>IF(T49&lt;&gt;"",MAX($V$1:$V48)+1,"")</f>
        <v/>
      </c>
      <c r="W49" s="40" t="str">
        <f>IF(COUNTIF(repartition!$J49:$L49,W$1)=1,repartition!B49,"")</f>
        <v/>
      </c>
      <c r="X49" s="40" t="str">
        <f>IF(COUNTIF(repartition!$J49:$L49,W$1)=1,repartition!C49,"")</f>
        <v/>
      </c>
      <c r="Y49" s="40" t="str">
        <f>IF(W49&lt;&gt;"",MAX($Y$1:$Y48)+1,"")</f>
        <v/>
      </c>
      <c r="Z49" s="39" t="str">
        <f>IF(COUNTIF(repartition!$J49:$L49,Z$1)=1,repartition!B49,"")</f>
        <v/>
      </c>
      <c r="AA49" s="40" t="str">
        <f>IF(COUNTIF(repartition!$J49:$L49,Z$1)=1,repartition!C49,"")</f>
        <v/>
      </c>
      <c r="AB49" s="42" t="str">
        <f>IF(Z49&lt;&gt;"",MAX($AB$1:$AB48)+1,"")</f>
        <v/>
      </c>
    </row>
    <row r="50" spans="1:28" x14ac:dyDescent="0.2">
      <c r="A50" s="39"/>
      <c r="B50" s="39" t="str">
        <f>IF(COUNTIF(repartition!$J50:$L50,B$1)=1,repartition!B50,"")</f>
        <v/>
      </c>
      <c r="C50" s="40" t="str">
        <f>IF(COUNTIF(repartition!$J50:$L50,B$1)=1,repartition!C50,"")</f>
        <v/>
      </c>
      <c r="D50" s="41" t="str">
        <f>IF(B50&lt;&gt;"",MAX($D$1:$D49)+1,"")</f>
        <v/>
      </c>
      <c r="E50" s="40" t="str">
        <f>IF(COUNTIF(repartition!$J50:$L50,E$1)=1,repartition!B50,"")</f>
        <v/>
      </c>
      <c r="F50" s="40" t="str">
        <f>IF(COUNTIF(repartition!$J50:$L50,E$1)=1,repartition!C50,"")</f>
        <v/>
      </c>
      <c r="G50" s="72" t="str">
        <f>IF(E50&lt;&gt;"",MAX($G$1:$G49)+1,"")</f>
        <v/>
      </c>
      <c r="H50" s="39" t="str">
        <f>IF(COUNTIF(repartition!$J50:$L50,H$1)=1,repartition!B50,"")</f>
        <v/>
      </c>
      <c r="I50" s="40" t="str">
        <f>IF(COUNTIF(repartition!$J50:$L50,H$1)=1,repartition!C50,"")</f>
        <v/>
      </c>
      <c r="J50" s="42" t="str">
        <f>IF(H50&lt;&gt;"",MAX($J$1:$J49)+1,"")</f>
        <v/>
      </c>
      <c r="K50" s="40" t="str">
        <f>IF(COUNTIF(repartition!$J50:$L50,K$1)=1,repartition!B50,"")</f>
        <v/>
      </c>
      <c r="L50" s="40" t="str">
        <f>IF(COUNTIF(repartition!$J50:$L50,K$1)=1,repartition!C50,"")</f>
        <v/>
      </c>
      <c r="M50" s="40" t="str">
        <f>IF(K50&lt;&gt;"",MAX($M$1:$M49)+1,"")</f>
        <v/>
      </c>
      <c r="N50" s="39" t="str">
        <f>IF(COUNTIF(repartition!$J50:$L50,N$1)=1,repartition!B50,"")</f>
        <v/>
      </c>
      <c r="O50" s="40" t="str">
        <f>IF(COUNTIF(repartition!$J50:$L50,N$1)=1,repartition!C50,"")</f>
        <v/>
      </c>
      <c r="P50" s="42" t="str">
        <f>IF(N50&lt;&gt;"",MAX($P$1:$P49)+1,"")</f>
        <v/>
      </c>
      <c r="Q50" s="40" t="str">
        <f>IF(COUNTIF(repartition!$J50:$L50,Q$1)=1,repartition!B50,"")</f>
        <v/>
      </c>
      <c r="R50" s="40" t="str">
        <f>IF(COUNTIF(repartition!$J50:$L50,Q$1)=1,repartition!C50,"")</f>
        <v/>
      </c>
      <c r="S50" s="40" t="str">
        <f>IF(Q50&lt;&gt;"",MAX($S$1:$S49)+1,"")</f>
        <v/>
      </c>
      <c r="T50" s="39" t="str">
        <f>IF(COUNTIF(repartition!$J50:$L50,T$1)=1,repartition!B50,"")</f>
        <v/>
      </c>
      <c r="U50" s="40" t="str">
        <f>IF(COUNTIF(repartition!$J50:$L50,T$1)=1,repartition!C50,"")</f>
        <v/>
      </c>
      <c r="V50" s="42" t="str">
        <f>IF(T50&lt;&gt;"",MAX($V$1:$V49)+1,"")</f>
        <v/>
      </c>
      <c r="W50" s="40" t="str">
        <f>IF(COUNTIF(repartition!$J50:$L50,W$1)=1,repartition!B50,"")</f>
        <v/>
      </c>
      <c r="X50" s="40" t="str">
        <f>IF(COUNTIF(repartition!$J50:$L50,W$1)=1,repartition!C50,"")</f>
        <v/>
      </c>
      <c r="Y50" s="40" t="str">
        <f>IF(W50&lt;&gt;"",MAX($Y$1:$Y49)+1,"")</f>
        <v/>
      </c>
      <c r="Z50" s="39" t="str">
        <f>IF(COUNTIF(repartition!$J50:$L50,Z$1)=1,repartition!B50,"")</f>
        <v/>
      </c>
      <c r="AA50" s="40" t="str">
        <f>IF(COUNTIF(repartition!$J50:$L50,Z$1)=1,repartition!C50,"")</f>
        <v/>
      </c>
      <c r="AB50" s="42" t="str">
        <f>IF(Z50&lt;&gt;"",MAX($AB$1:$AB49)+1,"")</f>
        <v/>
      </c>
    </row>
    <row r="51" spans="1:28" x14ac:dyDescent="0.2">
      <c r="A51" s="39"/>
      <c r="B51" s="39" t="str">
        <f>IF(COUNTIF(repartition!$J51:$L51,B$1)=1,repartition!B51,"")</f>
        <v/>
      </c>
      <c r="C51" s="40" t="str">
        <f>IF(COUNTIF(repartition!$J51:$L51,B$1)=1,repartition!C51,"")</f>
        <v/>
      </c>
      <c r="D51" s="41" t="str">
        <f>IF(B51&lt;&gt;"",MAX($D$1:$D50)+1,"")</f>
        <v/>
      </c>
      <c r="E51" s="40" t="str">
        <f>IF(COUNTIF(repartition!$J51:$L51,E$1)=1,repartition!B51,"")</f>
        <v/>
      </c>
      <c r="F51" s="40" t="str">
        <f>IF(COUNTIF(repartition!$J51:$L51,E$1)=1,repartition!C51,"")</f>
        <v/>
      </c>
      <c r="G51" s="72" t="str">
        <f>IF(E51&lt;&gt;"",MAX($G$1:$G50)+1,"")</f>
        <v/>
      </c>
      <c r="H51" s="39" t="str">
        <f>IF(COUNTIF(repartition!$J51:$L51,H$1)=1,repartition!B51,"")</f>
        <v/>
      </c>
      <c r="I51" s="40" t="str">
        <f>IF(COUNTIF(repartition!$J51:$L51,H$1)=1,repartition!C51,"")</f>
        <v/>
      </c>
      <c r="J51" s="42" t="str">
        <f>IF(H51&lt;&gt;"",MAX($J$1:$J50)+1,"")</f>
        <v/>
      </c>
      <c r="K51" s="40" t="str">
        <f>IF(COUNTIF(repartition!$J51:$L51,K$1)=1,repartition!B51,"")</f>
        <v/>
      </c>
      <c r="L51" s="40" t="str">
        <f>IF(COUNTIF(repartition!$J51:$L51,K$1)=1,repartition!C51,"")</f>
        <v/>
      </c>
      <c r="M51" s="40" t="str">
        <f>IF(K51&lt;&gt;"",MAX($M$1:$M50)+1,"")</f>
        <v/>
      </c>
      <c r="N51" s="39" t="str">
        <f>IF(COUNTIF(repartition!$J51:$L51,N$1)=1,repartition!B51,"")</f>
        <v/>
      </c>
      <c r="O51" s="40" t="str">
        <f>IF(COUNTIF(repartition!$J51:$L51,N$1)=1,repartition!C51,"")</f>
        <v/>
      </c>
      <c r="P51" s="42" t="str">
        <f>IF(N51&lt;&gt;"",MAX($P$1:$P50)+1,"")</f>
        <v/>
      </c>
      <c r="Q51" s="40" t="str">
        <f>IF(COUNTIF(repartition!$J51:$L51,Q$1)=1,repartition!B51,"")</f>
        <v/>
      </c>
      <c r="R51" s="40" t="str">
        <f>IF(COUNTIF(repartition!$J51:$L51,Q$1)=1,repartition!C51,"")</f>
        <v/>
      </c>
      <c r="S51" s="40" t="str">
        <f>IF(Q51&lt;&gt;"",MAX($S$1:$S50)+1,"")</f>
        <v/>
      </c>
      <c r="T51" s="39" t="str">
        <f>IF(COUNTIF(repartition!$J51:$L51,T$1)=1,repartition!B51,"")</f>
        <v/>
      </c>
      <c r="U51" s="40" t="str">
        <f>IF(COUNTIF(repartition!$J51:$L51,T$1)=1,repartition!C51,"")</f>
        <v/>
      </c>
      <c r="V51" s="42" t="str">
        <f>IF(T51&lt;&gt;"",MAX($V$1:$V50)+1,"")</f>
        <v/>
      </c>
      <c r="W51" s="40" t="str">
        <f>IF(COUNTIF(repartition!$J51:$L51,W$1)=1,repartition!B51,"")</f>
        <v/>
      </c>
      <c r="X51" s="40" t="str">
        <f>IF(COUNTIF(repartition!$J51:$L51,W$1)=1,repartition!C51,"")</f>
        <v/>
      </c>
      <c r="Y51" s="40" t="str">
        <f>IF(W51&lt;&gt;"",MAX($Y$1:$Y50)+1,"")</f>
        <v/>
      </c>
      <c r="Z51" s="39" t="str">
        <f>IF(COUNTIF(repartition!$J51:$L51,Z$1)=1,repartition!B51,"")</f>
        <v/>
      </c>
      <c r="AA51" s="40" t="str">
        <f>IF(COUNTIF(repartition!$J51:$L51,Z$1)=1,repartition!C51,"")</f>
        <v/>
      </c>
      <c r="AB51" s="42" t="str">
        <f>IF(Z51&lt;&gt;"",MAX($AB$1:$AB50)+1,"")</f>
        <v/>
      </c>
    </row>
    <row r="52" spans="1:28" x14ac:dyDescent="0.2">
      <c r="A52" s="39"/>
      <c r="B52" s="39" t="str">
        <f>IF(COUNTIF(repartition!$J52:$L52,B$1)=1,repartition!B52,"")</f>
        <v/>
      </c>
      <c r="C52" s="40" t="str">
        <f>IF(COUNTIF(repartition!$J52:$L52,B$1)=1,repartition!C52,"")</f>
        <v/>
      </c>
      <c r="D52" s="41" t="str">
        <f>IF(B52&lt;&gt;"",MAX($D$1:$D51)+1,"")</f>
        <v/>
      </c>
      <c r="E52" s="40" t="str">
        <f>IF(COUNTIF(repartition!$J52:$L52,E$1)=1,repartition!B52,"")</f>
        <v/>
      </c>
      <c r="F52" s="40" t="str">
        <f>IF(COUNTIF(repartition!$J52:$L52,E$1)=1,repartition!C52,"")</f>
        <v/>
      </c>
      <c r="G52" s="72" t="str">
        <f>IF(E52&lt;&gt;"",MAX($G$1:$G51)+1,"")</f>
        <v/>
      </c>
      <c r="H52" s="39" t="str">
        <f>IF(COUNTIF(repartition!$J52:$L52,H$1)=1,repartition!B52,"")</f>
        <v/>
      </c>
      <c r="I52" s="40" t="str">
        <f>IF(COUNTIF(repartition!$J52:$L52,H$1)=1,repartition!C52,"")</f>
        <v/>
      </c>
      <c r="J52" s="42" t="str">
        <f>IF(H52&lt;&gt;"",MAX($J$1:$J51)+1,"")</f>
        <v/>
      </c>
      <c r="K52" s="40" t="str">
        <f>IF(COUNTIF(repartition!$J52:$L52,K$1)=1,repartition!B52,"")</f>
        <v/>
      </c>
      <c r="L52" s="40" t="str">
        <f>IF(COUNTIF(repartition!$J52:$L52,K$1)=1,repartition!C52,"")</f>
        <v/>
      </c>
      <c r="M52" s="40" t="str">
        <f>IF(K52&lt;&gt;"",MAX($M$1:$M51)+1,"")</f>
        <v/>
      </c>
      <c r="N52" s="39" t="str">
        <f>IF(COUNTIF(repartition!$J52:$L52,N$1)=1,repartition!B52,"")</f>
        <v/>
      </c>
      <c r="O52" s="40" t="str">
        <f>IF(COUNTIF(repartition!$J52:$L52,N$1)=1,repartition!C52,"")</f>
        <v/>
      </c>
      <c r="P52" s="42" t="str">
        <f>IF(N52&lt;&gt;"",MAX($P$1:$P51)+1,"")</f>
        <v/>
      </c>
      <c r="Q52" s="40" t="str">
        <f>IF(COUNTIF(repartition!$J52:$L52,Q$1)=1,repartition!B52,"")</f>
        <v/>
      </c>
      <c r="R52" s="40" t="str">
        <f>IF(COUNTIF(repartition!$J52:$L52,Q$1)=1,repartition!C52,"")</f>
        <v/>
      </c>
      <c r="S52" s="40" t="str">
        <f>IF(Q52&lt;&gt;"",MAX($S$1:$S51)+1,"")</f>
        <v/>
      </c>
      <c r="T52" s="39" t="str">
        <f>IF(COUNTIF(repartition!$J52:$L52,T$1)=1,repartition!B52,"")</f>
        <v/>
      </c>
      <c r="U52" s="40" t="str">
        <f>IF(COUNTIF(repartition!$J52:$L52,T$1)=1,repartition!C52,"")</f>
        <v/>
      </c>
      <c r="V52" s="42" t="str">
        <f>IF(T52&lt;&gt;"",MAX($V$1:$V51)+1,"")</f>
        <v/>
      </c>
      <c r="W52" s="40" t="str">
        <f>IF(COUNTIF(repartition!$J52:$L52,W$1)=1,repartition!B52,"")</f>
        <v/>
      </c>
      <c r="X52" s="40" t="str">
        <f>IF(COUNTIF(repartition!$J52:$L52,W$1)=1,repartition!C52,"")</f>
        <v/>
      </c>
      <c r="Y52" s="40" t="str">
        <f>IF(W52&lt;&gt;"",MAX($Y$1:$Y51)+1,"")</f>
        <v/>
      </c>
      <c r="Z52" s="39" t="str">
        <f>IF(COUNTIF(repartition!$J52:$L52,Z$1)=1,repartition!B52,"")</f>
        <v/>
      </c>
      <c r="AA52" s="40" t="str">
        <f>IF(COUNTIF(repartition!$J52:$L52,Z$1)=1,repartition!C52,"")</f>
        <v/>
      </c>
      <c r="AB52" s="42" t="str">
        <f>IF(Z52&lt;&gt;"",MAX($AB$1:$AB51)+1,"")</f>
        <v/>
      </c>
    </row>
    <row r="53" spans="1:28" x14ac:dyDescent="0.2">
      <c r="A53" s="39"/>
      <c r="B53" s="39" t="str">
        <f>IF(COUNTIF(repartition!$J53:$L53,B$1)=1,repartition!B53,"")</f>
        <v/>
      </c>
      <c r="C53" s="40" t="str">
        <f>IF(COUNTIF(repartition!$J53:$L53,B$1)=1,repartition!C53,"")</f>
        <v/>
      </c>
      <c r="D53" s="41" t="str">
        <f>IF(B53&lt;&gt;"",MAX($D$1:$D52)+1,"")</f>
        <v/>
      </c>
      <c r="E53" s="40" t="str">
        <f>IF(COUNTIF(repartition!$J53:$L53,E$1)=1,repartition!B53,"")</f>
        <v/>
      </c>
      <c r="F53" s="40" t="str">
        <f>IF(COUNTIF(repartition!$J53:$L53,E$1)=1,repartition!C53,"")</f>
        <v/>
      </c>
      <c r="G53" s="72" t="str">
        <f>IF(E53&lt;&gt;"",MAX($G$1:$G52)+1,"")</f>
        <v/>
      </c>
      <c r="H53" s="39" t="str">
        <f>IF(COUNTIF(repartition!$J53:$L53,H$1)=1,repartition!B53,"")</f>
        <v/>
      </c>
      <c r="I53" s="40" t="str">
        <f>IF(COUNTIF(repartition!$J53:$L53,H$1)=1,repartition!C53,"")</f>
        <v/>
      </c>
      <c r="J53" s="42" t="str">
        <f>IF(H53&lt;&gt;"",MAX($J$1:$J52)+1,"")</f>
        <v/>
      </c>
      <c r="K53" s="40" t="str">
        <f>IF(COUNTIF(repartition!$J53:$L53,K$1)=1,repartition!B53,"")</f>
        <v/>
      </c>
      <c r="L53" s="40" t="str">
        <f>IF(COUNTIF(repartition!$J53:$L53,K$1)=1,repartition!C53,"")</f>
        <v/>
      </c>
      <c r="M53" s="40" t="str">
        <f>IF(K53&lt;&gt;"",MAX($M$1:$M52)+1,"")</f>
        <v/>
      </c>
      <c r="N53" s="39" t="str">
        <f>IF(COUNTIF(repartition!$J53:$L53,N$1)=1,repartition!B53,"")</f>
        <v/>
      </c>
      <c r="O53" s="40" t="str">
        <f>IF(COUNTIF(repartition!$J53:$L53,N$1)=1,repartition!C53,"")</f>
        <v/>
      </c>
      <c r="P53" s="42" t="str">
        <f>IF(N53&lt;&gt;"",MAX($P$1:$P52)+1,"")</f>
        <v/>
      </c>
      <c r="Q53" s="40" t="str">
        <f>IF(COUNTIF(repartition!$J53:$L53,Q$1)=1,repartition!B53,"")</f>
        <v/>
      </c>
      <c r="R53" s="40" t="str">
        <f>IF(COUNTIF(repartition!$J53:$L53,Q$1)=1,repartition!C53,"")</f>
        <v/>
      </c>
      <c r="S53" s="40" t="str">
        <f>IF(Q53&lt;&gt;"",MAX($S$1:$S52)+1,"")</f>
        <v/>
      </c>
      <c r="T53" s="39" t="str">
        <f>IF(COUNTIF(repartition!$J53:$L53,T$1)=1,repartition!B53,"")</f>
        <v/>
      </c>
      <c r="U53" s="40" t="str">
        <f>IF(COUNTIF(repartition!$J53:$L53,T$1)=1,repartition!C53,"")</f>
        <v/>
      </c>
      <c r="V53" s="42" t="str">
        <f>IF(T53&lt;&gt;"",MAX($V$1:$V52)+1,"")</f>
        <v/>
      </c>
      <c r="W53" s="40" t="str">
        <f>IF(COUNTIF(repartition!$J53:$L53,W$1)=1,repartition!B53,"")</f>
        <v/>
      </c>
      <c r="X53" s="40" t="str">
        <f>IF(COUNTIF(repartition!$J53:$L53,W$1)=1,repartition!C53,"")</f>
        <v/>
      </c>
      <c r="Y53" s="40" t="str">
        <f>IF(W53&lt;&gt;"",MAX($Y$1:$Y52)+1,"")</f>
        <v/>
      </c>
      <c r="Z53" s="39" t="str">
        <f>IF(COUNTIF(repartition!$J53:$L53,Z$1)=1,repartition!B53,"")</f>
        <v/>
      </c>
      <c r="AA53" s="40" t="str">
        <f>IF(COUNTIF(repartition!$J53:$L53,Z$1)=1,repartition!C53,"")</f>
        <v/>
      </c>
      <c r="AB53" s="42" t="str">
        <f>IF(Z53&lt;&gt;"",MAX($AB$1:$AB52)+1,"")</f>
        <v/>
      </c>
    </row>
    <row r="54" spans="1:28" x14ac:dyDescent="0.2">
      <c r="A54" s="39"/>
      <c r="B54" s="39" t="str">
        <f>IF(COUNTIF(repartition!$J54:$L54,B$1)=1,repartition!B54,"")</f>
        <v/>
      </c>
      <c r="C54" s="40" t="str">
        <f>IF(COUNTIF(repartition!$J54:$L54,B$1)=1,repartition!C54,"")</f>
        <v/>
      </c>
      <c r="D54" s="41" t="str">
        <f>IF(B54&lt;&gt;"",MAX($D$1:$D53)+1,"")</f>
        <v/>
      </c>
      <c r="E54" s="40" t="str">
        <f>IF(COUNTIF(repartition!$J54:$L54,E$1)=1,repartition!B54,"")</f>
        <v/>
      </c>
      <c r="F54" s="40" t="str">
        <f>IF(COUNTIF(repartition!$J54:$L54,E$1)=1,repartition!C54,"")</f>
        <v/>
      </c>
      <c r="G54" s="72" t="str">
        <f>IF(E54&lt;&gt;"",MAX($G$1:$G53)+1,"")</f>
        <v/>
      </c>
      <c r="H54" s="39" t="str">
        <f>IF(COUNTIF(repartition!$J54:$L54,H$1)=1,repartition!B54,"")</f>
        <v/>
      </c>
      <c r="I54" s="40" t="str">
        <f>IF(COUNTIF(repartition!$J54:$L54,H$1)=1,repartition!C54,"")</f>
        <v/>
      </c>
      <c r="J54" s="42" t="str">
        <f>IF(H54&lt;&gt;"",MAX($J$1:$J53)+1,"")</f>
        <v/>
      </c>
      <c r="K54" s="40" t="str">
        <f>IF(COUNTIF(repartition!$J54:$L54,K$1)=1,repartition!B54,"")</f>
        <v/>
      </c>
      <c r="L54" s="40" t="str">
        <f>IF(COUNTIF(repartition!$J54:$L54,K$1)=1,repartition!C54,"")</f>
        <v/>
      </c>
      <c r="M54" s="40" t="str">
        <f>IF(K54&lt;&gt;"",MAX($M$1:$M53)+1,"")</f>
        <v/>
      </c>
      <c r="N54" s="39" t="str">
        <f>IF(COUNTIF(repartition!$J54:$L54,N$1)=1,repartition!B54,"")</f>
        <v/>
      </c>
      <c r="O54" s="40" t="str">
        <f>IF(COUNTIF(repartition!$J54:$L54,N$1)=1,repartition!C54,"")</f>
        <v/>
      </c>
      <c r="P54" s="42" t="str">
        <f>IF(N54&lt;&gt;"",MAX($P$1:$P53)+1,"")</f>
        <v/>
      </c>
      <c r="Q54" s="40" t="str">
        <f>IF(COUNTIF(repartition!$J54:$L54,Q$1)=1,repartition!B54,"")</f>
        <v/>
      </c>
      <c r="R54" s="40" t="str">
        <f>IF(COUNTIF(repartition!$J54:$L54,Q$1)=1,repartition!C54,"")</f>
        <v/>
      </c>
      <c r="S54" s="40" t="str">
        <f>IF(Q54&lt;&gt;"",MAX($S$1:$S53)+1,"")</f>
        <v/>
      </c>
      <c r="T54" s="39" t="str">
        <f>IF(COUNTIF(repartition!$J54:$L54,T$1)=1,repartition!B54,"")</f>
        <v/>
      </c>
      <c r="U54" s="40" t="str">
        <f>IF(COUNTIF(repartition!$J54:$L54,T$1)=1,repartition!C54,"")</f>
        <v/>
      </c>
      <c r="V54" s="42" t="str">
        <f>IF(T54&lt;&gt;"",MAX($V$1:$V53)+1,"")</f>
        <v/>
      </c>
      <c r="W54" s="40" t="str">
        <f>IF(COUNTIF(repartition!$J54:$L54,W$1)=1,repartition!B54,"")</f>
        <v/>
      </c>
      <c r="X54" s="40" t="str">
        <f>IF(COUNTIF(repartition!$J54:$L54,W$1)=1,repartition!C54,"")</f>
        <v/>
      </c>
      <c r="Y54" s="40" t="str">
        <f>IF(W54&lt;&gt;"",MAX($Y$1:$Y53)+1,"")</f>
        <v/>
      </c>
      <c r="Z54" s="39" t="str">
        <f>IF(COUNTIF(repartition!$J54:$L54,Z$1)=1,repartition!B54,"")</f>
        <v/>
      </c>
      <c r="AA54" s="40" t="str">
        <f>IF(COUNTIF(repartition!$J54:$L54,Z$1)=1,repartition!C54,"")</f>
        <v/>
      </c>
      <c r="AB54" s="42" t="str">
        <f>IF(Z54&lt;&gt;"",MAX($AB$1:$AB53)+1,"")</f>
        <v/>
      </c>
    </row>
    <row r="55" spans="1:28" x14ac:dyDescent="0.2">
      <c r="A55" s="39"/>
      <c r="B55" s="39" t="str">
        <f>IF(COUNTIF(repartition!$J55:$L55,B$1)=1,repartition!B55,"")</f>
        <v/>
      </c>
      <c r="C55" s="40" t="str">
        <f>IF(COUNTIF(repartition!$J55:$L55,B$1)=1,repartition!C55,"")</f>
        <v/>
      </c>
      <c r="D55" s="41" t="str">
        <f>IF(B55&lt;&gt;"",MAX($D$1:$D54)+1,"")</f>
        <v/>
      </c>
      <c r="E55" s="40" t="str">
        <f>IF(COUNTIF(repartition!$J55:$L55,E$1)=1,repartition!B55,"")</f>
        <v/>
      </c>
      <c r="F55" s="40" t="str">
        <f>IF(COUNTIF(repartition!$J55:$L55,E$1)=1,repartition!C55,"")</f>
        <v/>
      </c>
      <c r="G55" s="72" t="str">
        <f>IF(E55&lt;&gt;"",MAX($G$1:$G54)+1,"")</f>
        <v/>
      </c>
      <c r="H55" s="39" t="str">
        <f>IF(COUNTIF(repartition!$J55:$L55,H$1)=1,repartition!B55,"")</f>
        <v/>
      </c>
      <c r="I55" s="40" t="str">
        <f>IF(COUNTIF(repartition!$J55:$L55,H$1)=1,repartition!C55,"")</f>
        <v/>
      </c>
      <c r="J55" s="42" t="str">
        <f>IF(H55&lt;&gt;"",MAX($J$1:$J54)+1,"")</f>
        <v/>
      </c>
      <c r="K55" s="40" t="str">
        <f>IF(COUNTIF(repartition!$J55:$L55,K$1)=1,repartition!B55,"")</f>
        <v/>
      </c>
      <c r="L55" s="40" t="str">
        <f>IF(COUNTIF(repartition!$J55:$L55,K$1)=1,repartition!C55,"")</f>
        <v/>
      </c>
      <c r="M55" s="40" t="str">
        <f>IF(K55&lt;&gt;"",MAX($M$1:$M54)+1,"")</f>
        <v/>
      </c>
      <c r="N55" s="39" t="str">
        <f>IF(COUNTIF(repartition!$J55:$L55,N$1)=1,repartition!B55,"")</f>
        <v/>
      </c>
      <c r="O55" s="40" t="str">
        <f>IF(COUNTIF(repartition!$J55:$L55,N$1)=1,repartition!C55,"")</f>
        <v/>
      </c>
      <c r="P55" s="42" t="str">
        <f>IF(N55&lt;&gt;"",MAX($P$1:$P54)+1,"")</f>
        <v/>
      </c>
      <c r="Q55" s="40" t="str">
        <f>IF(COUNTIF(repartition!$J55:$L55,Q$1)=1,repartition!B55,"")</f>
        <v/>
      </c>
      <c r="R55" s="40" t="str">
        <f>IF(COUNTIF(repartition!$J55:$L55,Q$1)=1,repartition!C55,"")</f>
        <v/>
      </c>
      <c r="S55" s="40" t="str">
        <f>IF(Q55&lt;&gt;"",MAX($S$1:$S54)+1,"")</f>
        <v/>
      </c>
      <c r="T55" s="39" t="str">
        <f>IF(COUNTIF(repartition!$J55:$L55,T$1)=1,repartition!B55,"")</f>
        <v/>
      </c>
      <c r="U55" s="40" t="str">
        <f>IF(COUNTIF(repartition!$J55:$L55,T$1)=1,repartition!C55,"")</f>
        <v/>
      </c>
      <c r="V55" s="42" t="str">
        <f>IF(T55&lt;&gt;"",MAX($V$1:$V54)+1,"")</f>
        <v/>
      </c>
      <c r="W55" s="40" t="str">
        <f>IF(COUNTIF(repartition!$J55:$L55,W$1)=1,repartition!B55,"")</f>
        <v/>
      </c>
      <c r="X55" s="40" t="str">
        <f>IF(COUNTIF(repartition!$J55:$L55,W$1)=1,repartition!C55,"")</f>
        <v/>
      </c>
      <c r="Y55" s="40" t="str">
        <f>IF(W55&lt;&gt;"",MAX($Y$1:$Y54)+1,"")</f>
        <v/>
      </c>
      <c r="Z55" s="39" t="str">
        <f>IF(COUNTIF(repartition!$J55:$L55,Z$1)=1,repartition!B55,"")</f>
        <v/>
      </c>
      <c r="AA55" s="40" t="str">
        <f>IF(COUNTIF(repartition!$J55:$L55,Z$1)=1,repartition!C55,"")</f>
        <v/>
      </c>
      <c r="AB55" s="42" t="str">
        <f>IF(Z55&lt;&gt;"",MAX($AB$1:$AB54)+1,"")</f>
        <v/>
      </c>
    </row>
    <row r="56" spans="1:28" x14ac:dyDescent="0.2">
      <c r="A56" s="39"/>
      <c r="B56" s="39" t="str">
        <f>IF(COUNTIF(repartition!$J56:$L56,B$1)=1,repartition!B56,"")</f>
        <v/>
      </c>
      <c r="C56" s="40" t="str">
        <f>IF(COUNTIF(repartition!$J56:$L56,B$1)=1,repartition!C56,"")</f>
        <v/>
      </c>
      <c r="D56" s="41" t="str">
        <f>IF(B56&lt;&gt;"",MAX($D$1:$D55)+1,"")</f>
        <v/>
      </c>
      <c r="E56" s="40" t="str">
        <f>IF(COUNTIF(repartition!$J56:$L56,E$1)=1,repartition!B56,"")</f>
        <v/>
      </c>
      <c r="F56" s="40" t="str">
        <f>IF(COUNTIF(repartition!$J56:$L56,E$1)=1,repartition!C56,"")</f>
        <v/>
      </c>
      <c r="G56" s="72" t="str">
        <f>IF(E56&lt;&gt;"",MAX($G$1:$G55)+1,"")</f>
        <v/>
      </c>
      <c r="H56" s="39" t="str">
        <f>IF(COUNTIF(repartition!$J56:$L56,H$1)=1,repartition!B56,"")</f>
        <v/>
      </c>
      <c r="I56" s="40" t="str">
        <f>IF(COUNTIF(repartition!$J56:$L56,H$1)=1,repartition!C56,"")</f>
        <v/>
      </c>
      <c r="J56" s="42" t="str">
        <f>IF(H56&lt;&gt;"",MAX($J$1:$J55)+1,"")</f>
        <v/>
      </c>
      <c r="K56" s="40" t="str">
        <f>IF(COUNTIF(repartition!$J56:$L56,K$1)=1,repartition!B56,"")</f>
        <v/>
      </c>
      <c r="L56" s="40" t="str">
        <f>IF(COUNTIF(repartition!$J56:$L56,K$1)=1,repartition!C56,"")</f>
        <v/>
      </c>
      <c r="M56" s="40" t="str">
        <f>IF(K56&lt;&gt;"",MAX($M$1:$M55)+1,"")</f>
        <v/>
      </c>
      <c r="N56" s="39" t="str">
        <f>IF(COUNTIF(repartition!$J56:$L56,N$1)=1,repartition!B56,"")</f>
        <v/>
      </c>
      <c r="O56" s="40" t="str">
        <f>IF(COUNTIF(repartition!$J56:$L56,N$1)=1,repartition!C56,"")</f>
        <v/>
      </c>
      <c r="P56" s="42" t="str">
        <f>IF(N56&lt;&gt;"",MAX($P$1:$P55)+1,"")</f>
        <v/>
      </c>
      <c r="Q56" s="40" t="str">
        <f>IF(COUNTIF(repartition!$J56:$L56,Q$1)=1,repartition!B56,"")</f>
        <v/>
      </c>
      <c r="R56" s="40" t="str">
        <f>IF(COUNTIF(repartition!$J56:$L56,Q$1)=1,repartition!C56,"")</f>
        <v/>
      </c>
      <c r="S56" s="40" t="str">
        <f>IF(Q56&lt;&gt;"",MAX($S$1:$S55)+1,"")</f>
        <v/>
      </c>
      <c r="T56" s="39" t="str">
        <f>IF(COUNTIF(repartition!$J56:$L56,T$1)=1,repartition!B56,"")</f>
        <v/>
      </c>
      <c r="U56" s="40" t="str">
        <f>IF(COUNTIF(repartition!$J56:$L56,T$1)=1,repartition!C56,"")</f>
        <v/>
      </c>
      <c r="V56" s="42" t="str">
        <f>IF(T56&lt;&gt;"",MAX($V$1:$V55)+1,"")</f>
        <v/>
      </c>
      <c r="W56" s="40" t="str">
        <f>IF(COUNTIF(repartition!$J56:$L56,W$1)=1,repartition!B56,"")</f>
        <v/>
      </c>
      <c r="X56" s="40" t="str">
        <f>IF(COUNTIF(repartition!$J56:$L56,W$1)=1,repartition!C56,"")</f>
        <v/>
      </c>
      <c r="Y56" s="40" t="str">
        <f>IF(W56&lt;&gt;"",MAX($Y$1:$Y55)+1,"")</f>
        <v/>
      </c>
      <c r="Z56" s="39" t="str">
        <f>IF(COUNTIF(repartition!$J56:$L56,Z$1)=1,repartition!B56,"")</f>
        <v/>
      </c>
      <c r="AA56" s="40" t="str">
        <f>IF(COUNTIF(repartition!$J56:$L56,Z$1)=1,repartition!C56,"")</f>
        <v/>
      </c>
      <c r="AB56" s="42" t="str">
        <f>IF(Z56&lt;&gt;"",MAX($AB$1:$AB55)+1,"")</f>
        <v/>
      </c>
    </row>
    <row r="57" spans="1:28" x14ac:dyDescent="0.2">
      <c r="A57" s="39"/>
      <c r="B57" s="39" t="str">
        <f>IF(COUNTIF(repartition!$J57:$L57,B$1)=1,repartition!B57,"")</f>
        <v/>
      </c>
      <c r="C57" s="40" t="str">
        <f>IF(COUNTIF(repartition!$J57:$L57,B$1)=1,repartition!C57,"")</f>
        <v/>
      </c>
      <c r="D57" s="41" t="str">
        <f>IF(B57&lt;&gt;"",MAX($D$1:$D56)+1,"")</f>
        <v/>
      </c>
      <c r="E57" s="40" t="str">
        <f>IF(COUNTIF(repartition!$J57:$L57,E$1)=1,repartition!B57,"")</f>
        <v/>
      </c>
      <c r="F57" s="40" t="str">
        <f>IF(COUNTIF(repartition!$J57:$L57,E$1)=1,repartition!C57,"")</f>
        <v/>
      </c>
      <c r="G57" s="72" t="str">
        <f>IF(E57&lt;&gt;"",MAX($G$1:$G56)+1,"")</f>
        <v/>
      </c>
      <c r="H57" s="39" t="str">
        <f>IF(COUNTIF(repartition!$J57:$L57,H$1)=1,repartition!B57,"")</f>
        <v/>
      </c>
      <c r="I57" s="40" t="str">
        <f>IF(COUNTIF(repartition!$J57:$L57,H$1)=1,repartition!C57,"")</f>
        <v/>
      </c>
      <c r="J57" s="42" t="str">
        <f>IF(H57&lt;&gt;"",MAX($J$1:$J56)+1,"")</f>
        <v/>
      </c>
      <c r="K57" s="40" t="str">
        <f>IF(COUNTIF(repartition!$J57:$L57,K$1)=1,repartition!B57,"")</f>
        <v/>
      </c>
      <c r="L57" s="40" t="str">
        <f>IF(COUNTIF(repartition!$J57:$L57,K$1)=1,repartition!C57,"")</f>
        <v/>
      </c>
      <c r="M57" s="40" t="str">
        <f>IF(K57&lt;&gt;"",MAX($M$1:$M56)+1,"")</f>
        <v/>
      </c>
      <c r="N57" s="39" t="str">
        <f>IF(COUNTIF(repartition!$J57:$L57,N$1)=1,repartition!B57,"")</f>
        <v/>
      </c>
      <c r="O57" s="40" t="str">
        <f>IF(COUNTIF(repartition!$J57:$L57,N$1)=1,repartition!C57,"")</f>
        <v/>
      </c>
      <c r="P57" s="42" t="str">
        <f>IF(N57&lt;&gt;"",MAX($P$1:$P56)+1,"")</f>
        <v/>
      </c>
      <c r="Q57" s="40" t="str">
        <f>IF(COUNTIF(repartition!$J57:$L57,Q$1)=1,repartition!B57,"")</f>
        <v/>
      </c>
      <c r="R57" s="40" t="str">
        <f>IF(COUNTIF(repartition!$J57:$L57,Q$1)=1,repartition!C57,"")</f>
        <v/>
      </c>
      <c r="S57" s="40" t="str">
        <f>IF(Q57&lt;&gt;"",MAX($S$1:$S56)+1,"")</f>
        <v/>
      </c>
      <c r="T57" s="39" t="str">
        <f>IF(COUNTIF(repartition!$J57:$L57,T$1)=1,repartition!B57,"")</f>
        <v/>
      </c>
      <c r="U57" s="40" t="str">
        <f>IF(COUNTIF(repartition!$J57:$L57,T$1)=1,repartition!C57,"")</f>
        <v/>
      </c>
      <c r="V57" s="42" t="str">
        <f>IF(T57&lt;&gt;"",MAX($V$1:$V56)+1,"")</f>
        <v/>
      </c>
      <c r="W57" s="40" t="str">
        <f>IF(COUNTIF(repartition!$J57:$L57,W$1)=1,repartition!B57,"")</f>
        <v/>
      </c>
      <c r="X57" s="40" t="str">
        <f>IF(COUNTIF(repartition!$J57:$L57,W$1)=1,repartition!C57,"")</f>
        <v/>
      </c>
      <c r="Y57" s="40" t="str">
        <f>IF(W57&lt;&gt;"",MAX($Y$1:$Y56)+1,"")</f>
        <v/>
      </c>
      <c r="Z57" s="39" t="str">
        <f>IF(COUNTIF(repartition!$J57:$L57,Z$1)=1,repartition!B57,"")</f>
        <v/>
      </c>
      <c r="AA57" s="40" t="str">
        <f>IF(COUNTIF(repartition!$J57:$L57,Z$1)=1,repartition!C57,"")</f>
        <v/>
      </c>
      <c r="AB57" s="42" t="str">
        <f>IF(Z57&lt;&gt;"",MAX($AB$1:$AB56)+1,"")</f>
        <v/>
      </c>
    </row>
    <row r="58" spans="1:28" x14ac:dyDescent="0.2">
      <c r="A58" s="39"/>
      <c r="B58" s="39" t="str">
        <f>IF(COUNTIF(repartition!$J58:$L58,B$1)=1,repartition!B58,"")</f>
        <v/>
      </c>
      <c r="C58" s="40" t="str">
        <f>IF(COUNTIF(repartition!$J58:$L58,B$1)=1,repartition!C58,"")</f>
        <v/>
      </c>
      <c r="D58" s="41" t="str">
        <f>IF(B58&lt;&gt;"",MAX($D$1:$D57)+1,"")</f>
        <v/>
      </c>
      <c r="E58" s="40" t="str">
        <f>IF(COUNTIF(repartition!$J58:$L58,E$1)=1,repartition!B58,"")</f>
        <v/>
      </c>
      <c r="F58" s="40" t="str">
        <f>IF(COUNTIF(repartition!$J58:$L58,E$1)=1,repartition!C58,"")</f>
        <v/>
      </c>
      <c r="G58" s="72" t="str">
        <f>IF(E58&lt;&gt;"",MAX($G$1:$G57)+1,"")</f>
        <v/>
      </c>
      <c r="H58" s="39" t="str">
        <f>IF(COUNTIF(repartition!$J58:$L58,H$1)=1,repartition!B58,"")</f>
        <v/>
      </c>
      <c r="I58" s="40" t="str">
        <f>IF(COUNTIF(repartition!$J58:$L58,H$1)=1,repartition!C58,"")</f>
        <v/>
      </c>
      <c r="J58" s="42" t="str">
        <f>IF(H58&lt;&gt;"",MAX($J$1:$J57)+1,"")</f>
        <v/>
      </c>
      <c r="K58" s="40" t="str">
        <f>IF(COUNTIF(repartition!$J58:$L58,K$1)=1,repartition!B58,"")</f>
        <v/>
      </c>
      <c r="L58" s="40" t="str">
        <f>IF(COUNTIF(repartition!$J58:$L58,K$1)=1,repartition!C58,"")</f>
        <v/>
      </c>
      <c r="M58" s="40" t="str">
        <f>IF(K58&lt;&gt;"",MAX($M$1:$M57)+1,"")</f>
        <v/>
      </c>
      <c r="N58" s="39" t="str">
        <f>IF(COUNTIF(repartition!$J58:$L58,N$1)=1,repartition!B58,"")</f>
        <v/>
      </c>
      <c r="O58" s="40" t="str">
        <f>IF(COUNTIF(repartition!$J58:$L58,N$1)=1,repartition!C58,"")</f>
        <v/>
      </c>
      <c r="P58" s="42" t="str">
        <f>IF(N58&lt;&gt;"",MAX($P$1:$P57)+1,"")</f>
        <v/>
      </c>
      <c r="Q58" s="40" t="str">
        <f>IF(COUNTIF(repartition!$J58:$L58,Q$1)=1,repartition!B58,"")</f>
        <v/>
      </c>
      <c r="R58" s="40" t="str">
        <f>IF(COUNTIF(repartition!$J58:$L58,Q$1)=1,repartition!C58,"")</f>
        <v/>
      </c>
      <c r="S58" s="40" t="str">
        <f>IF(Q58&lt;&gt;"",MAX($S$1:$S57)+1,"")</f>
        <v/>
      </c>
      <c r="T58" s="39" t="str">
        <f>IF(COUNTIF(repartition!$J58:$L58,T$1)=1,repartition!B58,"")</f>
        <v/>
      </c>
      <c r="U58" s="40" t="str">
        <f>IF(COUNTIF(repartition!$J58:$L58,T$1)=1,repartition!C58,"")</f>
        <v/>
      </c>
      <c r="V58" s="42" t="str">
        <f>IF(T58&lt;&gt;"",MAX($V$1:$V57)+1,"")</f>
        <v/>
      </c>
      <c r="W58" s="40" t="str">
        <f>IF(COUNTIF(repartition!$J58:$L58,W$1)=1,repartition!B58,"")</f>
        <v/>
      </c>
      <c r="X58" s="40" t="str">
        <f>IF(COUNTIF(repartition!$J58:$L58,W$1)=1,repartition!C58,"")</f>
        <v/>
      </c>
      <c r="Y58" s="40" t="str">
        <f>IF(W58&lt;&gt;"",MAX($Y$1:$Y57)+1,"")</f>
        <v/>
      </c>
      <c r="Z58" s="39" t="str">
        <f>IF(COUNTIF(repartition!$J58:$L58,Z$1)=1,repartition!B58,"")</f>
        <v/>
      </c>
      <c r="AA58" s="40" t="str">
        <f>IF(COUNTIF(repartition!$J58:$L58,Z$1)=1,repartition!C58,"")</f>
        <v/>
      </c>
      <c r="AB58" s="42" t="str">
        <f>IF(Z58&lt;&gt;"",MAX($AB$1:$AB57)+1,"")</f>
        <v/>
      </c>
    </row>
    <row r="59" spans="1:28" x14ac:dyDescent="0.2">
      <c r="A59" s="39"/>
      <c r="B59" s="39" t="str">
        <f>IF(COUNTIF(repartition!$J59:$L59,B$1)=1,repartition!B59,"")</f>
        <v/>
      </c>
      <c r="C59" s="40" t="str">
        <f>IF(COUNTIF(repartition!$J59:$L59,B$1)=1,repartition!C59,"")</f>
        <v/>
      </c>
      <c r="D59" s="41" t="str">
        <f>IF(B59&lt;&gt;"",MAX($D$1:$D58)+1,"")</f>
        <v/>
      </c>
      <c r="E59" s="40" t="str">
        <f>IF(COUNTIF(repartition!$J59:$L59,E$1)=1,repartition!B59,"")</f>
        <v/>
      </c>
      <c r="F59" s="40" t="str">
        <f>IF(COUNTIF(repartition!$J59:$L59,E$1)=1,repartition!C59,"")</f>
        <v/>
      </c>
      <c r="G59" s="72" t="str">
        <f>IF(E59&lt;&gt;"",MAX($G$1:$G58)+1,"")</f>
        <v/>
      </c>
      <c r="H59" s="39" t="str">
        <f>IF(COUNTIF(repartition!$J59:$L59,H$1)=1,repartition!B59,"")</f>
        <v/>
      </c>
      <c r="I59" s="40" t="str">
        <f>IF(COUNTIF(repartition!$J59:$L59,H$1)=1,repartition!C59,"")</f>
        <v/>
      </c>
      <c r="J59" s="42" t="str">
        <f>IF(H59&lt;&gt;"",MAX($J$1:$J58)+1,"")</f>
        <v/>
      </c>
      <c r="K59" s="40" t="str">
        <f>IF(COUNTIF(repartition!$J59:$L59,K$1)=1,repartition!B59,"")</f>
        <v/>
      </c>
      <c r="L59" s="40" t="str">
        <f>IF(COUNTIF(repartition!$J59:$L59,K$1)=1,repartition!C59,"")</f>
        <v/>
      </c>
      <c r="M59" s="40" t="str">
        <f>IF(K59&lt;&gt;"",MAX($M$1:$M58)+1,"")</f>
        <v/>
      </c>
      <c r="N59" s="39" t="str">
        <f>IF(COUNTIF(repartition!$J59:$L59,N$1)=1,repartition!B59,"")</f>
        <v/>
      </c>
      <c r="O59" s="40" t="str">
        <f>IF(COUNTIF(repartition!$J59:$L59,N$1)=1,repartition!C59,"")</f>
        <v/>
      </c>
      <c r="P59" s="42" t="str">
        <f>IF(N59&lt;&gt;"",MAX($P$1:$P58)+1,"")</f>
        <v/>
      </c>
      <c r="Q59" s="40" t="str">
        <f>IF(COUNTIF(repartition!$J59:$L59,Q$1)=1,repartition!B59,"")</f>
        <v/>
      </c>
      <c r="R59" s="40" t="str">
        <f>IF(COUNTIF(repartition!$J59:$L59,Q$1)=1,repartition!C59,"")</f>
        <v/>
      </c>
      <c r="S59" s="40" t="str">
        <f>IF(Q59&lt;&gt;"",MAX($S$1:$S58)+1,"")</f>
        <v/>
      </c>
      <c r="T59" s="39" t="str">
        <f>IF(COUNTIF(repartition!$J59:$L59,T$1)=1,repartition!B59,"")</f>
        <v/>
      </c>
      <c r="U59" s="40" t="str">
        <f>IF(COUNTIF(repartition!$J59:$L59,T$1)=1,repartition!C59,"")</f>
        <v/>
      </c>
      <c r="V59" s="42" t="str">
        <f>IF(T59&lt;&gt;"",MAX($V$1:$V58)+1,"")</f>
        <v/>
      </c>
      <c r="W59" s="40" t="str">
        <f>IF(COUNTIF(repartition!$J59:$L59,W$1)=1,repartition!B59,"")</f>
        <v/>
      </c>
      <c r="X59" s="40" t="str">
        <f>IF(COUNTIF(repartition!$J59:$L59,W$1)=1,repartition!C59,"")</f>
        <v/>
      </c>
      <c r="Y59" s="40" t="str">
        <f>IF(W59&lt;&gt;"",MAX($Y$1:$Y58)+1,"")</f>
        <v/>
      </c>
      <c r="Z59" s="39" t="str">
        <f>IF(COUNTIF(repartition!$J59:$L59,Z$1)=1,repartition!B59,"")</f>
        <v/>
      </c>
      <c r="AA59" s="40" t="str">
        <f>IF(COUNTIF(repartition!$J59:$L59,Z$1)=1,repartition!C59,"")</f>
        <v/>
      </c>
      <c r="AB59" s="42" t="str">
        <f>IF(Z59&lt;&gt;"",MAX($AB$1:$AB58)+1,"")</f>
        <v/>
      </c>
    </row>
    <row r="60" spans="1:28" x14ac:dyDescent="0.2">
      <c r="A60" s="39"/>
      <c r="B60" s="39" t="str">
        <f>IF(COUNTIF(repartition!$J60:$L60,B$1)=1,repartition!B60,"")</f>
        <v/>
      </c>
      <c r="C60" s="40" t="str">
        <f>IF(COUNTIF(repartition!$J60:$L60,B$1)=1,repartition!C60,"")</f>
        <v/>
      </c>
      <c r="D60" s="41" t="str">
        <f>IF(B60&lt;&gt;"",MAX($D$1:$D59)+1,"")</f>
        <v/>
      </c>
      <c r="E60" s="40" t="str">
        <f>IF(COUNTIF(repartition!$J60:$L60,E$1)=1,repartition!B60,"")</f>
        <v/>
      </c>
      <c r="F60" s="40" t="str">
        <f>IF(COUNTIF(repartition!$J60:$L60,E$1)=1,repartition!C60,"")</f>
        <v/>
      </c>
      <c r="G60" s="72" t="str">
        <f>IF(E60&lt;&gt;"",MAX($G$1:$G59)+1,"")</f>
        <v/>
      </c>
      <c r="H60" s="39" t="str">
        <f>IF(COUNTIF(repartition!$J60:$L60,H$1)=1,repartition!B60,"")</f>
        <v/>
      </c>
      <c r="I60" s="40" t="str">
        <f>IF(COUNTIF(repartition!$J60:$L60,H$1)=1,repartition!C60,"")</f>
        <v/>
      </c>
      <c r="J60" s="42" t="str">
        <f>IF(H60&lt;&gt;"",MAX($J$1:$J59)+1,"")</f>
        <v/>
      </c>
      <c r="K60" s="40" t="str">
        <f>IF(COUNTIF(repartition!$J60:$L60,K$1)=1,repartition!B60,"")</f>
        <v/>
      </c>
      <c r="L60" s="40" t="str">
        <f>IF(COUNTIF(repartition!$J60:$L60,K$1)=1,repartition!C60,"")</f>
        <v/>
      </c>
      <c r="M60" s="40" t="str">
        <f>IF(K60&lt;&gt;"",MAX($M$1:$M59)+1,"")</f>
        <v/>
      </c>
      <c r="N60" s="39" t="str">
        <f>IF(COUNTIF(repartition!$J60:$L60,N$1)=1,repartition!B60,"")</f>
        <v/>
      </c>
      <c r="O60" s="40" t="str">
        <f>IF(COUNTIF(repartition!$J60:$L60,N$1)=1,repartition!C60,"")</f>
        <v/>
      </c>
      <c r="P60" s="42" t="str">
        <f>IF(N60&lt;&gt;"",MAX($P$1:$P59)+1,"")</f>
        <v/>
      </c>
      <c r="Q60" s="40" t="str">
        <f>IF(COUNTIF(repartition!$J60:$L60,Q$1)=1,repartition!B60,"")</f>
        <v/>
      </c>
      <c r="R60" s="40" t="str">
        <f>IF(COUNTIF(repartition!$J60:$L60,Q$1)=1,repartition!C60,"")</f>
        <v/>
      </c>
      <c r="S60" s="40" t="str">
        <f>IF(Q60&lt;&gt;"",MAX($S$1:$S59)+1,"")</f>
        <v/>
      </c>
      <c r="T60" s="39" t="str">
        <f>IF(COUNTIF(repartition!$J60:$L60,T$1)=1,repartition!B60,"")</f>
        <v/>
      </c>
      <c r="U60" s="40" t="str">
        <f>IF(COUNTIF(repartition!$J60:$L60,T$1)=1,repartition!C60,"")</f>
        <v/>
      </c>
      <c r="V60" s="42" t="str">
        <f>IF(T60&lt;&gt;"",MAX($V$1:$V59)+1,"")</f>
        <v/>
      </c>
      <c r="W60" s="40" t="str">
        <f>IF(COUNTIF(repartition!$J60:$L60,W$1)=1,repartition!B60,"")</f>
        <v/>
      </c>
      <c r="X60" s="40" t="str">
        <f>IF(COUNTIF(repartition!$J60:$L60,W$1)=1,repartition!C60,"")</f>
        <v/>
      </c>
      <c r="Y60" s="40" t="str">
        <f>IF(W60&lt;&gt;"",MAX($Y$1:$Y59)+1,"")</f>
        <v/>
      </c>
      <c r="Z60" s="39" t="str">
        <f>IF(COUNTIF(repartition!$J60:$L60,Z$1)=1,repartition!B60,"")</f>
        <v/>
      </c>
      <c r="AA60" s="40" t="str">
        <f>IF(COUNTIF(repartition!$J60:$L60,Z$1)=1,repartition!C60,"")</f>
        <v/>
      </c>
      <c r="AB60" s="42" t="str">
        <f>IF(Z60&lt;&gt;"",MAX($AB$1:$AB59)+1,"")</f>
        <v/>
      </c>
    </row>
    <row r="61" spans="1:28" x14ac:dyDescent="0.2">
      <c r="A61" s="39"/>
      <c r="B61" s="39" t="str">
        <f>IF(COUNTIF(repartition!$J61:$L61,B$1)=1,repartition!B61,"")</f>
        <v/>
      </c>
      <c r="C61" s="40" t="str">
        <f>IF(COUNTIF(repartition!$J61:$L61,B$1)=1,repartition!C61,"")</f>
        <v/>
      </c>
      <c r="D61" s="41" t="str">
        <f>IF(B61&lt;&gt;"",MAX($D$1:$D60)+1,"")</f>
        <v/>
      </c>
      <c r="E61" s="40" t="str">
        <f>IF(COUNTIF(repartition!$J61:$L61,E$1)=1,repartition!B61,"")</f>
        <v/>
      </c>
      <c r="F61" s="40" t="str">
        <f>IF(COUNTIF(repartition!$J61:$L61,E$1)=1,repartition!C61,"")</f>
        <v/>
      </c>
      <c r="G61" s="72" t="str">
        <f>IF(E61&lt;&gt;"",MAX($G$1:$G60)+1,"")</f>
        <v/>
      </c>
      <c r="H61" s="39" t="str">
        <f>IF(COUNTIF(repartition!$J61:$L61,H$1)=1,repartition!B61,"")</f>
        <v/>
      </c>
      <c r="I61" s="40" t="str">
        <f>IF(COUNTIF(repartition!$J61:$L61,H$1)=1,repartition!C61,"")</f>
        <v/>
      </c>
      <c r="J61" s="42" t="str">
        <f>IF(H61&lt;&gt;"",MAX($J$1:$J60)+1,"")</f>
        <v/>
      </c>
      <c r="K61" s="40" t="str">
        <f>IF(COUNTIF(repartition!$J61:$L61,K$1)=1,repartition!B61,"")</f>
        <v/>
      </c>
      <c r="L61" s="40" t="str">
        <f>IF(COUNTIF(repartition!$J61:$L61,K$1)=1,repartition!C61,"")</f>
        <v/>
      </c>
      <c r="M61" s="40" t="str">
        <f>IF(K61&lt;&gt;"",MAX($M$1:$M60)+1,"")</f>
        <v/>
      </c>
      <c r="N61" s="39" t="str">
        <f>IF(COUNTIF(repartition!$J61:$L61,N$1)=1,repartition!B61,"")</f>
        <v/>
      </c>
      <c r="O61" s="40" t="str">
        <f>IF(COUNTIF(repartition!$J61:$L61,N$1)=1,repartition!C61,"")</f>
        <v/>
      </c>
      <c r="P61" s="42" t="str">
        <f>IF(N61&lt;&gt;"",MAX($P$1:$P60)+1,"")</f>
        <v/>
      </c>
      <c r="Q61" s="40" t="str">
        <f>IF(COUNTIF(repartition!$J61:$L61,Q$1)=1,repartition!B61,"")</f>
        <v/>
      </c>
      <c r="R61" s="40" t="str">
        <f>IF(COUNTIF(repartition!$J61:$L61,Q$1)=1,repartition!C61,"")</f>
        <v/>
      </c>
      <c r="S61" s="40" t="str">
        <f>IF(Q61&lt;&gt;"",MAX($S$1:$S60)+1,"")</f>
        <v/>
      </c>
      <c r="T61" s="39" t="str">
        <f>IF(COUNTIF(repartition!$J61:$L61,T$1)=1,repartition!B61,"")</f>
        <v/>
      </c>
      <c r="U61" s="40" t="str">
        <f>IF(COUNTIF(repartition!$J61:$L61,T$1)=1,repartition!C61,"")</f>
        <v/>
      </c>
      <c r="V61" s="42" t="str">
        <f>IF(T61&lt;&gt;"",MAX($V$1:$V60)+1,"")</f>
        <v/>
      </c>
      <c r="W61" s="40" t="str">
        <f>IF(COUNTIF(repartition!$J61:$L61,W$1)=1,repartition!B61,"")</f>
        <v/>
      </c>
      <c r="X61" s="40" t="str">
        <f>IF(COUNTIF(repartition!$J61:$L61,W$1)=1,repartition!C61,"")</f>
        <v/>
      </c>
      <c r="Y61" s="40" t="str">
        <f>IF(W61&lt;&gt;"",MAX($Y$1:$Y60)+1,"")</f>
        <v/>
      </c>
      <c r="Z61" s="39" t="str">
        <f>IF(COUNTIF(repartition!$J61:$L61,Z$1)=1,repartition!B61,"")</f>
        <v/>
      </c>
      <c r="AA61" s="40" t="str">
        <f>IF(COUNTIF(repartition!$J61:$L61,Z$1)=1,repartition!C61,"")</f>
        <v/>
      </c>
      <c r="AB61" s="42" t="str">
        <f>IF(Z61&lt;&gt;"",MAX($AB$1:$AB60)+1,"")</f>
        <v/>
      </c>
    </row>
    <row r="62" spans="1:28" x14ac:dyDescent="0.2">
      <c r="A62" s="39"/>
      <c r="B62" s="39" t="str">
        <f>IF(COUNTIF(repartition!$J62:$L62,B$1)=1,repartition!B62,"")</f>
        <v/>
      </c>
      <c r="C62" s="40" t="str">
        <f>IF(COUNTIF(repartition!$J62:$L62,B$1)=1,repartition!C62,"")</f>
        <v/>
      </c>
      <c r="D62" s="41" t="str">
        <f>IF(B62&lt;&gt;"",MAX($D$1:$D61)+1,"")</f>
        <v/>
      </c>
      <c r="E62" s="40" t="str">
        <f>IF(COUNTIF(repartition!$J62:$L62,E$1)=1,repartition!B62,"")</f>
        <v/>
      </c>
      <c r="F62" s="40" t="str">
        <f>IF(COUNTIF(repartition!$J62:$L62,E$1)=1,repartition!C62,"")</f>
        <v/>
      </c>
      <c r="G62" s="72" t="str">
        <f>IF(E62&lt;&gt;"",MAX($G$1:$G61)+1,"")</f>
        <v/>
      </c>
      <c r="H62" s="39" t="str">
        <f>IF(COUNTIF(repartition!$J62:$L62,H$1)=1,repartition!B62,"")</f>
        <v/>
      </c>
      <c r="I62" s="40" t="str">
        <f>IF(COUNTIF(repartition!$J62:$L62,H$1)=1,repartition!C62,"")</f>
        <v/>
      </c>
      <c r="J62" s="42" t="str">
        <f>IF(H62&lt;&gt;"",MAX($J$1:$J61)+1,"")</f>
        <v/>
      </c>
      <c r="K62" s="40" t="str">
        <f>IF(COUNTIF(repartition!$J62:$L62,K$1)=1,repartition!B62,"")</f>
        <v/>
      </c>
      <c r="L62" s="40" t="str">
        <f>IF(COUNTIF(repartition!$J62:$L62,K$1)=1,repartition!C62,"")</f>
        <v/>
      </c>
      <c r="M62" s="40" t="str">
        <f>IF(K62&lt;&gt;"",MAX($M$1:$M61)+1,"")</f>
        <v/>
      </c>
      <c r="N62" s="39" t="str">
        <f>IF(COUNTIF(repartition!$J62:$L62,N$1)=1,repartition!B62,"")</f>
        <v/>
      </c>
      <c r="O62" s="40" t="str">
        <f>IF(COUNTIF(repartition!$J62:$L62,N$1)=1,repartition!C62,"")</f>
        <v/>
      </c>
      <c r="P62" s="42" t="str">
        <f>IF(N62&lt;&gt;"",MAX($P$1:$P61)+1,"")</f>
        <v/>
      </c>
      <c r="Q62" s="40" t="str">
        <f>IF(COUNTIF(repartition!$J62:$L62,Q$1)=1,repartition!B62,"")</f>
        <v/>
      </c>
      <c r="R62" s="40" t="str">
        <f>IF(COUNTIF(repartition!$J62:$L62,Q$1)=1,repartition!C62,"")</f>
        <v/>
      </c>
      <c r="S62" s="40" t="str">
        <f>IF(Q62&lt;&gt;"",MAX($S$1:$S61)+1,"")</f>
        <v/>
      </c>
      <c r="T62" s="39" t="str">
        <f>IF(COUNTIF(repartition!$J62:$L62,T$1)=1,repartition!B62,"")</f>
        <v/>
      </c>
      <c r="U62" s="40" t="str">
        <f>IF(COUNTIF(repartition!$J62:$L62,T$1)=1,repartition!C62,"")</f>
        <v/>
      </c>
      <c r="V62" s="42" t="str">
        <f>IF(T62&lt;&gt;"",MAX($V$1:$V61)+1,"")</f>
        <v/>
      </c>
      <c r="W62" s="40" t="str">
        <f>IF(COUNTIF(repartition!$J62:$L62,W$1)=1,repartition!B62,"")</f>
        <v/>
      </c>
      <c r="X62" s="40" t="str">
        <f>IF(COUNTIF(repartition!$J62:$L62,W$1)=1,repartition!C62,"")</f>
        <v/>
      </c>
      <c r="Y62" s="40" t="str">
        <f>IF(W62&lt;&gt;"",MAX($Y$1:$Y61)+1,"")</f>
        <v/>
      </c>
      <c r="Z62" s="39" t="str">
        <f>IF(COUNTIF(repartition!$J62:$L62,Z$1)=1,repartition!B62,"")</f>
        <v/>
      </c>
      <c r="AA62" s="40" t="str">
        <f>IF(COUNTIF(repartition!$J62:$L62,Z$1)=1,repartition!C62,"")</f>
        <v/>
      </c>
      <c r="AB62" s="42" t="str">
        <f>IF(Z62&lt;&gt;"",MAX($AB$1:$AB61)+1,"")</f>
        <v/>
      </c>
    </row>
    <row r="63" spans="1:28" x14ac:dyDescent="0.2">
      <c r="A63" s="39"/>
      <c r="B63" s="39" t="str">
        <f>IF(COUNTIF(repartition!$J63:$L63,B$1)=1,repartition!B63,"")</f>
        <v/>
      </c>
      <c r="C63" s="40" t="str">
        <f>IF(COUNTIF(repartition!$J63:$L63,B$1)=1,repartition!C63,"")</f>
        <v/>
      </c>
      <c r="D63" s="41" t="str">
        <f>IF(B63&lt;&gt;"",MAX($D$1:$D62)+1,"")</f>
        <v/>
      </c>
      <c r="E63" s="40" t="str">
        <f>IF(COUNTIF(repartition!$J63:$L63,E$1)=1,repartition!B63,"")</f>
        <v/>
      </c>
      <c r="F63" s="40" t="str">
        <f>IF(COUNTIF(repartition!$J63:$L63,E$1)=1,repartition!C63,"")</f>
        <v/>
      </c>
      <c r="G63" s="72" t="str">
        <f>IF(E63&lt;&gt;"",MAX($G$1:$G62)+1,"")</f>
        <v/>
      </c>
      <c r="H63" s="39" t="str">
        <f>IF(COUNTIF(repartition!$J63:$L63,H$1)=1,repartition!B63,"")</f>
        <v/>
      </c>
      <c r="I63" s="40" t="str">
        <f>IF(COUNTIF(repartition!$J63:$L63,H$1)=1,repartition!C63,"")</f>
        <v/>
      </c>
      <c r="J63" s="42" t="str">
        <f>IF(H63&lt;&gt;"",MAX($J$1:$J62)+1,"")</f>
        <v/>
      </c>
      <c r="K63" s="40" t="str">
        <f>IF(COUNTIF(repartition!$J63:$L63,K$1)=1,repartition!B63,"")</f>
        <v/>
      </c>
      <c r="L63" s="40" t="str">
        <f>IF(COUNTIF(repartition!$J63:$L63,K$1)=1,repartition!C63,"")</f>
        <v/>
      </c>
      <c r="M63" s="40" t="str">
        <f>IF(K63&lt;&gt;"",MAX($M$1:$M62)+1,"")</f>
        <v/>
      </c>
      <c r="N63" s="39" t="str">
        <f>IF(COUNTIF(repartition!$J63:$L63,N$1)=1,repartition!B63,"")</f>
        <v/>
      </c>
      <c r="O63" s="40" t="str">
        <f>IF(COUNTIF(repartition!$J63:$L63,N$1)=1,repartition!C63,"")</f>
        <v/>
      </c>
      <c r="P63" s="42" t="str">
        <f>IF(N63&lt;&gt;"",MAX($P$1:$P62)+1,"")</f>
        <v/>
      </c>
      <c r="Q63" s="40" t="str">
        <f>IF(COUNTIF(repartition!$J63:$L63,Q$1)=1,repartition!B63,"")</f>
        <v/>
      </c>
      <c r="R63" s="40" t="str">
        <f>IF(COUNTIF(repartition!$J63:$L63,Q$1)=1,repartition!C63,"")</f>
        <v/>
      </c>
      <c r="S63" s="40" t="str">
        <f>IF(Q63&lt;&gt;"",MAX($S$1:$S62)+1,"")</f>
        <v/>
      </c>
      <c r="T63" s="39" t="str">
        <f>IF(COUNTIF(repartition!$J63:$L63,T$1)=1,repartition!B63,"")</f>
        <v/>
      </c>
      <c r="U63" s="40" t="str">
        <f>IF(COUNTIF(repartition!$J63:$L63,T$1)=1,repartition!C63,"")</f>
        <v/>
      </c>
      <c r="V63" s="42" t="str">
        <f>IF(T63&lt;&gt;"",MAX($V$1:$V62)+1,"")</f>
        <v/>
      </c>
      <c r="W63" s="40" t="str">
        <f>IF(COUNTIF(repartition!$J63:$L63,W$1)=1,repartition!B63,"")</f>
        <v/>
      </c>
      <c r="X63" s="40" t="str">
        <f>IF(COUNTIF(repartition!$J63:$L63,W$1)=1,repartition!C63,"")</f>
        <v/>
      </c>
      <c r="Y63" s="40" t="str">
        <f>IF(W63&lt;&gt;"",MAX($Y$1:$Y62)+1,"")</f>
        <v/>
      </c>
      <c r="Z63" s="39" t="str">
        <f>IF(COUNTIF(repartition!$J63:$L63,Z$1)=1,repartition!B63,"")</f>
        <v/>
      </c>
      <c r="AA63" s="40" t="str">
        <f>IF(COUNTIF(repartition!$J63:$L63,Z$1)=1,repartition!C63,"")</f>
        <v/>
      </c>
      <c r="AB63" s="42" t="str">
        <f>IF(Z63&lt;&gt;"",MAX($AB$1:$AB62)+1,"")</f>
        <v/>
      </c>
    </row>
    <row r="64" spans="1:28" x14ac:dyDescent="0.2">
      <c r="A64" s="39"/>
      <c r="B64" s="39" t="str">
        <f>IF(COUNTIF(repartition!$J64:$L64,B$1)=1,repartition!B64,"")</f>
        <v/>
      </c>
      <c r="C64" s="40" t="str">
        <f>IF(COUNTIF(repartition!$J64:$L64,B$1)=1,repartition!C64,"")</f>
        <v/>
      </c>
      <c r="D64" s="41" t="str">
        <f>IF(B64&lt;&gt;"",MAX($D$1:$D63)+1,"")</f>
        <v/>
      </c>
      <c r="E64" s="40" t="str">
        <f>IF(COUNTIF(repartition!$J64:$L64,E$1)=1,repartition!B64,"")</f>
        <v/>
      </c>
      <c r="F64" s="40" t="str">
        <f>IF(COUNTIF(repartition!$J64:$L64,E$1)=1,repartition!C64,"")</f>
        <v/>
      </c>
      <c r="G64" s="72" t="str">
        <f>IF(E64&lt;&gt;"",MAX($G$1:$G63)+1,"")</f>
        <v/>
      </c>
      <c r="H64" s="39" t="str">
        <f>IF(COUNTIF(repartition!$J64:$L64,H$1)=1,repartition!B64,"")</f>
        <v/>
      </c>
      <c r="I64" s="40" t="str">
        <f>IF(COUNTIF(repartition!$J64:$L64,H$1)=1,repartition!C64,"")</f>
        <v/>
      </c>
      <c r="J64" s="42" t="str">
        <f>IF(H64&lt;&gt;"",MAX($J$1:$J63)+1,"")</f>
        <v/>
      </c>
      <c r="K64" s="40" t="str">
        <f>IF(COUNTIF(repartition!$J64:$L64,K$1)=1,repartition!B64,"")</f>
        <v/>
      </c>
      <c r="L64" s="40" t="str">
        <f>IF(COUNTIF(repartition!$J64:$L64,K$1)=1,repartition!C64,"")</f>
        <v/>
      </c>
      <c r="M64" s="40" t="str">
        <f>IF(K64&lt;&gt;"",MAX($M$1:$M63)+1,"")</f>
        <v/>
      </c>
      <c r="N64" s="39" t="str">
        <f>IF(COUNTIF(repartition!$J64:$L64,N$1)=1,repartition!B64,"")</f>
        <v/>
      </c>
      <c r="O64" s="40" t="str">
        <f>IF(COUNTIF(repartition!$J64:$L64,N$1)=1,repartition!C64,"")</f>
        <v/>
      </c>
      <c r="P64" s="42" t="str">
        <f>IF(N64&lt;&gt;"",MAX($P$1:$P63)+1,"")</f>
        <v/>
      </c>
      <c r="Q64" s="40" t="str">
        <f>IF(COUNTIF(repartition!$J64:$L64,Q$1)=1,repartition!B64,"")</f>
        <v/>
      </c>
      <c r="R64" s="40" t="str">
        <f>IF(COUNTIF(repartition!$J64:$L64,Q$1)=1,repartition!C64,"")</f>
        <v/>
      </c>
      <c r="S64" s="40" t="str">
        <f>IF(Q64&lt;&gt;"",MAX($S$1:$S63)+1,"")</f>
        <v/>
      </c>
      <c r="T64" s="39" t="str">
        <f>IF(COUNTIF(repartition!$J64:$L64,T$1)=1,repartition!B64,"")</f>
        <v/>
      </c>
      <c r="U64" s="40" t="str">
        <f>IF(COUNTIF(repartition!$J64:$L64,T$1)=1,repartition!C64,"")</f>
        <v/>
      </c>
      <c r="V64" s="42" t="str">
        <f>IF(T64&lt;&gt;"",MAX($V$1:$V63)+1,"")</f>
        <v/>
      </c>
      <c r="W64" s="40" t="str">
        <f>IF(COUNTIF(repartition!$J64:$L64,W$1)=1,repartition!B64,"")</f>
        <v/>
      </c>
      <c r="X64" s="40" t="str">
        <f>IF(COUNTIF(repartition!$J64:$L64,W$1)=1,repartition!C64,"")</f>
        <v/>
      </c>
      <c r="Y64" s="40" t="str">
        <f>IF(W64&lt;&gt;"",MAX($Y$1:$Y63)+1,"")</f>
        <v/>
      </c>
      <c r="Z64" s="39" t="str">
        <f>IF(COUNTIF(repartition!$J64:$L64,Z$1)=1,repartition!B64,"")</f>
        <v/>
      </c>
      <c r="AA64" s="40" t="str">
        <f>IF(COUNTIF(repartition!$J64:$L64,Z$1)=1,repartition!C64,"")</f>
        <v/>
      </c>
      <c r="AB64" s="42" t="str">
        <f>IF(Z64&lt;&gt;"",MAX($AB$1:$AB63)+1,"")</f>
        <v/>
      </c>
    </row>
    <row r="65" spans="1:28" x14ac:dyDescent="0.2">
      <c r="A65" s="39"/>
      <c r="B65" s="39" t="str">
        <f>IF(COUNTIF(repartition!$J65:$L65,B$1)=1,repartition!B65,"")</f>
        <v/>
      </c>
      <c r="C65" s="40" t="str">
        <f>IF(COUNTIF(repartition!$J65:$L65,B$1)=1,repartition!C65,"")</f>
        <v/>
      </c>
      <c r="D65" s="41" t="str">
        <f>IF(B65&lt;&gt;"",MAX($D$1:$D64)+1,"")</f>
        <v/>
      </c>
      <c r="E65" s="40" t="str">
        <f>IF(COUNTIF(repartition!$J65:$L65,E$1)=1,repartition!B65,"")</f>
        <v/>
      </c>
      <c r="F65" s="40" t="str">
        <f>IF(COUNTIF(repartition!$J65:$L65,E$1)=1,repartition!C65,"")</f>
        <v/>
      </c>
      <c r="G65" s="72" t="str">
        <f>IF(E65&lt;&gt;"",MAX($G$1:$G64)+1,"")</f>
        <v/>
      </c>
      <c r="H65" s="39" t="str">
        <f>IF(COUNTIF(repartition!$J65:$L65,H$1)=1,repartition!B65,"")</f>
        <v/>
      </c>
      <c r="I65" s="40" t="str">
        <f>IF(COUNTIF(repartition!$J65:$L65,H$1)=1,repartition!C65,"")</f>
        <v/>
      </c>
      <c r="J65" s="42" t="str">
        <f>IF(H65&lt;&gt;"",MAX($J$1:$J64)+1,"")</f>
        <v/>
      </c>
      <c r="K65" s="40" t="str">
        <f>IF(COUNTIF(repartition!$J65:$L65,K$1)=1,repartition!B65,"")</f>
        <v/>
      </c>
      <c r="L65" s="40" t="str">
        <f>IF(COUNTIF(repartition!$J65:$L65,K$1)=1,repartition!C65,"")</f>
        <v/>
      </c>
      <c r="M65" s="40" t="str">
        <f>IF(K65&lt;&gt;"",MAX($M$1:$M64)+1,"")</f>
        <v/>
      </c>
      <c r="N65" s="39" t="str">
        <f>IF(COUNTIF(repartition!$J65:$L65,N$1)=1,repartition!B65,"")</f>
        <v/>
      </c>
      <c r="O65" s="40" t="str">
        <f>IF(COUNTIF(repartition!$J65:$L65,N$1)=1,repartition!C65,"")</f>
        <v/>
      </c>
      <c r="P65" s="42" t="str">
        <f>IF(N65&lt;&gt;"",MAX($P$1:$P64)+1,"")</f>
        <v/>
      </c>
      <c r="Q65" s="40" t="str">
        <f>IF(COUNTIF(repartition!$J65:$L65,Q$1)=1,repartition!B65,"")</f>
        <v/>
      </c>
      <c r="R65" s="40" t="str">
        <f>IF(COUNTIF(repartition!$J65:$L65,Q$1)=1,repartition!C65,"")</f>
        <v/>
      </c>
      <c r="S65" s="40" t="str">
        <f>IF(Q65&lt;&gt;"",MAX($S$1:$S64)+1,"")</f>
        <v/>
      </c>
      <c r="T65" s="39" t="str">
        <f>IF(COUNTIF(repartition!$J65:$L65,T$1)=1,repartition!B65,"")</f>
        <v/>
      </c>
      <c r="U65" s="40" t="str">
        <f>IF(COUNTIF(repartition!$J65:$L65,T$1)=1,repartition!C65,"")</f>
        <v/>
      </c>
      <c r="V65" s="42" t="str">
        <f>IF(T65&lt;&gt;"",MAX($V$1:$V64)+1,"")</f>
        <v/>
      </c>
      <c r="W65" s="40" t="str">
        <f>IF(COUNTIF(repartition!$J65:$L65,W$1)=1,repartition!B65,"")</f>
        <v/>
      </c>
      <c r="X65" s="40" t="str">
        <f>IF(COUNTIF(repartition!$J65:$L65,W$1)=1,repartition!C65,"")</f>
        <v/>
      </c>
      <c r="Y65" s="40" t="str">
        <f>IF(W65&lt;&gt;"",MAX($Y$1:$Y64)+1,"")</f>
        <v/>
      </c>
      <c r="Z65" s="39" t="str">
        <f>IF(COUNTIF(repartition!$J65:$L65,Z$1)=1,repartition!B65,"")</f>
        <v/>
      </c>
      <c r="AA65" s="40" t="str">
        <f>IF(COUNTIF(repartition!$J65:$L65,Z$1)=1,repartition!C65,"")</f>
        <v/>
      </c>
      <c r="AB65" s="42" t="str">
        <f>IF(Z65&lt;&gt;"",MAX($AB$1:$AB64)+1,"")</f>
        <v/>
      </c>
    </row>
    <row r="66" spans="1:28" x14ac:dyDescent="0.2">
      <c r="A66" s="39"/>
      <c r="B66" s="39" t="str">
        <f>IF(COUNTIF(repartition!$J66:$L66,B$1)=1,repartition!B66,"")</f>
        <v/>
      </c>
      <c r="C66" s="40" t="str">
        <f>IF(COUNTIF(repartition!$J66:$L66,B$1)=1,repartition!C66,"")</f>
        <v/>
      </c>
      <c r="D66" s="41" t="str">
        <f>IF(B66&lt;&gt;"",MAX($D$1:$D65)+1,"")</f>
        <v/>
      </c>
      <c r="E66" s="40" t="str">
        <f>IF(COUNTIF(repartition!$J66:$L66,E$1)=1,repartition!B66,"")</f>
        <v/>
      </c>
      <c r="F66" s="40" t="str">
        <f>IF(COUNTIF(repartition!$J66:$L66,E$1)=1,repartition!C66,"")</f>
        <v/>
      </c>
      <c r="G66" s="72" t="str">
        <f>IF(E66&lt;&gt;"",MAX($G$1:$G65)+1,"")</f>
        <v/>
      </c>
      <c r="H66" s="39" t="str">
        <f>IF(COUNTIF(repartition!$J66:$L66,H$1)=1,repartition!B66,"")</f>
        <v/>
      </c>
      <c r="I66" s="40" t="str">
        <f>IF(COUNTIF(repartition!$J66:$L66,H$1)=1,repartition!C66,"")</f>
        <v/>
      </c>
      <c r="J66" s="42" t="str">
        <f>IF(H66&lt;&gt;"",MAX($J$1:$J65)+1,"")</f>
        <v/>
      </c>
      <c r="K66" s="40" t="str">
        <f>IF(COUNTIF(repartition!$J66:$L66,K$1)=1,repartition!B66,"")</f>
        <v/>
      </c>
      <c r="L66" s="40" t="str">
        <f>IF(COUNTIF(repartition!$J66:$L66,K$1)=1,repartition!C66,"")</f>
        <v/>
      </c>
      <c r="M66" s="40" t="str">
        <f>IF(K66&lt;&gt;"",MAX($M$1:$M65)+1,"")</f>
        <v/>
      </c>
      <c r="N66" s="39" t="str">
        <f>IF(COUNTIF(repartition!$J66:$L66,N$1)=1,repartition!B66,"")</f>
        <v/>
      </c>
      <c r="O66" s="40" t="str">
        <f>IF(COUNTIF(repartition!$J66:$L66,N$1)=1,repartition!C66,"")</f>
        <v/>
      </c>
      <c r="P66" s="42" t="str">
        <f>IF(N66&lt;&gt;"",MAX($P$1:$P65)+1,"")</f>
        <v/>
      </c>
      <c r="Q66" s="40" t="str">
        <f>IF(COUNTIF(repartition!$J66:$L66,Q$1)=1,repartition!B66,"")</f>
        <v/>
      </c>
      <c r="R66" s="40" t="str">
        <f>IF(COUNTIF(repartition!$J66:$L66,Q$1)=1,repartition!C66,"")</f>
        <v/>
      </c>
      <c r="S66" s="40" t="str">
        <f>IF(Q66&lt;&gt;"",MAX($S$1:$S65)+1,"")</f>
        <v/>
      </c>
      <c r="T66" s="39" t="str">
        <f>IF(COUNTIF(repartition!$J66:$L66,T$1)=1,repartition!B66,"")</f>
        <v/>
      </c>
      <c r="U66" s="40" t="str">
        <f>IF(COUNTIF(repartition!$J66:$L66,T$1)=1,repartition!C66,"")</f>
        <v/>
      </c>
      <c r="V66" s="42" t="str">
        <f>IF(T66&lt;&gt;"",MAX($V$1:$V65)+1,"")</f>
        <v/>
      </c>
      <c r="W66" s="40" t="str">
        <f>IF(COUNTIF(repartition!$J66:$L66,W$1)=1,repartition!B66,"")</f>
        <v/>
      </c>
      <c r="X66" s="40" t="str">
        <f>IF(COUNTIF(repartition!$J66:$L66,W$1)=1,repartition!C66,"")</f>
        <v/>
      </c>
      <c r="Y66" s="40" t="str">
        <f>IF(W66&lt;&gt;"",MAX($Y$1:$Y65)+1,"")</f>
        <v/>
      </c>
      <c r="Z66" s="39" t="str">
        <f>IF(COUNTIF(repartition!$J66:$L66,Z$1)=1,repartition!B66,"")</f>
        <v/>
      </c>
      <c r="AA66" s="40" t="str">
        <f>IF(COUNTIF(repartition!$J66:$L66,Z$1)=1,repartition!C66,"")</f>
        <v/>
      </c>
      <c r="AB66" s="42" t="str">
        <f>IF(Z66&lt;&gt;"",MAX($AB$1:$AB65)+1,"")</f>
        <v/>
      </c>
    </row>
    <row r="67" spans="1:28" x14ac:dyDescent="0.2">
      <c r="A67" s="39"/>
      <c r="B67" s="39" t="str">
        <f>IF(COUNTIF(repartition!$J67:$L67,B$1)=1,repartition!B67,"")</f>
        <v/>
      </c>
      <c r="C67" s="40" t="str">
        <f>IF(COUNTIF(repartition!$J67:$L67,B$1)=1,repartition!C67,"")</f>
        <v/>
      </c>
      <c r="D67" s="41" t="str">
        <f>IF(B67&lt;&gt;"",MAX($D$1:$D66)+1,"")</f>
        <v/>
      </c>
      <c r="E67" s="40" t="str">
        <f>IF(COUNTIF(repartition!$J67:$L67,E$1)=1,repartition!B67,"")</f>
        <v/>
      </c>
      <c r="F67" s="40" t="str">
        <f>IF(COUNTIF(repartition!$J67:$L67,E$1)=1,repartition!C67,"")</f>
        <v/>
      </c>
      <c r="G67" s="72" t="str">
        <f>IF(E67&lt;&gt;"",MAX($G$1:$G66)+1,"")</f>
        <v/>
      </c>
      <c r="H67" s="39" t="str">
        <f>IF(COUNTIF(repartition!$J67:$L67,H$1)=1,repartition!B67,"")</f>
        <v/>
      </c>
      <c r="I67" s="40" t="str">
        <f>IF(COUNTIF(repartition!$J67:$L67,H$1)=1,repartition!C67,"")</f>
        <v/>
      </c>
      <c r="J67" s="42" t="str">
        <f>IF(H67&lt;&gt;"",MAX($J$1:$J66)+1,"")</f>
        <v/>
      </c>
      <c r="K67" s="40" t="str">
        <f>IF(COUNTIF(repartition!$J67:$L67,K$1)=1,repartition!B67,"")</f>
        <v/>
      </c>
      <c r="L67" s="40" t="str">
        <f>IF(COUNTIF(repartition!$J67:$L67,K$1)=1,repartition!C67,"")</f>
        <v/>
      </c>
      <c r="M67" s="40" t="str">
        <f>IF(K67&lt;&gt;"",MAX($M$1:$M66)+1,"")</f>
        <v/>
      </c>
      <c r="N67" s="39" t="str">
        <f>IF(COUNTIF(repartition!$J67:$L67,N$1)=1,repartition!B67,"")</f>
        <v/>
      </c>
      <c r="O67" s="40" t="str">
        <f>IF(COUNTIF(repartition!$J67:$L67,N$1)=1,repartition!C67,"")</f>
        <v/>
      </c>
      <c r="P67" s="42" t="str">
        <f>IF(N67&lt;&gt;"",MAX($P$1:$P66)+1,"")</f>
        <v/>
      </c>
      <c r="Q67" s="40" t="str">
        <f>IF(COUNTIF(repartition!$J67:$L67,Q$1)=1,repartition!B67,"")</f>
        <v/>
      </c>
      <c r="R67" s="40" t="str">
        <f>IF(COUNTIF(repartition!$J67:$L67,Q$1)=1,repartition!C67,"")</f>
        <v/>
      </c>
      <c r="S67" s="40" t="str">
        <f>IF(Q67&lt;&gt;"",MAX($S$1:$S66)+1,"")</f>
        <v/>
      </c>
      <c r="T67" s="39" t="str">
        <f>IF(COUNTIF(repartition!$J67:$L67,T$1)=1,repartition!B67,"")</f>
        <v/>
      </c>
      <c r="U67" s="40" t="str">
        <f>IF(COUNTIF(repartition!$J67:$L67,T$1)=1,repartition!C67,"")</f>
        <v/>
      </c>
      <c r="V67" s="42" t="str">
        <f>IF(T67&lt;&gt;"",MAX($V$1:$V66)+1,"")</f>
        <v/>
      </c>
      <c r="W67" s="40" t="str">
        <f>IF(COUNTIF(repartition!$J67:$L67,W$1)=1,repartition!B67,"")</f>
        <v/>
      </c>
      <c r="X67" s="40" t="str">
        <f>IF(COUNTIF(repartition!$J67:$L67,W$1)=1,repartition!C67,"")</f>
        <v/>
      </c>
      <c r="Y67" s="40" t="str">
        <f>IF(W67&lt;&gt;"",MAX($Y$1:$Y66)+1,"")</f>
        <v/>
      </c>
      <c r="Z67" s="39" t="str">
        <f>IF(COUNTIF(repartition!$J67:$L67,Z$1)=1,repartition!B67,"")</f>
        <v/>
      </c>
      <c r="AA67" s="40" t="str">
        <f>IF(COUNTIF(repartition!$J67:$L67,Z$1)=1,repartition!C67,"")</f>
        <v/>
      </c>
      <c r="AB67" s="42" t="str">
        <f>IF(Z67&lt;&gt;"",MAX($AB$1:$AB66)+1,"")</f>
        <v/>
      </c>
    </row>
    <row r="68" spans="1:28" x14ac:dyDescent="0.2">
      <c r="A68" s="39"/>
      <c r="B68" s="39" t="str">
        <f>IF(COUNTIF(repartition!$J68:$L68,B$1)=1,repartition!B68,"")</f>
        <v/>
      </c>
      <c r="C68" s="40" t="str">
        <f>IF(COUNTIF(repartition!$J68:$L68,B$1)=1,repartition!C68,"")</f>
        <v/>
      </c>
      <c r="D68" s="41" t="str">
        <f>IF(B68&lt;&gt;"",MAX($D$1:$D67)+1,"")</f>
        <v/>
      </c>
      <c r="E68" s="40" t="str">
        <f>IF(COUNTIF(repartition!$J68:$L68,E$1)=1,repartition!B68,"")</f>
        <v/>
      </c>
      <c r="F68" s="40" t="str">
        <f>IF(COUNTIF(repartition!$J68:$L68,E$1)=1,repartition!C68,"")</f>
        <v/>
      </c>
      <c r="G68" s="72" t="str">
        <f>IF(E68&lt;&gt;"",MAX($G$1:$G67)+1,"")</f>
        <v/>
      </c>
      <c r="H68" s="39" t="str">
        <f>IF(COUNTIF(repartition!$J68:$L68,H$1)=1,repartition!B68,"")</f>
        <v/>
      </c>
      <c r="I68" s="40" t="str">
        <f>IF(COUNTIF(repartition!$J68:$L68,H$1)=1,repartition!C68,"")</f>
        <v/>
      </c>
      <c r="J68" s="42" t="str">
        <f>IF(H68&lt;&gt;"",MAX($J$1:$J67)+1,"")</f>
        <v/>
      </c>
      <c r="K68" s="40" t="str">
        <f>IF(COUNTIF(repartition!$J68:$L68,K$1)=1,repartition!B68,"")</f>
        <v/>
      </c>
      <c r="L68" s="40" t="str">
        <f>IF(COUNTIF(repartition!$J68:$L68,K$1)=1,repartition!C68,"")</f>
        <v/>
      </c>
      <c r="M68" s="40" t="str">
        <f>IF(K68&lt;&gt;"",MAX($M$1:$M67)+1,"")</f>
        <v/>
      </c>
      <c r="N68" s="39" t="str">
        <f>IF(COUNTIF(repartition!$J68:$L68,N$1)=1,repartition!B68,"")</f>
        <v/>
      </c>
      <c r="O68" s="40" t="str">
        <f>IF(COUNTIF(repartition!$J68:$L68,N$1)=1,repartition!C68,"")</f>
        <v/>
      </c>
      <c r="P68" s="42" t="str">
        <f>IF(N68&lt;&gt;"",MAX($P$1:$P67)+1,"")</f>
        <v/>
      </c>
      <c r="Q68" s="40" t="str">
        <f>IF(COUNTIF(repartition!$J68:$L68,Q$1)=1,repartition!B68,"")</f>
        <v/>
      </c>
      <c r="R68" s="40" t="str">
        <f>IF(COUNTIF(repartition!$J68:$L68,Q$1)=1,repartition!C68,"")</f>
        <v/>
      </c>
      <c r="S68" s="40" t="str">
        <f>IF(Q68&lt;&gt;"",MAX($S$1:$S67)+1,"")</f>
        <v/>
      </c>
      <c r="T68" s="39" t="str">
        <f>IF(COUNTIF(repartition!$J68:$L68,T$1)=1,repartition!B68,"")</f>
        <v/>
      </c>
      <c r="U68" s="40" t="str">
        <f>IF(COUNTIF(repartition!$J68:$L68,T$1)=1,repartition!C68,"")</f>
        <v/>
      </c>
      <c r="V68" s="42" t="str">
        <f>IF(T68&lt;&gt;"",MAX($V$1:$V67)+1,"")</f>
        <v/>
      </c>
      <c r="W68" s="40" t="str">
        <f>IF(COUNTIF(repartition!$J68:$L68,W$1)=1,repartition!B68,"")</f>
        <v/>
      </c>
      <c r="X68" s="40" t="str">
        <f>IF(COUNTIF(repartition!$J68:$L68,W$1)=1,repartition!C68,"")</f>
        <v/>
      </c>
      <c r="Y68" s="40" t="str">
        <f>IF(W68&lt;&gt;"",MAX($Y$1:$Y67)+1,"")</f>
        <v/>
      </c>
      <c r="Z68" s="39" t="str">
        <f>IF(COUNTIF(repartition!$J68:$L68,Z$1)=1,repartition!B68,"")</f>
        <v/>
      </c>
      <c r="AA68" s="40" t="str">
        <f>IF(COUNTIF(repartition!$J68:$L68,Z$1)=1,repartition!C68,"")</f>
        <v/>
      </c>
      <c r="AB68" s="42" t="str">
        <f>IF(Z68&lt;&gt;"",MAX($AB$1:$AB67)+1,"")</f>
        <v/>
      </c>
    </row>
    <row r="69" spans="1:28" x14ac:dyDescent="0.2">
      <c r="A69" s="39"/>
      <c r="B69" s="39" t="str">
        <f>IF(COUNTIF(repartition!$J69:$L69,B$1)=1,repartition!B69,"")</f>
        <v/>
      </c>
      <c r="C69" s="40" t="str">
        <f>IF(COUNTIF(repartition!$J69:$L69,B$1)=1,repartition!C69,"")</f>
        <v/>
      </c>
      <c r="D69" s="41" t="str">
        <f>IF(B69&lt;&gt;"",MAX($D$1:$D68)+1,"")</f>
        <v/>
      </c>
      <c r="E69" s="40" t="str">
        <f>IF(COUNTIF(repartition!$J69:$L69,E$1)=1,repartition!B69,"")</f>
        <v/>
      </c>
      <c r="F69" s="40" t="str">
        <f>IF(COUNTIF(repartition!$J69:$L69,E$1)=1,repartition!C69,"")</f>
        <v/>
      </c>
      <c r="G69" s="72" t="str">
        <f>IF(E69&lt;&gt;"",MAX($G$1:$G68)+1,"")</f>
        <v/>
      </c>
      <c r="H69" s="39" t="str">
        <f>IF(COUNTIF(repartition!$J69:$L69,H$1)=1,repartition!B69,"")</f>
        <v/>
      </c>
      <c r="I69" s="40" t="str">
        <f>IF(COUNTIF(repartition!$J69:$L69,H$1)=1,repartition!C69,"")</f>
        <v/>
      </c>
      <c r="J69" s="42" t="str">
        <f>IF(H69&lt;&gt;"",MAX($J$1:$J68)+1,"")</f>
        <v/>
      </c>
      <c r="K69" s="40" t="str">
        <f>IF(COUNTIF(repartition!$J69:$L69,K$1)=1,repartition!B69,"")</f>
        <v/>
      </c>
      <c r="L69" s="40" t="str">
        <f>IF(COUNTIF(repartition!$J69:$L69,K$1)=1,repartition!C69,"")</f>
        <v/>
      </c>
      <c r="M69" s="40" t="str">
        <f>IF(K69&lt;&gt;"",MAX($M$1:$M68)+1,"")</f>
        <v/>
      </c>
      <c r="N69" s="39" t="str">
        <f>IF(COUNTIF(repartition!$J69:$L69,N$1)=1,repartition!B69,"")</f>
        <v/>
      </c>
      <c r="O69" s="40" t="str">
        <f>IF(COUNTIF(repartition!$J69:$L69,N$1)=1,repartition!C69,"")</f>
        <v/>
      </c>
      <c r="P69" s="42" t="str">
        <f>IF(N69&lt;&gt;"",MAX($P$1:$P68)+1,"")</f>
        <v/>
      </c>
      <c r="Q69" s="40" t="str">
        <f>IF(COUNTIF(repartition!$J69:$L69,Q$1)=1,repartition!B69,"")</f>
        <v/>
      </c>
      <c r="R69" s="40" t="str">
        <f>IF(COUNTIF(repartition!$J69:$L69,Q$1)=1,repartition!C69,"")</f>
        <v/>
      </c>
      <c r="S69" s="40" t="str">
        <f>IF(Q69&lt;&gt;"",MAX($S$1:$S68)+1,"")</f>
        <v/>
      </c>
      <c r="T69" s="39" t="str">
        <f>IF(COUNTIF(repartition!$J69:$L69,T$1)=1,repartition!B69,"")</f>
        <v/>
      </c>
      <c r="U69" s="40" t="str">
        <f>IF(COUNTIF(repartition!$J69:$L69,T$1)=1,repartition!C69,"")</f>
        <v/>
      </c>
      <c r="V69" s="42" t="str">
        <f>IF(T69&lt;&gt;"",MAX($V$1:$V68)+1,"")</f>
        <v/>
      </c>
      <c r="W69" s="40" t="str">
        <f>IF(COUNTIF(repartition!$J69:$L69,W$1)=1,repartition!B69,"")</f>
        <v/>
      </c>
      <c r="X69" s="40" t="str">
        <f>IF(COUNTIF(repartition!$J69:$L69,W$1)=1,repartition!C69,"")</f>
        <v/>
      </c>
      <c r="Y69" s="40" t="str">
        <f>IF(W69&lt;&gt;"",MAX($Y$1:$Y68)+1,"")</f>
        <v/>
      </c>
      <c r="Z69" s="39" t="str">
        <f>IF(COUNTIF(repartition!$J69:$L69,Z$1)=1,repartition!B69,"")</f>
        <v/>
      </c>
      <c r="AA69" s="40" t="str">
        <f>IF(COUNTIF(repartition!$J69:$L69,Z$1)=1,repartition!C69,"")</f>
        <v/>
      </c>
      <c r="AB69" s="42" t="str">
        <f>IF(Z69&lt;&gt;"",MAX($AB$1:$AB68)+1,"")</f>
        <v/>
      </c>
    </row>
    <row r="70" spans="1:28" x14ac:dyDescent="0.2">
      <c r="A70" s="39"/>
      <c r="B70" s="39" t="str">
        <f>IF(COUNTIF(repartition!$J70:$L70,B$1)=1,repartition!B70,"")</f>
        <v/>
      </c>
      <c r="C70" s="40" t="str">
        <f>IF(COUNTIF(repartition!$J70:$L70,B$1)=1,repartition!C70,"")</f>
        <v/>
      </c>
      <c r="D70" s="41" t="str">
        <f>IF(B70&lt;&gt;"",MAX($D$1:$D69)+1,"")</f>
        <v/>
      </c>
      <c r="E70" s="40" t="str">
        <f>IF(COUNTIF(repartition!$J70:$L70,E$1)=1,repartition!B70,"")</f>
        <v/>
      </c>
      <c r="F70" s="40" t="str">
        <f>IF(COUNTIF(repartition!$J70:$L70,E$1)=1,repartition!C70,"")</f>
        <v/>
      </c>
      <c r="G70" s="72" t="str">
        <f>IF(E70&lt;&gt;"",MAX($G$1:$G69)+1,"")</f>
        <v/>
      </c>
      <c r="H70" s="39" t="str">
        <f>IF(COUNTIF(repartition!$J70:$L70,H$1)=1,repartition!B70,"")</f>
        <v/>
      </c>
      <c r="I70" s="40" t="str">
        <f>IF(COUNTIF(repartition!$J70:$L70,H$1)=1,repartition!C70,"")</f>
        <v/>
      </c>
      <c r="J70" s="42" t="str">
        <f>IF(H70&lt;&gt;"",MAX($J$1:$J69)+1,"")</f>
        <v/>
      </c>
      <c r="K70" s="40" t="str">
        <f>IF(COUNTIF(repartition!$J70:$L70,K$1)=1,repartition!B70,"")</f>
        <v/>
      </c>
      <c r="L70" s="40" t="str">
        <f>IF(COUNTIF(repartition!$J70:$L70,K$1)=1,repartition!C70,"")</f>
        <v/>
      </c>
      <c r="M70" s="40" t="str">
        <f>IF(K70&lt;&gt;"",MAX($M$1:$M69)+1,"")</f>
        <v/>
      </c>
      <c r="N70" s="39" t="str">
        <f>IF(COUNTIF(repartition!$J70:$L70,N$1)=1,repartition!B70,"")</f>
        <v/>
      </c>
      <c r="O70" s="40" t="str">
        <f>IF(COUNTIF(repartition!$J70:$L70,N$1)=1,repartition!C70,"")</f>
        <v/>
      </c>
      <c r="P70" s="42" t="str">
        <f>IF(N70&lt;&gt;"",MAX($P$1:$P69)+1,"")</f>
        <v/>
      </c>
      <c r="Q70" s="40" t="str">
        <f>IF(COUNTIF(repartition!$J70:$L70,Q$1)=1,repartition!B70,"")</f>
        <v/>
      </c>
      <c r="R70" s="40" t="str">
        <f>IF(COUNTIF(repartition!$J70:$L70,Q$1)=1,repartition!C70,"")</f>
        <v/>
      </c>
      <c r="S70" s="40" t="str">
        <f>IF(Q70&lt;&gt;"",MAX($S$1:$S69)+1,"")</f>
        <v/>
      </c>
      <c r="T70" s="39" t="str">
        <f>IF(COUNTIF(repartition!$J70:$L70,T$1)=1,repartition!B70,"")</f>
        <v/>
      </c>
      <c r="U70" s="40" t="str">
        <f>IF(COUNTIF(repartition!$J70:$L70,T$1)=1,repartition!C70,"")</f>
        <v/>
      </c>
      <c r="V70" s="42" t="str">
        <f>IF(T70&lt;&gt;"",MAX($V$1:$V69)+1,"")</f>
        <v/>
      </c>
      <c r="W70" s="40" t="str">
        <f>IF(COUNTIF(repartition!$J70:$L70,W$1)=1,repartition!B70,"")</f>
        <v/>
      </c>
      <c r="X70" s="40" t="str">
        <f>IF(COUNTIF(repartition!$J70:$L70,W$1)=1,repartition!C70,"")</f>
        <v/>
      </c>
      <c r="Y70" s="40" t="str">
        <f>IF(W70&lt;&gt;"",MAX($Y$1:$Y69)+1,"")</f>
        <v/>
      </c>
      <c r="Z70" s="39" t="str">
        <f>IF(COUNTIF(repartition!$J70:$L70,Z$1)=1,repartition!B70,"")</f>
        <v/>
      </c>
      <c r="AA70" s="40" t="str">
        <f>IF(COUNTIF(repartition!$J70:$L70,Z$1)=1,repartition!C70,"")</f>
        <v/>
      </c>
      <c r="AB70" s="42" t="str">
        <f>IF(Z70&lt;&gt;"",MAX($AB$1:$AB69)+1,"")</f>
        <v/>
      </c>
    </row>
    <row r="71" spans="1:28" x14ac:dyDescent="0.2">
      <c r="A71" s="39"/>
      <c r="B71" s="39" t="str">
        <f>IF(COUNTIF(repartition!$J71:$L71,B$1)=1,repartition!B71,"")</f>
        <v/>
      </c>
      <c r="C71" s="40" t="str">
        <f>IF(COUNTIF(repartition!$J71:$L71,B$1)=1,repartition!C71,"")</f>
        <v/>
      </c>
      <c r="D71" s="41" t="str">
        <f>IF(B71&lt;&gt;"",MAX($D$1:$D70)+1,"")</f>
        <v/>
      </c>
      <c r="E71" s="40" t="str">
        <f>IF(COUNTIF(repartition!$J71:$L71,E$1)=1,repartition!B71,"")</f>
        <v/>
      </c>
      <c r="F71" s="40" t="str">
        <f>IF(COUNTIF(repartition!$J71:$L71,E$1)=1,repartition!C71,"")</f>
        <v/>
      </c>
      <c r="G71" s="72" t="str">
        <f>IF(E71&lt;&gt;"",MAX($G$1:$G70)+1,"")</f>
        <v/>
      </c>
      <c r="H71" s="39" t="str">
        <f>IF(COUNTIF(repartition!$J71:$L71,H$1)=1,repartition!B71,"")</f>
        <v/>
      </c>
      <c r="I71" s="40" t="str">
        <f>IF(COUNTIF(repartition!$J71:$L71,H$1)=1,repartition!C71,"")</f>
        <v/>
      </c>
      <c r="J71" s="42" t="str">
        <f>IF(H71&lt;&gt;"",MAX($J$1:$J70)+1,"")</f>
        <v/>
      </c>
      <c r="K71" s="40" t="str">
        <f>IF(COUNTIF(repartition!$J71:$L71,K$1)=1,repartition!B71,"")</f>
        <v/>
      </c>
      <c r="L71" s="40" t="str">
        <f>IF(COUNTIF(repartition!$J71:$L71,K$1)=1,repartition!C71,"")</f>
        <v/>
      </c>
      <c r="M71" s="40" t="str">
        <f>IF(K71&lt;&gt;"",MAX($M$1:$M70)+1,"")</f>
        <v/>
      </c>
      <c r="N71" s="39" t="str">
        <f>IF(COUNTIF(repartition!$J71:$L71,N$1)=1,repartition!B71,"")</f>
        <v/>
      </c>
      <c r="O71" s="40" t="str">
        <f>IF(COUNTIF(repartition!$J71:$L71,N$1)=1,repartition!C71,"")</f>
        <v/>
      </c>
      <c r="P71" s="42" t="str">
        <f>IF(N71&lt;&gt;"",MAX($P$1:$P70)+1,"")</f>
        <v/>
      </c>
      <c r="Q71" s="40" t="str">
        <f>IF(COUNTIF(repartition!$J71:$L71,Q$1)=1,repartition!B71,"")</f>
        <v/>
      </c>
      <c r="R71" s="40" t="str">
        <f>IF(COUNTIF(repartition!$J71:$L71,Q$1)=1,repartition!C71,"")</f>
        <v/>
      </c>
      <c r="S71" s="40" t="str">
        <f>IF(Q71&lt;&gt;"",MAX($S$1:$S70)+1,"")</f>
        <v/>
      </c>
      <c r="T71" s="39" t="str">
        <f>IF(COUNTIF(repartition!$J71:$L71,T$1)=1,repartition!B71,"")</f>
        <v/>
      </c>
      <c r="U71" s="40" t="str">
        <f>IF(COUNTIF(repartition!$J71:$L71,T$1)=1,repartition!C71,"")</f>
        <v/>
      </c>
      <c r="V71" s="42" t="str">
        <f>IF(T71&lt;&gt;"",MAX($V$1:$V70)+1,"")</f>
        <v/>
      </c>
      <c r="W71" s="40" t="str">
        <f>IF(COUNTIF(repartition!$J71:$L71,W$1)=1,repartition!B71,"")</f>
        <v/>
      </c>
      <c r="X71" s="40" t="str">
        <f>IF(COUNTIF(repartition!$J71:$L71,W$1)=1,repartition!C71,"")</f>
        <v/>
      </c>
      <c r="Y71" s="40" t="str">
        <f>IF(W71&lt;&gt;"",MAX($Y$1:$Y70)+1,"")</f>
        <v/>
      </c>
      <c r="Z71" s="39" t="str">
        <f>IF(COUNTIF(repartition!$J71:$L71,Z$1)=1,repartition!B71,"")</f>
        <v/>
      </c>
      <c r="AA71" s="40" t="str">
        <f>IF(COUNTIF(repartition!$J71:$L71,Z$1)=1,repartition!C71,"")</f>
        <v/>
      </c>
      <c r="AB71" s="42" t="str">
        <f>IF(Z71&lt;&gt;"",MAX($AB$1:$AB70)+1,"")</f>
        <v/>
      </c>
    </row>
    <row r="72" spans="1:28" x14ac:dyDescent="0.2">
      <c r="A72" s="39"/>
      <c r="B72" s="39" t="str">
        <f>IF(COUNTIF(repartition!$J72:$L72,B$1)=1,repartition!B72,"")</f>
        <v/>
      </c>
      <c r="C72" s="40" t="str">
        <f>IF(COUNTIF(repartition!$J72:$L72,B$1)=1,repartition!C72,"")</f>
        <v/>
      </c>
      <c r="D72" s="41" t="str">
        <f>IF(B72&lt;&gt;"",MAX($D$1:$D71)+1,"")</f>
        <v/>
      </c>
      <c r="E72" s="40" t="str">
        <f>IF(COUNTIF(repartition!$J72:$L72,E$1)=1,repartition!B72,"")</f>
        <v/>
      </c>
      <c r="F72" s="40" t="str">
        <f>IF(COUNTIF(repartition!$J72:$L72,E$1)=1,repartition!C72,"")</f>
        <v/>
      </c>
      <c r="G72" s="72" t="str">
        <f>IF(E72&lt;&gt;"",MAX($G$1:$G71)+1,"")</f>
        <v/>
      </c>
      <c r="H72" s="39" t="str">
        <f>IF(COUNTIF(repartition!$J72:$L72,H$1)=1,repartition!B72,"")</f>
        <v/>
      </c>
      <c r="I72" s="40" t="str">
        <f>IF(COUNTIF(repartition!$J72:$L72,H$1)=1,repartition!C72,"")</f>
        <v/>
      </c>
      <c r="J72" s="42" t="str">
        <f>IF(H72&lt;&gt;"",MAX($J$1:$J71)+1,"")</f>
        <v/>
      </c>
      <c r="K72" s="40" t="str">
        <f>IF(COUNTIF(repartition!$J72:$L72,K$1)=1,repartition!B72,"")</f>
        <v/>
      </c>
      <c r="L72" s="40" t="str">
        <f>IF(COUNTIF(repartition!$J72:$L72,K$1)=1,repartition!C72,"")</f>
        <v/>
      </c>
      <c r="M72" s="40" t="str">
        <f>IF(K72&lt;&gt;"",MAX($M$1:$M71)+1,"")</f>
        <v/>
      </c>
      <c r="N72" s="39" t="str">
        <f>IF(COUNTIF(repartition!$J72:$L72,N$1)=1,repartition!B72,"")</f>
        <v/>
      </c>
      <c r="O72" s="40" t="str">
        <f>IF(COUNTIF(repartition!$J72:$L72,N$1)=1,repartition!C72,"")</f>
        <v/>
      </c>
      <c r="P72" s="42" t="str">
        <f>IF(N72&lt;&gt;"",MAX($P$1:$P71)+1,"")</f>
        <v/>
      </c>
      <c r="Q72" s="40" t="str">
        <f>IF(COUNTIF(repartition!$J72:$L72,Q$1)=1,repartition!B72,"")</f>
        <v/>
      </c>
      <c r="R72" s="40" t="str">
        <f>IF(COUNTIF(repartition!$J72:$L72,Q$1)=1,repartition!C72,"")</f>
        <v/>
      </c>
      <c r="S72" s="40" t="str">
        <f>IF(Q72&lt;&gt;"",MAX($S$1:$S71)+1,"")</f>
        <v/>
      </c>
      <c r="T72" s="39" t="str">
        <f>IF(COUNTIF(repartition!$J72:$L72,T$1)=1,repartition!B72,"")</f>
        <v/>
      </c>
      <c r="U72" s="40" t="str">
        <f>IF(COUNTIF(repartition!$J72:$L72,T$1)=1,repartition!C72,"")</f>
        <v/>
      </c>
      <c r="V72" s="42" t="str">
        <f>IF(T72&lt;&gt;"",MAX($V$1:$V71)+1,"")</f>
        <v/>
      </c>
      <c r="W72" s="40" t="str">
        <f>IF(COUNTIF(repartition!$J72:$L72,W$1)=1,repartition!B72,"")</f>
        <v/>
      </c>
      <c r="X72" s="40" t="str">
        <f>IF(COUNTIF(repartition!$J72:$L72,W$1)=1,repartition!C72,"")</f>
        <v/>
      </c>
      <c r="Y72" s="40" t="str">
        <f>IF(W72&lt;&gt;"",MAX($Y$1:$Y71)+1,"")</f>
        <v/>
      </c>
      <c r="Z72" s="39" t="str">
        <f>IF(COUNTIF(repartition!$J72:$L72,Z$1)=1,repartition!B72,"")</f>
        <v/>
      </c>
      <c r="AA72" s="40" t="str">
        <f>IF(COUNTIF(repartition!$J72:$L72,Z$1)=1,repartition!C72,"")</f>
        <v/>
      </c>
      <c r="AB72" s="42" t="str">
        <f>IF(Z72&lt;&gt;"",MAX($AB$1:$AB71)+1,"")</f>
        <v/>
      </c>
    </row>
    <row r="73" spans="1:28" x14ac:dyDescent="0.2">
      <c r="A73" s="39"/>
      <c r="B73" s="39" t="str">
        <f>IF(COUNTIF(repartition!$J73:$L73,B$1)=1,repartition!B73,"")</f>
        <v/>
      </c>
      <c r="C73" s="40" t="str">
        <f>IF(COUNTIF(repartition!$J73:$L73,B$1)=1,repartition!C73,"")</f>
        <v/>
      </c>
      <c r="D73" s="41" t="str">
        <f>IF(B73&lt;&gt;"",MAX($D$1:$D72)+1,"")</f>
        <v/>
      </c>
      <c r="E73" s="40" t="str">
        <f>IF(COUNTIF(repartition!$J73:$L73,E$1)=1,repartition!B73,"")</f>
        <v/>
      </c>
      <c r="F73" s="40" t="str">
        <f>IF(COUNTIF(repartition!$J73:$L73,E$1)=1,repartition!C73,"")</f>
        <v/>
      </c>
      <c r="G73" s="72" t="str">
        <f>IF(E73&lt;&gt;"",MAX($G$1:$G72)+1,"")</f>
        <v/>
      </c>
      <c r="H73" s="39" t="str">
        <f>IF(COUNTIF(repartition!$J73:$L73,H$1)=1,repartition!B73,"")</f>
        <v/>
      </c>
      <c r="I73" s="40" t="str">
        <f>IF(COUNTIF(repartition!$J73:$L73,H$1)=1,repartition!C73,"")</f>
        <v/>
      </c>
      <c r="J73" s="42" t="str">
        <f>IF(H73&lt;&gt;"",MAX($J$1:$J72)+1,"")</f>
        <v/>
      </c>
      <c r="K73" s="40" t="str">
        <f>IF(COUNTIF(repartition!$J73:$L73,K$1)=1,repartition!B73,"")</f>
        <v/>
      </c>
      <c r="L73" s="40" t="str">
        <f>IF(COUNTIF(repartition!$J73:$L73,K$1)=1,repartition!C73,"")</f>
        <v/>
      </c>
      <c r="M73" s="40" t="str">
        <f>IF(K73&lt;&gt;"",MAX($M$1:$M72)+1,"")</f>
        <v/>
      </c>
      <c r="N73" s="39" t="str">
        <f>IF(COUNTIF(repartition!$J73:$L73,N$1)=1,repartition!B73,"")</f>
        <v/>
      </c>
      <c r="O73" s="40" t="str">
        <f>IF(COUNTIF(repartition!$J73:$L73,N$1)=1,repartition!C73,"")</f>
        <v/>
      </c>
      <c r="P73" s="42" t="str">
        <f>IF(N73&lt;&gt;"",MAX($P$1:$P72)+1,"")</f>
        <v/>
      </c>
      <c r="Q73" s="40" t="str">
        <f>IF(COUNTIF(repartition!$J73:$L73,Q$1)=1,repartition!B73,"")</f>
        <v/>
      </c>
      <c r="R73" s="40" t="str">
        <f>IF(COUNTIF(repartition!$J73:$L73,Q$1)=1,repartition!C73,"")</f>
        <v/>
      </c>
      <c r="S73" s="40" t="str">
        <f>IF(Q73&lt;&gt;"",MAX($S$1:$S72)+1,"")</f>
        <v/>
      </c>
      <c r="T73" s="39" t="str">
        <f>IF(COUNTIF(repartition!$J73:$L73,T$1)=1,repartition!B73,"")</f>
        <v/>
      </c>
      <c r="U73" s="40" t="str">
        <f>IF(COUNTIF(repartition!$J73:$L73,T$1)=1,repartition!C73,"")</f>
        <v/>
      </c>
      <c r="V73" s="42" t="str">
        <f>IF(T73&lt;&gt;"",MAX($V$1:$V72)+1,"")</f>
        <v/>
      </c>
      <c r="W73" s="40" t="str">
        <f>IF(COUNTIF(repartition!$J73:$L73,W$1)=1,repartition!B73,"")</f>
        <v/>
      </c>
      <c r="X73" s="40" t="str">
        <f>IF(COUNTIF(repartition!$J73:$L73,W$1)=1,repartition!C73,"")</f>
        <v/>
      </c>
      <c r="Y73" s="40" t="str">
        <f>IF(W73&lt;&gt;"",MAX($Y$1:$Y72)+1,"")</f>
        <v/>
      </c>
      <c r="Z73" s="39" t="str">
        <f>IF(COUNTIF(repartition!$J73:$L73,Z$1)=1,repartition!B73,"")</f>
        <v/>
      </c>
      <c r="AA73" s="40" t="str">
        <f>IF(COUNTIF(repartition!$J73:$L73,Z$1)=1,repartition!C73,"")</f>
        <v/>
      </c>
      <c r="AB73" s="42" t="str">
        <f>IF(Z73&lt;&gt;"",MAX($AB$1:$AB72)+1,"")</f>
        <v/>
      </c>
    </row>
    <row r="74" spans="1:28" x14ac:dyDescent="0.2">
      <c r="A74" s="39"/>
      <c r="B74" s="39" t="str">
        <f>IF(COUNTIF(repartition!$J74:$L74,B$1)=1,repartition!B74,"")</f>
        <v/>
      </c>
      <c r="C74" s="40" t="str">
        <f>IF(COUNTIF(repartition!$J74:$L74,B$1)=1,repartition!C74,"")</f>
        <v/>
      </c>
      <c r="D74" s="41" t="str">
        <f>IF(B74&lt;&gt;"",MAX($D$1:$D73)+1,"")</f>
        <v/>
      </c>
      <c r="E74" s="40" t="str">
        <f>IF(COUNTIF(repartition!$J74:$L74,E$1)=1,repartition!B74,"")</f>
        <v/>
      </c>
      <c r="F74" s="40" t="str">
        <f>IF(COUNTIF(repartition!$J74:$L74,E$1)=1,repartition!C74,"")</f>
        <v/>
      </c>
      <c r="G74" s="72" t="str">
        <f>IF(E74&lt;&gt;"",MAX($G$1:$G73)+1,"")</f>
        <v/>
      </c>
      <c r="H74" s="39" t="str">
        <f>IF(COUNTIF(repartition!$J74:$L74,H$1)=1,repartition!B74,"")</f>
        <v/>
      </c>
      <c r="I74" s="40" t="str">
        <f>IF(COUNTIF(repartition!$J74:$L74,H$1)=1,repartition!C74,"")</f>
        <v/>
      </c>
      <c r="J74" s="42" t="str">
        <f>IF(H74&lt;&gt;"",MAX($J$1:$J73)+1,"")</f>
        <v/>
      </c>
      <c r="K74" s="40" t="str">
        <f>IF(COUNTIF(repartition!$J74:$L74,K$1)=1,repartition!B74,"")</f>
        <v/>
      </c>
      <c r="L74" s="40" t="str">
        <f>IF(COUNTIF(repartition!$J74:$L74,K$1)=1,repartition!C74,"")</f>
        <v/>
      </c>
      <c r="M74" s="40" t="str">
        <f>IF(K74&lt;&gt;"",MAX($M$1:$M73)+1,"")</f>
        <v/>
      </c>
      <c r="N74" s="39" t="str">
        <f>IF(COUNTIF(repartition!$J74:$L74,N$1)=1,repartition!B74,"")</f>
        <v/>
      </c>
      <c r="O74" s="40" t="str">
        <f>IF(COUNTIF(repartition!$J74:$L74,N$1)=1,repartition!C74,"")</f>
        <v/>
      </c>
      <c r="P74" s="42" t="str">
        <f>IF(N74&lt;&gt;"",MAX($P$1:$P73)+1,"")</f>
        <v/>
      </c>
      <c r="Q74" s="40" t="str">
        <f>IF(COUNTIF(repartition!$J74:$L74,Q$1)=1,repartition!B74,"")</f>
        <v/>
      </c>
      <c r="R74" s="40" t="str">
        <f>IF(COUNTIF(repartition!$J74:$L74,Q$1)=1,repartition!C74,"")</f>
        <v/>
      </c>
      <c r="S74" s="40" t="str">
        <f>IF(Q74&lt;&gt;"",MAX($S$1:$S73)+1,"")</f>
        <v/>
      </c>
      <c r="T74" s="39" t="str">
        <f>IF(COUNTIF(repartition!$J74:$L74,T$1)=1,repartition!B74,"")</f>
        <v/>
      </c>
      <c r="U74" s="40" t="str">
        <f>IF(COUNTIF(repartition!$J74:$L74,T$1)=1,repartition!C74,"")</f>
        <v/>
      </c>
      <c r="V74" s="42" t="str">
        <f>IF(T74&lt;&gt;"",MAX($V$1:$V73)+1,"")</f>
        <v/>
      </c>
      <c r="W74" s="40" t="str">
        <f>IF(COUNTIF(repartition!$J74:$L74,W$1)=1,repartition!B74,"")</f>
        <v/>
      </c>
      <c r="X74" s="40" t="str">
        <f>IF(COUNTIF(repartition!$J74:$L74,W$1)=1,repartition!C74,"")</f>
        <v/>
      </c>
      <c r="Y74" s="40" t="str">
        <f>IF(W74&lt;&gt;"",MAX($Y$1:$Y73)+1,"")</f>
        <v/>
      </c>
      <c r="Z74" s="39" t="str">
        <f>IF(COUNTIF(repartition!$J74:$L74,Z$1)=1,repartition!B74,"")</f>
        <v/>
      </c>
      <c r="AA74" s="40" t="str">
        <f>IF(COUNTIF(repartition!$J74:$L74,Z$1)=1,repartition!C74,"")</f>
        <v/>
      </c>
      <c r="AB74" s="42" t="str">
        <f>IF(Z74&lt;&gt;"",MAX($AB$1:$AB73)+1,"")</f>
        <v/>
      </c>
    </row>
    <row r="75" spans="1:28" x14ac:dyDescent="0.2">
      <c r="A75" s="39"/>
      <c r="B75" s="39" t="str">
        <f>IF(COUNTIF(repartition!$J75:$L75,B$1)=1,repartition!B75,"")</f>
        <v/>
      </c>
      <c r="C75" s="40" t="str">
        <f>IF(COUNTIF(repartition!$J75:$L75,B$1)=1,repartition!C75,"")</f>
        <v/>
      </c>
      <c r="D75" s="41" t="str">
        <f>IF(B75&lt;&gt;"",MAX($D$1:$D74)+1,"")</f>
        <v/>
      </c>
      <c r="E75" s="40" t="str">
        <f>IF(COUNTIF(repartition!$J75:$L75,E$1)=1,repartition!B75,"")</f>
        <v/>
      </c>
      <c r="F75" s="40" t="str">
        <f>IF(COUNTIF(repartition!$J75:$L75,E$1)=1,repartition!C75,"")</f>
        <v/>
      </c>
      <c r="G75" s="72" t="str">
        <f>IF(E75&lt;&gt;"",MAX($G$1:$G74)+1,"")</f>
        <v/>
      </c>
      <c r="H75" s="39" t="str">
        <f>IF(COUNTIF(repartition!$J75:$L75,H$1)=1,repartition!B75,"")</f>
        <v/>
      </c>
      <c r="I75" s="40" t="str">
        <f>IF(COUNTIF(repartition!$J75:$L75,H$1)=1,repartition!C75,"")</f>
        <v/>
      </c>
      <c r="J75" s="42" t="str">
        <f>IF(H75&lt;&gt;"",MAX($J$1:$J74)+1,"")</f>
        <v/>
      </c>
      <c r="K75" s="40" t="str">
        <f>IF(COUNTIF(repartition!$J75:$L75,K$1)=1,repartition!B75,"")</f>
        <v/>
      </c>
      <c r="L75" s="40" t="str">
        <f>IF(COUNTIF(repartition!$J75:$L75,K$1)=1,repartition!C75,"")</f>
        <v/>
      </c>
      <c r="M75" s="40" t="str">
        <f>IF(K75&lt;&gt;"",MAX($M$1:$M74)+1,"")</f>
        <v/>
      </c>
      <c r="N75" s="39" t="str">
        <f>IF(COUNTIF(repartition!$J75:$L75,N$1)=1,repartition!B75,"")</f>
        <v/>
      </c>
      <c r="O75" s="40" t="str">
        <f>IF(COUNTIF(repartition!$J75:$L75,N$1)=1,repartition!C75,"")</f>
        <v/>
      </c>
      <c r="P75" s="42" t="str">
        <f>IF(N75&lt;&gt;"",MAX($P$1:$P74)+1,"")</f>
        <v/>
      </c>
      <c r="Q75" s="40" t="str">
        <f>IF(COUNTIF(repartition!$J75:$L75,Q$1)=1,repartition!B75,"")</f>
        <v/>
      </c>
      <c r="R75" s="40" t="str">
        <f>IF(COUNTIF(repartition!$J75:$L75,Q$1)=1,repartition!C75,"")</f>
        <v/>
      </c>
      <c r="S75" s="40" t="str">
        <f>IF(Q75&lt;&gt;"",MAX($S$1:$S74)+1,"")</f>
        <v/>
      </c>
      <c r="T75" s="39" t="str">
        <f>IF(COUNTIF(repartition!$J75:$L75,T$1)=1,repartition!B75,"")</f>
        <v/>
      </c>
      <c r="U75" s="40" t="str">
        <f>IF(COUNTIF(repartition!$J75:$L75,T$1)=1,repartition!C75,"")</f>
        <v/>
      </c>
      <c r="V75" s="42" t="str">
        <f>IF(T75&lt;&gt;"",MAX($V$1:$V74)+1,"")</f>
        <v/>
      </c>
      <c r="W75" s="40" t="str">
        <f>IF(COUNTIF(repartition!$J75:$L75,W$1)=1,repartition!B75,"")</f>
        <v/>
      </c>
      <c r="X75" s="40" t="str">
        <f>IF(COUNTIF(repartition!$J75:$L75,W$1)=1,repartition!C75,"")</f>
        <v/>
      </c>
      <c r="Y75" s="40" t="str">
        <f>IF(W75&lt;&gt;"",MAX($Y$1:$Y74)+1,"")</f>
        <v/>
      </c>
      <c r="Z75" s="39" t="str">
        <f>IF(COUNTIF(repartition!$J75:$L75,Z$1)=1,repartition!B75,"")</f>
        <v/>
      </c>
      <c r="AA75" s="40" t="str">
        <f>IF(COUNTIF(repartition!$J75:$L75,Z$1)=1,repartition!C75,"")</f>
        <v/>
      </c>
      <c r="AB75" s="42" t="str">
        <f>IF(Z75&lt;&gt;"",MAX($AB$1:$AB74)+1,"")</f>
        <v/>
      </c>
    </row>
    <row r="76" spans="1:28" x14ac:dyDescent="0.2">
      <c r="A76" s="39"/>
      <c r="B76" s="39" t="str">
        <f>IF(COUNTIF(repartition!$J76:$L76,B$1)=1,repartition!B76,"")</f>
        <v/>
      </c>
      <c r="C76" s="40" t="str">
        <f>IF(COUNTIF(repartition!$J76:$L76,B$1)=1,repartition!C76,"")</f>
        <v/>
      </c>
      <c r="D76" s="41" t="str">
        <f>IF(B76&lt;&gt;"",MAX($D$1:$D75)+1,"")</f>
        <v/>
      </c>
      <c r="E76" s="40" t="str">
        <f>IF(COUNTIF(repartition!$J76:$L76,E$1)=1,repartition!B76,"")</f>
        <v/>
      </c>
      <c r="F76" s="40" t="str">
        <f>IF(COUNTIF(repartition!$J76:$L76,E$1)=1,repartition!C76,"")</f>
        <v/>
      </c>
      <c r="G76" s="72" t="str">
        <f>IF(E76&lt;&gt;"",MAX($G$1:$G75)+1,"")</f>
        <v/>
      </c>
      <c r="H76" s="39" t="str">
        <f>IF(COUNTIF(repartition!$J76:$L76,H$1)=1,repartition!B76,"")</f>
        <v/>
      </c>
      <c r="I76" s="40" t="str">
        <f>IF(COUNTIF(repartition!$J76:$L76,H$1)=1,repartition!C76,"")</f>
        <v/>
      </c>
      <c r="J76" s="42" t="str">
        <f>IF(H76&lt;&gt;"",MAX($J$1:$J75)+1,"")</f>
        <v/>
      </c>
      <c r="K76" s="40" t="str">
        <f>IF(COUNTIF(repartition!$J76:$L76,K$1)=1,repartition!B76,"")</f>
        <v/>
      </c>
      <c r="L76" s="40" t="str">
        <f>IF(COUNTIF(repartition!$J76:$L76,K$1)=1,repartition!C76,"")</f>
        <v/>
      </c>
      <c r="M76" s="40" t="str">
        <f>IF(K76&lt;&gt;"",MAX($M$1:$M75)+1,"")</f>
        <v/>
      </c>
      <c r="N76" s="39" t="str">
        <f>IF(COUNTIF(repartition!$J76:$L76,N$1)=1,repartition!B76,"")</f>
        <v/>
      </c>
      <c r="O76" s="40" t="str">
        <f>IF(COUNTIF(repartition!$J76:$L76,N$1)=1,repartition!C76,"")</f>
        <v/>
      </c>
      <c r="P76" s="42" t="str">
        <f>IF(N76&lt;&gt;"",MAX($P$1:$P75)+1,"")</f>
        <v/>
      </c>
      <c r="Q76" s="40" t="str">
        <f>IF(COUNTIF(repartition!$J76:$L76,Q$1)=1,repartition!B76,"")</f>
        <v/>
      </c>
      <c r="R76" s="40" t="str">
        <f>IF(COUNTIF(repartition!$J76:$L76,Q$1)=1,repartition!C76,"")</f>
        <v/>
      </c>
      <c r="S76" s="40" t="str">
        <f>IF(Q76&lt;&gt;"",MAX($S$1:$S75)+1,"")</f>
        <v/>
      </c>
      <c r="T76" s="39" t="str">
        <f>IF(COUNTIF(repartition!$J76:$L76,T$1)=1,repartition!B76,"")</f>
        <v/>
      </c>
      <c r="U76" s="40" t="str">
        <f>IF(COUNTIF(repartition!$J76:$L76,T$1)=1,repartition!C76,"")</f>
        <v/>
      </c>
      <c r="V76" s="42" t="str">
        <f>IF(T76&lt;&gt;"",MAX($V$1:$V75)+1,"")</f>
        <v/>
      </c>
      <c r="W76" s="40" t="str">
        <f>IF(COUNTIF(repartition!$J76:$L76,W$1)=1,repartition!B76,"")</f>
        <v/>
      </c>
      <c r="X76" s="40" t="str">
        <f>IF(COUNTIF(repartition!$J76:$L76,W$1)=1,repartition!C76,"")</f>
        <v/>
      </c>
      <c r="Y76" s="40" t="str">
        <f>IF(W76&lt;&gt;"",MAX($Y$1:$Y75)+1,"")</f>
        <v/>
      </c>
      <c r="Z76" s="39" t="str">
        <f>IF(COUNTIF(repartition!$J76:$L76,Z$1)=1,repartition!B76,"")</f>
        <v/>
      </c>
      <c r="AA76" s="40" t="str">
        <f>IF(COUNTIF(repartition!$J76:$L76,Z$1)=1,repartition!C76,"")</f>
        <v/>
      </c>
      <c r="AB76" s="42" t="str">
        <f>IF(Z76&lt;&gt;"",MAX($AB$1:$AB75)+1,"")</f>
        <v/>
      </c>
    </row>
    <row r="77" spans="1:28" x14ac:dyDescent="0.2">
      <c r="A77" s="39"/>
      <c r="B77" s="39" t="str">
        <f>IF(COUNTIF(repartition!$J77:$L77,B$1)=1,repartition!B77,"")</f>
        <v/>
      </c>
      <c r="C77" s="40" t="str">
        <f>IF(COUNTIF(repartition!$J77:$L77,B$1)=1,repartition!C77,"")</f>
        <v/>
      </c>
      <c r="D77" s="41" t="str">
        <f>IF(B77&lt;&gt;"",MAX($D$1:$D76)+1,"")</f>
        <v/>
      </c>
      <c r="E77" s="40" t="str">
        <f>IF(COUNTIF(repartition!$J77:$L77,E$1)=1,repartition!B77,"")</f>
        <v/>
      </c>
      <c r="F77" s="40" t="str">
        <f>IF(COUNTIF(repartition!$J77:$L77,E$1)=1,repartition!C77,"")</f>
        <v/>
      </c>
      <c r="G77" s="72" t="str">
        <f>IF(E77&lt;&gt;"",MAX($G$1:$G76)+1,"")</f>
        <v/>
      </c>
      <c r="H77" s="39" t="str">
        <f>IF(COUNTIF(repartition!$J77:$L77,H$1)=1,repartition!B77,"")</f>
        <v/>
      </c>
      <c r="I77" s="40" t="str">
        <f>IF(COUNTIF(repartition!$J77:$L77,H$1)=1,repartition!C77,"")</f>
        <v/>
      </c>
      <c r="J77" s="42" t="str">
        <f>IF(H77&lt;&gt;"",MAX($J$1:$J76)+1,"")</f>
        <v/>
      </c>
      <c r="K77" s="40" t="str">
        <f>IF(COUNTIF(repartition!$J77:$L77,K$1)=1,repartition!B77,"")</f>
        <v/>
      </c>
      <c r="L77" s="40" t="str">
        <f>IF(COUNTIF(repartition!$J77:$L77,K$1)=1,repartition!C77,"")</f>
        <v/>
      </c>
      <c r="M77" s="40" t="str">
        <f>IF(K77&lt;&gt;"",MAX($M$1:$M76)+1,"")</f>
        <v/>
      </c>
      <c r="N77" s="39" t="str">
        <f>IF(COUNTIF(repartition!$J77:$L77,N$1)=1,repartition!B77,"")</f>
        <v/>
      </c>
      <c r="O77" s="40" t="str">
        <f>IF(COUNTIF(repartition!$J77:$L77,N$1)=1,repartition!C77,"")</f>
        <v/>
      </c>
      <c r="P77" s="42" t="str">
        <f>IF(N77&lt;&gt;"",MAX($P$1:$P76)+1,"")</f>
        <v/>
      </c>
      <c r="Q77" s="40" t="str">
        <f>IF(COUNTIF(repartition!$J77:$L77,Q$1)=1,repartition!B77,"")</f>
        <v/>
      </c>
      <c r="R77" s="40" t="str">
        <f>IF(COUNTIF(repartition!$J77:$L77,Q$1)=1,repartition!C77,"")</f>
        <v/>
      </c>
      <c r="S77" s="40" t="str">
        <f>IF(Q77&lt;&gt;"",MAX($S$1:$S76)+1,"")</f>
        <v/>
      </c>
      <c r="T77" s="39" t="str">
        <f>IF(COUNTIF(repartition!$J77:$L77,T$1)=1,repartition!B77,"")</f>
        <v/>
      </c>
      <c r="U77" s="40" t="str">
        <f>IF(COUNTIF(repartition!$J77:$L77,T$1)=1,repartition!C77,"")</f>
        <v/>
      </c>
      <c r="V77" s="42" t="str">
        <f>IF(T77&lt;&gt;"",MAX($V$1:$V76)+1,"")</f>
        <v/>
      </c>
      <c r="W77" s="40" t="str">
        <f>IF(COUNTIF(repartition!$J77:$L77,W$1)=1,repartition!B77,"")</f>
        <v/>
      </c>
      <c r="X77" s="40" t="str">
        <f>IF(COUNTIF(repartition!$J77:$L77,W$1)=1,repartition!C77,"")</f>
        <v/>
      </c>
      <c r="Y77" s="40" t="str">
        <f>IF(W77&lt;&gt;"",MAX($Y$1:$Y76)+1,"")</f>
        <v/>
      </c>
      <c r="Z77" s="39" t="str">
        <f>IF(COUNTIF(repartition!$J77:$L77,Z$1)=1,repartition!B77,"")</f>
        <v/>
      </c>
      <c r="AA77" s="40" t="str">
        <f>IF(COUNTIF(repartition!$J77:$L77,Z$1)=1,repartition!C77,"")</f>
        <v/>
      </c>
      <c r="AB77" s="42" t="str">
        <f>IF(Z77&lt;&gt;"",MAX($AB$1:$AB76)+1,"")</f>
        <v/>
      </c>
    </row>
    <row r="78" spans="1:28" x14ac:dyDescent="0.2">
      <c r="A78" s="39"/>
      <c r="B78" s="39" t="str">
        <f>IF(COUNTIF(repartition!$J78:$L78,B$1)=1,repartition!B78,"")</f>
        <v/>
      </c>
      <c r="C78" s="40" t="str">
        <f>IF(COUNTIF(repartition!$J78:$L78,B$1)=1,repartition!C78,"")</f>
        <v/>
      </c>
      <c r="D78" s="41" t="str">
        <f>IF(B78&lt;&gt;"",MAX($D$1:$D77)+1,"")</f>
        <v/>
      </c>
      <c r="E78" s="40" t="str">
        <f>IF(COUNTIF(repartition!$J78:$L78,E$1)=1,repartition!B78,"")</f>
        <v/>
      </c>
      <c r="F78" s="40" t="str">
        <f>IF(COUNTIF(repartition!$J78:$L78,E$1)=1,repartition!C78,"")</f>
        <v/>
      </c>
      <c r="G78" s="72" t="str">
        <f>IF(E78&lt;&gt;"",MAX($G$1:$G77)+1,"")</f>
        <v/>
      </c>
      <c r="H78" s="39" t="str">
        <f>IF(COUNTIF(repartition!$J78:$L78,H$1)=1,repartition!B78,"")</f>
        <v/>
      </c>
      <c r="I78" s="40" t="str">
        <f>IF(COUNTIF(repartition!$J78:$L78,H$1)=1,repartition!C78,"")</f>
        <v/>
      </c>
      <c r="J78" s="42" t="str">
        <f>IF(H78&lt;&gt;"",MAX($J$1:$J77)+1,"")</f>
        <v/>
      </c>
      <c r="K78" s="40" t="str">
        <f>IF(COUNTIF(repartition!$J78:$L78,K$1)=1,repartition!B78,"")</f>
        <v/>
      </c>
      <c r="L78" s="40" t="str">
        <f>IF(COUNTIF(repartition!$J78:$L78,K$1)=1,repartition!C78,"")</f>
        <v/>
      </c>
      <c r="M78" s="40" t="str">
        <f>IF(K78&lt;&gt;"",MAX($M$1:$M77)+1,"")</f>
        <v/>
      </c>
      <c r="N78" s="39" t="str">
        <f>IF(COUNTIF(repartition!$J78:$L78,N$1)=1,repartition!B78,"")</f>
        <v/>
      </c>
      <c r="O78" s="40" t="str">
        <f>IF(COUNTIF(repartition!$J78:$L78,N$1)=1,repartition!C78,"")</f>
        <v/>
      </c>
      <c r="P78" s="42" t="str">
        <f>IF(N78&lt;&gt;"",MAX($P$1:$P77)+1,"")</f>
        <v/>
      </c>
      <c r="Q78" s="40" t="str">
        <f>IF(COUNTIF(repartition!$J78:$L78,Q$1)=1,repartition!B78,"")</f>
        <v/>
      </c>
      <c r="R78" s="40" t="str">
        <f>IF(COUNTIF(repartition!$J78:$L78,Q$1)=1,repartition!C78,"")</f>
        <v/>
      </c>
      <c r="S78" s="40" t="str">
        <f>IF(Q78&lt;&gt;"",MAX($S$1:$S77)+1,"")</f>
        <v/>
      </c>
      <c r="T78" s="39" t="str">
        <f>IF(COUNTIF(repartition!$J78:$L78,T$1)=1,repartition!B78,"")</f>
        <v/>
      </c>
      <c r="U78" s="40" t="str">
        <f>IF(COUNTIF(repartition!$J78:$L78,T$1)=1,repartition!C78,"")</f>
        <v/>
      </c>
      <c r="V78" s="42" t="str">
        <f>IF(T78&lt;&gt;"",MAX($V$1:$V77)+1,"")</f>
        <v/>
      </c>
      <c r="W78" s="40" t="str">
        <f>IF(COUNTIF(repartition!$J78:$L78,W$1)=1,repartition!B78,"")</f>
        <v/>
      </c>
      <c r="X78" s="40" t="str">
        <f>IF(COUNTIF(repartition!$J78:$L78,W$1)=1,repartition!C78,"")</f>
        <v/>
      </c>
      <c r="Y78" s="40" t="str">
        <f>IF(W78&lt;&gt;"",MAX($Y$1:$Y77)+1,"")</f>
        <v/>
      </c>
      <c r="Z78" s="39" t="str">
        <f>IF(COUNTIF(repartition!$J78:$L78,Z$1)=1,repartition!B78,"")</f>
        <v/>
      </c>
      <c r="AA78" s="40" t="str">
        <f>IF(COUNTIF(repartition!$J78:$L78,Z$1)=1,repartition!C78,"")</f>
        <v/>
      </c>
      <c r="AB78" s="42" t="str">
        <f>IF(Z78&lt;&gt;"",MAX($AB$1:$AB77)+1,"")</f>
        <v/>
      </c>
    </row>
    <row r="79" spans="1:28" x14ac:dyDescent="0.2">
      <c r="A79" s="39"/>
      <c r="B79" s="39" t="str">
        <f>IF(COUNTIF(repartition!$J79:$L79,B$1)=1,repartition!B79,"")</f>
        <v/>
      </c>
      <c r="C79" s="40" t="str">
        <f>IF(COUNTIF(repartition!$J79:$L79,B$1)=1,repartition!C79,"")</f>
        <v/>
      </c>
      <c r="D79" s="41" t="str">
        <f>IF(B79&lt;&gt;"",MAX($D$1:$D78)+1,"")</f>
        <v/>
      </c>
      <c r="E79" s="40" t="str">
        <f>IF(COUNTIF(repartition!$J79:$L79,E$1)=1,repartition!B79,"")</f>
        <v/>
      </c>
      <c r="F79" s="40" t="str">
        <f>IF(COUNTIF(repartition!$J79:$L79,E$1)=1,repartition!C79,"")</f>
        <v/>
      </c>
      <c r="G79" s="72" t="str">
        <f>IF(E79&lt;&gt;"",MAX($G$1:$G78)+1,"")</f>
        <v/>
      </c>
      <c r="H79" s="39" t="str">
        <f>IF(COUNTIF(repartition!$J79:$L79,H$1)=1,repartition!B79,"")</f>
        <v/>
      </c>
      <c r="I79" s="40" t="str">
        <f>IF(COUNTIF(repartition!$J79:$L79,H$1)=1,repartition!C79,"")</f>
        <v/>
      </c>
      <c r="J79" s="42" t="str">
        <f>IF(H79&lt;&gt;"",MAX($J$1:$J78)+1,"")</f>
        <v/>
      </c>
      <c r="K79" s="40" t="str">
        <f>IF(COUNTIF(repartition!$J79:$L79,K$1)=1,repartition!B79,"")</f>
        <v/>
      </c>
      <c r="L79" s="40" t="str">
        <f>IF(COUNTIF(repartition!$J79:$L79,K$1)=1,repartition!C79,"")</f>
        <v/>
      </c>
      <c r="M79" s="40" t="str">
        <f>IF(K79&lt;&gt;"",MAX($M$1:$M78)+1,"")</f>
        <v/>
      </c>
      <c r="N79" s="39" t="str">
        <f>IF(COUNTIF(repartition!$J79:$L79,N$1)=1,repartition!B79,"")</f>
        <v/>
      </c>
      <c r="O79" s="40" t="str">
        <f>IF(COUNTIF(repartition!$J79:$L79,N$1)=1,repartition!C79,"")</f>
        <v/>
      </c>
      <c r="P79" s="42" t="str">
        <f>IF(N79&lt;&gt;"",MAX($P$1:$P78)+1,"")</f>
        <v/>
      </c>
      <c r="Q79" s="40" t="str">
        <f>IF(COUNTIF(repartition!$J79:$L79,Q$1)=1,repartition!B79,"")</f>
        <v/>
      </c>
      <c r="R79" s="40" t="str">
        <f>IF(COUNTIF(repartition!$J79:$L79,Q$1)=1,repartition!C79,"")</f>
        <v/>
      </c>
      <c r="S79" s="40" t="str">
        <f>IF(Q79&lt;&gt;"",MAX($S$1:$S78)+1,"")</f>
        <v/>
      </c>
      <c r="T79" s="39" t="str">
        <f>IF(COUNTIF(repartition!$J79:$L79,T$1)=1,repartition!B79,"")</f>
        <v/>
      </c>
      <c r="U79" s="40" t="str">
        <f>IF(COUNTIF(repartition!$J79:$L79,T$1)=1,repartition!C79,"")</f>
        <v/>
      </c>
      <c r="V79" s="42" t="str">
        <f>IF(T79&lt;&gt;"",MAX($V$1:$V78)+1,"")</f>
        <v/>
      </c>
      <c r="W79" s="40" t="str">
        <f>IF(COUNTIF(repartition!$J79:$L79,W$1)=1,repartition!B79,"")</f>
        <v/>
      </c>
      <c r="X79" s="40" t="str">
        <f>IF(COUNTIF(repartition!$J79:$L79,W$1)=1,repartition!C79,"")</f>
        <v/>
      </c>
      <c r="Y79" s="40" t="str">
        <f>IF(W79&lt;&gt;"",MAX($Y$1:$Y78)+1,"")</f>
        <v/>
      </c>
      <c r="Z79" s="39" t="str">
        <f>IF(COUNTIF(repartition!$J79:$L79,Z$1)=1,repartition!B79,"")</f>
        <v/>
      </c>
      <c r="AA79" s="40" t="str">
        <f>IF(COUNTIF(repartition!$J79:$L79,Z$1)=1,repartition!C79,"")</f>
        <v/>
      </c>
      <c r="AB79" s="42" t="str">
        <f>IF(Z79&lt;&gt;"",MAX($AB$1:$AB78)+1,"")</f>
        <v/>
      </c>
    </row>
    <row r="80" spans="1:28" x14ac:dyDescent="0.2">
      <c r="A80" s="39"/>
      <c r="B80" s="39" t="str">
        <f>IF(COUNTIF(repartition!$J80:$L80,B$1)=1,repartition!B80,"")</f>
        <v/>
      </c>
      <c r="C80" s="40" t="str">
        <f>IF(COUNTIF(repartition!$J80:$L80,B$1)=1,repartition!C80,"")</f>
        <v/>
      </c>
      <c r="D80" s="41" t="str">
        <f>IF(B80&lt;&gt;"",MAX($D$1:$D79)+1,"")</f>
        <v/>
      </c>
      <c r="E80" s="40" t="str">
        <f>IF(COUNTIF(repartition!$J80:$L80,E$1)=1,repartition!B80,"")</f>
        <v/>
      </c>
      <c r="F80" s="40" t="str">
        <f>IF(COUNTIF(repartition!$J80:$L80,E$1)=1,repartition!C80,"")</f>
        <v/>
      </c>
      <c r="G80" s="72" t="str">
        <f>IF(E80&lt;&gt;"",MAX($G$1:$G79)+1,"")</f>
        <v/>
      </c>
      <c r="H80" s="39" t="str">
        <f>IF(COUNTIF(repartition!$J80:$L80,H$1)=1,repartition!B80,"")</f>
        <v/>
      </c>
      <c r="I80" s="40" t="str">
        <f>IF(COUNTIF(repartition!$J80:$L80,H$1)=1,repartition!C80,"")</f>
        <v/>
      </c>
      <c r="J80" s="42" t="str">
        <f>IF(H80&lt;&gt;"",MAX($J$1:$J79)+1,"")</f>
        <v/>
      </c>
      <c r="K80" s="40" t="str">
        <f>IF(COUNTIF(repartition!$J80:$L80,K$1)=1,repartition!B80,"")</f>
        <v/>
      </c>
      <c r="L80" s="40" t="str">
        <f>IF(COUNTIF(repartition!$J80:$L80,K$1)=1,repartition!C80,"")</f>
        <v/>
      </c>
      <c r="M80" s="40" t="str">
        <f>IF(K80&lt;&gt;"",MAX($M$1:$M79)+1,"")</f>
        <v/>
      </c>
      <c r="N80" s="39" t="str">
        <f>IF(COUNTIF(repartition!$J80:$L80,N$1)=1,repartition!B80,"")</f>
        <v/>
      </c>
      <c r="O80" s="40" t="str">
        <f>IF(COUNTIF(repartition!$J80:$L80,N$1)=1,repartition!C80,"")</f>
        <v/>
      </c>
      <c r="P80" s="42" t="str">
        <f>IF(N80&lt;&gt;"",MAX($P$1:$P79)+1,"")</f>
        <v/>
      </c>
      <c r="Q80" s="40" t="str">
        <f>IF(COUNTIF(repartition!$J80:$L80,Q$1)=1,repartition!B80,"")</f>
        <v/>
      </c>
      <c r="R80" s="40" t="str">
        <f>IF(COUNTIF(repartition!$J80:$L80,Q$1)=1,repartition!C80,"")</f>
        <v/>
      </c>
      <c r="S80" s="40" t="str">
        <f>IF(Q80&lt;&gt;"",MAX($S$1:$S79)+1,"")</f>
        <v/>
      </c>
      <c r="T80" s="39" t="str">
        <f>IF(COUNTIF(repartition!$J80:$L80,T$1)=1,repartition!B80,"")</f>
        <v/>
      </c>
      <c r="U80" s="40" t="str">
        <f>IF(COUNTIF(repartition!$J80:$L80,T$1)=1,repartition!C80,"")</f>
        <v/>
      </c>
      <c r="V80" s="42" t="str">
        <f>IF(T80&lt;&gt;"",MAX($V$1:$V79)+1,"")</f>
        <v/>
      </c>
      <c r="W80" s="40" t="str">
        <f>IF(COUNTIF(repartition!$J80:$L80,W$1)=1,repartition!B80,"")</f>
        <v/>
      </c>
      <c r="X80" s="40" t="str">
        <f>IF(COUNTIF(repartition!$J80:$L80,W$1)=1,repartition!C80,"")</f>
        <v/>
      </c>
      <c r="Y80" s="40" t="str">
        <f>IF(W80&lt;&gt;"",MAX($Y$1:$Y79)+1,"")</f>
        <v/>
      </c>
      <c r="Z80" s="39" t="str">
        <f>IF(COUNTIF(repartition!$J80:$L80,Z$1)=1,repartition!B80,"")</f>
        <v/>
      </c>
      <c r="AA80" s="40" t="str">
        <f>IF(COUNTIF(repartition!$J80:$L80,Z$1)=1,repartition!C80,"")</f>
        <v/>
      </c>
      <c r="AB80" s="42" t="str">
        <f>IF(Z80&lt;&gt;"",MAX($AB$1:$AB79)+1,"")</f>
        <v/>
      </c>
    </row>
    <row r="81" spans="1:28" x14ac:dyDescent="0.2">
      <c r="A81" s="39"/>
      <c r="B81" s="39" t="str">
        <f>IF(COUNTIF(repartition!$J81:$L81,B$1)=1,repartition!B81,"")</f>
        <v/>
      </c>
      <c r="C81" s="40" t="str">
        <f>IF(COUNTIF(repartition!$J81:$L81,B$1)=1,repartition!C81,"")</f>
        <v/>
      </c>
      <c r="D81" s="41" t="str">
        <f>IF(B81&lt;&gt;"",MAX($D$1:$D80)+1,"")</f>
        <v/>
      </c>
      <c r="E81" s="40" t="str">
        <f>IF(COUNTIF(repartition!$J81:$L81,E$1)=1,repartition!B81,"")</f>
        <v/>
      </c>
      <c r="F81" s="40" t="str">
        <f>IF(COUNTIF(repartition!$J81:$L81,E$1)=1,repartition!C81,"")</f>
        <v/>
      </c>
      <c r="G81" s="72" t="str">
        <f>IF(E81&lt;&gt;"",MAX($G$1:$G80)+1,"")</f>
        <v/>
      </c>
      <c r="H81" s="39" t="str">
        <f>IF(COUNTIF(repartition!$J81:$L81,H$1)=1,repartition!B81,"")</f>
        <v/>
      </c>
      <c r="I81" s="40" t="str">
        <f>IF(COUNTIF(repartition!$J81:$L81,H$1)=1,repartition!C81,"")</f>
        <v/>
      </c>
      <c r="J81" s="42" t="str">
        <f>IF(H81&lt;&gt;"",MAX($J$1:$J80)+1,"")</f>
        <v/>
      </c>
      <c r="K81" s="40" t="str">
        <f>IF(COUNTIF(repartition!$J81:$L81,K$1)=1,repartition!B81,"")</f>
        <v/>
      </c>
      <c r="L81" s="40" t="str">
        <f>IF(COUNTIF(repartition!$J81:$L81,K$1)=1,repartition!C81,"")</f>
        <v/>
      </c>
      <c r="M81" s="40" t="str">
        <f>IF(K81&lt;&gt;"",MAX($M$1:$M80)+1,"")</f>
        <v/>
      </c>
      <c r="N81" s="39" t="str">
        <f>IF(COUNTIF(repartition!$J81:$L81,N$1)=1,repartition!B81,"")</f>
        <v/>
      </c>
      <c r="O81" s="40" t="str">
        <f>IF(COUNTIF(repartition!$J81:$L81,N$1)=1,repartition!C81,"")</f>
        <v/>
      </c>
      <c r="P81" s="42" t="str">
        <f>IF(N81&lt;&gt;"",MAX($P$1:$P80)+1,"")</f>
        <v/>
      </c>
      <c r="Q81" s="40" t="str">
        <f>IF(COUNTIF(repartition!$J81:$L81,Q$1)=1,repartition!B81,"")</f>
        <v/>
      </c>
      <c r="R81" s="40" t="str">
        <f>IF(COUNTIF(repartition!$J81:$L81,Q$1)=1,repartition!C81,"")</f>
        <v/>
      </c>
      <c r="S81" s="40" t="str">
        <f>IF(Q81&lt;&gt;"",MAX($S$1:$S80)+1,"")</f>
        <v/>
      </c>
      <c r="T81" s="39" t="str">
        <f>IF(COUNTIF(repartition!$J81:$L81,T$1)=1,repartition!B81,"")</f>
        <v/>
      </c>
      <c r="U81" s="40" t="str">
        <f>IF(COUNTIF(repartition!$J81:$L81,T$1)=1,repartition!C81,"")</f>
        <v/>
      </c>
      <c r="V81" s="42" t="str">
        <f>IF(T81&lt;&gt;"",MAX($V$1:$V80)+1,"")</f>
        <v/>
      </c>
      <c r="W81" s="40" t="str">
        <f>IF(COUNTIF(repartition!$J81:$L81,W$1)=1,repartition!B81,"")</f>
        <v/>
      </c>
      <c r="X81" s="40" t="str">
        <f>IF(COUNTIF(repartition!$J81:$L81,W$1)=1,repartition!C81,"")</f>
        <v/>
      </c>
      <c r="Y81" s="40" t="str">
        <f>IF(W81&lt;&gt;"",MAX($Y$1:$Y80)+1,"")</f>
        <v/>
      </c>
      <c r="Z81" s="39" t="str">
        <f>IF(COUNTIF(repartition!$J81:$L81,Z$1)=1,repartition!B81,"")</f>
        <v/>
      </c>
      <c r="AA81" s="40" t="str">
        <f>IF(COUNTIF(repartition!$J81:$L81,Z$1)=1,repartition!C81,"")</f>
        <v/>
      </c>
      <c r="AB81" s="42" t="str">
        <f>IF(Z81&lt;&gt;"",MAX($AB$1:$AB80)+1,"")</f>
        <v/>
      </c>
    </row>
    <row r="82" spans="1:28" x14ac:dyDescent="0.2">
      <c r="A82" s="39"/>
      <c r="B82" s="39" t="str">
        <f>IF(COUNTIF(repartition!$J82:$L82,B$1)=1,repartition!B82,"")</f>
        <v/>
      </c>
      <c r="C82" s="40" t="str">
        <f>IF(COUNTIF(repartition!$J82:$L82,B$1)=1,repartition!C82,"")</f>
        <v/>
      </c>
      <c r="D82" s="41" t="str">
        <f>IF(B82&lt;&gt;"",MAX($D$1:$D81)+1,"")</f>
        <v/>
      </c>
      <c r="E82" s="40" t="str">
        <f>IF(COUNTIF(repartition!$J82:$L82,E$1)=1,repartition!B82,"")</f>
        <v/>
      </c>
      <c r="F82" s="40" t="str">
        <f>IF(COUNTIF(repartition!$J82:$L82,E$1)=1,repartition!C82,"")</f>
        <v/>
      </c>
      <c r="G82" s="72" t="str">
        <f>IF(E82&lt;&gt;"",MAX($G$1:$G81)+1,"")</f>
        <v/>
      </c>
      <c r="H82" s="39" t="str">
        <f>IF(COUNTIF(repartition!$J82:$L82,H$1)=1,repartition!B82,"")</f>
        <v/>
      </c>
      <c r="I82" s="40" t="str">
        <f>IF(COUNTIF(repartition!$J82:$L82,H$1)=1,repartition!C82,"")</f>
        <v/>
      </c>
      <c r="J82" s="42" t="str">
        <f>IF(H82&lt;&gt;"",MAX($J$1:$J81)+1,"")</f>
        <v/>
      </c>
      <c r="K82" s="40" t="str">
        <f>IF(COUNTIF(repartition!$J82:$L82,K$1)=1,repartition!B82,"")</f>
        <v/>
      </c>
      <c r="L82" s="40" t="str">
        <f>IF(COUNTIF(repartition!$J82:$L82,K$1)=1,repartition!C82,"")</f>
        <v/>
      </c>
      <c r="M82" s="40" t="str">
        <f>IF(K82&lt;&gt;"",MAX($M$1:$M81)+1,"")</f>
        <v/>
      </c>
      <c r="N82" s="39" t="str">
        <f>IF(COUNTIF(repartition!$J82:$L82,N$1)=1,repartition!B82,"")</f>
        <v/>
      </c>
      <c r="O82" s="40" t="str">
        <f>IF(COUNTIF(repartition!$J82:$L82,N$1)=1,repartition!C82,"")</f>
        <v/>
      </c>
      <c r="P82" s="42" t="str">
        <f>IF(N82&lt;&gt;"",MAX($P$1:$P81)+1,"")</f>
        <v/>
      </c>
      <c r="Q82" s="40" t="str">
        <f>IF(COUNTIF(repartition!$J82:$L82,Q$1)=1,repartition!B82,"")</f>
        <v/>
      </c>
      <c r="R82" s="40" t="str">
        <f>IF(COUNTIF(repartition!$J82:$L82,Q$1)=1,repartition!C82,"")</f>
        <v/>
      </c>
      <c r="S82" s="40" t="str">
        <f>IF(Q82&lt;&gt;"",MAX($S$1:$S81)+1,"")</f>
        <v/>
      </c>
      <c r="T82" s="39" t="str">
        <f>IF(COUNTIF(repartition!$J82:$L82,T$1)=1,repartition!B82,"")</f>
        <v/>
      </c>
      <c r="U82" s="40" t="str">
        <f>IF(COUNTIF(repartition!$J82:$L82,T$1)=1,repartition!C82,"")</f>
        <v/>
      </c>
      <c r="V82" s="42" t="str">
        <f>IF(T82&lt;&gt;"",MAX($V$1:$V81)+1,"")</f>
        <v/>
      </c>
      <c r="W82" s="40" t="str">
        <f>IF(COUNTIF(repartition!$J82:$L82,W$1)=1,repartition!B82,"")</f>
        <v/>
      </c>
      <c r="X82" s="40" t="str">
        <f>IF(COUNTIF(repartition!$J82:$L82,W$1)=1,repartition!C82,"")</f>
        <v/>
      </c>
      <c r="Y82" s="40" t="str">
        <f>IF(W82&lt;&gt;"",MAX($Y$1:$Y81)+1,"")</f>
        <v/>
      </c>
      <c r="Z82" s="39" t="str">
        <f>IF(COUNTIF(repartition!$J82:$L82,Z$1)=1,repartition!B82,"")</f>
        <v/>
      </c>
      <c r="AA82" s="40" t="str">
        <f>IF(COUNTIF(repartition!$J82:$L82,Z$1)=1,repartition!C82,"")</f>
        <v/>
      </c>
      <c r="AB82" s="42" t="str">
        <f>IF(Z82&lt;&gt;"",MAX($AB$1:$AB81)+1,"")</f>
        <v/>
      </c>
    </row>
    <row r="83" spans="1:28" x14ac:dyDescent="0.2">
      <c r="A83" s="39"/>
      <c r="B83" s="39" t="str">
        <f>IF(COUNTIF(repartition!$J83:$L83,B$1)=1,repartition!B83,"")</f>
        <v/>
      </c>
      <c r="C83" s="40" t="str">
        <f>IF(COUNTIF(repartition!$J83:$L83,B$1)=1,repartition!C83,"")</f>
        <v/>
      </c>
      <c r="D83" s="41" t="str">
        <f>IF(B83&lt;&gt;"",MAX($D$1:$D82)+1,"")</f>
        <v/>
      </c>
      <c r="E83" s="40" t="str">
        <f>IF(COUNTIF(repartition!$J83:$L83,E$1)=1,repartition!B83,"")</f>
        <v/>
      </c>
      <c r="F83" s="40" t="str">
        <f>IF(COUNTIF(repartition!$J83:$L83,E$1)=1,repartition!C83,"")</f>
        <v/>
      </c>
      <c r="G83" s="72" t="str">
        <f>IF(E83&lt;&gt;"",MAX($G$1:$G82)+1,"")</f>
        <v/>
      </c>
      <c r="H83" s="39" t="str">
        <f>IF(COUNTIF(repartition!$J83:$L83,H$1)=1,repartition!B83,"")</f>
        <v/>
      </c>
      <c r="I83" s="40" t="str">
        <f>IF(COUNTIF(repartition!$J83:$L83,H$1)=1,repartition!C83,"")</f>
        <v/>
      </c>
      <c r="J83" s="42" t="str">
        <f>IF(H83&lt;&gt;"",MAX($J$1:$J82)+1,"")</f>
        <v/>
      </c>
      <c r="K83" s="40" t="str">
        <f>IF(COUNTIF(repartition!$J83:$L83,K$1)=1,repartition!B83,"")</f>
        <v/>
      </c>
      <c r="L83" s="40" t="str">
        <f>IF(COUNTIF(repartition!$J83:$L83,K$1)=1,repartition!C83,"")</f>
        <v/>
      </c>
      <c r="M83" s="40" t="str">
        <f>IF(K83&lt;&gt;"",MAX($M$1:$M82)+1,"")</f>
        <v/>
      </c>
      <c r="N83" s="39" t="str">
        <f>IF(COUNTIF(repartition!$J83:$L83,N$1)=1,repartition!B83,"")</f>
        <v/>
      </c>
      <c r="O83" s="40" t="str">
        <f>IF(COUNTIF(repartition!$J83:$L83,N$1)=1,repartition!C83,"")</f>
        <v/>
      </c>
      <c r="P83" s="42" t="str">
        <f>IF(N83&lt;&gt;"",MAX($P$1:$P82)+1,"")</f>
        <v/>
      </c>
      <c r="Q83" s="40" t="str">
        <f>IF(COUNTIF(repartition!$J83:$L83,Q$1)=1,repartition!B83,"")</f>
        <v/>
      </c>
      <c r="R83" s="40" t="str">
        <f>IF(COUNTIF(repartition!$J83:$L83,Q$1)=1,repartition!C83,"")</f>
        <v/>
      </c>
      <c r="S83" s="40" t="str">
        <f>IF(Q83&lt;&gt;"",MAX($S$1:$S82)+1,"")</f>
        <v/>
      </c>
      <c r="T83" s="39" t="str">
        <f>IF(COUNTIF(repartition!$J83:$L83,T$1)=1,repartition!B83,"")</f>
        <v/>
      </c>
      <c r="U83" s="40" t="str">
        <f>IF(COUNTIF(repartition!$J83:$L83,T$1)=1,repartition!C83,"")</f>
        <v/>
      </c>
      <c r="V83" s="42" t="str">
        <f>IF(T83&lt;&gt;"",MAX($V$1:$V82)+1,"")</f>
        <v/>
      </c>
      <c r="W83" s="40" t="str">
        <f>IF(COUNTIF(repartition!$J83:$L83,W$1)=1,repartition!B83,"")</f>
        <v/>
      </c>
      <c r="X83" s="40" t="str">
        <f>IF(COUNTIF(repartition!$J83:$L83,W$1)=1,repartition!C83,"")</f>
        <v/>
      </c>
      <c r="Y83" s="40" t="str">
        <f>IF(W83&lt;&gt;"",MAX($Y$1:$Y82)+1,"")</f>
        <v/>
      </c>
      <c r="Z83" s="39" t="str">
        <f>IF(COUNTIF(repartition!$J83:$L83,Z$1)=1,repartition!B83,"")</f>
        <v/>
      </c>
      <c r="AA83" s="40" t="str">
        <f>IF(COUNTIF(repartition!$J83:$L83,Z$1)=1,repartition!C83,"")</f>
        <v/>
      </c>
      <c r="AB83" s="42" t="str">
        <f>IF(Z83&lt;&gt;"",MAX($AB$1:$AB82)+1,"")</f>
        <v/>
      </c>
    </row>
    <row r="84" spans="1:28" x14ac:dyDescent="0.2">
      <c r="A84" s="39"/>
      <c r="B84" s="39" t="str">
        <f>IF(COUNTIF(repartition!$J84:$L84,B$1)=1,repartition!B84,"")</f>
        <v/>
      </c>
      <c r="C84" s="40" t="str">
        <f>IF(COUNTIF(repartition!$J84:$L84,B$1)=1,repartition!C84,"")</f>
        <v/>
      </c>
      <c r="D84" s="41" t="str">
        <f>IF(B84&lt;&gt;"",MAX($D$1:$D83)+1,"")</f>
        <v/>
      </c>
      <c r="E84" s="40" t="str">
        <f>IF(COUNTIF(repartition!$J84:$L84,E$1)=1,repartition!B84,"")</f>
        <v/>
      </c>
      <c r="F84" s="40" t="str">
        <f>IF(COUNTIF(repartition!$J84:$L84,E$1)=1,repartition!C84,"")</f>
        <v/>
      </c>
      <c r="G84" s="72" t="str">
        <f>IF(E84&lt;&gt;"",MAX($G$1:$G83)+1,"")</f>
        <v/>
      </c>
      <c r="H84" s="39" t="str">
        <f>IF(COUNTIF(repartition!$J84:$L84,H$1)=1,repartition!B84,"")</f>
        <v/>
      </c>
      <c r="I84" s="40" t="str">
        <f>IF(COUNTIF(repartition!$J84:$L84,H$1)=1,repartition!C84,"")</f>
        <v/>
      </c>
      <c r="J84" s="42" t="str">
        <f>IF(H84&lt;&gt;"",MAX($J$1:$J83)+1,"")</f>
        <v/>
      </c>
      <c r="K84" s="40" t="str">
        <f>IF(COUNTIF(repartition!$J84:$L84,K$1)=1,repartition!B84,"")</f>
        <v/>
      </c>
      <c r="L84" s="40" t="str">
        <f>IF(COUNTIF(repartition!$J84:$L84,K$1)=1,repartition!C84,"")</f>
        <v/>
      </c>
      <c r="M84" s="40" t="str">
        <f>IF(K84&lt;&gt;"",MAX($M$1:$M83)+1,"")</f>
        <v/>
      </c>
      <c r="N84" s="39" t="str">
        <f>IF(COUNTIF(repartition!$J84:$L84,N$1)=1,repartition!B84,"")</f>
        <v/>
      </c>
      <c r="O84" s="40" t="str">
        <f>IF(COUNTIF(repartition!$J84:$L84,N$1)=1,repartition!C84,"")</f>
        <v/>
      </c>
      <c r="P84" s="42" t="str">
        <f>IF(N84&lt;&gt;"",MAX($P$1:$P83)+1,"")</f>
        <v/>
      </c>
      <c r="Q84" s="40" t="str">
        <f>IF(COUNTIF(repartition!$J84:$L84,Q$1)=1,repartition!B84,"")</f>
        <v/>
      </c>
      <c r="R84" s="40" t="str">
        <f>IF(COUNTIF(repartition!$J84:$L84,Q$1)=1,repartition!C84,"")</f>
        <v/>
      </c>
      <c r="S84" s="40" t="str">
        <f>IF(Q84&lt;&gt;"",MAX($S$1:$S83)+1,"")</f>
        <v/>
      </c>
      <c r="T84" s="39" t="str">
        <f>IF(COUNTIF(repartition!$J84:$L84,T$1)=1,repartition!B84,"")</f>
        <v/>
      </c>
      <c r="U84" s="40" t="str">
        <f>IF(COUNTIF(repartition!$J84:$L84,T$1)=1,repartition!C84,"")</f>
        <v/>
      </c>
      <c r="V84" s="42" t="str">
        <f>IF(T84&lt;&gt;"",MAX($V$1:$V83)+1,"")</f>
        <v/>
      </c>
      <c r="W84" s="40" t="str">
        <f>IF(COUNTIF(repartition!$J84:$L84,W$1)=1,repartition!B84,"")</f>
        <v/>
      </c>
      <c r="X84" s="40" t="str">
        <f>IF(COUNTIF(repartition!$J84:$L84,W$1)=1,repartition!C84,"")</f>
        <v/>
      </c>
      <c r="Y84" s="40" t="str">
        <f>IF(W84&lt;&gt;"",MAX($Y$1:$Y83)+1,"")</f>
        <v/>
      </c>
      <c r="Z84" s="39" t="str">
        <f>IF(COUNTIF(repartition!$J84:$L84,Z$1)=1,repartition!B84,"")</f>
        <v/>
      </c>
      <c r="AA84" s="40" t="str">
        <f>IF(COUNTIF(repartition!$J84:$L84,Z$1)=1,repartition!C84,"")</f>
        <v/>
      </c>
      <c r="AB84" s="42" t="str">
        <f>IF(Z84&lt;&gt;"",MAX($AB$1:$AB83)+1,"")</f>
        <v/>
      </c>
    </row>
    <row r="85" spans="1:28" x14ac:dyDescent="0.2">
      <c r="A85" s="39"/>
      <c r="B85" s="39" t="str">
        <f>IF(COUNTIF(repartition!$J85:$L85,B$1)=1,repartition!B85,"")</f>
        <v/>
      </c>
      <c r="C85" s="40" t="str">
        <f>IF(COUNTIF(repartition!$J85:$L85,B$1)=1,repartition!C85,"")</f>
        <v/>
      </c>
      <c r="D85" s="41" t="str">
        <f>IF(B85&lt;&gt;"",MAX($D$1:$D84)+1,"")</f>
        <v/>
      </c>
      <c r="E85" s="40" t="str">
        <f>IF(COUNTIF(repartition!$J85:$L85,E$1)=1,repartition!B85,"")</f>
        <v/>
      </c>
      <c r="F85" s="40" t="str">
        <f>IF(COUNTIF(repartition!$J85:$L85,E$1)=1,repartition!C85,"")</f>
        <v/>
      </c>
      <c r="G85" s="72" t="str">
        <f>IF(E85&lt;&gt;"",MAX($G$1:$G84)+1,"")</f>
        <v/>
      </c>
      <c r="H85" s="39" t="str">
        <f>IF(COUNTIF(repartition!$J85:$L85,H$1)=1,repartition!B85,"")</f>
        <v/>
      </c>
      <c r="I85" s="40" t="str">
        <f>IF(COUNTIF(repartition!$J85:$L85,H$1)=1,repartition!C85,"")</f>
        <v/>
      </c>
      <c r="J85" s="42" t="str">
        <f>IF(H85&lt;&gt;"",MAX($J$1:$J84)+1,"")</f>
        <v/>
      </c>
      <c r="K85" s="40" t="str">
        <f>IF(COUNTIF(repartition!$J85:$L85,K$1)=1,repartition!B85,"")</f>
        <v/>
      </c>
      <c r="L85" s="40" t="str">
        <f>IF(COUNTIF(repartition!$J85:$L85,K$1)=1,repartition!C85,"")</f>
        <v/>
      </c>
      <c r="M85" s="40" t="str">
        <f>IF(K85&lt;&gt;"",MAX($M$1:$M84)+1,"")</f>
        <v/>
      </c>
      <c r="N85" s="39" t="str">
        <f>IF(COUNTIF(repartition!$J85:$L85,N$1)=1,repartition!B85,"")</f>
        <v/>
      </c>
      <c r="O85" s="40" t="str">
        <f>IF(COUNTIF(repartition!$J85:$L85,N$1)=1,repartition!C85,"")</f>
        <v/>
      </c>
      <c r="P85" s="42" t="str">
        <f>IF(N85&lt;&gt;"",MAX($P$1:$P84)+1,"")</f>
        <v/>
      </c>
      <c r="Q85" s="40" t="str">
        <f>IF(COUNTIF(repartition!$J85:$L85,Q$1)=1,repartition!B85,"")</f>
        <v/>
      </c>
      <c r="R85" s="40" t="str">
        <f>IF(COUNTIF(repartition!$J85:$L85,Q$1)=1,repartition!C85,"")</f>
        <v/>
      </c>
      <c r="S85" s="40" t="str">
        <f>IF(Q85&lt;&gt;"",MAX($S$1:$S84)+1,"")</f>
        <v/>
      </c>
      <c r="T85" s="39" t="str">
        <f>IF(COUNTIF(repartition!$J85:$L85,T$1)=1,repartition!B85,"")</f>
        <v/>
      </c>
      <c r="U85" s="40" t="str">
        <f>IF(COUNTIF(repartition!$J85:$L85,T$1)=1,repartition!C85,"")</f>
        <v/>
      </c>
      <c r="V85" s="42" t="str">
        <f>IF(T85&lt;&gt;"",MAX($V$1:$V84)+1,"")</f>
        <v/>
      </c>
      <c r="W85" s="40" t="str">
        <f>IF(COUNTIF(repartition!$J85:$L85,W$1)=1,repartition!B85,"")</f>
        <v/>
      </c>
      <c r="X85" s="40" t="str">
        <f>IF(COUNTIF(repartition!$J85:$L85,W$1)=1,repartition!C85,"")</f>
        <v/>
      </c>
      <c r="Y85" s="40" t="str">
        <f>IF(W85&lt;&gt;"",MAX($Y$1:$Y84)+1,"")</f>
        <v/>
      </c>
      <c r="Z85" s="39" t="str">
        <f>IF(COUNTIF(repartition!$J85:$L85,Z$1)=1,repartition!B85,"")</f>
        <v/>
      </c>
      <c r="AA85" s="40" t="str">
        <f>IF(COUNTIF(repartition!$J85:$L85,Z$1)=1,repartition!C85,"")</f>
        <v/>
      </c>
      <c r="AB85" s="42" t="str">
        <f>IF(Z85&lt;&gt;"",MAX($AB$1:$AB84)+1,"")</f>
        <v/>
      </c>
    </row>
    <row r="86" spans="1:28" x14ac:dyDescent="0.2">
      <c r="A86" s="39"/>
      <c r="B86" s="39" t="str">
        <f>IF(COUNTIF(repartition!$J86:$L86,B$1)=1,repartition!B86,"")</f>
        <v/>
      </c>
      <c r="C86" s="40" t="str">
        <f>IF(COUNTIF(repartition!$J86:$L86,B$1)=1,repartition!C86,"")</f>
        <v/>
      </c>
      <c r="D86" s="41" t="str">
        <f>IF(B86&lt;&gt;"",MAX($D$1:$D85)+1,"")</f>
        <v/>
      </c>
      <c r="E86" s="40" t="str">
        <f>IF(COUNTIF(repartition!$J86:$L86,E$1)=1,repartition!B86,"")</f>
        <v/>
      </c>
      <c r="F86" s="40" t="str">
        <f>IF(COUNTIF(repartition!$J86:$L86,E$1)=1,repartition!C86,"")</f>
        <v/>
      </c>
      <c r="G86" s="72" t="str">
        <f>IF(E86&lt;&gt;"",MAX($G$1:$G85)+1,"")</f>
        <v/>
      </c>
      <c r="H86" s="39" t="str">
        <f>IF(COUNTIF(repartition!$J86:$L86,H$1)=1,repartition!B86,"")</f>
        <v/>
      </c>
      <c r="I86" s="40" t="str">
        <f>IF(COUNTIF(repartition!$J86:$L86,H$1)=1,repartition!C86,"")</f>
        <v/>
      </c>
      <c r="J86" s="42" t="str">
        <f>IF(H86&lt;&gt;"",MAX($J$1:$J85)+1,"")</f>
        <v/>
      </c>
      <c r="K86" s="40" t="str">
        <f>IF(COUNTIF(repartition!$J86:$L86,K$1)=1,repartition!B86,"")</f>
        <v/>
      </c>
      <c r="L86" s="40" t="str">
        <f>IF(COUNTIF(repartition!$J86:$L86,K$1)=1,repartition!C86,"")</f>
        <v/>
      </c>
      <c r="M86" s="40" t="str">
        <f>IF(K86&lt;&gt;"",MAX($M$1:$M85)+1,"")</f>
        <v/>
      </c>
      <c r="N86" s="39" t="str">
        <f>IF(COUNTIF(repartition!$J86:$L86,N$1)=1,repartition!B86,"")</f>
        <v/>
      </c>
      <c r="O86" s="40" t="str">
        <f>IF(COUNTIF(repartition!$J86:$L86,N$1)=1,repartition!C86,"")</f>
        <v/>
      </c>
      <c r="P86" s="42" t="str">
        <f>IF(N86&lt;&gt;"",MAX($P$1:$P85)+1,"")</f>
        <v/>
      </c>
      <c r="Q86" s="40" t="str">
        <f>IF(COUNTIF(repartition!$J86:$L86,Q$1)=1,repartition!B86,"")</f>
        <v/>
      </c>
      <c r="R86" s="40" t="str">
        <f>IF(COUNTIF(repartition!$J86:$L86,Q$1)=1,repartition!C86,"")</f>
        <v/>
      </c>
      <c r="S86" s="40" t="str">
        <f>IF(Q86&lt;&gt;"",MAX($S$1:$S85)+1,"")</f>
        <v/>
      </c>
      <c r="T86" s="39" t="str">
        <f>IF(COUNTIF(repartition!$J86:$L86,T$1)=1,repartition!B86,"")</f>
        <v/>
      </c>
      <c r="U86" s="40" t="str">
        <f>IF(COUNTIF(repartition!$J86:$L86,T$1)=1,repartition!C86,"")</f>
        <v/>
      </c>
      <c r="V86" s="42" t="str">
        <f>IF(T86&lt;&gt;"",MAX($V$1:$V85)+1,"")</f>
        <v/>
      </c>
      <c r="W86" s="40" t="str">
        <f>IF(COUNTIF(repartition!$J86:$L86,W$1)=1,repartition!B86,"")</f>
        <v/>
      </c>
      <c r="X86" s="40" t="str">
        <f>IF(COUNTIF(repartition!$J86:$L86,W$1)=1,repartition!C86,"")</f>
        <v/>
      </c>
      <c r="Y86" s="40" t="str">
        <f>IF(W86&lt;&gt;"",MAX($Y$1:$Y85)+1,"")</f>
        <v/>
      </c>
      <c r="Z86" s="39" t="str">
        <f>IF(COUNTIF(repartition!$J86:$L86,Z$1)=1,repartition!B86,"")</f>
        <v/>
      </c>
      <c r="AA86" s="40" t="str">
        <f>IF(COUNTIF(repartition!$J86:$L86,Z$1)=1,repartition!C86,"")</f>
        <v/>
      </c>
      <c r="AB86" s="42" t="str">
        <f>IF(Z86&lt;&gt;"",MAX($AB$1:$AB85)+1,"")</f>
        <v/>
      </c>
    </row>
    <row r="87" spans="1:28" x14ac:dyDescent="0.2">
      <c r="A87" s="39"/>
      <c r="B87" s="39" t="str">
        <f>IF(COUNTIF(repartition!$J87:$L87,B$1)=1,repartition!B87,"")</f>
        <v/>
      </c>
      <c r="C87" s="40" t="str">
        <f>IF(COUNTIF(repartition!$J87:$L87,B$1)=1,repartition!C87,"")</f>
        <v/>
      </c>
      <c r="D87" s="41" t="str">
        <f>IF(B87&lt;&gt;"",MAX($D$1:$D86)+1,"")</f>
        <v/>
      </c>
      <c r="E87" s="40" t="str">
        <f>IF(COUNTIF(repartition!$J87:$L87,E$1)=1,repartition!B87,"")</f>
        <v/>
      </c>
      <c r="F87" s="40" t="str">
        <f>IF(COUNTIF(repartition!$J87:$L87,E$1)=1,repartition!C87,"")</f>
        <v/>
      </c>
      <c r="G87" s="72" t="str">
        <f>IF(E87&lt;&gt;"",MAX($G$1:$G86)+1,"")</f>
        <v/>
      </c>
      <c r="H87" s="39" t="str">
        <f>IF(COUNTIF(repartition!$J87:$L87,H$1)=1,repartition!B87,"")</f>
        <v/>
      </c>
      <c r="I87" s="40" t="str">
        <f>IF(COUNTIF(repartition!$J87:$L87,H$1)=1,repartition!C87,"")</f>
        <v/>
      </c>
      <c r="J87" s="42" t="str">
        <f>IF(H87&lt;&gt;"",MAX($J$1:$J86)+1,"")</f>
        <v/>
      </c>
      <c r="K87" s="40" t="str">
        <f>IF(COUNTIF(repartition!$J87:$L87,K$1)=1,repartition!B87,"")</f>
        <v/>
      </c>
      <c r="L87" s="40" t="str">
        <f>IF(COUNTIF(repartition!$J87:$L87,K$1)=1,repartition!C87,"")</f>
        <v/>
      </c>
      <c r="M87" s="40" t="str">
        <f>IF(K87&lt;&gt;"",MAX($M$1:$M86)+1,"")</f>
        <v/>
      </c>
      <c r="N87" s="39" t="str">
        <f>IF(COUNTIF(repartition!$J87:$L87,N$1)=1,repartition!B87,"")</f>
        <v/>
      </c>
      <c r="O87" s="40" t="str">
        <f>IF(COUNTIF(repartition!$J87:$L87,N$1)=1,repartition!C87,"")</f>
        <v/>
      </c>
      <c r="P87" s="42" t="str">
        <f>IF(N87&lt;&gt;"",MAX($P$1:$P86)+1,"")</f>
        <v/>
      </c>
      <c r="Q87" s="40" t="str">
        <f>IF(COUNTIF(repartition!$J87:$L87,Q$1)=1,repartition!B87,"")</f>
        <v/>
      </c>
      <c r="R87" s="40" t="str">
        <f>IF(COUNTIF(repartition!$J87:$L87,Q$1)=1,repartition!C87,"")</f>
        <v/>
      </c>
      <c r="S87" s="40" t="str">
        <f>IF(Q87&lt;&gt;"",MAX($S$1:$S86)+1,"")</f>
        <v/>
      </c>
      <c r="T87" s="39" t="str">
        <f>IF(COUNTIF(repartition!$J87:$L87,T$1)=1,repartition!B87,"")</f>
        <v/>
      </c>
      <c r="U87" s="40" t="str">
        <f>IF(COUNTIF(repartition!$J87:$L87,T$1)=1,repartition!C87,"")</f>
        <v/>
      </c>
      <c r="V87" s="42" t="str">
        <f>IF(T87&lt;&gt;"",MAX($V$1:$V86)+1,"")</f>
        <v/>
      </c>
      <c r="W87" s="40" t="str">
        <f>IF(COUNTIF(repartition!$J87:$L87,W$1)=1,repartition!B87,"")</f>
        <v/>
      </c>
      <c r="X87" s="40" t="str">
        <f>IF(COUNTIF(repartition!$J87:$L87,W$1)=1,repartition!C87,"")</f>
        <v/>
      </c>
      <c r="Y87" s="40" t="str">
        <f>IF(W87&lt;&gt;"",MAX($Y$1:$Y86)+1,"")</f>
        <v/>
      </c>
      <c r="Z87" s="39" t="str">
        <f>IF(COUNTIF(repartition!$J87:$L87,Z$1)=1,repartition!B87,"")</f>
        <v/>
      </c>
      <c r="AA87" s="40" t="str">
        <f>IF(COUNTIF(repartition!$J87:$L87,Z$1)=1,repartition!C87,"")</f>
        <v/>
      </c>
      <c r="AB87" s="42" t="str">
        <f>IF(Z87&lt;&gt;"",MAX($AB$1:$AB86)+1,"")</f>
        <v/>
      </c>
    </row>
    <row r="88" spans="1:28" x14ac:dyDescent="0.2">
      <c r="A88" s="39"/>
      <c r="B88" s="39" t="str">
        <f>IF(COUNTIF(repartition!$J88:$L88,B$1)=1,repartition!B88,"")</f>
        <v/>
      </c>
      <c r="C88" s="40" t="str">
        <f>IF(COUNTIF(repartition!$J88:$L88,B$1)=1,repartition!C88,"")</f>
        <v/>
      </c>
      <c r="D88" s="41" t="str">
        <f>IF(B88&lt;&gt;"",MAX($D$1:$D87)+1,"")</f>
        <v/>
      </c>
      <c r="E88" s="40" t="str">
        <f>IF(COUNTIF(repartition!$J88:$L88,E$1)=1,repartition!B88,"")</f>
        <v/>
      </c>
      <c r="F88" s="40" t="str">
        <f>IF(COUNTIF(repartition!$J88:$L88,E$1)=1,repartition!C88,"")</f>
        <v/>
      </c>
      <c r="G88" s="72" t="str">
        <f>IF(E88&lt;&gt;"",MAX($G$1:$G87)+1,"")</f>
        <v/>
      </c>
      <c r="H88" s="39" t="str">
        <f>IF(COUNTIF(repartition!$J88:$L88,H$1)=1,repartition!B88,"")</f>
        <v/>
      </c>
      <c r="I88" s="40" t="str">
        <f>IF(COUNTIF(repartition!$J88:$L88,H$1)=1,repartition!C88,"")</f>
        <v/>
      </c>
      <c r="J88" s="42" t="str">
        <f>IF(H88&lt;&gt;"",MAX($J$1:$J87)+1,"")</f>
        <v/>
      </c>
      <c r="K88" s="40" t="str">
        <f>IF(COUNTIF(repartition!$J88:$L88,K$1)=1,repartition!B88,"")</f>
        <v/>
      </c>
      <c r="L88" s="40" t="str">
        <f>IF(COUNTIF(repartition!$J88:$L88,K$1)=1,repartition!C88,"")</f>
        <v/>
      </c>
      <c r="M88" s="40" t="str">
        <f>IF(K88&lt;&gt;"",MAX($M$1:$M87)+1,"")</f>
        <v/>
      </c>
      <c r="N88" s="39" t="str">
        <f>IF(COUNTIF(repartition!$J88:$L88,N$1)=1,repartition!B88,"")</f>
        <v/>
      </c>
      <c r="O88" s="40" t="str">
        <f>IF(COUNTIF(repartition!$J88:$L88,N$1)=1,repartition!C88,"")</f>
        <v/>
      </c>
      <c r="P88" s="42" t="str">
        <f>IF(N88&lt;&gt;"",MAX($P$1:$P87)+1,"")</f>
        <v/>
      </c>
      <c r="Q88" s="40" t="str">
        <f>IF(COUNTIF(repartition!$J88:$L88,Q$1)=1,repartition!B88,"")</f>
        <v/>
      </c>
      <c r="R88" s="40" t="str">
        <f>IF(COUNTIF(repartition!$J88:$L88,Q$1)=1,repartition!C88,"")</f>
        <v/>
      </c>
      <c r="S88" s="40" t="str">
        <f>IF(Q88&lt;&gt;"",MAX($S$1:$S87)+1,"")</f>
        <v/>
      </c>
      <c r="T88" s="39" t="str">
        <f>IF(COUNTIF(repartition!$J88:$L88,T$1)=1,repartition!B88,"")</f>
        <v/>
      </c>
      <c r="U88" s="40" t="str">
        <f>IF(COUNTIF(repartition!$J88:$L88,T$1)=1,repartition!C88,"")</f>
        <v/>
      </c>
      <c r="V88" s="42" t="str">
        <f>IF(T88&lt;&gt;"",MAX($V$1:$V87)+1,"")</f>
        <v/>
      </c>
      <c r="W88" s="40" t="str">
        <f>IF(COUNTIF(repartition!$J88:$L88,W$1)=1,repartition!B88,"")</f>
        <v/>
      </c>
      <c r="X88" s="40" t="str">
        <f>IF(COUNTIF(repartition!$J88:$L88,W$1)=1,repartition!C88,"")</f>
        <v/>
      </c>
      <c r="Y88" s="40" t="str">
        <f>IF(W88&lt;&gt;"",MAX($Y$1:$Y87)+1,"")</f>
        <v/>
      </c>
      <c r="Z88" s="39" t="str">
        <f>IF(COUNTIF(repartition!$J88:$L88,Z$1)=1,repartition!B88,"")</f>
        <v/>
      </c>
      <c r="AA88" s="40" t="str">
        <f>IF(COUNTIF(repartition!$J88:$L88,Z$1)=1,repartition!C88,"")</f>
        <v/>
      </c>
      <c r="AB88" s="42" t="str">
        <f>IF(Z88&lt;&gt;"",MAX($AB$1:$AB87)+1,"")</f>
        <v/>
      </c>
    </row>
    <row r="89" spans="1:28" x14ac:dyDescent="0.2">
      <c r="A89" s="39"/>
      <c r="B89" s="39" t="str">
        <f>IF(COUNTIF(repartition!$J89:$L89,B$1)=1,repartition!B89,"")</f>
        <v/>
      </c>
      <c r="C89" s="40" t="str">
        <f>IF(COUNTIF(repartition!$J89:$L89,B$1)=1,repartition!C89,"")</f>
        <v/>
      </c>
      <c r="D89" s="41" t="str">
        <f>IF(B89&lt;&gt;"",MAX($D$1:$D88)+1,"")</f>
        <v/>
      </c>
      <c r="E89" s="40" t="str">
        <f>IF(COUNTIF(repartition!$J89:$L89,E$1)=1,repartition!B89,"")</f>
        <v/>
      </c>
      <c r="F89" s="40" t="str">
        <f>IF(COUNTIF(repartition!$J89:$L89,E$1)=1,repartition!C89,"")</f>
        <v/>
      </c>
      <c r="G89" s="72" t="str">
        <f>IF(E89&lt;&gt;"",MAX($G$1:$G88)+1,"")</f>
        <v/>
      </c>
      <c r="H89" s="39" t="str">
        <f>IF(COUNTIF(repartition!$J89:$L89,H$1)=1,repartition!B89,"")</f>
        <v/>
      </c>
      <c r="I89" s="40" t="str">
        <f>IF(COUNTIF(repartition!$J89:$L89,H$1)=1,repartition!C89,"")</f>
        <v/>
      </c>
      <c r="J89" s="42" t="str">
        <f>IF(H89&lt;&gt;"",MAX($J$1:$J88)+1,"")</f>
        <v/>
      </c>
      <c r="K89" s="40" t="str">
        <f>IF(COUNTIF(repartition!$J89:$L89,K$1)=1,repartition!B89,"")</f>
        <v/>
      </c>
      <c r="L89" s="40" t="str">
        <f>IF(COUNTIF(repartition!$J89:$L89,K$1)=1,repartition!C89,"")</f>
        <v/>
      </c>
      <c r="M89" s="40" t="str">
        <f>IF(K89&lt;&gt;"",MAX($M$1:$M88)+1,"")</f>
        <v/>
      </c>
      <c r="N89" s="39" t="str">
        <f>IF(COUNTIF(repartition!$J89:$L89,N$1)=1,repartition!B89,"")</f>
        <v/>
      </c>
      <c r="O89" s="40" t="str">
        <f>IF(COUNTIF(repartition!$J89:$L89,N$1)=1,repartition!C89,"")</f>
        <v/>
      </c>
      <c r="P89" s="42" t="str">
        <f>IF(N89&lt;&gt;"",MAX($P$1:$P88)+1,"")</f>
        <v/>
      </c>
      <c r="Q89" s="40" t="str">
        <f>IF(COUNTIF(repartition!$J89:$L89,Q$1)=1,repartition!B89,"")</f>
        <v/>
      </c>
      <c r="R89" s="40" t="str">
        <f>IF(COUNTIF(repartition!$J89:$L89,Q$1)=1,repartition!C89,"")</f>
        <v/>
      </c>
      <c r="S89" s="40" t="str">
        <f>IF(Q89&lt;&gt;"",MAX($S$1:$S88)+1,"")</f>
        <v/>
      </c>
      <c r="T89" s="39" t="str">
        <f>IF(COUNTIF(repartition!$J89:$L89,T$1)=1,repartition!B89,"")</f>
        <v/>
      </c>
      <c r="U89" s="40" t="str">
        <f>IF(COUNTIF(repartition!$J89:$L89,T$1)=1,repartition!C89,"")</f>
        <v/>
      </c>
      <c r="V89" s="42" t="str">
        <f>IF(T89&lt;&gt;"",MAX($V$1:$V88)+1,"")</f>
        <v/>
      </c>
      <c r="W89" s="40" t="str">
        <f>IF(COUNTIF(repartition!$J89:$L89,W$1)=1,repartition!B89,"")</f>
        <v/>
      </c>
      <c r="X89" s="40" t="str">
        <f>IF(COUNTIF(repartition!$J89:$L89,W$1)=1,repartition!C89,"")</f>
        <v/>
      </c>
      <c r="Y89" s="40" t="str">
        <f>IF(W89&lt;&gt;"",MAX($Y$1:$Y88)+1,"")</f>
        <v/>
      </c>
      <c r="Z89" s="39" t="str">
        <f>IF(COUNTIF(repartition!$J89:$L89,Z$1)=1,repartition!B89,"")</f>
        <v/>
      </c>
      <c r="AA89" s="40" t="str">
        <f>IF(COUNTIF(repartition!$J89:$L89,Z$1)=1,repartition!C89,"")</f>
        <v/>
      </c>
      <c r="AB89" s="42" t="str">
        <f>IF(Z89&lt;&gt;"",MAX($AB$1:$AB88)+1,"")</f>
        <v/>
      </c>
    </row>
    <row r="90" spans="1:28" x14ac:dyDescent="0.2">
      <c r="A90" s="39"/>
      <c r="B90" s="39" t="str">
        <f>IF(COUNTIF(repartition!$J90:$L90,B$1)=1,repartition!B90,"")</f>
        <v/>
      </c>
      <c r="C90" s="40" t="str">
        <f>IF(COUNTIF(repartition!$J90:$L90,B$1)=1,repartition!C90,"")</f>
        <v/>
      </c>
      <c r="D90" s="41" t="str">
        <f>IF(B90&lt;&gt;"",MAX($D$1:$D89)+1,"")</f>
        <v/>
      </c>
      <c r="E90" s="40" t="str">
        <f>IF(COUNTIF(repartition!$J90:$L90,E$1)=1,repartition!B90,"")</f>
        <v/>
      </c>
      <c r="F90" s="40" t="str">
        <f>IF(COUNTIF(repartition!$J90:$L90,E$1)=1,repartition!C90,"")</f>
        <v/>
      </c>
      <c r="G90" s="72" t="str">
        <f>IF(E90&lt;&gt;"",MAX($G$1:$G89)+1,"")</f>
        <v/>
      </c>
      <c r="H90" s="39" t="str">
        <f>IF(COUNTIF(repartition!$J90:$L90,H$1)=1,repartition!B90,"")</f>
        <v/>
      </c>
      <c r="I90" s="40" t="str">
        <f>IF(COUNTIF(repartition!$J90:$L90,H$1)=1,repartition!C90,"")</f>
        <v/>
      </c>
      <c r="J90" s="42" t="str">
        <f>IF(H90&lt;&gt;"",MAX($J$1:$J89)+1,"")</f>
        <v/>
      </c>
      <c r="K90" s="40" t="str">
        <f>IF(COUNTIF(repartition!$J90:$L90,K$1)=1,repartition!B90,"")</f>
        <v/>
      </c>
      <c r="L90" s="40" t="str">
        <f>IF(COUNTIF(repartition!$J90:$L90,K$1)=1,repartition!C90,"")</f>
        <v/>
      </c>
      <c r="M90" s="40" t="str">
        <f>IF(K90&lt;&gt;"",MAX($M$1:$M89)+1,"")</f>
        <v/>
      </c>
      <c r="N90" s="39" t="str">
        <f>IF(COUNTIF(repartition!$J90:$L90,N$1)=1,repartition!B90,"")</f>
        <v/>
      </c>
      <c r="O90" s="40" t="str">
        <f>IF(COUNTIF(repartition!$J90:$L90,N$1)=1,repartition!C90,"")</f>
        <v/>
      </c>
      <c r="P90" s="42" t="str">
        <f>IF(N90&lt;&gt;"",MAX($P$1:$P89)+1,"")</f>
        <v/>
      </c>
      <c r="Q90" s="40" t="str">
        <f>IF(COUNTIF(repartition!$J90:$L90,Q$1)=1,repartition!B90,"")</f>
        <v/>
      </c>
      <c r="R90" s="40" t="str">
        <f>IF(COUNTIF(repartition!$J90:$L90,Q$1)=1,repartition!C90,"")</f>
        <v/>
      </c>
      <c r="S90" s="40" t="str">
        <f>IF(Q90&lt;&gt;"",MAX($S$1:$S89)+1,"")</f>
        <v/>
      </c>
      <c r="T90" s="39" t="str">
        <f>IF(COUNTIF(repartition!$J90:$L90,T$1)=1,repartition!B90,"")</f>
        <v/>
      </c>
      <c r="U90" s="40" t="str">
        <f>IF(COUNTIF(repartition!$J90:$L90,T$1)=1,repartition!C90,"")</f>
        <v/>
      </c>
      <c r="V90" s="42" t="str">
        <f>IF(T90&lt;&gt;"",MAX($V$1:$V89)+1,"")</f>
        <v/>
      </c>
      <c r="W90" s="40" t="str">
        <f>IF(COUNTIF(repartition!$J90:$L90,W$1)=1,repartition!B90,"")</f>
        <v/>
      </c>
      <c r="X90" s="40" t="str">
        <f>IF(COUNTIF(repartition!$J90:$L90,W$1)=1,repartition!C90,"")</f>
        <v/>
      </c>
      <c r="Y90" s="40" t="str">
        <f>IF(W90&lt;&gt;"",MAX($Y$1:$Y89)+1,"")</f>
        <v/>
      </c>
      <c r="Z90" s="39" t="str">
        <f>IF(COUNTIF(repartition!$J90:$L90,Z$1)=1,repartition!B90,"")</f>
        <v/>
      </c>
      <c r="AA90" s="40" t="str">
        <f>IF(COUNTIF(repartition!$J90:$L90,Z$1)=1,repartition!C90,"")</f>
        <v/>
      </c>
      <c r="AB90" s="42" t="str">
        <f>IF(Z90&lt;&gt;"",MAX($AB$1:$AB89)+1,"")</f>
        <v/>
      </c>
    </row>
    <row r="91" spans="1:28" x14ac:dyDescent="0.2">
      <c r="A91" s="39"/>
      <c r="B91" s="39" t="str">
        <f>IF(COUNTIF(repartition!$J91:$L91,B$1)=1,repartition!B91,"")</f>
        <v/>
      </c>
      <c r="C91" s="40" t="str">
        <f>IF(COUNTIF(repartition!$J91:$L91,B$1)=1,repartition!C91,"")</f>
        <v/>
      </c>
      <c r="D91" s="41" t="str">
        <f>IF(B91&lt;&gt;"",MAX($D$1:$D90)+1,"")</f>
        <v/>
      </c>
      <c r="E91" s="40" t="str">
        <f>IF(COUNTIF(repartition!$J91:$L91,E$1)=1,repartition!B91,"")</f>
        <v/>
      </c>
      <c r="F91" s="40" t="str">
        <f>IF(COUNTIF(repartition!$J91:$L91,E$1)=1,repartition!C91,"")</f>
        <v/>
      </c>
      <c r="G91" s="72" t="str">
        <f>IF(E91&lt;&gt;"",MAX($G$1:$G90)+1,"")</f>
        <v/>
      </c>
      <c r="H91" s="39" t="str">
        <f>IF(COUNTIF(repartition!$J91:$L91,H$1)=1,repartition!B91,"")</f>
        <v/>
      </c>
      <c r="I91" s="40" t="str">
        <f>IF(COUNTIF(repartition!$J91:$L91,H$1)=1,repartition!C91,"")</f>
        <v/>
      </c>
      <c r="J91" s="42" t="str">
        <f>IF(H91&lt;&gt;"",MAX($J$1:$J90)+1,"")</f>
        <v/>
      </c>
      <c r="K91" s="40" t="str">
        <f>IF(COUNTIF(repartition!$J91:$L91,K$1)=1,repartition!B91,"")</f>
        <v/>
      </c>
      <c r="L91" s="40" t="str">
        <f>IF(COUNTIF(repartition!$J91:$L91,K$1)=1,repartition!C91,"")</f>
        <v/>
      </c>
      <c r="M91" s="40" t="str">
        <f>IF(K91&lt;&gt;"",MAX($M$1:$M90)+1,"")</f>
        <v/>
      </c>
      <c r="N91" s="39" t="str">
        <f>IF(COUNTIF(repartition!$J91:$L91,N$1)=1,repartition!B91,"")</f>
        <v/>
      </c>
      <c r="O91" s="40" t="str">
        <f>IF(COUNTIF(repartition!$J91:$L91,N$1)=1,repartition!C91,"")</f>
        <v/>
      </c>
      <c r="P91" s="42" t="str">
        <f>IF(N91&lt;&gt;"",MAX($P$1:$P90)+1,"")</f>
        <v/>
      </c>
      <c r="Q91" s="40" t="str">
        <f>IF(COUNTIF(repartition!$J91:$L91,Q$1)=1,repartition!B91,"")</f>
        <v/>
      </c>
      <c r="R91" s="40" t="str">
        <f>IF(COUNTIF(repartition!$J91:$L91,Q$1)=1,repartition!C91,"")</f>
        <v/>
      </c>
      <c r="S91" s="40" t="str">
        <f>IF(Q91&lt;&gt;"",MAX($S$1:$S90)+1,"")</f>
        <v/>
      </c>
      <c r="T91" s="39" t="str">
        <f>IF(COUNTIF(repartition!$J91:$L91,T$1)=1,repartition!B91,"")</f>
        <v/>
      </c>
      <c r="U91" s="40" t="str">
        <f>IF(COUNTIF(repartition!$J91:$L91,T$1)=1,repartition!C91,"")</f>
        <v/>
      </c>
      <c r="V91" s="42" t="str">
        <f>IF(T91&lt;&gt;"",MAX($V$1:$V90)+1,"")</f>
        <v/>
      </c>
      <c r="W91" s="40" t="str">
        <f>IF(COUNTIF(repartition!$J91:$L91,W$1)=1,repartition!B91,"")</f>
        <v/>
      </c>
      <c r="X91" s="40" t="str">
        <f>IF(COUNTIF(repartition!$J91:$L91,W$1)=1,repartition!C91,"")</f>
        <v/>
      </c>
      <c r="Y91" s="40" t="str">
        <f>IF(W91&lt;&gt;"",MAX($Y$1:$Y90)+1,"")</f>
        <v/>
      </c>
      <c r="Z91" s="39" t="str">
        <f>IF(COUNTIF(repartition!$J91:$L91,Z$1)=1,repartition!B91,"")</f>
        <v/>
      </c>
      <c r="AA91" s="40" t="str">
        <f>IF(COUNTIF(repartition!$J91:$L91,Z$1)=1,repartition!C91,"")</f>
        <v/>
      </c>
      <c r="AB91" s="42" t="str">
        <f>IF(Z91&lt;&gt;"",MAX($AB$1:$AB90)+1,"")</f>
        <v/>
      </c>
    </row>
    <row r="92" spans="1:28" x14ac:dyDescent="0.2">
      <c r="A92" s="39"/>
      <c r="B92" s="39" t="str">
        <f>IF(COUNTIF(repartition!$J92:$L92,B$1)=1,repartition!B92,"")</f>
        <v/>
      </c>
      <c r="C92" s="40" t="str">
        <f>IF(COUNTIF(repartition!$J92:$L92,B$1)=1,repartition!C92,"")</f>
        <v/>
      </c>
      <c r="D92" s="41" t="str">
        <f>IF(B92&lt;&gt;"",MAX($D$1:$D91)+1,"")</f>
        <v/>
      </c>
      <c r="E92" s="40" t="str">
        <f>IF(COUNTIF(repartition!$J92:$L92,E$1)=1,repartition!B92,"")</f>
        <v/>
      </c>
      <c r="F92" s="40" t="str">
        <f>IF(COUNTIF(repartition!$J92:$L92,E$1)=1,repartition!C92,"")</f>
        <v/>
      </c>
      <c r="G92" s="72" t="str">
        <f>IF(E92&lt;&gt;"",MAX($G$1:$G91)+1,"")</f>
        <v/>
      </c>
      <c r="H92" s="39" t="str">
        <f>IF(COUNTIF(repartition!$J92:$L92,H$1)=1,repartition!B92,"")</f>
        <v/>
      </c>
      <c r="I92" s="40" t="str">
        <f>IF(COUNTIF(repartition!$J92:$L92,H$1)=1,repartition!C92,"")</f>
        <v/>
      </c>
      <c r="J92" s="42" t="str">
        <f>IF(H92&lt;&gt;"",MAX($J$1:$J91)+1,"")</f>
        <v/>
      </c>
      <c r="K92" s="40" t="str">
        <f>IF(COUNTIF(repartition!$J92:$L92,K$1)=1,repartition!B92,"")</f>
        <v/>
      </c>
      <c r="L92" s="40" t="str">
        <f>IF(COUNTIF(repartition!$J92:$L92,K$1)=1,repartition!C92,"")</f>
        <v/>
      </c>
      <c r="M92" s="40" t="str">
        <f>IF(K92&lt;&gt;"",MAX($M$1:$M91)+1,"")</f>
        <v/>
      </c>
      <c r="N92" s="39" t="str">
        <f>IF(COUNTIF(repartition!$J92:$L92,N$1)=1,repartition!B92,"")</f>
        <v/>
      </c>
      <c r="O92" s="40" t="str">
        <f>IF(COUNTIF(repartition!$J92:$L92,N$1)=1,repartition!C92,"")</f>
        <v/>
      </c>
      <c r="P92" s="42" t="str">
        <f>IF(N92&lt;&gt;"",MAX($P$1:$P91)+1,"")</f>
        <v/>
      </c>
      <c r="Q92" s="40" t="str">
        <f>IF(COUNTIF(repartition!$J92:$L92,Q$1)=1,repartition!B92,"")</f>
        <v/>
      </c>
      <c r="R92" s="40" t="str">
        <f>IF(COUNTIF(repartition!$J92:$L92,Q$1)=1,repartition!C92,"")</f>
        <v/>
      </c>
      <c r="S92" s="40" t="str">
        <f>IF(Q92&lt;&gt;"",MAX($S$1:$S91)+1,"")</f>
        <v/>
      </c>
      <c r="T92" s="39" t="str">
        <f>IF(COUNTIF(repartition!$J92:$L92,T$1)=1,repartition!B92,"")</f>
        <v/>
      </c>
      <c r="U92" s="40" t="str">
        <f>IF(COUNTIF(repartition!$J92:$L92,T$1)=1,repartition!C92,"")</f>
        <v/>
      </c>
      <c r="V92" s="42" t="str">
        <f>IF(T92&lt;&gt;"",MAX($V$1:$V91)+1,"")</f>
        <v/>
      </c>
      <c r="W92" s="40" t="str">
        <f>IF(COUNTIF(repartition!$J92:$L92,W$1)=1,repartition!B92,"")</f>
        <v/>
      </c>
      <c r="X92" s="40" t="str">
        <f>IF(COUNTIF(repartition!$J92:$L92,W$1)=1,repartition!C92,"")</f>
        <v/>
      </c>
      <c r="Y92" s="40" t="str">
        <f>IF(W92&lt;&gt;"",MAX($Y$1:$Y91)+1,"")</f>
        <v/>
      </c>
      <c r="Z92" s="39" t="str">
        <f>IF(COUNTIF(repartition!$J92:$L92,Z$1)=1,repartition!B92,"")</f>
        <v/>
      </c>
      <c r="AA92" s="40" t="str">
        <f>IF(COUNTIF(repartition!$J92:$L92,Z$1)=1,repartition!C92,"")</f>
        <v/>
      </c>
      <c r="AB92" s="42" t="str">
        <f>IF(Z92&lt;&gt;"",MAX($AB$1:$AB91)+1,"")</f>
        <v/>
      </c>
    </row>
    <row r="93" spans="1:28" x14ac:dyDescent="0.2">
      <c r="A93" s="39"/>
      <c r="B93" s="39" t="str">
        <f>IF(COUNTIF(repartition!$J93:$L93,B$1)=1,repartition!B93,"")</f>
        <v/>
      </c>
      <c r="C93" s="40" t="str">
        <f>IF(COUNTIF(repartition!$J93:$L93,B$1)=1,repartition!C93,"")</f>
        <v/>
      </c>
      <c r="D93" s="41" t="str">
        <f>IF(B93&lt;&gt;"",MAX($D$1:$D92)+1,"")</f>
        <v/>
      </c>
      <c r="E93" s="40" t="str">
        <f>IF(COUNTIF(repartition!$J93:$L93,E$1)=1,repartition!B93,"")</f>
        <v/>
      </c>
      <c r="F93" s="40" t="str">
        <f>IF(COUNTIF(repartition!$J93:$L93,E$1)=1,repartition!C93,"")</f>
        <v/>
      </c>
      <c r="G93" s="72" t="str">
        <f>IF(E93&lt;&gt;"",MAX($G$1:$G92)+1,"")</f>
        <v/>
      </c>
      <c r="H93" s="39" t="str">
        <f>IF(COUNTIF(repartition!$J93:$L93,H$1)=1,repartition!B93,"")</f>
        <v/>
      </c>
      <c r="I93" s="40" t="str">
        <f>IF(COUNTIF(repartition!$J93:$L93,H$1)=1,repartition!C93,"")</f>
        <v/>
      </c>
      <c r="J93" s="42" t="str">
        <f>IF(H93&lt;&gt;"",MAX($J$1:$J92)+1,"")</f>
        <v/>
      </c>
      <c r="K93" s="40" t="str">
        <f>IF(COUNTIF(repartition!$J93:$L93,K$1)=1,repartition!B93,"")</f>
        <v/>
      </c>
      <c r="L93" s="40" t="str">
        <f>IF(COUNTIF(repartition!$J93:$L93,K$1)=1,repartition!C93,"")</f>
        <v/>
      </c>
      <c r="M93" s="40" t="str">
        <f>IF(K93&lt;&gt;"",MAX($M$1:$M92)+1,"")</f>
        <v/>
      </c>
      <c r="N93" s="39" t="str">
        <f>IF(COUNTIF(repartition!$J93:$L93,N$1)=1,repartition!B93,"")</f>
        <v/>
      </c>
      <c r="O93" s="40" t="str">
        <f>IF(COUNTIF(repartition!$J93:$L93,N$1)=1,repartition!C93,"")</f>
        <v/>
      </c>
      <c r="P93" s="42" t="str">
        <f>IF(N93&lt;&gt;"",MAX($P$1:$P92)+1,"")</f>
        <v/>
      </c>
      <c r="Q93" s="40" t="str">
        <f>IF(COUNTIF(repartition!$J93:$L93,Q$1)=1,repartition!B93,"")</f>
        <v/>
      </c>
      <c r="R93" s="40" t="str">
        <f>IF(COUNTIF(repartition!$J93:$L93,Q$1)=1,repartition!C93,"")</f>
        <v/>
      </c>
      <c r="S93" s="40" t="str">
        <f>IF(Q93&lt;&gt;"",MAX($S$1:$S92)+1,"")</f>
        <v/>
      </c>
      <c r="T93" s="39" t="str">
        <f>IF(COUNTIF(repartition!$J93:$L93,T$1)=1,repartition!B93,"")</f>
        <v/>
      </c>
      <c r="U93" s="40" t="str">
        <f>IF(COUNTIF(repartition!$J93:$L93,T$1)=1,repartition!C93,"")</f>
        <v/>
      </c>
      <c r="V93" s="42" t="str">
        <f>IF(T93&lt;&gt;"",MAX($V$1:$V92)+1,"")</f>
        <v/>
      </c>
      <c r="W93" s="40" t="str">
        <f>IF(COUNTIF(repartition!$J93:$L93,W$1)=1,repartition!B93,"")</f>
        <v/>
      </c>
      <c r="X93" s="40" t="str">
        <f>IF(COUNTIF(repartition!$J93:$L93,W$1)=1,repartition!C93,"")</f>
        <v/>
      </c>
      <c r="Y93" s="40" t="str">
        <f>IF(W93&lt;&gt;"",MAX($Y$1:$Y92)+1,"")</f>
        <v/>
      </c>
      <c r="Z93" s="39" t="str">
        <f>IF(COUNTIF(repartition!$J93:$L93,Z$1)=1,repartition!B93,"")</f>
        <v/>
      </c>
      <c r="AA93" s="40" t="str">
        <f>IF(COUNTIF(repartition!$J93:$L93,Z$1)=1,repartition!C93,"")</f>
        <v/>
      </c>
      <c r="AB93" s="42" t="str">
        <f>IF(Z93&lt;&gt;"",MAX($AB$1:$AB92)+1,"")</f>
        <v/>
      </c>
    </row>
    <row r="94" spans="1:28" x14ac:dyDescent="0.2">
      <c r="A94" s="39"/>
      <c r="B94" s="39" t="str">
        <f>IF(COUNTIF(repartition!$J94:$L94,B$1)=1,repartition!B94,"")</f>
        <v/>
      </c>
      <c r="C94" s="40" t="str">
        <f>IF(COUNTIF(repartition!$J94:$L94,B$1)=1,repartition!C94,"")</f>
        <v/>
      </c>
      <c r="D94" s="41" t="str">
        <f>IF(B94&lt;&gt;"",MAX($D$1:$D93)+1,"")</f>
        <v/>
      </c>
      <c r="E94" s="40" t="str">
        <f>IF(COUNTIF(repartition!$J94:$L94,E$1)=1,repartition!B94,"")</f>
        <v/>
      </c>
      <c r="F94" s="40" t="str">
        <f>IF(COUNTIF(repartition!$J94:$L94,E$1)=1,repartition!C94,"")</f>
        <v/>
      </c>
      <c r="G94" s="72" t="str">
        <f>IF(E94&lt;&gt;"",MAX($G$1:$G93)+1,"")</f>
        <v/>
      </c>
      <c r="H94" s="39" t="str">
        <f>IF(COUNTIF(repartition!$J94:$L94,H$1)=1,repartition!B94,"")</f>
        <v/>
      </c>
      <c r="I94" s="40" t="str">
        <f>IF(COUNTIF(repartition!$J94:$L94,H$1)=1,repartition!C94,"")</f>
        <v/>
      </c>
      <c r="J94" s="42" t="str">
        <f>IF(H94&lt;&gt;"",MAX($J$1:$J93)+1,"")</f>
        <v/>
      </c>
      <c r="K94" s="40" t="str">
        <f>IF(COUNTIF(repartition!$J94:$L94,K$1)=1,repartition!B94,"")</f>
        <v/>
      </c>
      <c r="L94" s="40" t="str">
        <f>IF(COUNTIF(repartition!$J94:$L94,K$1)=1,repartition!C94,"")</f>
        <v/>
      </c>
      <c r="M94" s="40" t="str">
        <f>IF(K94&lt;&gt;"",MAX($M$1:$M93)+1,"")</f>
        <v/>
      </c>
      <c r="N94" s="39" t="str">
        <f>IF(COUNTIF(repartition!$J94:$L94,N$1)=1,repartition!B94,"")</f>
        <v/>
      </c>
      <c r="O94" s="40" t="str">
        <f>IF(COUNTIF(repartition!$J94:$L94,N$1)=1,repartition!C94,"")</f>
        <v/>
      </c>
      <c r="P94" s="42" t="str">
        <f>IF(N94&lt;&gt;"",MAX($P$1:$P93)+1,"")</f>
        <v/>
      </c>
      <c r="Q94" s="40" t="str">
        <f>IF(COUNTIF(repartition!$J94:$L94,Q$1)=1,repartition!B94,"")</f>
        <v/>
      </c>
      <c r="R94" s="40" t="str">
        <f>IF(COUNTIF(repartition!$J94:$L94,Q$1)=1,repartition!C94,"")</f>
        <v/>
      </c>
      <c r="S94" s="40" t="str">
        <f>IF(Q94&lt;&gt;"",MAX($S$1:$S93)+1,"")</f>
        <v/>
      </c>
      <c r="T94" s="39" t="str">
        <f>IF(COUNTIF(repartition!$J94:$L94,T$1)=1,repartition!B94,"")</f>
        <v/>
      </c>
      <c r="U94" s="40" t="str">
        <f>IF(COUNTIF(repartition!$J94:$L94,T$1)=1,repartition!C94,"")</f>
        <v/>
      </c>
      <c r="V94" s="42" t="str">
        <f>IF(T94&lt;&gt;"",MAX($V$1:$V93)+1,"")</f>
        <v/>
      </c>
      <c r="W94" s="40" t="str">
        <f>IF(COUNTIF(repartition!$J94:$L94,W$1)=1,repartition!B94,"")</f>
        <v/>
      </c>
      <c r="X94" s="40" t="str">
        <f>IF(COUNTIF(repartition!$J94:$L94,W$1)=1,repartition!C94,"")</f>
        <v/>
      </c>
      <c r="Y94" s="40" t="str">
        <f>IF(W94&lt;&gt;"",MAX($Y$1:$Y93)+1,"")</f>
        <v/>
      </c>
      <c r="Z94" s="39" t="str">
        <f>IF(COUNTIF(repartition!$J94:$L94,Z$1)=1,repartition!B94,"")</f>
        <v/>
      </c>
      <c r="AA94" s="40" t="str">
        <f>IF(COUNTIF(repartition!$J94:$L94,Z$1)=1,repartition!C94,"")</f>
        <v/>
      </c>
      <c r="AB94" s="42" t="str">
        <f>IF(Z94&lt;&gt;"",MAX($AB$1:$AB93)+1,"")</f>
        <v/>
      </c>
    </row>
    <row r="95" spans="1:28" x14ac:dyDescent="0.2">
      <c r="A95" s="39"/>
      <c r="B95" s="39" t="str">
        <f>IF(COUNTIF(repartition!$J95:$L95,B$1)=1,repartition!B95,"")</f>
        <v/>
      </c>
      <c r="C95" s="40" t="str">
        <f>IF(COUNTIF(repartition!$J95:$L95,B$1)=1,repartition!C95,"")</f>
        <v/>
      </c>
      <c r="D95" s="41" t="str">
        <f>IF(B95&lt;&gt;"",MAX($D$1:$D94)+1,"")</f>
        <v/>
      </c>
      <c r="E95" s="40" t="str">
        <f>IF(COUNTIF(repartition!$J95:$L95,E$1)=1,repartition!B95,"")</f>
        <v/>
      </c>
      <c r="F95" s="40" t="str">
        <f>IF(COUNTIF(repartition!$J95:$L95,E$1)=1,repartition!C95,"")</f>
        <v/>
      </c>
      <c r="G95" s="72" t="str">
        <f>IF(E95&lt;&gt;"",MAX($G$1:$G94)+1,"")</f>
        <v/>
      </c>
      <c r="H95" s="39" t="str">
        <f>IF(COUNTIF(repartition!$J95:$L95,H$1)=1,repartition!B95,"")</f>
        <v/>
      </c>
      <c r="I95" s="40" t="str">
        <f>IF(COUNTIF(repartition!$J95:$L95,H$1)=1,repartition!C95,"")</f>
        <v/>
      </c>
      <c r="J95" s="42" t="str">
        <f>IF(H95&lt;&gt;"",MAX($J$1:$J94)+1,"")</f>
        <v/>
      </c>
      <c r="K95" s="40" t="str">
        <f>IF(COUNTIF(repartition!$J95:$L95,K$1)=1,repartition!B95,"")</f>
        <v/>
      </c>
      <c r="L95" s="40" t="str">
        <f>IF(COUNTIF(repartition!$J95:$L95,K$1)=1,repartition!C95,"")</f>
        <v/>
      </c>
      <c r="M95" s="40" t="str">
        <f>IF(K95&lt;&gt;"",MAX($M$1:$M94)+1,"")</f>
        <v/>
      </c>
      <c r="N95" s="39" t="str">
        <f>IF(COUNTIF(repartition!$J95:$L95,N$1)=1,repartition!B95,"")</f>
        <v/>
      </c>
      <c r="O95" s="40" t="str">
        <f>IF(COUNTIF(repartition!$J95:$L95,N$1)=1,repartition!C95,"")</f>
        <v/>
      </c>
      <c r="P95" s="42" t="str">
        <f>IF(N95&lt;&gt;"",MAX($P$1:$P94)+1,"")</f>
        <v/>
      </c>
      <c r="Q95" s="40" t="str">
        <f>IF(COUNTIF(repartition!$J95:$L95,Q$1)=1,repartition!B95,"")</f>
        <v/>
      </c>
      <c r="R95" s="40" t="str">
        <f>IF(COUNTIF(repartition!$J95:$L95,Q$1)=1,repartition!C95,"")</f>
        <v/>
      </c>
      <c r="S95" s="40" t="str">
        <f>IF(Q95&lt;&gt;"",MAX($S$1:$S94)+1,"")</f>
        <v/>
      </c>
      <c r="T95" s="39" t="str">
        <f>IF(COUNTIF(repartition!$J95:$L95,T$1)=1,repartition!B95,"")</f>
        <v/>
      </c>
      <c r="U95" s="40" t="str">
        <f>IF(COUNTIF(repartition!$J95:$L95,T$1)=1,repartition!C95,"")</f>
        <v/>
      </c>
      <c r="V95" s="42" t="str">
        <f>IF(T95&lt;&gt;"",MAX($V$1:$V94)+1,"")</f>
        <v/>
      </c>
      <c r="W95" s="40" t="str">
        <f>IF(COUNTIF(repartition!$J95:$L95,W$1)=1,repartition!B95,"")</f>
        <v/>
      </c>
      <c r="X95" s="40" t="str">
        <f>IF(COUNTIF(repartition!$J95:$L95,W$1)=1,repartition!C95,"")</f>
        <v/>
      </c>
      <c r="Y95" s="40" t="str">
        <f>IF(W95&lt;&gt;"",MAX($Y$1:$Y94)+1,"")</f>
        <v/>
      </c>
      <c r="Z95" s="39" t="str">
        <f>IF(COUNTIF(repartition!$J95:$L95,Z$1)=1,repartition!B95,"")</f>
        <v/>
      </c>
      <c r="AA95" s="40" t="str">
        <f>IF(COUNTIF(repartition!$J95:$L95,Z$1)=1,repartition!C95,"")</f>
        <v/>
      </c>
      <c r="AB95" s="42" t="str">
        <f>IF(Z95&lt;&gt;"",MAX($AB$1:$AB94)+1,"")</f>
        <v/>
      </c>
    </row>
    <row r="96" spans="1:28" x14ac:dyDescent="0.2">
      <c r="A96" s="39"/>
      <c r="B96" s="39" t="str">
        <f>IF(COUNTIF(repartition!$J96:$L96,B$1)=1,repartition!B96,"")</f>
        <v/>
      </c>
      <c r="C96" s="40" t="str">
        <f>IF(COUNTIF(repartition!$J96:$L96,B$1)=1,repartition!C96,"")</f>
        <v/>
      </c>
      <c r="D96" s="41" t="str">
        <f>IF(B96&lt;&gt;"",MAX($D$1:$D95)+1,"")</f>
        <v/>
      </c>
      <c r="E96" s="40" t="str">
        <f>IF(COUNTIF(repartition!$J96:$L96,E$1)=1,repartition!B96,"")</f>
        <v/>
      </c>
      <c r="F96" s="40" t="str">
        <f>IF(COUNTIF(repartition!$J96:$L96,E$1)=1,repartition!C96,"")</f>
        <v/>
      </c>
      <c r="G96" s="72" t="str">
        <f>IF(E96&lt;&gt;"",MAX($G$1:$G95)+1,"")</f>
        <v/>
      </c>
      <c r="H96" s="39" t="str">
        <f>IF(COUNTIF(repartition!$J96:$L96,H$1)=1,repartition!B96,"")</f>
        <v/>
      </c>
      <c r="I96" s="40" t="str">
        <f>IF(COUNTIF(repartition!$J96:$L96,H$1)=1,repartition!C96,"")</f>
        <v/>
      </c>
      <c r="J96" s="42" t="str">
        <f>IF(H96&lt;&gt;"",MAX($J$1:$J95)+1,"")</f>
        <v/>
      </c>
      <c r="K96" s="40" t="str">
        <f>IF(COUNTIF(repartition!$J96:$L96,K$1)=1,repartition!B96,"")</f>
        <v/>
      </c>
      <c r="L96" s="40" t="str">
        <f>IF(COUNTIF(repartition!$J96:$L96,K$1)=1,repartition!C96,"")</f>
        <v/>
      </c>
      <c r="M96" s="40" t="str">
        <f>IF(K96&lt;&gt;"",MAX($M$1:$M95)+1,"")</f>
        <v/>
      </c>
      <c r="N96" s="39" t="str">
        <f>IF(COUNTIF(repartition!$J96:$L96,N$1)=1,repartition!B96,"")</f>
        <v/>
      </c>
      <c r="O96" s="40" t="str">
        <f>IF(COUNTIF(repartition!$J96:$L96,N$1)=1,repartition!C96,"")</f>
        <v/>
      </c>
      <c r="P96" s="42" t="str">
        <f>IF(N96&lt;&gt;"",MAX($P$1:$P95)+1,"")</f>
        <v/>
      </c>
      <c r="Q96" s="40" t="str">
        <f>IF(COUNTIF(repartition!$J96:$L96,Q$1)=1,repartition!B96,"")</f>
        <v/>
      </c>
      <c r="R96" s="40" t="str">
        <f>IF(COUNTIF(repartition!$J96:$L96,Q$1)=1,repartition!C96,"")</f>
        <v/>
      </c>
      <c r="S96" s="40" t="str">
        <f>IF(Q96&lt;&gt;"",MAX($S$1:$S95)+1,"")</f>
        <v/>
      </c>
      <c r="T96" s="39" t="str">
        <f>IF(COUNTIF(repartition!$J96:$L96,T$1)=1,repartition!B96,"")</f>
        <v/>
      </c>
      <c r="U96" s="40" t="str">
        <f>IF(COUNTIF(repartition!$J96:$L96,T$1)=1,repartition!C96,"")</f>
        <v/>
      </c>
      <c r="V96" s="42" t="str">
        <f>IF(T96&lt;&gt;"",MAX($V$1:$V95)+1,"")</f>
        <v/>
      </c>
      <c r="W96" s="40" t="str">
        <f>IF(COUNTIF(repartition!$J96:$L96,W$1)=1,repartition!B96,"")</f>
        <v/>
      </c>
      <c r="X96" s="40" t="str">
        <f>IF(COUNTIF(repartition!$J96:$L96,W$1)=1,repartition!C96,"")</f>
        <v/>
      </c>
      <c r="Y96" s="40" t="str">
        <f>IF(W96&lt;&gt;"",MAX($Y$1:$Y95)+1,"")</f>
        <v/>
      </c>
      <c r="Z96" s="39" t="str">
        <f>IF(COUNTIF(repartition!$J96:$L96,Z$1)=1,repartition!B96,"")</f>
        <v/>
      </c>
      <c r="AA96" s="40" t="str">
        <f>IF(COUNTIF(repartition!$J96:$L96,Z$1)=1,repartition!C96,"")</f>
        <v/>
      </c>
      <c r="AB96" s="42" t="str">
        <f>IF(Z96&lt;&gt;"",MAX($AB$1:$AB95)+1,"")</f>
        <v/>
      </c>
    </row>
    <row r="97" spans="1:28" x14ac:dyDescent="0.2">
      <c r="A97" s="39"/>
      <c r="B97" s="39" t="str">
        <f>IF(COUNTIF(repartition!$J97:$L97,B$1)=1,repartition!B97,"")</f>
        <v/>
      </c>
      <c r="C97" s="40" t="str">
        <f>IF(COUNTIF(repartition!$J97:$L97,B$1)=1,repartition!C97,"")</f>
        <v/>
      </c>
      <c r="D97" s="41" t="str">
        <f>IF(B97&lt;&gt;"",MAX($D$1:$D96)+1,"")</f>
        <v/>
      </c>
      <c r="E97" s="40" t="str">
        <f>IF(COUNTIF(repartition!$J97:$L97,E$1)=1,repartition!B97,"")</f>
        <v/>
      </c>
      <c r="F97" s="40" t="str">
        <f>IF(COUNTIF(repartition!$J97:$L97,E$1)=1,repartition!C97,"")</f>
        <v/>
      </c>
      <c r="G97" s="72" t="str">
        <f>IF(E97&lt;&gt;"",MAX($G$1:$G96)+1,"")</f>
        <v/>
      </c>
      <c r="H97" s="39" t="str">
        <f>IF(COUNTIF(repartition!$J97:$L97,H$1)=1,repartition!B97,"")</f>
        <v/>
      </c>
      <c r="I97" s="40" t="str">
        <f>IF(COUNTIF(repartition!$J97:$L97,H$1)=1,repartition!C97,"")</f>
        <v/>
      </c>
      <c r="J97" s="42" t="str">
        <f>IF(H97&lt;&gt;"",MAX($J$1:$J96)+1,"")</f>
        <v/>
      </c>
      <c r="K97" s="40" t="str">
        <f>IF(COUNTIF(repartition!$J97:$L97,K$1)=1,repartition!B97,"")</f>
        <v/>
      </c>
      <c r="L97" s="40" t="str">
        <f>IF(COUNTIF(repartition!$J97:$L97,K$1)=1,repartition!C97,"")</f>
        <v/>
      </c>
      <c r="M97" s="40" t="str">
        <f>IF(K97&lt;&gt;"",MAX($M$1:$M96)+1,"")</f>
        <v/>
      </c>
      <c r="N97" s="39" t="str">
        <f>IF(COUNTIF(repartition!$J97:$L97,N$1)=1,repartition!B97,"")</f>
        <v/>
      </c>
      <c r="O97" s="40" t="str">
        <f>IF(COUNTIF(repartition!$J97:$L97,N$1)=1,repartition!C97,"")</f>
        <v/>
      </c>
      <c r="P97" s="42" t="str">
        <f>IF(N97&lt;&gt;"",MAX($P$1:$P96)+1,"")</f>
        <v/>
      </c>
      <c r="Q97" s="40" t="str">
        <f>IF(COUNTIF(repartition!$J97:$L97,Q$1)=1,repartition!B97,"")</f>
        <v/>
      </c>
      <c r="R97" s="40" t="str">
        <f>IF(COUNTIF(repartition!$J97:$L97,Q$1)=1,repartition!C97,"")</f>
        <v/>
      </c>
      <c r="S97" s="40" t="str">
        <f>IF(Q97&lt;&gt;"",MAX($S$1:$S96)+1,"")</f>
        <v/>
      </c>
      <c r="T97" s="39" t="str">
        <f>IF(COUNTIF(repartition!$J97:$L97,T$1)=1,repartition!B97,"")</f>
        <v/>
      </c>
      <c r="U97" s="40" t="str">
        <f>IF(COUNTIF(repartition!$J97:$L97,T$1)=1,repartition!C97,"")</f>
        <v/>
      </c>
      <c r="V97" s="42" t="str">
        <f>IF(T97&lt;&gt;"",MAX($V$1:$V96)+1,"")</f>
        <v/>
      </c>
      <c r="W97" s="40" t="str">
        <f>IF(COUNTIF(repartition!$J97:$L97,W$1)=1,repartition!B97,"")</f>
        <v/>
      </c>
      <c r="X97" s="40" t="str">
        <f>IF(COUNTIF(repartition!$J97:$L97,W$1)=1,repartition!C97,"")</f>
        <v/>
      </c>
      <c r="Y97" s="40" t="str">
        <f>IF(W97&lt;&gt;"",MAX($Y$1:$Y96)+1,"")</f>
        <v/>
      </c>
      <c r="Z97" s="39" t="str">
        <f>IF(COUNTIF(repartition!$J97:$L97,Z$1)=1,repartition!B97,"")</f>
        <v/>
      </c>
      <c r="AA97" s="40" t="str">
        <f>IF(COUNTIF(repartition!$J97:$L97,Z$1)=1,repartition!C97,"")</f>
        <v/>
      </c>
      <c r="AB97" s="42" t="str">
        <f>IF(Z97&lt;&gt;"",MAX($AB$1:$AB96)+1,"")</f>
        <v/>
      </c>
    </row>
    <row r="98" spans="1:28" x14ac:dyDescent="0.2">
      <c r="A98" s="39"/>
      <c r="B98" s="39" t="str">
        <f>IF(COUNTIF(repartition!$J98:$L98,B$1)=1,repartition!B98,"")</f>
        <v/>
      </c>
      <c r="C98" s="40" t="str">
        <f>IF(COUNTIF(repartition!$J98:$L98,B$1)=1,repartition!C98,"")</f>
        <v/>
      </c>
      <c r="D98" s="41" t="str">
        <f>IF(B98&lt;&gt;"",MAX($D$1:$D97)+1,"")</f>
        <v/>
      </c>
      <c r="E98" s="40" t="str">
        <f>IF(COUNTIF(repartition!$J98:$L98,E$1)=1,repartition!B98,"")</f>
        <v/>
      </c>
      <c r="F98" s="40" t="str">
        <f>IF(COUNTIF(repartition!$J98:$L98,E$1)=1,repartition!C98,"")</f>
        <v/>
      </c>
      <c r="G98" s="72" t="str">
        <f>IF(E98&lt;&gt;"",MAX($G$1:$G97)+1,"")</f>
        <v/>
      </c>
      <c r="H98" s="39" t="str">
        <f>IF(COUNTIF(repartition!$J98:$L98,H$1)=1,repartition!B98,"")</f>
        <v/>
      </c>
      <c r="I98" s="40" t="str">
        <f>IF(COUNTIF(repartition!$J98:$L98,H$1)=1,repartition!C98,"")</f>
        <v/>
      </c>
      <c r="J98" s="42" t="str">
        <f>IF(H98&lt;&gt;"",MAX($J$1:$J97)+1,"")</f>
        <v/>
      </c>
      <c r="K98" s="40" t="str">
        <f>IF(COUNTIF(repartition!$J98:$L98,K$1)=1,repartition!B98,"")</f>
        <v/>
      </c>
      <c r="L98" s="40" t="str">
        <f>IF(COUNTIF(repartition!$J98:$L98,K$1)=1,repartition!C98,"")</f>
        <v/>
      </c>
      <c r="M98" s="40" t="str">
        <f>IF(K98&lt;&gt;"",MAX($M$1:$M97)+1,"")</f>
        <v/>
      </c>
      <c r="N98" s="39" t="str">
        <f>IF(COUNTIF(repartition!$J98:$L98,N$1)=1,repartition!B98,"")</f>
        <v/>
      </c>
      <c r="O98" s="40" t="str">
        <f>IF(COUNTIF(repartition!$J98:$L98,N$1)=1,repartition!C98,"")</f>
        <v/>
      </c>
      <c r="P98" s="42" t="str">
        <f>IF(N98&lt;&gt;"",MAX($P$1:$P97)+1,"")</f>
        <v/>
      </c>
      <c r="Q98" s="40" t="str">
        <f>IF(COUNTIF(repartition!$J98:$L98,Q$1)=1,repartition!B98,"")</f>
        <v/>
      </c>
      <c r="R98" s="40" t="str">
        <f>IF(COUNTIF(repartition!$J98:$L98,Q$1)=1,repartition!C98,"")</f>
        <v/>
      </c>
      <c r="S98" s="40" t="str">
        <f>IF(Q98&lt;&gt;"",MAX($S$1:$S97)+1,"")</f>
        <v/>
      </c>
      <c r="T98" s="39" t="str">
        <f>IF(COUNTIF(repartition!$J98:$L98,T$1)=1,repartition!B98,"")</f>
        <v/>
      </c>
      <c r="U98" s="40" t="str">
        <f>IF(COUNTIF(repartition!$J98:$L98,T$1)=1,repartition!C98,"")</f>
        <v/>
      </c>
      <c r="V98" s="42" t="str">
        <f>IF(T98&lt;&gt;"",MAX($V$1:$V97)+1,"")</f>
        <v/>
      </c>
      <c r="W98" s="40" t="str">
        <f>IF(COUNTIF(repartition!$J98:$L98,W$1)=1,repartition!B98,"")</f>
        <v/>
      </c>
      <c r="X98" s="40" t="str">
        <f>IF(COUNTIF(repartition!$J98:$L98,W$1)=1,repartition!C98,"")</f>
        <v/>
      </c>
      <c r="Y98" s="40" t="str">
        <f>IF(W98&lt;&gt;"",MAX($Y$1:$Y97)+1,"")</f>
        <v/>
      </c>
      <c r="Z98" s="39" t="str">
        <f>IF(COUNTIF(repartition!$J98:$L98,Z$1)=1,repartition!B98,"")</f>
        <v/>
      </c>
      <c r="AA98" s="40" t="str">
        <f>IF(COUNTIF(repartition!$J98:$L98,Z$1)=1,repartition!C98,"")</f>
        <v/>
      </c>
      <c r="AB98" s="42" t="str">
        <f>IF(Z98&lt;&gt;"",MAX($AB$1:$AB97)+1,"")</f>
        <v/>
      </c>
    </row>
    <row r="99" spans="1:28" x14ac:dyDescent="0.2">
      <c r="A99" s="39"/>
      <c r="B99" s="39" t="str">
        <f>IF(COUNTIF(repartition!$J99:$L99,B$1)=1,repartition!B99,"")</f>
        <v/>
      </c>
      <c r="C99" s="40" t="str">
        <f>IF(COUNTIF(repartition!$J99:$L99,B$1)=1,repartition!C99,"")</f>
        <v/>
      </c>
      <c r="D99" s="41" t="str">
        <f>IF(B99&lt;&gt;"",MAX($D$1:$D98)+1,"")</f>
        <v/>
      </c>
      <c r="E99" s="40" t="str">
        <f>IF(COUNTIF(repartition!$J99:$L99,E$1)=1,repartition!B99,"")</f>
        <v/>
      </c>
      <c r="F99" s="40" t="str">
        <f>IF(COUNTIF(repartition!$J99:$L99,E$1)=1,repartition!C99,"")</f>
        <v/>
      </c>
      <c r="G99" s="72" t="str">
        <f>IF(E99&lt;&gt;"",MAX($G$1:$G98)+1,"")</f>
        <v/>
      </c>
      <c r="H99" s="39" t="str">
        <f>IF(COUNTIF(repartition!$J99:$L99,H$1)=1,repartition!B99,"")</f>
        <v/>
      </c>
      <c r="I99" s="40" t="str">
        <f>IF(COUNTIF(repartition!$J99:$L99,H$1)=1,repartition!C99,"")</f>
        <v/>
      </c>
      <c r="J99" s="42" t="str">
        <f>IF(H99&lt;&gt;"",MAX($J$1:$J98)+1,"")</f>
        <v/>
      </c>
      <c r="K99" s="40" t="str">
        <f>IF(COUNTIF(repartition!$J99:$L99,K$1)=1,repartition!B99,"")</f>
        <v/>
      </c>
      <c r="L99" s="40" t="str">
        <f>IF(COUNTIF(repartition!$J99:$L99,K$1)=1,repartition!C99,"")</f>
        <v/>
      </c>
      <c r="M99" s="40" t="str">
        <f>IF(K99&lt;&gt;"",MAX($M$1:$M98)+1,"")</f>
        <v/>
      </c>
      <c r="N99" s="39" t="str">
        <f>IF(COUNTIF(repartition!$J99:$L99,N$1)=1,repartition!B99,"")</f>
        <v/>
      </c>
      <c r="O99" s="40" t="str">
        <f>IF(COUNTIF(repartition!$J99:$L99,N$1)=1,repartition!C99,"")</f>
        <v/>
      </c>
      <c r="P99" s="42" t="str">
        <f>IF(N99&lt;&gt;"",MAX($P$1:$P98)+1,"")</f>
        <v/>
      </c>
      <c r="Q99" s="40" t="str">
        <f>IF(COUNTIF(repartition!$J99:$L99,Q$1)=1,repartition!B99,"")</f>
        <v/>
      </c>
      <c r="R99" s="40" t="str">
        <f>IF(COUNTIF(repartition!$J99:$L99,Q$1)=1,repartition!C99,"")</f>
        <v/>
      </c>
      <c r="S99" s="40" t="str">
        <f>IF(Q99&lt;&gt;"",MAX($S$1:$S98)+1,"")</f>
        <v/>
      </c>
      <c r="T99" s="39" t="str">
        <f>IF(COUNTIF(repartition!$J99:$L99,T$1)=1,repartition!B99,"")</f>
        <v/>
      </c>
      <c r="U99" s="40" t="str">
        <f>IF(COUNTIF(repartition!$J99:$L99,T$1)=1,repartition!C99,"")</f>
        <v/>
      </c>
      <c r="V99" s="42" t="str">
        <f>IF(T99&lt;&gt;"",MAX($V$1:$V98)+1,"")</f>
        <v/>
      </c>
      <c r="W99" s="40" t="str">
        <f>IF(COUNTIF(repartition!$J99:$L99,W$1)=1,repartition!B99,"")</f>
        <v/>
      </c>
      <c r="X99" s="40" t="str">
        <f>IF(COUNTIF(repartition!$J99:$L99,W$1)=1,repartition!C99,"")</f>
        <v/>
      </c>
      <c r="Y99" s="40" t="str">
        <f>IF(W99&lt;&gt;"",MAX($Y$1:$Y98)+1,"")</f>
        <v/>
      </c>
      <c r="Z99" s="39" t="str">
        <f>IF(COUNTIF(repartition!$J99:$L99,Z$1)=1,repartition!B99,"")</f>
        <v/>
      </c>
      <c r="AA99" s="40" t="str">
        <f>IF(COUNTIF(repartition!$J99:$L99,Z$1)=1,repartition!C99,"")</f>
        <v/>
      </c>
      <c r="AB99" s="42" t="str">
        <f>IF(Z99&lt;&gt;"",MAX($AB$1:$AB98)+1,"")</f>
        <v/>
      </c>
    </row>
    <row r="100" spans="1:28" x14ac:dyDescent="0.2">
      <c r="A100" s="39"/>
      <c r="B100" s="39" t="str">
        <f>IF(COUNTIF(repartition!$J100:$L100,B$1)=1,repartition!B100,"")</f>
        <v/>
      </c>
      <c r="C100" s="40" t="str">
        <f>IF(COUNTIF(repartition!$J100:$L100,B$1)=1,repartition!C100,"")</f>
        <v/>
      </c>
      <c r="D100" s="41" t="str">
        <f>IF(B100&lt;&gt;"",MAX($D$1:$D99)+1,"")</f>
        <v/>
      </c>
      <c r="E100" s="40" t="str">
        <f>IF(COUNTIF(repartition!$J100:$L100,E$1)=1,repartition!B100,"")</f>
        <v/>
      </c>
      <c r="F100" s="40" t="str">
        <f>IF(COUNTIF(repartition!$J100:$L100,E$1)=1,repartition!C100,"")</f>
        <v/>
      </c>
      <c r="G100" s="72" t="str">
        <f>IF(E100&lt;&gt;"",MAX($G$1:$G99)+1,"")</f>
        <v/>
      </c>
      <c r="H100" s="39" t="str">
        <f>IF(COUNTIF(repartition!$J100:$L100,H$1)=1,repartition!B100,"")</f>
        <v/>
      </c>
      <c r="I100" s="40" t="str">
        <f>IF(COUNTIF(repartition!$J100:$L100,H$1)=1,repartition!C100,"")</f>
        <v/>
      </c>
      <c r="J100" s="42" t="str">
        <f>IF(H100&lt;&gt;"",MAX($J$1:$J99)+1,"")</f>
        <v/>
      </c>
      <c r="K100" s="40" t="str">
        <f>IF(COUNTIF(repartition!$J100:$L100,K$1)=1,repartition!B100,"")</f>
        <v/>
      </c>
      <c r="L100" s="40" t="str">
        <f>IF(COUNTIF(repartition!$J100:$L100,K$1)=1,repartition!C100,"")</f>
        <v/>
      </c>
      <c r="M100" s="40" t="str">
        <f>IF(K100&lt;&gt;"",MAX($M$1:$M99)+1,"")</f>
        <v/>
      </c>
      <c r="N100" s="39" t="str">
        <f>IF(COUNTIF(repartition!$J100:$L100,N$1)=1,repartition!B100,"")</f>
        <v/>
      </c>
      <c r="O100" s="40" t="str">
        <f>IF(COUNTIF(repartition!$J100:$L100,N$1)=1,repartition!C100,"")</f>
        <v/>
      </c>
      <c r="P100" s="42" t="str">
        <f>IF(N100&lt;&gt;"",MAX($P$1:$P99)+1,"")</f>
        <v/>
      </c>
      <c r="Q100" s="40" t="str">
        <f>IF(COUNTIF(repartition!$J100:$L100,Q$1)=1,repartition!B100,"")</f>
        <v/>
      </c>
      <c r="R100" s="40" t="str">
        <f>IF(COUNTIF(repartition!$J100:$L100,Q$1)=1,repartition!C100,"")</f>
        <v/>
      </c>
      <c r="S100" s="40" t="str">
        <f>IF(Q100&lt;&gt;"",MAX($S$1:$S99)+1,"")</f>
        <v/>
      </c>
      <c r="T100" s="39" t="str">
        <f>IF(COUNTIF(repartition!$J100:$L100,T$1)=1,repartition!B100,"")</f>
        <v/>
      </c>
      <c r="U100" s="40" t="str">
        <f>IF(COUNTIF(repartition!$J100:$L100,T$1)=1,repartition!C100,"")</f>
        <v/>
      </c>
      <c r="V100" s="42" t="str">
        <f>IF(T100&lt;&gt;"",MAX($V$1:$V99)+1,"")</f>
        <v/>
      </c>
      <c r="W100" s="40" t="str">
        <f>IF(COUNTIF(repartition!$J100:$L100,W$1)=1,repartition!B100,"")</f>
        <v/>
      </c>
      <c r="X100" s="40" t="str">
        <f>IF(COUNTIF(repartition!$J100:$L100,W$1)=1,repartition!C100,"")</f>
        <v/>
      </c>
      <c r="Y100" s="40" t="str">
        <f>IF(W100&lt;&gt;"",MAX($Y$1:$Y99)+1,"")</f>
        <v/>
      </c>
      <c r="Z100" s="39" t="str">
        <f>IF(COUNTIF(repartition!$J100:$L100,Z$1)=1,repartition!B100,"")</f>
        <v/>
      </c>
      <c r="AA100" s="40" t="str">
        <f>IF(COUNTIF(repartition!$J100:$L100,Z$1)=1,repartition!C100,"")</f>
        <v/>
      </c>
      <c r="AB100" s="42" t="str">
        <f>IF(Z100&lt;&gt;"",MAX($AB$1:$AB99)+1,"")</f>
        <v/>
      </c>
    </row>
    <row r="101" spans="1:28" x14ac:dyDescent="0.2">
      <c r="A101" s="39"/>
      <c r="B101" s="39" t="str">
        <f>IF(COUNTIF(repartition!$J101:$L101,B$1)=1,repartition!B101,"")</f>
        <v/>
      </c>
      <c r="C101" s="40" t="str">
        <f>IF(COUNTIF(repartition!$J101:$L101,B$1)=1,repartition!C101,"")</f>
        <v/>
      </c>
      <c r="D101" s="41" t="str">
        <f>IF(B101&lt;&gt;"",MAX($D$1:$D100)+1,"")</f>
        <v/>
      </c>
      <c r="E101" s="40" t="str">
        <f>IF(COUNTIF(repartition!$J101:$L101,E$1)=1,repartition!B101,"")</f>
        <v/>
      </c>
      <c r="F101" s="40" t="str">
        <f>IF(COUNTIF(repartition!$J101:$L101,E$1)=1,repartition!C101,"")</f>
        <v/>
      </c>
      <c r="G101" s="72" t="str">
        <f>IF(E101&lt;&gt;"",MAX($G$1:$G100)+1,"")</f>
        <v/>
      </c>
      <c r="H101" s="39" t="str">
        <f>IF(COUNTIF(repartition!$J101:$L101,H$1)=1,repartition!B101,"")</f>
        <v/>
      </c>
      <c r="I101" s="40" t="str">
        <f>IF(COUNTIF(repartition!$J101:$L101,H$1)=1,repartition!C101,"")</f>
        <v/>
      </c>
      <c r="J101" s="42" t="str">
        <f>IF(H101&lt;&gt;"",MAX($J$1:$J100)+1,"")</f>
        <v/>
      </c>
      <c r="K101" s="40" t="str">
        <f>IF(COUNTIF(repartition!$J101:$L101,K$1)=1,repartition!B101,"")</f>
        <v/>
      </c>
      <c r="L101" s="40" t="str">
        <f>IF(COUNTIF(repartition!$J101:$L101,K$1)=1,repartition!C101,"")</f>
        <v/>
      </c>
      <c r="M101" s="40" t="str">
        <f>IF(K101&lt;&gt;"",MAX($M$1:$M100)+1,"")</f>
        <v/>
      </c>
      <c r="N101" s="39" t="str">
        <f>IF(COUNTIF(repartition!$J101:$L101,N$1)=1,repartition!B101,"")</f>
        <v/>
      </c>
      <c r="O101" s="40" t="str">
        <f>IF(COUNTIF(repartition!$J101:$L101,N$1)=1,repartition!C101,"")</f>
        <v/>
      </c>
      <c r="P101" s="42" t="str">
        <f>IF(N101&lt;&gt;"",MAX($P$1:$P100)+1,"")</f>
        <v/>
      </c>
      <c r="Q101" s="40" t="str">
        <f>IF(COUNTIF(repartition!$J101:$L101,Q$1)=1,repartition!B101,"")</f>
        <v/>
      </c>
      <c r="R101" s="40" t="str">
        <f>IF(COUNTIF(repartition!$J101:$L101,Q$1)=1,repartition!C101,"")</f>
        <v/>
      </c>
      <c r="S101" s="40" t="str">
        <f>IF(Q101&lt;&gt;"",MAX($S$1:$S100)+1,"")</f>
        <v/>
      </c>
      <c r="T101" s="39" t="str">
        <f>IF(COUNTIF(repartition!$J101:$L101,T$1)=1,repartition!B101,"")</f>
        <v/>
      </c>
      <c r="U101" s="40" t="str">
        <f>IF(COUNTIF(repartition!$J101:$L101,T$1)=1,repartition!C101,"")</f>
        <v/>
      </c>
      <c r="V101" s="42" t="str">
        <f>IF(T101&lt;&gt;"",MAX($V$1:$V100)+1,"")</f>
        <v/>
      </c>
      <c r="W101" s="40" t="str">
        <f>IF(COUNTIF(repartition!$J101:$L101,W$1)=1,repartition!B101,"")</f>
        <v/>
      </c>
      <c r="X101" s="40" t="str">
        <f>IF(COUNTIF(repartition!$J101:$L101,W$1)=1,repartition!C101,"")</f>
        <v/>
      </c>
      <c r="Y101" s="40" t="str">
        <f>IF(W101&lt;&gt;"",MAX($Y$1:$Y100)+1,"")</f>
        <v/>
      </c>
      <c r="Z101" s="39" t="str">
        <f>IF(COUNTIF(repartition!$J101:$L101,Z$1)=1,repartition!B101,"")</f>
        <v/>
      </c>
      <c r="AA101" s="40" t="str">
        <f>IF(COUNTIF(repartition!$J101:$L101,Z$1)=1,repartition!C101,"")</f>
        <v/>
      </c>
      <c r="AB101" s="42" t="str">
        <f>IF(Z101&lt;&gt;"",MAX($AB$1:$AB100)+1,"")</f>
        <v/>
      </c>
    </row>
    <row r="102" spans="1:28" x14ac:dyDescent="0.2">
      <c r="A102" s="39"/>
      <c r="B102" s="39" t="str">
        <f>IF(COUNTIF(repartition!$J102:$L102,B$1)=1,repartition!B102,"")</f>
        <v/>
      </c>
      <c r="C102" s="40" t="str">
        <f>IF(COUNTIF(repartition!$J102:$L102,B$1)=1,repartition!C102,"")</f>
        <v/>
      </c>
      <c r="D102" s="41" t="str">
        <f>IF(B102&lt;&gt;"",MAX($D$1:$D101)+1,"")</f>
        <v/>
      </c>
      <c r="E102" s="40" t="str">
        <f>IF(COUNTIF(repartition!$J102:$L102,E$1)=1,repartition!B102,"")</f>
        <v/>
      </c>
      <c r="F102" s="40" t="str">
        <f>IF(COUNTIF(repartition!$J102:$L102,E$1)=1,repartition!C102,"")</f>
        <v/>
      </c>
      <c r="G102" s="72" t="str">
        <f>IF(E102&lt;&gt;"",MAX($G$1:$G101)+1,"")</f>
        <v/>
      </c>
      <c r="H102" s="39" t="str">
        <f>IF(COUNTIF(repartition!$J102:$L102,H$1)=1,repartition!B102,"")</f>
        <v/>
      </c>
      <c r="I102" s="40" t="str">
        <f>IF(COUNTIF(repartition!$J102:$L102,H$1)=1,repartition!C102,"")</f>
        <v/>
      </c>
      <c r="J102" s="42" t="str">
        <f>IF(H102&lt;&gt;"",MAX($J$1:$J101)+1,"")</f>
        <v/>
      </c>
      <c r="K102" s="40" t="str">
        <f>IF(COUNTIF(repartition!$J102:$L102,K$1)=1,repartition!B102,"")</f>
        <v/>
      </c>
      <c r="L102" s="40" t="str">
        <f>IF(COUNTIF(repartition!$J102:$L102,K$1)=1,repartition!C102,"")</f>
        <v/>
      </c>
      <c r="M102" s="40" t="str">
        <f>IF(K102&lt;&gt;"",MAX($M$1:$M101)+1,"")</f>
        <v/>
      </c>
      <c r="N102" s="39" t="str">
        <f>IF(COUNTIF(repartition!$J102:$L102,N$1)=1,repartition!B102,"")</f>
        <v/>
      </c>
      <c r="O102" s="40" t="str">
        <f>IF(COUNTIF(repartition!$J102:$L102,N$1)=1,repartition!C102,"")</f>
        <v/>
      </c>
      <c r="P102" s="42" t="str">
        <f>IF(N102&lt;&gt;"",MAX($P$1:$P101)+1,"")</f>
        <v/>
      </c>
      <c r="Q102" s="40" t="str">
        <f>IF(COUNTIF(repartition!$J102:$L102,Q$1)=1,repartition!B102,"")</f>
        <v/>
      </c>
      <c r="R102" s="40" t="str">
        <f>IF(COUNTIF(repartition!$J102:$L102,Q$1)=1,repartition!C102,"")</f>
        <v/>
      </c>
      <c r="S102" s="40" t="str">
        <f>IF(Q102&lt;&gt;"",MAX($S$1:$S101)+1,"")</f>
        <v/>
      </c>
      <c r="T102" s="39" t="str">
        <f>IF(COUNTIF(repartition!$J102:$L102,T$1)=1,repartition!B102,"")</f>
        <v/>
      </c>
      <c r="U102" s="40" t="str">
        <f>IF(COUNTIF(repartition!$J102:$L102,T$1)=1,repartition!C102,"")</f>
        <v/>
      </c>
      <c r="V102" s="42" t="str">
        <f>IF(T102&lt;&gt;"",MAX($V$1:$V101)+1,"")</f>
        <v/>
      </c>
      <c r="W102" s="40" t="str">
        <f>IF(COUNTIF(repartition!$J102:$L102,W$1)=1,repartition!B102,"")</f>
        <v/>
      </c>
      <c r="X102" s="40" t="str">
        <f>IF(COUNTIF(repartition!$J102:$L102,W$1)=1,repartition!C102,"")</f>
        <v/>
      </c>
      <c r="Y102" s="40" t="str">
        <f>IF(W102&lt;&gt;"",MAX($Y$1:$Y101)+1,"")</f>
        <v/>
      </c>
      <c r="Z102" s="39" t="str">
        <f>IF(COUNTIF(repartition!$J102:$L102,Z$1)=1,repartition!B102,"")</f>
        <v/>
      </c>
      <c r="AA102" s="40" t="str">
        <f>IF(COUNTIF(repartition!$J102:$L102,Z$1)=1,repartition!C102,"")</f>
        <v/>
      </c>
      <c r="AB102" s="42" t="str">
        <f>IF(Z102&lt;&gt;"",MAX($AB$1:$AB101)+1,"")</f>
        <v/>
      </c>
    </row>
    <row r="103" spans="1:28" x14ac:dyDescent="0.2">
      <c r="A103" s="39"/>
      <c r="B103" s="39" t="str">
        <f>IF(COUNTIF(repartition!$J103:$L103,B$1)=1,repartition!B103,"")</f>
        <v/>
      </c>
      <c r="C103" s="40" t="str">
        <f>IF(COUNTIF(repartition!$J103:$L103,B$1)=1,repartition!C103,"")</f>
        <v/>
      </c>
      <c r="D103" s="41" t="str">
        <f>IF(B103&lt;&gt;"",MAX($D$1:$D102)+1,"")</f>
        <v/>
      </c>
      <c r="E103" s="40" t="str">
        <f>IF(COUNTIF(repartition!$J103:$L103,E$1)=1,repartition!B103,"")</f>
        <v/>
      </c>
      <c r="F103" s="40" t="str">
        <f>IF(COUNTIF(repartition!$J103:$L103,E$1)=1,repartition!C103,"")</f>
        <v/>
      </c>
      <c r="G103" s="72" t="str">
        <f>IF(E103&lt;&gt;"",MAX($G$1:$G102)+1,"")</f>
        <v/>
      </c>
      <c r="H103" s="39" t="str">
        <f>IF(COUNTIF(repartition!$J103:$L103,H$1)=1,repartition!B103,"")</f>
        <v/>
      </c>
      <c r="I103" s="40" t="str">
        <f>IF(COUNTIF(repartition!$J103:$L103,H$1)=1,repartition!C103,"")</f>
        <v/>
      </c>
      <c r="J103" s="42" t="str">
        <f>IF(H103&lt;&gt;"",MAX($J$1:$J102)+1,"")</f>
        <v/>
      </c>
      <c r="K103" s="40" t="str">
        <f>IF(COUNTIF(repartition!$J103:$L103,K$1)=1,repartition!B103,"")</f>
        <v/>
      </c>
      <c r="L103" s="40" t="str">
        <f>IF(COUNTIF(repartition!$J103:$L103,K$1)=1,repartition!C103,"")</f>
        <v/>
      </c>
      <c r="M103" s="40" t="str">
        <f>IF(K103&lt;&gt;"",MAX($M$1:$M102)+1,"")</f>
        <v/>
      </c>
      <c r="N103" s="39" t="str">
        <f>IF(COUNTIF(repartition!$J103:$L103,N$1)=1,repartition!B103,"")</f>
        <v/>
      </c>
      <c r="O103" s="40" t="str">
        <f>IF(COUNTIF(repartition!$J103:$L103,N$1)=1,repartition!C103,"")</f>
        <v/>
      </c>
      <c r="P103" s="42" t="str">
        <f>IF(N103&lt;&gt;"",MAX($P$1:$P102)+1,"")</f>
        <v/>
      </c>
      <c r="Q103" s="40" t="str">
        <f>IF(COUNTIF(repartition!$J103:$L103,Q$1)=1,repartition!B103,"")</f>
        <v/>
      </c>
      <c r="R103" s="40" t="str">
        <f>IF(COUNTIF(repartition!$J103:$L103,Q$1)=1,repartition!C103,"")</f>
        <v/>
      </c>
      <c r="S103" s="40" t="str">
        <f>IF(Q103&lt;&gt;"",MAX($S$1:$S102)+1,"")</f>
        <v/>
      </c>
      <c r="T103" s="39" t="str">
        <f>IF(COUNTIF(repartition!$J103:$L103,T$1)=1,repartition!B103,"")</f>
        <v/>
      </c>
      <c r="U103" s="40" t="str">
        <f>IF(COUNTIF(repartition!$J103:$L103,T$1)=1,repartition!C103,"")</f>
        <v/>
      </c>
      <c r="V103" s="42" t="str">
        <f>IF(T103&lt;&gt;"",MAX($V$1:$V102)+1,"")</f>
        <v/>
      </c>
      <c r="W103" s="40" t="str">
        <f>IF(COUNTIF(repartition!$J103:$L103,W$1)=1,repartition!B103,"")</f>
        <v/>
      </c>
      <c r="X103" s="40" t="str">
        <f>IF(COUNTIF(repartition!$J103:$L103,W$1)=1,repartition!C103,"")</f>
        <v/>
      </c>
      <c r="Y103" s="40" t="str">
        <f>IF(W103&lt;&gt;"",MAX($Y$1:$Y102)+1,"")</f>
        <v/>
      </c>
      <c r="Z103" s="39" t="str">
        <f>IF(COUNTIF(repartition!$J103:$L103,Z$1)=1,repartition!B103,"")</f>
        <v/>
      </c>
      <c r="AA103" s="40" t="str">
        <f>IF(COUNTIF(repartition!$J103:$L103,Z$1)=1,repartition!C103,"")</f>
        <v/>
      </c>
      <c r="AB103" s="42" t="str">
        <f>IF(Z103&lt;&gt;"",MAX($AB$1:$AB102)+1,"")</f>
        <v/>
      </c>
    </row>
    <row r="104" spans="1:28" x14ac:dyDescent="0.2">
      <c r="A104" s="39"/>
      <c r="B104" s="39" t="str">
        <f>IF(COUNTIF(repartition!$J104:$L104,B$1)=1,repartition!B104,"")</f>
        <v/>
      </c>
      <c r="C104" s="40" t="str">
        <f>IF(COUNTIF(repartition!$J104:$L104,B$1)=1,repartition!C104,"")</f>
        <v/>
      </c>
      <c r="D104" s="41" t="str">
        <f>IF(B104&lt;&gt;"",MAX($D$1:$D103)+1,"")</f>
        <v/>
      </c>
      <c r="E104" s="40" t="str">
        <f>IF(COUNTIF(repartition!$J104:$L104,E$1)=1,repartition!B104,"")</f>
        <v/>
      </c>
      <c r="F104" s="40" t="str">
        <f>IF(COUNTIF(repartition!$J104:$L104,E$1)=1,repartition!C104,"")</f>
        <v/>
      </c>
      <c r="G104" s="72" t="str">
        <f>IF(E104&lt;&gt;"",MAX($G$1:$G103)+1,"")</f>
        <v/>
      </c>
      <c r="H104" s="39" t="str">
        <f>IF(COUNTIF(repartition!$J104:$L104,H$1)=1,repartition!B104,"")</f>
        <v/>
      </c>
      <c r="I104" s="40" t="str">
        <f>IF(COUNTIF(repartition!$J104:$L104,H$1)=1,repartition!C104,"")</f>
        <v/>
      </c>
      <c r="J104" s="42" t="str">
        <f>IF(H104&lt;&gt;"",MAX($J$1:$J103)+1,"")</f>
        <v/>
      </c>
      <c r="K104" s="40" t="str">
        <f>IF(COUNTIF(repartition!$J104:$L104,K$1)=1,repartition!B104,"")</f>
        <v/>
      </c>
      <c r="L104" s="40" t="str">
        <f>IF(COUNTIF(repartition!$J104:$L104,K$1)=1,repartition!C104,"")</f>
        <v/>
      </c>
      <c r="M104" s="40" t="str">
        <f>IF(K104&lt;&gt;"",MAX($M$1:$M103)+1,"")</f>
        <v/>
      </c>
      <c r="N104" s="39" t="str">
        <f>IF(COUNTIF(repartition!$J104:$L104,N$1)=1,repartition!B104,"")</f>
        <v/>
      </c>
      <c r="O104" s="40" t="str">
        <f>IF(COUNTIF(repartition!$J104:$L104,N$1)=1,repartition!C104,"")</f>
        <v/>
      </c>
      <c r="P104" s="42" t="str">
        <f>IF(N104&lt;&gt;"",MAX($P$1:$P103)+1,"")</f>
        <v/>
      </c>
      <c r="Q104" s="40" t="str">
        <f>IF(COUNTIF(repartition!$J104:$L104,Q$1)=1,repartition!B104,"")</f>
        <v/>
      </c>
      <c r="R104" s="40" t="str">
        <f>IF(COUNTIF(repartition!$J104:$L104,Q$1)=1,repartition!C104,"")</f>
        <v/>
      </c>
      <c r="S104" s="40" t="str">
        <f>IF(Q104&lt;&gt;"",MAX($S$1:$S103)+1,"")</f>
        <v/>
      </c>
      <c r="T104" s="39" t="str">
        <f>IF(COUNTIF(repartition!$J104:$L104,T$1)=1,repartition!B104,"")</f>
        <v/>
      </c>
      <c r="U104" s="40" t="str">
        <f>IF(COUNTIF(repartition!$J104:$L104,T$1)=1,repartition!C104,"")</f>
        <v/>
      </c>
      <c r="V104" s="42" t="str">
        <f>IF(T104&lt;&gt;"",MAX($V$1:$V103)+1,"")</f>
        <v/>
      </c>
      <c r="W104" s="40" t="str">
        <f>IF(COUNTIF(repartition!$J104:$L104,W$1)=1,repartition!B104,"")</f>
        <v/>
      </c>
      <c r="X104" s="40" t="str">
        <f>IF(COUNTIF(repartition!$J104:$L104,W$1)=1,repartition!C104,"")</f>
        <v/>
      </c>
      <c r="Y104" s="40" t="str">
        <f>IF(W104&lt;&gt;"",MAX($Y$1:$Y103)+1,"")</f>
        <v/>
      </c>
      <c r="Z104" s="39" t="str">
        <f>IF(COUNTIF(repartition!$J104:$L104,Z$1)=1,repartition!B104,"")</f>
        <v/>
      </c>
      <c r="AA104" s="40" t="str">
        <f>IF(COUNTIF(repartition!$J104:$L104,Z$1)=1,repartition!C104,"")</f>
        <v/>
      </c>
      <c r="AB104" s="42" t="str">
        <f>IF(Z104&lt;&gt;"",MAX($AB$1:$AB103)+1,"")</f>
        <v/>
      </c>
    </row>
    <row r="105" spans="1:28" x14ac:dyDescent="0.2">
      <c r="A105" s="39"/>
      <c r="B105" s="39" t="str">
        <f>IF(COUNTIF(repartition!$J105:$L105,B$1)=1,repartition!B105,"")</f>
        <v/>
      </c>
      <c r="C105" s="40" t="str">
        <f>IF(COUNTIF(repartition!$J105:$L105,B$1)=1,repartition!C105,"")</f>
        <v/>
      </c>
      <c r="D105" s="41" t="str">
        <f>IF(B105&lt;&gt;"",MAX($D$1:$D104)+1,"")</f>
        <v/>
      </c>
      <c r="E105" s="40" t="str">
        <f>IF(COUNTIF(repartition!$J105:$L105,E$1)=1,repartition!B105,"")</f>
        <v/>
      </c>
      <c r="F105" s="40" t="str">
        <f>IF(COUNTIF(repartition!$J105:$L105,E$1)=1,repartition!C105,"")</f>
        <v/>
      </c>
      <c r="G105" s="72" t="str">
        <f>IF(E105&lt;&gt;"",MAX($G$1:$G104)+1,"")</f>
        <v/>
      </c>
      <c r="H105" s="39" t="str">
        <f>IF(COUNTIF(repartition!$J105:$L105,H$1)=1,repartition!B105,"")</f>
        <v/>
      </c>
      <c r="I105" s="40" t="str">
        <f>IF(COUNTIF(repartition!$J105:$L105,H$1)=1,repartition!C105,"")</f>
        <v/>
      </c>
      <c r="J105" s="42" t="str">
        <f>IF(H105&lt;&gt;"",MAX($J$1:$J104)+1,"")</f>
        <v/>
      </c>
      <c r="K105" s="40" t="str">
        <f>IF(COUNTIF(repartition!$J105:$L105,K$1)=1,repartition!B105,"")</f>
        <v/>
      </c>
      <c r="L105" s="40" t="str">
        <f>IF(COUNTIF(repartition!$J105:$L105,K$1)=1,repartition!C105,"")</f>
        <v/>
      </c>
      <c r="M105" s="40" t="str">
        <f>IF(K105&lt;&gt;"",MAX($M$1:$M104)+1,"")</f>
        <v/>
      </c>
      <c r="N105" s="39" t="str">
        <f>IF(COUNTIF(repartition!$J105:$L105,N$1)=1,repartition!B105,"")</f>
        <v/>
      </c>
      <c r="O105" s="40" t="str">
        <f>IF(COUNTIF(repartition!$J105:$L105,N$1)=1,repartition!C105,"")</f>
        <v/>
      </c>
      <c r="P105" s="42" t="str">
        <f>IF(N105&lt;&gt;"",MAX($P$1:$P104)+1,"")</f>
        <v/>
      </c>
      <c r="Q105" s="40" t="str">
        <f>IF(COUNTIF(repartition!$J105:$L105,Q$1)=1,repartition!B105,"")</f>
        <v/>
      </c>
      <c r="R105" s="40" t="str">
        <f>IF(COUNTIF(repartition!$J105:$L105,Q$1)=1,repartition!C105,"")</f>
        <v/>
      </c>
      <c r="S105" s="40" t="str">
        <f>IF(Q105&lt;&gt;"",MAX($S$1:$S104)+1,"")</f>
        <v/>
      </c>
      <c r="T105" s="39" t="str">
        <f>IF(COUNTIF(repartition!$J105:$L105,T$1)=1,repartition!B105,"")</f>
        <v/>
      </c>
      <c r="U105" s="40" t="str">
        <f>IF(COUNTIF(repartition!$J105:$L105,T$1)=1,repartition!C105,"")</f>
        <v/>
      </c>
      <c r="V105" s="42" t="str">
        <f>IF(T105&lt;&gt;"",MAX($V$1:$V104)+1,"")</f>
        <v/>
      </c>
      <c r="W105" s="40" t="str">
        <f>IF(COUNTIF(repartition!$J105:$L105,W$1)=1,repartition!B105,"")</f>
        <v/>
      </c>
      <c r="X105" s="40" t="str">
        <f>IF(COUNTIF(repartition!$J105:$L105,W$1)=1,repartition!C105,"")</f>
        <v/>
      </c>
      <c r="Y105" s="40" t="str">
        <f>IF(W105&lt;&gt;"",MAX($Y$1:$Y104)+1,"")</f>
        <v/>
      </c>
      <c r="Z105" s="39" t="str">
        <f>IF(COUNTIF(repartition!$J105:$L105,Z$1)=1,repartition!B105,"")</f>
        <v/>
      </c>
      <c r="AA105" s="40" t="str">
        <f>IF(COUNTIF(repartition!$J105:$L105,Z$1)=1,repartition!C105,"")</f>
        <v/>
      </c>
      <c r="AB105" s="42" t="str">
        <f>IF(Z105&lt;&gt;"",MAX($AB$1:$AB104)+1,"")</f>
        <v/>
      </c>
    </row>
    <row r="106" spans="1:28" x14ac:dyDescent="0.2">
      <c r="A106" s="39"/>
      <c r="B106" s="39" t="str">
        <f>IF(COUNTIF(repartition!$J106:$L106,B$1)=1,repartition!B106,"")</f>
        <v/>
      </c>
      <c r="C106" s="40" t="str">
        <f>IF(COUNTIF(repartition!$J106:$L106,B$1)=1,repartition!C106,"")</f>
        <v/>
      </c>
      <c r="D106" s="41" t="str">
        <f>IF(B106&lt;&gt;"",MAX($D$1:$D105)+1,"")</f>
        <v/>
      </c>
      <c r="E106" s="40" t="str">
        <f>IF(COUNTIF(repartition!$J106:$L106,E$1)=1,repartition!B106,"")</f>
        <v/>
      </c>
      <c r="F106" s="40" t="str">
        <f>IF(COUNTIF(repartition!$J106:$L106,E$1)=1,repartition!C106,"")</f>
        <v/>
      </c>
      <c r="G106" s="72" t="str">
        <f>IF(E106&lt;&gt;"",MAX($G$1:$G105)+1,"")</f>
        <v/>
      </c>
      <c r="H106" s="39" t="str">
        <f>IF(COUNTIF(repartition!$J106:$L106,H$1)=1,repartition!B106,"")</f>
        <v/>
      </c>
      <c r="I106" s="40" t="str">
        <f>IF(COUNTIF(repartition!$J106:$L106,H$1)=1,repartition!C106,"")</f>
        <v/>
      </c>
      <c r="J106" s="42" t="str">
        <f>IF(H106&lt;&gt;"",MAX($J$1:$J105)+1,"")</f>
        <v/>
      </c>
      <c r="K106" s="40" t="str">
        <f>IF(COUNTIF(repartition!$J106:$L106,K$1)=1,repartition!B106,"")</f>
        <v/>
      </c>
      <c r="L106" s="40" t="str">
        <f>IF(COUNTIF(repartition!$J106:$L106,K$1)=1,repartition!C106,"")</f>
        <v/>
      </c>
      <c r="M106" s="40" t="str">
        <f>IF(K106&lt;&gt;"",MAX($M$1:$M105)+1,"")</f>
        <v/>
      </c>
      <c r="N106" s="39" t="str">
        <f>IF(COUNTIF(repartition!$J106:$L106,N$1)=1,repartition!B106,"")</f>
        <v/>
      </c>
      <c r="O106" s="40" t="str">
        <f>IF(COUNTIF(repartition!$J106:$L106,N$1)=1,repartition!C106,"")</f>
        <v/>
      </c>
      <c r="P106" s="42" t="str">
        <f>IF(N106&lt;&gt;"",MAX($P$1:$P105)+1,"")</f>
        <v/>
      </c>
      <c r="Q106" s="40" t="str">
        <f>IF(COUNTIF(repartition!$J106:$L106,Q$1)=1,repartition!B106,"")</f>
        <v/>
      </c>
      <c r="R106" s="40" t="str">
        <f>IF(COUNTIF(repartition!$J106:$L106,Q$1)=1,repartition!C106,"")</f>
        <v/>
      </c>
      <c r="S106" s="40" t="str">
        <f>IF(Q106&lt;&gt;"",MAX($S$1:$S105)+1,"")</f>
        <v/>
      </c>
      <c r="T106" s="39" t="str">
        <f>IF(COUNTIF(repartition!$J106:$L106,T$1)=1,repartition!B106,"")</f>
        <v/>
      </c>
      <c r="U106" s="40" t="str">
        <f>IF(COUNTIF(repartition!$J106:$L106,T$1)=1,repartition!C106,"")</f>
        <v/>
      </c>
      <c r="V106" s="42" t="str">
        <f>IF(T106&lt;&gt;"",MAX($V$1:$V105)+1,"")</f>
        <v/>
      </c>
      <c r="W106" s="40" t="str">
        <f>IF(COUNTIF(repartition!$J106:$L106,W$1)=1,repartition!B106,"")</f>
        <v/>
      </c>
      <c r="X106" s="40" t="str">
        <f>IF(COUNTIF(repartition!$J106:$L106,W$1)=1,repartition!C106,"")</f>
        <v/>
      </c>
      <c r="Y106" s="40" t="str">
        <f>IF(W106&lt;&gt;"",MAX($Y$1:$Y105)+1,"")</f>
        <v/>
      </c>
      <c r="Z106" s="39" t="str">
        <f>IF(COUNTIF(repartition!$J106:$L106,Z$1)=1,repartition!B106,"")</f>
        <v/>
      </c>
      <c r="AA106" s="40" t="str">
        <f>IF(COUNTIF(repartition!$J106:$L106,Z$1)=1,repartition!C106,"")</f>
        <v/>
      </c>
      <c r="AB106" s="42" t="str">
        <f>IF(Z106&lt;&gt;"",MAX($AB$1:$AB105)+1,"")</f>
        <v/>
      </c>
    </row>
    <row r="107" spans="1:28" x14ac:dyDescent="0.2">
      <c r="A107" s="39"/>
      <c r="B107" s="39" t="str">
        <f>IF(COUNTIF(repartition!$J107:$L107,B$1)=1,repartition!B107,"")</f>
        <v/>
      </c>
      <c r="C107" s="40" t="str">
        <f>IF(COUNTIF(repartition!$J107:$L107,B$1)=1,repartition!C107,"")</f>
        <v/>
      </c>
      <c r="D107" s="41" t="str">
        <f>IF(B107&lt;&gt;"",MAX($D$1:$D106)+1,"")</f>
        <v/>
      </c>
      <c r="E107" s="40" t="str">
        <f>IF(COUNTIF(repartition!$J107:$L107,E$1)=1,repartition!B107,"")</f>
        <v/>
      </c>
      <c r="F107" s="40" t="str">
        <f>IF(COUNTIF(repartition!$J107:$L107,E$1)=1,repartition!C107,"")</f>
        <v/>
      </c>
      <c r="G107" s="72" t="str">
        <f>IF(E107&lt;&gt;"",MAX($G$1:$G106)+1,"")</f>
        <v/>
      </c>
      <c r="H107" s="39" t="str">
        <f>IF(COUNTIF(repartition!$J107:$L107,H$1)=1,repartition!B107,"")</f>
        <v/>
      </c>
      <c r="I107" s="40" t="str">
        <f>IF(COUNTIF(repartition!$J107:$L107,H$1)=1,repartition!C107,"")</f>
        <v/>
      </c>
      <c r="J107" s="42" t="str">
        <f>IF(H107&lt;&gt;"",MAX($J$1:$J106)+1,"")</f>
        <v/>
      </c>
      <c r="K107" s="40" t="str">
        <f>IF(COUNTIF(repartition!$J107:$L107,K$1)=1,repartition!B107,"")</f>
        <v/>
      </c>
      <c r="L107" s="40" t="str">
        <f>IF(COUNTIF(repartition!$J107:$L107,K$1)=1,repartition!C107,"")</f>
        <v/>
      </c>
      <c r="M107" s="40" t="str">
        <f>IF(K107&lt;&gt;"",MAX($M$1:$M106)+1,"")</f>
        <v/>
      </c>
      <c r="N107" s="39" t="str">
        <f>IF(COUNTIF(repartition!$J107:$L107,N$1)=1,repartition!B107,"")</f>
        <v/>
      </c>
      <c r="O107" s="40" t="str">
        <f>IF(COUNTIF(repartition!$J107:$L107,N$1)=1,repartition!C107,"")</f>
        <v/>
      </c>
      <c r="P107" s="42" t="str">
        <f>IF(N107&lt;&gt;"",MAX($P$1:$P106)+1,"")</f>
        <v/>
      </c>
      <c r="Q107" s="40" t="str">
        <f>IF(COUNTIF(repartition!$J107:$L107,Q$1)=1,repartition!B107,"")</f>
        <v/>
      </c>
      <c r="R107" s="40" t="str">
        <f>IF(COUNTIF(repartition!$J107:$L107,Q$1)=1,repartition!C107,"")</f>
        <v/>
      </c>
      <c r="S107" s="40" t="str">
        <f>IF(Q107&lt;&gt;"",MAX($S$1:$S106)+1,"")</f>
        <v/>
      </c>
      <c r="T107" s="39" t="str">
        <f>IF(COUNTIF(repartition!$J107:$L107,T$1)=1,repartition!B107,"")</f>
        <v/>
      </c>
      <c r="U107" s="40" t="str">
        <f>IF(COUNTIF(repartition!$J107:$L107,T$1)=1,repartition!C107,"")</f>
        <v/>
      </c>
      <c r="V107" s="42" t="str">
        <f>IF(T107&lt;&gt;"",MAX($V$1:$V106)+1,"")</f>
        <v/>
      </c>
      <c r="W107" s="40" t="str">
        <f>IF(COUNTIF(repartition!$J107:$L107,W$1)=1,repartition!B107,"")</f>
        <v/>
      </c>
      <c r="X107" s="40" t="str">
        <f>IF(COUNTIF(repartition!$J107:$L107,W$1)=1,repartition!C107,"")</f>
        <v/>
      </c>
      <c r="Y107" s="40" t="str">
        <f>IF(W107&lt;&gt;"",MAX($Y$1:$Y106)+1,"")</f>
        <v/>
      </c>
      <c r="Z107" s="39" t="str">
        <f>IF(COUNTIF(repartition!$J107:$L107,Z$1)=1,repartition!B107,"")</f>
        <v/>
      </c>
      <c r="AA107" s="40" t="str">
        <f>IF(COUNTIF(repartition!$J107:$L107,Z$1)=1,repartition!C107,"")</f>
        <v/>
      </c>
      <c r="AB107" s="42" t="str">
        <f>IF(Z107&lt;&gt;"",MAX($AB$1:$AB106)+1,"")</f>
        <v/>
      </c>
    </row>
    <row r="108" spans="1:28" x14ac:dyDescent="0.2">
      <c r="A108" s="39"/>
      <c r="B108" s="39" t="str">
        <f>IF(COUNTIF(repartition!$J108:$L108,B$1)=1,repartition!B108,"")</f>
        <v/>
      </c>
      <c r="C108" s="40" t="str">
        <f>IF(COUNTIF(repartition!$J108:$L108,B$1)=1,repartition!C108,"")</f>
        <v/>
      </c>
      <c r="D108" s="41" t="str">
        <f>IF(B108&lt;&gt;"",MAX($D$1:$D107)+1,"")</f>
        <v/>
      </c>
      <c r="E108" s="40" t="str">
        <f>IF(COUNTIF(repartition!$J108:$L108,E$1)=1,repartition!B108,"")</f>
        <v/>
      </c>
      <c r="F108" s="40" t="str">
        <f>IF(COUNTIF(repartition!$J108:$L108,E$1)=1,repartition!C108,"")</f>
        <v/>
      </c>
      <c r="G108" s="72" t="str">
        <f>IF(E108&lt;&gt;"",MAX($G$1:$G107)+1,"")</f>
        <v/>
      </c>
      <c r="H108" s="39" t="str">
        <f>IF(COUNTIF(repartition!$J108:$L108,H$1)=1,repartition!B108,"")</f>
        <v/>
      </c>
      <c r="I108" s="40" t="str">
        <f>IF(COUNTIF(repartition!$J108:$L108,H$1)=1,repartition!C108,"")</f>
        <v/>
      </c>
      <c r="J108" s="42" t="str">
        <f>IF(H108&lt;&gt;"",MAX($J$1:$J107)+1,"")</f>
        <v/>
      </c>
      <c r="K108" s="40" t="str">
        <f>IF(COUNTIF(repartition!$J108:$L108,K$1)=1,repartition!B108,"")</f>
        <v/>
      </c>
      <c r="L108" s="40" t="str">
        <f>IF(COUNTIF(repartition!$J108:$L108,K$1)=1,repartition!C108,"")</f>
        <v/>
      </c>
      <c r="M108" s="40" t="str">
        <f>IF(K108&lt;&gt;"",MAX($M$1:$M107)+1,"")</f>
        <v/>
      </c>
      <c r="N108" s="39" t="str">
        <f>IF(COUNTIF(repartition!$J108:$L108,N$1)=1,repartition!B108,"")</f>
        <v/>
      </c>
      <c r="O108" s="40" t="str">
        <f>IF(COUNTIF(repartition!$J108:$L108,N$1)=1,repartition!C108,"")</f>
        <v/>
      </c>
      <c r="P108" s="42" t="str">
        <f>IF(N108&lt;&gt;"",MAX($P$1:$P107)+1,"")</f>
        <v/>
      </c>
      <c r="Q108" s="40" t="str">
        <f>IF(COUNTIF(repartition!$J108:$L108,Q$1)=1,repartition!B108,"")</f>
        <v/>
      </c>
      <c r="R108" s="40" t="str">
        <f>IF(COUNTIF(repartition!$J108:$L108,Q$1)=1,repartition!C108,"")</f>
        <v/>
      </c>
      <c r="S108" s="40" t="str">
        <f>IF(Q108&lt;&gt;"",MAX($S$1:$S107)+1,"")</f>
        <v/>
      </c>
      <c r="T108" s="39" t="str">
        <f>IF(COUNTIF(repartition!$J108:$L108,T$1)=1,repartition!B108,"")</f>
        <v/>
      </c>
      <c r="U108" s="40" t="str">
        <f>IF(COUNTIF(repartition!$J108:$L108,T$1)=1,repartition!C108,"")</f>
        <v/>
      </c>
      <c r="V108" s="42" t="str">
        <f>IF(T108&lt;&gt;"",MAX($V$1:$V107)+1,"")</f>
        <v/>
      </c>
      <c r="W108" s="40" t="str">
        <f>IF(COUNTIF(repartition!$J108:$L108,W$1)=1,repartition!B108,"")</f>
        <v/>
      </c>
      <c r="X108" s="40" t="str">
        <f>IF(COUNTIF(repartition!$J108:$L108,W$1)=1,repartition!C108,"")</f>
        <v/>
      </c>
      <c r="Y108" s="40" t="str">
        <f>IF(W108&lt;&gt;"",MAX($Y$1:$Y107)+1,"")</f>
        <v/>
      </c>
      <c r="Z108" s="39" t="str">
        <f>IF(COUNTIF(repartition!$J108:$L108,Z$1)=1,repartition!B108,"")</f>
        <v/>
      </c>
      <c r="AA108" s="40" t="str">
        <f>IF(COUNTIF(repartition!$J108:$L108,Z$1)=1,repartition!C108,"")</f>
        <v/>
      </c>
      <c r="AB108" s="42" t="str">
        <f>IF(Z108&lt;&gt;"",MAX($AB$1:$AB107)+1,"")</f>
        <v/>
      </c>
    </row>
    <row r="109" spans="1:28" x14ac:dyDescent="0.2">
      <c r="A109" s="39"/>
      <c r="B109" s="39" t="str">
        <f>IF(COUNTIF(repartition!$J109:$L109,B$1)=1,repartition!B109,"")</f>
        <v/>
      </c>
      <c r="C109" s="40" t="str">
        <f>IF(COUNTIF(repartition!$J109:$L109,B$1)=1,repartition!C109,"")</f>
        <v/>
      </c>
      <c r="D109" s="41" t="str">
        <f>IF(B109&lt;&gt;"",MAX($D$1:$D108)+1,"")</f>
        <v/>
      </c>
      <c r="E109" s="40" t="str">
        <f>IF(COUNTIF(repartition!$J109:$L109,E$1)=1,repartition!B109,"")</f>
        <v/>
      </c>
      <c r="F109" s="40" t="str">
        <f>IF(COUNTIF(repartition!$J109:$L109,E$1)=1,repartition!C109,"")</f>
        <v/>
      </c>
      <c r="G109" s="72" t="str">
        <f>IF(E109&lt;&gt;"",MAX($G$1:$G108)+1,"")</f>
        <v/>
      </c>
      <c r="H109" s="39" t="str">
        <f>IF(COUNTIF(repartition!$J109:$L109,H$1)=1,repartition!B109,"")</f>
        <v/>
      </c>
      <c r="I109" s="40" t="str">
        <f>IF(COUNTIF(repartition!$J109:$L109,H$1)=1,repartition!C109,"")</f>
        <v/>
      </c>
      <c r="J109" s="42" t="str">
        <f>IF(H109&lt;&gt;"",MAX($J$1:$J108)+1,"")</f>
        <v/>
      </c>
      <c r="K109" s="40" t="str">
        <f>IF(COUNTIF(repartition!$J109:$L109,K$1)=1,repartition!B109,"")</f>
        <v/>
      </c>
      <c r="L109" s="40" t="str">
        <f>IF(COUNTIF(repartition!$J109:$L109,K$1)=1,repartition!C109,"")</f>
        <v/>
      </c>
      <c r="M109" s="40" t="str">
        <f>IF(K109&lt;&gt;"",MAX($M$1:$M108)+1,"")</f>
        <v/>
      </c>
      <c r="N109" s="39" t="str">
        <f>IF(COUNTIF(repartition!$J109:$L109,N$1)=1,repartition!B109,"")</f>
        <v/>
      </c>
      <c r="O109" s="40" t="str">
        <f>IF(COUNTIF(repartition!$J109:$L109,N$1)=1,repartition!C109,"")</f>
        <v/>
      </c>
      <c r="P109" s="42" t="str">
        <f>IF(N109&lt;&gt;"",MAX($P$1:$P108)+1,"")</f>
        <v/>
      </c>
      <c r="Q109" s="40" t="str">
        <f>IF(COUNTIF(repartition!$J109:$L109,Q$1)=1,repartition!B109,"")</f>
        <v/>
      </c>
      <c r="R109" s="40" t="str">
        <f>IF(COUNTIF(repartition!$J109:$L109,Q$1)=1,repartition!C109,"")</f>
        <v/>
      </c>
      <c r="S109" s="40" t="str">
        <f>IF(Q109&lt;&gt;"",MAX($S$1:$S108)+1,"")</f>
        <v/>
      </c>
      <c r="T109" s="39" t="str">
        <f>IF(COUNTIF(repartition!$J109:$L109,T$1)=1,repartition!B109,"")</f>
        <v/>
      </c>
      <c r="U109" s="40" t="str">
        <f>IF(COUNTIF(repartition!$J109:$L109,T$1)=1,repartition!C109,"")</f>
        <v/>
      </c>
      <c r="V109" s="42" t="str">
        <f>IF(T109&lt;&gt;"",MAX($V$1:$V108)+1,"")</f>
        <v/>
      </c>
      <c r="W109" s="40" t="str">
        <f>IF(COUNTIF(repartition!$J109:$L109,W$1)=1,repartition!B109,"")</f>
        <v/>
      </c>
      <c r="X109" s="40" t="str">
        <f>IF(COUNTIF(repartition!$J109:$L109,W$1)=1,repartition!C109,"")</f>
        <v/>
      </c>
      <c r="Y109" s="40" t="str">
        <f>IF(W109&lt;&gt;"",MAX($Y$1:$Y108)+1,"")</f>
        <v/>
      </c>
      <c r="Z109" s="39" t="str">
        <f>IF(COUNTIF(repartition!$J109:$L109,Z$1)=1,repartition!B109,"")</f>
        <v/>
      </c>
      <c r="AA109" s="40" t="str">
        <f>IF(COUNTIF(repartition!$J109:$L109,Z$1)=1,repartition!C109,"")</f>
        <v/>
      </c>
      <c r="AB109" s="42" t="str">
        <f>IF(Z109&lt;&gt;"",MAX($AB$1:$AB108)+1,"")</f>
        <v/>
      </c>
    </row>
    <row r="110" spans="1:28" x14ac:dyDescent="0.2">
      <c r="A110" s="39"/>
      <c r="B110" s="39" t="str">
        <f>IF(COUNTIF(repartition!$J110:$L110,B$1)=1,repartition!B110,"")</f>
        <v/>
      </c>
      <c r="C110" s="40" t="str">
        <f>IF(COUNTIF(repartition!$J110:$L110,B$1)=1,repartition!C110,"")</f>
        <v/>
      </c>
      <c r="D110" s="41" t="str">
        <f>IF(B110&lt;&gt;"",MAX($D$1:$D109)+1,"")</f>
        <v/>
      </c>
      <c r="E110" s="40" t="str">
        <f>IF(COUNTIF(repartition!$J110:$L110,E$1)=1,repartition!B110,"")</f>
        <v/>
      </c>
      <c r="F110" s="40" t="str">
        <f>IF(COUNTIF(repartition!$J110:$L110,E$1)=1,repartition!C110,"")</f>
        <v/>
      </c>
      <c r="G110" s="72" t="str">
        <f>IF(E110&lt;&gt;"",MAX($G$1:$G109)+1,"")</f>
        <v/>
      </c>
      <c r="H110" s="39" t="str">
        <f>IF(COUNTIF(repartition!$J110:$L110,H$1)=1,repartition!B110,"")</f>
        <v/>
      </c>
      <c r="I110" s="40" t="str">
        <f>IF(COUNTIF(repartition!$J110:$L110,H$1)=1,repartition!C110,"")</f>
        <v/>
      </c>
      <c r="J110" s="42" t="str">
        <f>IF(H110&lt;&gt;"",MAX($J$1:$J109)+1,"")</f>
        <v/>
      </c>
      <c r="K110" s="40" t="str">
        <f>IF(COUNTIF(repartition!$J110:$L110,K$1)=1,repartition!B110,"")</f>
        <v/>
      </c>
      <c r="L110" s="40" t="str">
        <f>IF(COUNTIF(repartition!$J110:$L110,K$1)=1,repartition!C110,"")</f>
        <v/>
      </c>
      <c r="M110" s="40" t="str">
        <f>IF(K110&lt;&gt;"",MAX($M$1:$M109)+1,"")</f>
        <v/>
      </c>
      <c r="N110" s="39" t="str">
        <f>IF(COUNTIF(repartition!$J110:$L110,N$1)=1,repartition!B110,"")</f>
        <v/>
      </c>
      <c r="O110" s="40" t="str">
        <f>IF(COUNTIF(repartition!$J110:$L110,N$1)=1,repartition!C110,"")</f>
        <v/>
      </c>
      <c r="P110" s="42" t="str">
        <f>IF(N110&lt;&gt;"",MAX($P$1:$P109)+1,"")</f>
        <v/>
      </c>
      <c r="Q110" s="40" t="str">
        <f>IF(COUNTIF(repartition!$J110:$L110,Q$1)=1,repartition!B110,"")</f>
        <v/>
      </c>
      <c r="R110" s="40" t="str">
        <f>IF(COUNTIF(repartition!$J110:$L110,Q$1)=1,repartition!C110,"")</f>
        <v/>
      </c>
      <c r="S110" s="40" t="str">
        <f>IF(Q110&lt;&gt;"",MAX($S$1:$S109)+1,"")</f>
        <v/>
      </c>
      <c r="T110" s="39" t="str">
        <f>IF(COUNTIF(repartition!$J110:$L110,T$1)=1,repartition!B110,"")</f>
        <v/>
      </c>
      <c r="U110" s="40" t="str">
        <f>IF(COUNTIF(repartition!$J110:$L110,T$1)=1,repartition!C110,"")</f>
        <v/>
      </c>
      <c r="V110" s="42" t="str">
        <f>IF(T110&lt;&gt;"",MAX($V$1:$V109)+1,"")</f>
        <v/>
      </c>
      <c r="W110" s="40" t="str">
        <f>IF(COUNTIF(repartition!$J110:$L110,W$1)=1,repartition!B110,"")</f>
        <v/>
      </c>
      <c r="X110" s="40" t="str">
        <f>IF(COUNTIF(repartition!$J110:$L110,W$1)=1,repartition!C110,"")</f>
        <v/>
      </c>
      <c r="Y110" s="40" t="str">
        <f>IF(W110&lt;&gt;"",MAX($Y$1:$Y109)+1,"")</f>
        <v/>
      </c>
      <c r="Z110" s="39" t="str">
        <f>IF(COUNTIF(repartition!$J110:$L110,Z$1)=1,repartition!B110,"")</f>
        <v/>
      </c>
      <c r="AA110" s="40" t="str">
        <f>IF(COUNTIF(repartition!$J110:$L110,Z$1)=1,repartition!C110,"")</f>
        <v/>
      </c>
      <c r="AB110" s="42" t="str">
        <f>IF(Z110&lt;&gt;"",MAX($AB$1:$AB109)+1,"")</f>
        <v/>
      </c>
    </row>
    <row r="111" spans="1:28" x14ac:dyDescent="0.2">
      <c r="A111" s="39"/>
      <c r="B111" s="39" t="str">
        <f>IF(COUNTIF(repartition!$J111:$L111,B$1)=1,repartition!B111,"")</f>
        <v/>
      </c>
      <c r="C111" s="40" t="str">
        <f>IF(COUNTIF(repartition!$J111:$L111,B$1)=1,repartition!C111,"")</f>
        <v/>
      </c>
      <c r="D111" s="41" t="str">
        <f>IF(B111&lt;&gt;"",MAX($D$1:$D110)+1,"")</f>
        <v/>
      </c>
      <c r="E111" s="40" t="str">
        <f>IF(COUNTIF(repartition!$J111:$L111,E$1)=1,repartition!B111,"")</f>
        <v/>
      </c>
      <c r="F111" s="40" t="str">
        <f>IF(COUNTIF(repartition!$J111:$L111,E$1)=1,repartition!C111,"")</f>
        <v/>
      </c>
      <c r="G111" s="72" t="str">
        <f>IF(E111&lt;&gt;"",MAX($G$1:$G110)+1,"")</f>
        <v/>
      </c>
      <c r="H111" s="39" t="str">
        <f>IF(COUNTIF(repartition!$J111:$L111,H$1)=1,repartition!B111,"")</f>
        <v/>
      </c>
      <c r="I111" s="40" t="str">
        <f>IF(COUNTIF(repartition!$J111:$L111,H$1)=1,repartition!C111,"")</f>
        <v/>
      </c>
      <c r="J111" s="42" t="str">
        <f>IF(H111&lt;&gt;"",MAX($J$1:$J110)+1,"")</f>
        <v/>
      </c>
      <c r="K111" s="40" t="str">
        <f>IF(COUNTIF(repartition!$J111:$L111,K$1)=1,repartition!B111,"")</f>
        <v/>
      </c>
      <c r="L111" s="40" t="str">
        <f>IF(COUNTIF(repartition!$J111:$L111,K$1)=1,repartition!C111,"")</f>
        <v/>
      </c>
      <c r="M111" s="40" t="str">
        <f>IF(K111&lt;&gt;"",MAX($M$1:$M110)+1,"")</f>
        <v/>
      </c>
      <c r="N111" s="39" t="str">
        <f>IF(COUNTIF(repartition!$J111:$L111,N$1)=1,repartition!B111,"")</f>
        <v/>
      </c>
      <c r="O111" s="40" t="str">
        <f>IF(COUNTIF(repartition!$J111:$L111,N$1)=1,repartition!C111,"")</f>
        <v/>
      </c>
      <c r="P111" s="42" t="str">
        <f>IF(N111&lt;&gt;"",MAX($P$1:$P110)+1,"")</f>
        <v/>
      </c>
      <c r="Q111" s="40" t="str">
        <f>IF(COUNTIF(repartition!$J111:$L111,Q$1)=1,repartition!B111,"")</f>
        <v/>
      </c>
      <c r="R111" s="40" t="str">
        <f>IF(COUNTIF(repartition!$J111:$L111,Q$1)=1,repartition!C111,"")</f>
        <v/>
      </c>
      <c r="S111" s="40" t="str">
        <f>IF(Q111&lt;&gt;"",MAX($S$1:$S110)+1,"")</f>
        <v/>
      </c>
      <c r="T111" s="39" t="str">
        <f>IF(COUNTIF(repartition!$J111:$L111,T$1)=1,repartition!B111,"")</f>
        <v/>
      </c>
      <c r="U111" s="40" t="str">
        <f>IF(COUNTIF(repartition!$J111:$L111,T$1)=1,repartition!C111,"")</f>
        <v/>
      </c>
      <c r="V111" s="42" t="str">
        <f>IF(T111&lt;&gt;"",MAX($V$1:$V110)+1,"")</f>
        <v/>
      </c>
      <c r="W111" s="40" t="str">
        <f>IF(COUNTIF(repartition!$J111:$L111,W$1)=1,repartition!B111,"")</f>
        <v/>
      </c>
      <c r="X111" s="40" t="str">
        <f>IF(COUNTIF(repartition!$J111:$L111,W$1)=1,repartition!C111,"")</f>
        <v/>
      </c>
      <c r="Y111" s="40" t="str">
        <f>IF(W111&lt;&gt;"",MAX($Y$1:$Y110)+1,"")</f>
        <v/>
      </c>
      <c r="Z111" s="39" t="str">
        <f>IF(COUNTIF(repartition!$J111:$L111,Z$1)=1,repartition!B111,"")</f>
        <v/>
      </c>
      <c r="AA111" s="40" t="str">
        <f>IF(COUNTIF(repartition!$J111:$L111,Z$1)=1,repartition!C111,"")</f>
        <v/>
      </c>
      <c r="AB111" s="42" t="str">
        <f>IF(Z111&lt;&gt;"",MAX($AB$1:$AB110)+1,"")</f>
        <v/>
      </c>
    </row>
    <row r="112" spans="1:28" x14ac:dyDescent="0.2">
      <c r="A112" s="39"/>
      <c r="B112" s="39" t="str">
        <f>IF(COUNTIF(repartition!$J112:$L112,B$1)=1,repartition!B112,"")</f>
        <v/>
      </c>
      <c r="C112" s="40" t="str">
        <f>IF(COUNTIF(repartition!$J112:$L112,B$1)=1,repartition!C112,"")</f>
        <v/>
      </c>
      <c r="D112" s="41" t="str">
        <f>IF(B112&lt;&gt;"",MAX($D$1:$D111)+1,"")</f>
        <v/>
      </c>
      <c r="E112" s="40" t="str">
        <f>IF(COUNTIF(repartition!$J112:$L112,E$1)=1,repartition!B112,"")</f>
        <v/>
      </c>
      <c r="F112" s="40" t="str">
        <f>IF(COUNTIF(repartition!$J112:$L112,E$1)=1,repartition!C112,"")</f>
        <v/>
      </c>
      <c r="G112" s="72" t="str">
        <f>IF(E112&lt;&gt;"",MAX($G$1:$G111)+1,"")</f>
        <v/>
      </c>
      <c r="H112" s="39" t="str">
        <f>IF(COUNTIF(repartition!$J112:$L112,H$1)=1,repartition!B112,"")</f>
        <v/>
      </c>
      <c r="I112" s="40" t="str">
        <f>IF(COUNTIF(repartition!$J112:$L112,H$1)=1,repartition!C112,"")</f>
        <v/>
      </c>
      <c r="J112" s="42" t="str">
        <f>IF(H112&lt;&gt;"",MAX($J$1:$J111)+1,"")</f>
        <v/>
      </c>
      <c r="K112" s="40" t="str">
        <f>IF(COUNTIF(repartition!$J112:$L112,K$1)=1,repartition!B112,"")</f>
        <v/>
      </c>
      <c r="L112" s="40" t="str">
        <f>IF(COUNTIF(repartition!$J112:$L112,K$1)=1,repartition!C112,"")</f>
        <v/>
      </c>
      <c r="M112" s="40" t="str">
        <f>IF(K112&lt;&gt;"",MAX($M$1:$M111)+1,"")</f>
        <v/>
      </c>
      <c r="N112" s="39" t="str">
        <f>IF(COUNTIF(repartition!$J112:$L112,N$1)=1,repartition!B112,"")</f>
        <v/>
      </c>
      <c r="O112" s="40" t="str">
        <f>IF(COUNTIF(repartition!$J112:$L112,N$1)=1,repartition!C112,"")</f>
        <v/>
      </c>
      <c r="P112" s="42" t="str">
        <f>IF(N112&lt;&gt;"",MAX($P$1:$P111)+1,"")</f>
        <v/>
      </c>
      <c r="Q112" s="40" t="str">
        <f>IF(COUNTIF(repartition!$J112:$L112,Q$1)=1,repartition!B112,"")</f>
        <v/>
      </c>
      <c r="R112" s="40" t="str">
        <f>IF(COUNTIF(repartition!$J112:$L112,Q$1)=1,repartition!C112,"")</f>
        <v/>
      </c>
      <c r="S112" s="40" t="str">
        <f>IF(Q112&lt;&gt;"",MAX($S$1:$S111)+1,"")</f>
        <v/>
      </c>
      <c r="T112" s="39" t="str">
        <f>IF(COUNTIF(repartition!$J112:$L112,T$1)=1,repartition!B112,"")</f>
        <v/>
      </c>
      <c r="U112" s="40" t="str">
        <f>IF(COUNTIF(repartition!$J112:$L112,T$1)=1,repartition!C112,"")</f>
        <v/>
      </c>
      <c r="V112" s="42" t="str">
        <f>IF(T112&lt;&gt;"",MAX($V$1:$V111)+1,"")</f>
        <v/>
      </c>
      <c r="W112" s="40" t="str">
        <f>IF(COUNTIF(repartition!$J112:$L112,W$1)=1,repartition!B112,"")</f>
        <v/>
      </c>
      <c r="X112" s="40" t="str">
        <f>IF(COUNTIF(repartition!$J112:$L112,W$1)=1,repartition!C112,"")</f>
        <v/>
      </c>
      <c r="Y112" s="40" t="str">
        <f>IF(W112&lt;&gt;"",MAX($Y$1:$Y111)+1,"")</f>
        <v/>
      </c>
      <c r="Z112" s="39" t="str">
        <f>IF(COUNTIF(repartition!$J112:$L112,Z$1)=1,repartition!B112,"")</f>
        <v/>
      </c>
      <c r="AA112" s="40" t="str">
        <f>IF(COUNTIF(repartition!$J112:$L112,Z$1)=1,repartition!C112,"")</f>
        <v/>
      </c>
      <c r="AB112" s="42" t="str">
        <f>IF(Z112&lt;&gt;"",MAX($AB$1:$AB111)+1,"")</f>
        <v/>
      </c>
    </row>
    <row r="113" spans="1:28" x14ac:dyDescent="0.2">
      <c r="A113" s="39"/>
      <c r="B113" s="39" t="str">
        <f>IF(COUNTIF(repartition!$J113:$L113,B$1)=1,repartition!B113,"")</f>
        <v/>
      </c>
      <c r="C113" s="40" t="str">
        <f>IF(COUNTIF(repartition!$J113:$L113,B$1)=1,repartition!C113,"")</f>
        <v/>
      </c>
      <c r="D113" s="41" t="str">
        <f>IF(B113&lt;&gt;"",MAX($D$1:$D112)+1,"")</f>
        <v/>
      </c>
      <c r="E113" s="40" t="str">
        <f>IF(COUNTIF(repartition!$J113:$L113,E$1)=1,repartition!B113,"")</f>
        <v/>
      </c>
      <c r="F113" s="40" t="str">
        <f>IF(COUNTIF(repartition!$J113:$L113,E$1)=1,repartition!C113,"")</f>
        <v/>
      </c>
      <c r="G113" s="72" t="str">
        <f>IF(E113&lt;&gt;"",MAX($G$1:$G112)+1,"")</f>
        <v/>
      </c>
      <c r="H113" s="39" t="str">
        <f>IF(COUNTIF(repartition!$J113:$L113,H$1)=1,repartition!B113,"")</f>
        <v/>
      </c>
      <c r="I113" s="40" t="str">
        <f>IF(COUNTIF(repartition!$J113:$L113,H$1)=1,repartition!C113,"")</f>
        <v/>
      </c>
      <c r="J113" s="42" t="str">
        <f>IF(H113&lt;&gt;"",MAX($J$1:$J112)+1,"")</f>
        <v/>
      </c>
      <c r="K113" s="40" t="str">
        <f>IF(COUNTIF(repartition!$J113:$L113,K$1)=1,repartition!B113,"")</f>
        <v/>
      </c>
      <c r="L113" s="40" t="str">
        <f>IF(COUNTIF(repartition!$J113:$L113,K$1)=1,repartition!C113,"")</f>
        <v/>
      </c>
      <c r="M113" s="40" t="str">
        <f>IF(K113&lt;&gt;"",MAX($M$1:$M112)+1,"")</f>
        <v/>
      </c>
      <c r="N113" s="39" t="str">
        <f>IF(COUNTIF(repartition!$J113:$L113,N$1)=1,repartition!B113,"")</f>
        <v/>
      </c>
      <c r="O113" s="40" t="str">
        <f>IF(COUNTIF(repartition!$J113:$L113,N$1)=1,repartition!C113,"")</f>
        <v/>
      </c>
      <c r="P113" s="42" t="str">
        <f>IF(N113&lt;&gt;"",MAX($P$1:$P112)+1,"")</f>
        <v/>
      </c>
      <c r="Q113" s="40" t="str">
        <f>IF(COUNTIF(repartition!$J113:$L113,Q$1)=1,repartition!B113,"")</f>
        <v/>
      </c>
      <c r="R113" s="40" t="str">
        <f>IF(COUNTIF(repartition!$J113:$L113,Q$1)=1,repartition!C113,"")</f>
        <v/>
      </c>
      <c r="S113" s="40" t="str">
        <f>IF(Q113&lt;&gt;"",MAX($S$1:$S112)+1,"")</f>
        <v/>
      </c>
      <c r="T113" s="39" t="str">
        <f>IF(COUNTIF(repartition!$J113:$L113,T$1)=1,repartition!B113,"")</f>
        <v/>
      </c>
      <c r="U113" s="40" t="str">
        <f>IF(COUNTIF(repartition!$J113:$L113,T$1)=1,repartition!C113,"")</f>
        <v/>
      </c>
      <c r="V113" s="42" t="str">
        <f>IF(T113&lt;&gt;"",MAX($V$1:$V112)+1,"")</f>
        <v/>
      </c>
      <c r="W113" s="40" t="str">
        <f>IF(COUNTIF(repartition!$J113:$L113,W$1)=1,repartition!B113,"")</f>
        <v/>
      </c>
      <c r="X113" s="40" t="str">
        <f>IF(COUNTIF(repartition!$J113:$L113,W$1)=1,repartition!C113,"")</f>
        <v/>
      </c>
      <c r="Y113" s="40" t="str">
        <f>IF(W113&lt;&gt;"",MAX($Y$1:$Y112)+1,"")</f>
        <v/>
      </c>
      <c r="Z113" s="39" t="str">
        <f>IF(COUNTIF(repartition!$J113:$L113,Z$1)=1,repartition!B113,"")</f>
        <v/>
      </c>
      <c r="AA113" s="40" t="str">
        <f>IF(COUNTIF(repartition!$J113:$L113,Z$1)=1,repartition!C113,"")</f>
        <v/>
      </c>
      <c r="AB113" s="42" t="str">
        <f>IF(Z113&lt;&gt;"",MAX($AB$1:$AB112)+1,"")</f>
        <v/>
      </c>
    </row>
    <row r="114" spans="1:28" x14ac:dyDescent="0.2">
      <c r="A114" s="39"/>
      <c r="B114" s="39" t="str">
        <f>IF(COUNTIF(repartition!$J114:$L114,B$1)=1,repartition!B114,"")</f>
        <v/>
      </c>
      <c r="C114" s="40" t="str">
        <f>IF(COUNTIF(repartition!$J114:$L114,B$1)=1,repartition!C114,"")</f>
        <v/>
      </c>
      <c r="D114" s="41" t="str">
        <f>IF(B114&lt;&gt;"",MAX($D$1:$D113)+1,"")</f>
        <v/>
      </c>
      <c r="E114" s="40" t="str">
        <f>IF(COUNTIF(repartition!$J114:$L114,E$1)=1,repartition!B114,"")</f>
        <v/>
      </c>
      <c r="F114" s="40" t="str">
        <f>IF(COUNTIF(repartition!$J114:$L114,E$1)=1,repartition!C114,"")</f>
        <v/>
      </c>
      <c r="G114" s="72" t="str">
        <f>IF(E114&lt;&gt;"",MAX($G$1:$G113)+1,"")</f>
        <v/>
      </c>
      <c r="H114" s="39" t="str">
        <f>IF(COUNTIF(repartition!$J114:$L114,H$1)=1,repartition!B114,"")</f>
        <v/>
      </c>
      <c r="I114" s="40" t="str">
        <f>IF(COUNTIF(repartition!$J114:$L114,H$1)=1,repartition!C114,"")</f>
        <v/>
      </c>
      <c r="J114" s="42" t="str">
        <f>IF(H114&lt;&gt;"",MAX($J$1:$J113)+1,"")</f>
        <v/>
      </c>
      <c r="K114" s="40" t="str">
        <f>IF(COUNTIF(repartition!$J114:$L114,K$1)=1,repartition!B114,"")</f>
        <v/>
      </c>
      <c r="L114" s="40" t="str">
        <f>IF(COUNTIF(repartition!$J114:$L114,K$1)=1,repartition!C114,"")</f>
        <v/>
      </c>
      <c r="M114" s="40" t="str">
        <f>IF(K114&lt;&gt;"",MAX($M$1:$M113)+1,"")</f>
        <v/>
      </c>
      <c r="N114" s="39" t="str">
        <f>IF(COUNTIF(repartition!$J114:$L114,N$1)=1,repartition!B114,"")</f>
        <v/>
      </c>
      <c r="O114" s="40" t="str">
        <f>IF(COUNTIF(repartition!$J114:$L114,N$1)=1,repartition!C114,"")</f>
        <v/>
      </c>
      <c r="P114" s="42" t="str">
        <f>IF(N114&lt;&gt;"",MAX($P$1:$P113)+1,"")</f>
        <v/>
      </c>
      <c r="Q114" s="40" t="str">
        <f>IF(COUNTIF(repartition!$J114:$L114,Q$1)=1,repartition!B114,"")</f>
        <v/>
      </c>
      <c r="R114" s="40" t="str">
        <f>IF(COUNTIF(repartition!$J114:$L114,Q$1)=1,repartition!C114,"")</f>
        <v/>
      </c>
      <c r="S114" s="40" t="str">
        <f>IF(Q114&lt;&gt;"",MAX($S$1:$S113)+1,"")</f>
        <v/>
      </c>
      <c r="T114" s="39" t="str">
        <f>IF(COUNTIF(repartition!$J114:$L114,T$1)=1,repartition!B114,"")</f>
        <v/>
      </c>
      <c r="U114" s="40" t="str">
        <f>IF(COUNTIF(repartition!$J114:$L114,T$1)=1,repartition!C114,"")</f>
        <v/>
      </c>
      <c r="V114" s="42" t="str">
        <f>IF(T114&lt;&gt;"",MAX($V$1:$V113)+1,"")</f>
        <v/>
      </c>
      <c r="W114" s="40" t="str">
        <f>IF(COUNTIF(repartition!$J114:$L114,W$1)=1,repartition!B114,"")</f>
        <v/>
      </c>
      <c r="X114" s="40" t="str">
        <f>IF(COUNTIF(repartition!$J114:$L114,W$1)=1,repartition!C114,"")</f>
        <v/>
      </c>
      <c r="Y114" s="40" t="str">
        <f>IF(W114&lt;&gt;"",MAX($Y$1:$Y113)+1,"")</f>
        <v/>
      </c>
      <c r="Z114" s="39" t="str">
        <f>IF(COUNTIF(repartition!$J114:$L114,Z$1)=1,repartition!B114,"")</f>
        <v/>
      </c>
      <c r="AA114" s="40" t="str">
        <f>IF(COUNTIF(repartition!$J114:$L114,Z$1)=1,repartition!C114,"")</f>
        <v/>
      </c>
      <c r="AB114" s="42" t="str">
        <f>IF(Z114&lt;&gt;"",MAX($AB$1:$AB113)+1,"")</f>
        <v/>
      </c>
    </row>
    <row r="115" spans="1:28" x14ac:dyDescent="0.2">
      <c r="A115" s="39"/>
      <c r="B115" s="39" t="str">
        <f>IF(COUNTIF(repartition!$J115:$L115,B$1)=1,repartition!B115,"")</f>
        <v/>
      </c>
      <c r="C115" s="40" t="str">
        <f>IF(COUNTIF(repartition!$J115:$L115,B$1)=1,repartition!C115,"")</f>
        <v/>
      </c>
      <c r="D115" s="41" t="str">
        <f>IF(B115&lt;&gt;"",MAX($D$1:$D114)+1,"")</f>
        <v/>
      </c>
      <c r="E115" s="40" t="str">
        <f>IF(COUNTIF(repartition!$J115:$L115,E$1)=1,repartition!B115,"")</f>
        <v/>
      </c>
      <c r="F115" s="40" t="str">
        <f>IF(COUNTIF(repartition!$J115:$L115,E$1)=1,repartition!C115,"")</f>
        <v/>
      </c>
      <c r="G115" s="72" t="str">
        <f>IF(E115&lt;&gt;"",MAX($G$1:$G114)+1,"")</f>
        <v/>
      </c>
      <c r="H115" s="39" t="str">
        <f>IF(COUNTIF(repartition!$J115:$L115,H$1)=1,repartition!B115,"")</f>
        <v/>
      </c>
      <c r="I115" s="40" t="str">
        <f>IF(COUNTIF(repartition!$J115:$L115,H$1)=1,repartition!C115,"")</f>
        <v/>
      </c>
      <c r="J115" s="42" t="str">
        <f>IF(H115&lt;&gt;"",MAX($J$1:$J114)+1,"")</f>
        <v/>
      </c>
      <c r="K115" s="40" t="str">
        <f>IF(COUNTIF(repartition!$J115:$L115,K$1)=1,repartition!B115,"")</f>
        <v/>
      </c>
      <c r="L115" s="40" t="str">
        <f>IF(COUNTIF(repartition!$J115:$L115,K$1)=1,repartition!C115,"")</f>
        <v/>
      </c>
      <c r="M115" s="40" t="str">
        <f>IF(K115&lt;&gt;"",MAX($M$1:$M114)+1,"")</f>
        <v/>
      </c>
      <c r="N115" s="39" t="str">
        <f>IF(COUNTIF(repartition!$J115:$L115,N$1)=1,repartition!B115,"")</f>
        <v/>
      </c>
      <c r="O115" s="40" t="str">
        <f>IF(COUNTIF(repartition!$J115:$L115,N$1)=1,repartition!C115,"")</f>
        <v/>
      </c>
      <c r="P115" s="42" t="str">
        <f>IF(N115&lt;&gt;"",MAX($P$1:$P114)+1,"")</f>
        <v/>
      </c>
      <c r="Q115" s="40" t="str">
        <f>IF(COUNTIF(repartition!$J115:$L115,Q$1)=1,repartition!B115,"")</f>
        <v/>
      </c>
      <c r="R115" s="40" t="str">
        <f>IF(COUNTIF(repartition!$J115:$L115,Q$1)=1,repartition!C115,"")</f>
        <v/>
      </c>
      <c r="S115" s="40" t="str">
        <f>IF(Q115&lt;&gt;"",MAX($S$1:$S114)+1,"")</f>
        <v/>
      </c>
      <c r="T115" s="39" t="str">
        <f>IF(COUNTIF(repartition!$J115:$L115,T$1)=1,repartition!B115,"")</f>
        <v/>
      </c>
      <c r="U115" s="40" t="str">
        <f>IF(COUNTIF(repartition!$J115:$L115,T$1)=1,repartition!C115,"")</f>
        <v/>
      </c>
      <c r="V115" s="42" t="str">
        <f>IF(T115&lt;&gt;"",MAX($V$1:$V114)+1,"")</f>
        <v/>
      </c>
      <c r="W115" s="40" t="str">
        <f>IF(COUNTIF(repartition!$J115:$L115,W$1)=1,repartition!B115,"")</f>
        <v/>
      </c>
      <c r="X115" s="40" t="str">
        <f>IF(COUNTIF(repartition!$J115:$L115,W$1)=1,repartition!C115,"")</f>
        <v/>
      </c>
      <c r="Y115" s="40" t="str">
        <f>IF(W115&lt;&gt;"",MAX($Y$1:$Y114)+1,"")</f>
        <v/>
      </c>
      <c r="Z115" s="39" t="str">
        <f>IF(COUNTIF(repartition!$J115:$L115,Z$1)=1,repartition!B115,"")</f>
        <v/>
      </c>
      <c r="AA115" s="40" t="str">
        <f>IF(COUNTIF(repartition!$J115:$L115,Z$1)=1,repartition!C115,"")</f>
        <v/>
      </c>
      <c r="AB115" s="42" t="str">
        <f>IF(Z115&lt;&gt;"",MAX($AB$1:$AB114)+1,"")</f>
        <v/>
      </c>
    </row>
    <row r="116" spans="1:28" x14ac:dyDescent="0.2">
      <c r="A116" s="39"/>
      <c r="B116" s="39" t="str">
        <f>IF(COUNTIF(repartition!$J116:$L116,B$1)=1,repartition!B116,"")</f>
        <v/>
      </c>
      <c r="C116" s="40" t="str">
        <f>IF(COUNTIF(repartition!$J116:$L116,B$1)=1,repartition!C116,"")</f>
        <v/>
      </c>
      <c r="D116" s="41" t="str">
        <f>IF(B116&lt;&gt;"",MAX($D$1:$D115)+1,"")</f>
        <v/>
      </c>
      <c r="E116" s="40" t="str">
        <f>IF(COUNTIF(repartition!$J116:$L116,E$1)=1,repartition!B116,"")</f>
        <v/>
      </c>
      <c r="F116" s="40" t="str">
        <f>IF(COUNTIF(repartition!$J116:$L116,E$1)=1,repartition!C116,"")</f>
        <v/>
      </c>
      <c r="G116" s="72" t="str">
        <f>IF(E116&lt;&gt;"",MAX($G$1:$G115)+1,"")</f>
        <v/>
      </c>
      <c r="H116" s="39" t="str">
        <f>IF(COUNTIF(repartition!$J116:$L116,H$1)=1,repartition!B116,"")</f>
        <v/>
      </c>
      <c r="I116" s="40" t="str">
        <f>IF(COUNTIF(repartition!$J116:$L116,H$1)=1,repartition!C116,"")</f>
        <v/>
      </c>
      <c r="J116" s="42" t="str">
        <f>IF(H116&lt;&gt;"",MAX($J$1:$J115)+1,"")</f>
        <v/>
      </c>
      <c r="K116" s="40" t="str">
        <f>IF(COUNTIF(repartition!$J116:$L116,K$1)=1,repartition!B116,"")</f>
        <v/>
      </c>
      <c r="L116" s="40" t="str">
        <f>IF(COUNTIF(repartition!$J116:$L116,K$1)=1,repartition!C116,"")</f>
        <v/>
      </c>
      <c r="M116" s="40" t="str">
        <f>IF(K116&lt;&gt;"",MAX($M$1:$M115)+1,"")</f>
        <v/>
      </c>
      <c r="N116" s="39" t="str">
        <f>IF(COUNTIF(repartition!$J116:$L116,N$1)=1,repartition!B116,"")</f>
        <v/>
      </c>
      <c r="O116" s="40" t="str">
        <f>IF(COUNTIF(repartition!$J116:$L116,N$1)=1,repartition!C116,"")</f>
        <v/>
      </c>
      <c r="P116" s="42" t="str">
        <f>IF(N116&lt;&gt;"",MAX($P$1:$P115)+1,"")</f>
        <v/>
      </c>
      <c r="Q116" s="40" t="str">
        <f>IF(COUNTIF(repartition!$J116:$L116,Q$1)=1,repartition!B116,"")</f>
        <v/>
      </c>
      <c r="R116" s="40" t="str">
        <f>IF(COUNTIF(repartition!$J116:$L116,Q$1)=1,repartition!C116,"")</f>
        <v/>
      </c>
      <c r="S116" s="40" t="str">
        <f>IF(Q116&lt;&gt;"",MAX($S$1:$S115)+1,"")</f>
        <v/>
      </c>
      <c r="T116" s="39" t="str">
        <f>IF(COUNTIF(repartition!$J116:$L116,T$1)=1,repartition!B116,"")</f>
        <v/>
      </c>
      <c r="U116" s="40" t="str">
        <f>IF(COUNTIF(repartition!$J116:$L116,T$1)=1,repartition!C116,"")</f>
        <v/>
      </c>
      <c r="V116" s="42" t="str">
        <f>IF(T116&lt;&gt;"",MAX($V$1:$V115)+1,"")</f>
        <v/>
      </c>
      <c r="W116" s="40" t="str">
        <f>IF(COUNTIF(repartition!$J116:$L116,W$1)=1,repartition!B116,"")</f>
        <v/>
      </c>
      <c r="X116" s="40" t="str">
        <f>IF(COUNTIF(repartition!$J116:$L116,W$1)=1,repartition!C116,"")</f>
        <v/>
      </c>
      <c r="Y116" s="40" t="str">
        <f>IF(W116&lt;&gt;"",MAX($Y$1:$Y115)+1,"")</f>
        <v/>
      </c>
      <c r="Z116" s="39" t="str">
        <f>IF(COUNTIF(repartition!$J116:$L116,Z$1)=1,repartition!B116,"")</f>
        <v/>
      </c>
      <c r="AA116" s="40" t="str">
        <f>IF(COUNTIF(repartition!$J116:$L116,Z$1)=1,repartition!C116,"")</f>
        <v/>
      </c>
      <c r="AB116" s="42" t="str">
        <f>IF(Z116&lt;&gt;"",MAX($AB$1:$AB115)+1,"")</f>
        <v/>
      </c>
    </row>
    <row r="117" spans="1:28" x14ac:dyDescent="0.2">
      <c r="A117" s="39"/>
      <c r="B117" s="39" t="str">
        <f>IF(COUNTIF(repartition!$J117:$L117,B$1)=1,repartition!B117,"")</f>
        <v/>
      </c>
      <c r="C117" s="40" t="str">
        <f>IF(COUNTIF(repartition!$J117:$L117,B$1)=1,repartition!C117,"")</f>
        <v/>
      </c>
      <c r="D117" s="41" t="str">
        <f>IF(B117&lt;&gt;"",MAX($D$1:$D116)+1,"")</f>
        <v/>
      </c>
      <c r="E117" s="40" t="str">
        <f>IF(COUNTIF(repartition!$J117:$L117,E$1)=1,repartition!B117,"")</f>
        <v/>
      </c>
      <c r="F117" s="40" t="str">
        <f>IF(COUNTIF(repartition!$J117:$L117,E$1)=1,repartition!C117,"")</f>
        <v/>
      </c>
      <c r="G117" s="72" t="str">
        <f>IF(E117&lt;&gt;"",MAX($G$1:$G116)+1,"")</f>
        <v/>
      </c>
      <c r="H117" s="39" t="str">
        <f>IF(COUNTIF(repartition!$J117:$L117,H$1)=1,repartition!B117,"")</f>
        <v/>
      </c>
      <c r="I117" s="40" t="str">
        <f>IF(COUNTIF(repartition!$J117:$L117,H$1)=1,repartition!C117,"")</f>
        <v/>
      </c>
      <c r="J117" s="42" t="str">
        <f>IF(H117&lt;&gt;"",MAX($J$1:$J116)+1,"")</f>
        <v/>
      </c>
      <c r="K117" s="40" t="str">
        <f>IF(COUNTIF(repartition!$J117:$L117,K$1)=1,repartition!B117,"")</f>
        <v/>
      </c>
      <c r="L117" s="40" t="str">
        <f>IF(COUNTIF(repartition!$J117:$L117,K$1)=1,repartition!C117,"")</f>
        <v/>
      </c>
      <c r="M117" s="40" t="str">
        <f>IF(K117&lt;&gt;"",MAX($M$1:$M116)+1,"")</f>
        <v/>
      </c>
      <c r="N117" s="39" t="str">
        <f>IF(COUNTIF(repartition!$J117:$L117,N$1)=1,repartition!B117,"")</f>
        <v/>
      </c>
      <c r="O117" s="40" t="str">
        <f>IF(COUNTIF(repartition!$J117:$L117,N$1)=1,repartition!C117,"")</f>
        <v/>
      </c>
      <c r="P117" s="42" t="str">
        <f>IF(N117&lt;&gt;"",MAX($P$1:$P116)+1,"")</f>
        <v/>
      </c>
      <c r="Q117" s="40" t="str">
        <f>IF(COUNTIF(repartition!$J117:$L117,Q$1)=1,repartition!B117,"")</f>
        <v/>
      </c>
      <c r="R117" s="40" t="str">
        <f>IF(COUNTIF(repartition!$J117:$L117,Q$1)=1,repartition!C117,"")</f>
        <v/>
      </c>
      <c r="S117" s="40" t="str">
        <f>IF(Q117&lt;&gt;"",MAX($S$1:$S116)+1,"")</f>
        <v/>
      </c>
      <c r="T117" s="39" t="str">
        <f>IF(COUNTIF(repartition!$J117:$L117,T$1)=1,repartition!B117,"")</f>
        <v/>
      </c>
      <c r="U117" s="40" t="str">
        <f>IF(COUNTIF(repartition!$J117:$L117,T$1)=1,repartition!C117,"")</f>
        <v/>
      </c>
      <c r="V117" s="42" t="str">
        <f>IF(T117&lt;&gt;"",MAX($V$1:$V116)+1,"")</f>
        <v/>
      </c>
      <c r="W117" s="40" t="str">
        <f>IF(COUNTIF(repartition!$J117:$L117,W$1)=1,repartition!B117,"")</f>
        <v/>
      </c>
      <c r="X117" s="40" t="str">
        <f>IF(COUNTIF(repartition!$J117:$L117,W$1)=1,repartition!C117,"")</f>
        <v/>
      </c>
      <c r="Y117" s="40" t="str">
        <f>IF(W117&lt;&gt;"",MAX($Y$1:$Y116)+1,"")</f>
        <v/>
      </c>
      <c r="Z117" s="39" t="str">
        <f>IF(COUNTIF(repartition!$J117:$L117,Z$1)=1,repartition!B117,"")</f>
        <v/>
      </c>
      <c r="AA117" s="40" t="str">
        <f>IF(COUNTIF(repartition!$J117:$L117,Z$1)=1,repartition!C117,"")</f>
        <v/>
      </c>
      <c r="AB117" s="42" t="str">
        <f>IF(Z117&lt;&gt;"",MAX($AB$1:$AB116)+1,"")</f>
        <v/>
      </c>
    </row>
    <row r="118" spans="1:28" x14ac:dyDescent="0.2">
      <c r="A118" s="39"/>
      <c r="B118" s="39" t="str">
        <f>IF(COUNTIF(repartition!$J118:$L118,B$1)=1,repartition!B118,"")</f>
        <v/>
      </c>
      <c r="C118" s="40" t="str">
        <f>IF(COUNTIF(repartition!$J118:$L118,B$1)=1,repartition!C118,"")</f>
        <v/>
      </c>
      <c r="D118" s="41" t="str">
        <f>IF(B118&lt;&gt;"",MAX($D$1:$D117)+1,"")</f>
        <v/>
      </c>
      <c r="E118" s="40" t="str">
        <f>IF(COUNTIF(repartition!$J118:$L118,E$1)=1,repartition!B118,"")</f>
        <v/>
      </c>
      <c r="F118" s="40" t="str">
        <f>IF(COUNTIF(repartition!$J118:$L118,E$1)=1,repartition!C118,"")</f>
        <v/>
      </c>
      <c r="G118" s="72" t="str">
        <f>IF(E118&lt;&gt;"",MAX($G$1:$G117)+1,"")</f>
        <v/>
      </c>
      <c r="H118" s="39" t="str">
        <f>IF(COUNTIF(repartition!$J118:$L118,H$1)=1,repartition!B118,"")</f>
        <v/>
      </c>
      <c r="I118" s="40" t="str">
        <f>IF(COUNTIF(repartition!$J118:$L118,H$1)=1,repartition!C118,"")</f>
        <v/>
      </c>
      <c r="J118" s="42" t="str">
        <f>IF(H118&lt;&gt;"",MAX($J$1:$J117)+1,"")</f>
        <v/>
      </c>
      <c r="K118" s="40" t="str">
        <f>IF(COUNTIF(repartition!$J118:$L118,K$1)=1,repartition!B118,"")</f>
        <v/>
      </c>
      <c r="L118" s="40" t="str">
        <f>IF(COUNTIF(repartition!$J118:$L118,K$1)=1,repartition!C118,"")</f>
        <v/>
      </c>
      <c r="M118" s="40" t="str">
        <f>IF(K118&lt;&gt;"",MAX($M$1:$M117)+1,"")</f>
        <v/>
      </c>
      <c r="N118" s="39" t="str">
        <f>IF(COUNTIF(repartition!$J118:$L118,N$1)=1,repartition!B118,"")</f>
        <v/>
      </c>
      <c r="O118" s="40" t="str">
        <f>IF(COUNTIF(repartition!$J118:$L118,N$1)=1,repartition!C118,"")</f>
        <v/>
      </c>
      <c r="P118" s="42" t="str">
        <f>IF(N118&lt;&gt;"",MAX($P$1:$P117)+1,"")</f>
        <v/>
      </c>
      <c r="Q118" s="40" t="str">
        <f>IF(COUNTIF(repartition!$J118:$L118,Q$1)=1,repartition!B118,"")</f>
        <v/>
      </c>
      <c r="R118" s="40" t="str">
        <f>IF(COUNTIF(repartition!$J118:$L118,Q$1)=1,repartition!C118,"")</f>
        <v/>
      </c>
      <c r="S118" s="40" t="str">
        <f>IF(Q118&lt;&gt;"",MAX($S$1:$S117)+1,"")</f>
        <v/>
      </c>
      <c r="T118" s="39" t="str">
        <f>IF(COUNTIF(repartition!$J118:$L118,T$1)=1,repartition!B118,"")</f>
        <v/>
      </c>
      <c r="U118" s="40" t="str">
        <f>IF(COUNTIF(repartition!$J118:$L118,T$1)=1,repartition!C118,"")</f>
        <v/>
      </c>
      <c r="V118" s="42" t="str">
        <f>IF(T118&lt;&gt;"",MAX($V$1:$V117)+1,"")</f>
        <v/>
      </c>
      <c r="W118" s="40" t="str">
        <f>IF(COUNTIF(repartition!$J118:$L118,W$1)=1,repartition!B118,"")</f>
        <v/>
      </c>
      <c r="X118" s="40" t="str">
        <f>IF(COUNTIF(repartition!$J118:$L118,W$1)=1,repartition!C118,"")</f>
        <v/>
      </c>
      <c r="Y118" s="40" t="str">
        <f>IF(W118&lt;&gt;"",MAX($Y$1:$Y117)+1,"")</f>
        <v/>
      </c>
      <c r="Z118" s="39" t="str">
        <f>IF(COUNTIF(repartition!$J118:$L118,Z$1)=1,repartition!B118,"")</f>
        <v/>
      </c>
      <c r="AA118" s="40" t="str">
        <f>IF(COUNTIF(repartition!$J118:$L118,Z$1)=1,repartition!C118,"")</f>
        <v/>
      </c>
      <c r="AB118" s="42" t="str">
        <f>IF(Z118&lt;&gt;"",MAX($AB$1:$AB117)+1,"")</f>
        <v/>
      </c>
    </row>
    <row r="119" spans="1:28" x14ac:dyDescent="0.2">
      <c r="A119" s="39"/>
      <c r="B119" s="39" t="str">
        <f>IF(COUNTIF(repartition!$J119:$L119,B$1)=1,repartition!B119,"")</f>
        <v/>
      </c>
      <c r="C119" s="40" t="str">
        <f>IF(COUNTIF(repartition!$J119:$L119,B$1)=1,repartition!C119,"")</f>
        <v/>
      </c>
      <c r="D119" s="41" t="str">
        <f>IF(B119&lt;&gt;"",MAX($D$1:$D118)+1,"")</f>
        <v/>
      </c>
      <c r="E119" s="40" t="str">
        <f>IF(COUNTIF(repartition!$J119:$L119,E$1)=1,repartition!B119,"")</f>
        <v/>
      </c>
      <c r="F119" s="40" t="str">
        <f>IF(COUNTIF(repartition!$J119:$L119,E$1)=1,repartition!C119,"")</f>
        <v/>
      </c>
      <c r="G119" s="72" t="str">
        <f>IF(E119&lt;&gt;"",MAX($G$1:$G118)+1,"")</f>
        <v/>
      </c>
      <c r="H119" s="39" t="str">
        <f>IF(COUNTIF(repartition!$J119:$L119,H$1)=1,repartition!B119,"")</f>
        <v/>
      </c>
      <c r="I119" s="40" t="str">
        <f>IF(COUNTIF(repartition!$J119:$L119,H$1)=1,repartition!C119,"")</f>
        <v/>
      </c>
      <c r="J119" s="42" t="str">
        <f>IF(H119&lt;&gt;"",MAX($J$1:$J118)+1,"")</f>
        <v/>
      </c>
      <c r="K119" s="40" t="str">
        <f>IF(COUNTIF(repartition!$J119:$L119,K$1)=1,repartition!B119,"")</f>
        <v/>
      </c>
      <c r="L119" s="40" t="str">
        <f>IF(COUNTIF(repartition!$J119:$L119,K$1)=1,repartition!C119,"")</f>
        <v/>
      </c>
      <c r="M119" s="40" t="str">
        <f>IF(K119&lt;&gt;"",MAX($M$1:$M118)+1,"")</f>
        <v/>
      </c>
      <c r="N119" s="39" t="str">
        <f>IF(COUNTIF(repartition!$J119:$L119,N$1)=1,repartition!B119,"")</f>
        <v/>
      </c>
      <c r="O119" s="40" t="str">
        <f>IF(COUNTIF(repartition!$J119:$L119,N$1)=1,repartition!C119,"")</f>
        <v/>
      </c>
      <c r="P119" s="42" t="str">
        <f>IF(N119&lt;&gt;"",MAX($P$1:$P118)+1,"")</f>
        <v/>
      </c>
      <c r="Q119" s="40" t="str">
        <f>IF(COUNTIF(repartition!$J119:$L119,Q$1)=1,repartition!B119,"")</f>
        <v/>
      </c>
      <c r="R119" s="40" t="str">
        <f>IF(COUNTIF(repartition!$J119:$L119,Q$1)=1,repartition!C119,"")</f>
        <v/>
      </c>
      <c r="S119" s="40" t="str">
        <f>IF(Q119&lt;&gt;"",MAX($S$1:$S118)+1,"")</f>
        <v/>
      </c>
      <c r="T119" s="39" t="str">
        <f>IF(COUNTIF(repartition!$J119:$L119,T$1)=1,repartition!B119,"")</f>
        <v/>
      </c>
      <c r="U119" s="40" t="str">
        <f>IF(COUNTIF(repartition!$J119:$L119,T$1)=1,repartition!C119,"")</f>
        <v/>
      </c>
      <c r="V119" s="42" t="str">
        <f>IF(T119&lt;&gt;"",MAX($V$1:$V118)+1,"")</f>
        <v/>
      </c>
      <c r="W119" s="40" t="str">
        <f>IF(COUNTIF(repartition!$J119:$L119,W$1)=1,repartition!B119,"")</f>
        <v/>
      </c>
      <c r="X119" s="40" t="str">
        <f>IF(COUNTIF(repartition!$J119:$L119,W$1)=1,repartition!C119,"")</f>
        <v/>
      </c>
      <c r="Y119" s="40" t="str">
        <f>IF(W119&lt;&gt;"",MAX($Y$1:$Y118)+1,"")</f>
        <v/>
      </c>
      <c r="Z119" s="39" t="str">
        <f>IF(COUNTIF(repartition!$J119:$L119,Z$1)=1,repartition!B119,"")</f>
        <v/>
      </c>
      <c r="AA119" s="40" t="str">
        <f>IF(COUNTIF(repartition!$J119:$L119,Z$1)=1,repartition!C119,"")</f>
        <v/>
      </c>
      <c r="AB119" s="42" t="str">
        <f>IF(Z119&lt;&gt;"",MAX($AB$1:$AB118)+1,"")</f>
        <v/>
      </c>
    </row>
    <row r="120" spans="1:28" x14ac:dyDescent="0.2">
      <c r="A120" s="39"/>
      <c r="B120" s="39" t="str">
        <f>IF(COUNTIF(repartition!$J120:$L120,B$1)=1,repartition!B120,"")</f>
        <v/>
      </c>
      <c r="C120" s="40" t="str">
        <f>IF(COUNTIF(repartition!$J120:$L120,B$1)=1,repartition!C120,"")</f>
        <v/>
      </c>
      <c r="D120" s="41" t="str">
        <f>IF(B120&lt;&gt;"",MAX($D$1:$D119)+1,"")</f>
        <v/>
      </c>
      <c r="E120" s="40" t="str">
        <f>IF(COUNTIF(repartition!$J120:$L120,E$1)=1,repartition!B120,"")</f>
        <v/>
      </c>
      <c r="F120" s="40" t="str">
        <f>IF(COUNTIF(repartition!$J120:$L120,E$1)=1,repartition!C120,"")</f>
        <v/>
      </c>
      <c r="G120" s="72" t="str">
        <f>IF(E120&lt;&gt;"",MAX($G$1:$G119)+1,"")</f>
        <v/>
      </c>
      <c r="H120" s="39" t="str">
        <f>IF(COUNTIF(repartition!$J120:$L120,H$1)=1,repartition!B120,"")</f>
        <v/>
      </c>
      <c r="I120" s="40" t="str">
        <f>IF(COUNTIF(repartition!$J120:$L120,H$1)=1,repartition!C120,"")</f>
        <v/>
      </c>
      <c r="J120" s="42" t="str">
        <f>IF(H120&lt;&gt;"",MAX($J$1:$J119)+1,"")</f>
        <v/>
      </c>
      <c r="K120" s="40" t="str">
        <f>IF(COUNTIF(repartition!$J120:$L120,K$1)=1,repartition!B120,"")</f>
        <v/>
      </c>
      <c r="L120" s="40" t="str">
        <f>IF(COUNTIF(repartition!$J120:$L120,K$1)=1,repartition!C120,"")</f>
        <v/>
      </c>
      <c r="M120" s="40" t="str">
        <f>IF(K120&lt;&gt;"",MAX($M$1:$M119)+1,"")</f>
        <v/>
      </c>
      <c r="N120" s="39" t="str">
        <f>IF(COUNTIF(repartition!$J120:$L120,N$1)=1,repartition!B120,"")</f>
        <v/>
      </c>
      <c r="O120" s="40" t="str">
        <f>IF(COUNTIF(repartition!$J120:$L120,N$1)=1,repartition!C120,"")</f>
        <v/>
      </c>
      <c r="P120" s="42" t="str">
        <f>IF(N120&lt;&gt;"",MAX($P$1:$P119)+1,"")</f>
        <v/>
      </c>
      <c r="Q120" s="40" t="str">
        <f>IF(COUNTIF(repartition!$J120:$L120,Q$1)=1,repartition!B120,"")</f>
        <v/>
      </c>
      <c r="R120" s="40" t="str">
        <f>IF(COUNTIF(repartition!$J120:$L120,Q$1)=1,repartition!C120,"")</f>
        <v/>
      </c>
      <c r="S120" s="40" t="str">
        <f>IF(Q120&lt;&gt;"",MAX($S$1:$S119)+1,"")</f>
        <v/>
      </c>
      <c r="T120" s="39" t="str">
        <f>IF(COUNTIF(repartition!$J120:$L120,T$1)=1,repartition!B120,"")</f>
        <v/>
      </c>
      <c r="U120" s="40" t="str">
        <f>IF(COUNTIF(repartition!$J120:$L120,T$1)=1,repartition!C120,"")</f>
        <v/>
      </c>
      <c r="V120" s="42" t="str">
        <f>IF(T120&lt;&gt;"",MAX($V$1:$V119)+1,"")</f>
        <v/>
      </c>
      <c r="W120" s="40" t="str">
        <f>IF(COUNTIF(repartition!$J120:$L120,W$1)=1,repartition!B120,"")</f>
        <v/>
      </c>
      <c r="X120" s="40" t="str">
        <f>IF(COUNTIF(repartition!$J120:$L120,W$1)=1,repartition!C120,"")</f>
        <v/>
      </c>
      <c r="Y120" s="40" t="str">
        <f>IF(W120&lt;&gt;"",MAX($Y$1:$Y119)+1,"")</f>
        <v/>
      </c>
      <c r="Z120" s="39" t="str">
        <f>IF(COUNTIF(repartition!$J120:$L120,Z$1)=1,repartition!B120,"")</f>
        <v/>
      </c>
      <c r="AA120" s="40" t="str">
        <f>IF(COUNTIF(repartition!$J120:$L120,Z$1)=1,repartition!C120,"")</f>
        <v/>
      </c>
      <c r="AB120" s="42" t="str">
        <f>IF(Z120&lt;&gt;"",MAX($AB$1:$AB119)+1,"")</f>
        <v/>
      </c>
    </row>
    <row r="121" spans="1:28" x14ac:dyDescent="0.2">
      <c r="A121" s="39"/>
      <c r="B121" s="39" t="str">
        <f>IF(COUNTIF(repartition!$J121:$L121,B$1)=1,repartition!B121,"")</f>
        <v/>
      </c>
      <c r="C121" s="40" t="str">
        <f>IF(COUNTIF(repartition!$J121:$L121,B$1)=1,repartition!C121,"")</f>
        <v/>
      </c>
      <c r="D121" s="41" t="str">
        <f>IF(B121&lt;&gt;"",MAX($D$1:$D120)+1,"")</f>
        <v/>
      </c>
      <c r="E121" s="40" t="str">
        <f>IF(COUNTIF(repartition!$J121:$L121,E$1)=1,repartition!B121,"")</f>
        <v/>
      </c>
      <c r="F121" s="40" t="str">
        <f>IF(COUNTIF(repartition!$J121:$L121,E$1)=1,repartition!C121,"")</f>
        <v/>
      </c>
      <c r="G121" s="72" t="str">
        <f>IF(E121&lt;&gt;"",MAX($G$1:$G120)+1,"")</f>
        <v/>
      </c>
      <c r="H121" s="39" t="str">
        <f>IF(COUNTIF(repartition!$J121:$L121,H$1)=1,repartition!B121,"")</f>
        <v/>
      </c>
      <c r="I121" s="40" t="str">
        <f>IF(COUNTIF(repartition!$J121:$L121,H$1)=1,repartition!C121,"")</f>
        <v/>
      </c>
      <c r="J121" s="42" t="str">
        <f>IF(H121&lt;&gt;"",MAX($J$1:$J120)+1,"")</f>
        <v/>
      </c>
      <c r="K121" s="40" t="str">
        <f>IF(COUNTIF(repartition!$J121:$L121,K$1)=1,repartition!B121,"")</f>
        <v/>
      </c>
      <c r="L121" s="40" t="str">
        <f>IF(COUNTIF(repartition!$J121:$L121,K$1)=1,repartition!C121,"")</f>
        <v/>
      </c>
      <c r="M121" s="40" t="str">
        <f>IF(K121&lt;&gt;"",MAX($M$1:$M120)+1,"")</f>
        <v/>
      </c>
      <c r="N121" s="39" t="str">
        <f>IF(COUNTIF(repartition!$J121:$L121,N$1)=1,repartition!B121,"")</f>
        <v/>
      </c>
      <c r="O121" s="40" t="str">
        <f>IF(COUNTIF(repartition!$J121:$L121,N$1)=1,repartition!C121,"")</f>
        <v/>
      </c>
      <c r="P121" s="42" t="str">
        <f>IF(N121&lt;&gt;"",MAX($P$1:$P120)+1,"")</f>
        <v/>
      </c>
      <c r="Q121" s="40" t="str">
        <f>IF(COUNTIF(repartition!$J121:$L121,Q$1)=1,repartition!B121,"")</f>
        <v/>
      </c>
      <c r="R121" s="40" t="str">
        <f>IF(COUNTIF(repartition!$J121:$L121,Q$1)=1,repartition!C121,"")</f>
        <v/>
      </c>
      <c r="S121" s="40" t="str">
        <f>IF(Q121&lt;&gt;"",MAX($S$1:$S120)+1,"")</f>
        <v/>
      </c>
      <c r="T121" s="39" t="str">
        <f>IF(COUNTIF(repartition!$J121:$L121,T$1)=1,repartition!B121,"")</f>
        <v/>
      </c>
      <c r="U121" s="40" t="str">
        <f>IF(COUNTIF(repartition!$J121:$L121,T$1)=1,repartition!C121,"")</f>
        <v/>
      </c>
      <c r="V121" s="42" t="str">
        <f>IF(T121&lt;&gt;"",MAX($V$1:$V120)+1,"")</f>
        <v/>
      </c>
      <c r="W121" s="40" t="str">
        <f>IF(COUNTIF(repartition!$J121:$L121,W$1)=1,repartition!B121,"")</f>
        <v/>
      </c>
      <c r="X121" s="40" t="str">
        <f>IF(COUNTIF(repartition!$J121:$L121,W$1)=1,repartition!C121,"")</f>
        <v/>
      </c>
      <c r="Y121" s="40" t="str">
        <f>IF(W121&lt;&gt;"",MAX($Y$1:$Y120)+1,"")</f>
        <v/>
      </c>
      <c r="Z121" s="39" t="str">
        <f>IF(COUNTIF(repartition!$J121:$L121,Z$1)=1,repartition!B121,"")</f>
        <v/>
      </c>
      <c r="AA121" s="40" t="str">
        <f>IF(COUNTIF(repartition!$J121:$L121,Z$1)=1,repartition!C121,"")</f>
        <v/>
      </c>
      <c r="AB121" s="42" t="str">
        <f>IF(Z121&lt;&gt;"",MAX($AB$1:$AB120)+1,"")</f>
        <v/>
      </c>
    </row>
    <row r="122" spans="1:28" x14ac:dyDescent="0.2">
      <c r="A122" s="39"/>
      <c r="B122" s="39" t="str">
        <f>IF(COUNTIF(repartition!$J122:$L122,B$1)=1,repartition!B122,"")</f>
        <v/>
      </c>
      <c r="C122" s="40" t="str">
        <f>IF(COUNTIF(repartition!$J122:$L122,B$1)=1,repartition!C122,"")</f>
        <v/>
      </c>
      <c r="D122" s="41" t="str">
        <f>IF(B122&lt;&gt;"",MAX($D$1:$D121)+1,"")</f>
        <v/>
      </c>
      <c r="E122" s="40" t="str">
        <f>IF(COUNTIF(repartition!$J122:$L122,E$1)=1,repartition!B122,"")</f>
        <v/>
      </c>
      <c r="F122" s="40" t="str">
        <f>IF(COUNTIF(repartition!$J122:$L122,E$1)=1,repartition!C122,"")</f>
        <v/>
      </c>
      <c r="G122" s="72" t="str">
        <f>IF(E122&lt;&gt;"",MAX($G$1:$G121)+1,"")</f>
        <v/>
      </c>
      <c r="H122" s="39" t="str">
        <f>IF(COUNTIF(repartition!$J122:$L122,H$1)=1,repartition!B122,"")</f>
        <v/>
      </c>
      <c r="I122" s="40" t="str">
        <f>IF(COUNTIF(repartition!$J122:$L122,H$1)=1,repartition!C122,"")</f>
        <v/>
      </c>
      <c r="J122" s="42" t="str">
        <f>IF(H122&lt;&gt;"",MAX($J$1:$J121)+1,"")</f>
        <v/>
      </c>
      <c r="K122" s="40" t="str">
        <f>IF(COUNTIF(repartition!$J122:$L122,K$1)=1,repartition!B122,"")</f>
        <v/>
      </c>
      <c r="L122" s="40" t="str">
        <f>IF(COUNTIF(repartition!$J122:$L122,K$1)=1,repartition!C122,"")</f>
        <v/>
      </c>
      <c r="M122" s="40" t="str">
        <f>IF(K122&lt;&gt;"",MAX($M$1:$M121)+1,"")</f>
        <v/>
      </c>
      <c r="N122" s="39" t="str">
        <f>IF(COUNTIF(repartition!$J122:$L122,N$1)=1,repartition!B122,"")</f>
        <v/>
      </c>
      <c r="O122" s="40" t="str">
        <f>IF(COUNTIF(repartition!$J122:$L122,N$1)=1,repartition!C122,"")</f>
        <v/>
      </c>
      <c r="P122" s="42" t="str">
        <f>IF(N122&lt;&gt;"",MAX($P$1:$P121)+1,"")</f>
        <v/>
      </c>
      <c r="Q122" s="40" t="str">
        <f>IF(COUNTIF(repartition!$J122:$L122,Q$1)=1,repartition!B122,"")</f>
        <v/>
      </c>
      <c r="R122" s="40" t="str">
        <f>IF(COUNTIF(repartition!$J122:$L122,Q$1)=1,repartition!C122,"")</f>
        <v/>
      </c>
      <c r="S122" s="40" t="str">
        <f>IF(Q122&lt;&gt;"",MAX($S$1:$S121)+1,"")</f>
        <v/>
      </c>
      <c r="T122" s="39" t="str">
        <f>IF(COUNTIF(repartition!$J122:$L122,T$1)=1,repartition!B122,"")</f>
        <v/>
      </c>
      <c r="U122" s="40" t="str">
        <f>IF(COUNTIF(repartition!$J122:$L122,T$1)=1,repartition!C122,"")</f>
        <v/>
      </c>
      <c r="V122" s="42" t="str">
        <f>IF(T122&lt;&gt;"",MAX($V$1:$V121)+1,"")</f>
        <v/>
      </c>
      <c r="W122" s="40" t="str">
        <f>IF(COUNTIF(repartition!$J122:$L122,W$1)=1,repartition!B122,"")</f>
        <v/>
      </c>
      <c r="X122" s="40" t="str">
        <f>IF(COUNTIF(repartition!$J122:$L122,W$1)=1,repartition!C122,"")</f>
        <v/>
      </c>
      <c r="Y122" s="40" t="str">
        <f>IF(W122&lt;&gt;"",MAX($Y$1:$Y121)+1,"")</f>
        <v/>
      </c>
      <c r="Z122" s="39" t="str">
        <f>IF(COUNTIF(repartition!$J122:$L122,Z$1)=1,repartition!B122,"")</f>
        <v/>
      </c>
      <c r="AA122" s="40" t="str">
        <f>IF(COUNTIF(repartition!$J122:$L122,Z$1)=1,repartition!C122,"")</f>
        <v/>
      </c>
      <c r="AB122" s="42" t="str">
        <f>IF(Z122&lt;&gt;"",MAX($AB$1:$AB121)+1,"")</f>
        <v/>
      </c>
    </row>
    <row r="123" spans="1:28" x14ac:dyDescent="0.2">
      <c r="A123" s="39"/>
      <c r="B123" s="39" t="str">
        <f>IF(COUNTIF(repartition!$J123:$L123,B$1)=1,repartition!B123,"")</f>
        <v/>
      </c>
      <c r="C123" s="40" t="str">
        <f>IF(COUNTIF(repartition!$J123:$L123,B$1)=1,repartition!C123,"")</f>
        <v/>
      </c>
      <c r="D123" s="41" t="str">
        <f>IF(B123&lt;&gt;"",MAX($D$1:$D122)+1,"")</f>
        <v/>
      </c>
      <c r="E123" s="40" t="str">
        <f>IF(COUNTIF(repartition!$J123:$L123,E$1)=1,repartition!B123,"")</f>
        <v/>
      </c>
      <c r="F123" s="40" t="str">
        <f>IF(COUNTIF(repartition!$J123:$L123,E$1)=1,repartition!C123,"")</f>
        <v/>
      </c>
      <c r="G123" s="72" t="str">
        <f>IF(E123&lt;&gt;"",MAX($G$1:$G122)+1,"")</f>
        <v/>
      </c>
      <c r="H123" s="39" t="str">
        <f>IF(COUNTIF(repartition!$J123:$L123,H$1)=1,repartition!B123,"")</f>
        <v/>
      </c>
      <c r="I123" s="40" t="str">
        <f>IF(COUNTIF(repartition!$J123:$L123,H$1)=1,repartition!C123,"")</f>
        <v/>
      </c>
      <c r="J123" s="42" t="str">
        <f>IF(H123&lt;&gt;"",MAX($J$1:$J122)+1,"")</f>
        <v/>
      </c>
      <c r="K123" s="40" t="str">
        <f>IF(COUNTIF(repartition!$J123:$L123,K$1)=1,repartition!B123,"")</f>
        <v/>
      </c>
      <c r="L123" s="40" t="str">
        <f>IF(COUNTIF(repartition!$J123:$L123,K$1)=1,repartition!C123,"")</f>
        <v/>
      </c>
      <c r="M123" s="40" t="str">
        <f>IF(K123&lt;&gt;"",MAX($M$1:$M122)+1,"")</f>
        <v/>
      </c>
      <c r="N123" s="39" t="str">
        <f>IF(COUNTIF(repartition!$J123:$L123,N$1)=1,repartition!B123,"")</f>
        <v/>
      </c>
      <c r="O123" s="40" t="str">
        <f>IF(COUNTIF(repartition!$J123:$L123,N$1)=1,repartition!C123,"")</f>
        <v/>
      </c>
      <c r="P123" s="42" t="str">
        <f>IF(N123&lt;&gt;"",MAX($P$1:$P122)+1,"")</f>
        <v/>
      </c>
      <c r="Q123" s="40" t="str">
        <f>IF(COUNTIF(repartition!$J123:$L123,Q$1)=1,repartition!B123,"")</f>
        <v/>
      </c>
      <c r="R123" s="40" t="str">
        <f>IF(COUNTIF(repartition!$J123:$L123,Q$1)=1,repartition!C123,"")</f>
        <v/>
      </c>
      <c r="S123" s="40" t="str">
        <f>IF(Q123&lt;&gt;"",MAX($S$1:$S122)+1,"")</f>
        <v/>
      </c>
      <c r="T123" s="39" t="str">
        <f>IF(COUNTIF(repartition!$J123:$L123,T$1)=1,repartition!B123,"")</f>
        <v/>
      </c>
      <c r="U123" s="40" t="str">
        <f>IF(COUNTIF(repartition!$J123:$L123,T$1)=1,repartition!C123,"")</f>
        <v/>
      </c>
      <c r="V123" s="42" t="str">
        <f>IF(T123&lt;&gt;"",MAX($V$1:$V122)+1,"")</f>
        <v/>
      </c>
      <c r="W123" s="40" t="str">
        <f>IF(COUNTIF(repartition!$J123:$L123,W$1)=1,repartition!B123,"")</f>
        <v/>
      </c>
      <c r="X123" s="40" t="str">
        <f>IF(COUNTIF(repartition!$J123:$L123,W$1)=1,repartition!C123,"")</f>
        <v/>
      </c>
      <c r="Y123" s="40" t="str">
        <f>IF(W123&lt;&gt;"",MAX($Y$1:$Y122)+1,"")</f>
        <v/>
      </c>
      <c r="Z123" s="39" t="str">
        <f>IF(COUNTIF(repartition!$J123:$L123,Z$1)=1,repartition!B123,"")</f>
        <v/>
      </c>
      <c r="AA123" s="40" t="str">
        <f>IF(COUNTIF(repartition!$J123:$L123,Z$1)=1,repartition!C123,"")</f>
        <v/>
      </c>
      <c r="AB123" s="42" t="str">
        <f>IF(Z123&lt;&gt;"",MAX($AB$1:$AB122)+1,"")</f>
        <v/>
      </c>
    </row>
    <row r="124" spans="1:28" x14ac:dyDescent="0.2">
      <c r="A124" s="39"/>
      <c r="B124" s="39" t="str">
        <f>IF(COUNTIF(repartition!$J124:$L124,B$1)=1,repartition!B124,"")</f>
        <v/>
      </c>
      <c r="C124" s="40" t="str">
        <f>IF(COUNTIF(repartition!$J124:$L124,B$1)=1,repartition!C124,"")</f>
        <v/>
      </c>
      <c r="D124" s="41" t="str">
        <f>IF(B124&lt;&gt;"",MAX($D$1:$D123)+1,"")</f>
        <v/>
      </c>
      <c r="E124" s="40" t="str">
        <f>IF(COUNTIF(repartition!$J124:$L124,E$1)=1,repartition!B124,"")</f>
        <v/>
      </c>
      <c r="F124" s="40" t="str">
        <f>IF(COUNTIF(repartition!$J124:$L124,E$1)=1,repartition!C124,"")</f>
        <v/>
      </c>
      <c r="G124" s="72" t="str">
        <f>IF(E124&lt;&gt;"",MAX($G$1:$G123)+1,"")</f>
        <v/>
      </c>
      <c r="H124" s="39" t="str">
        <f>IF(COUNTIF(repartition!$J124:$L124,H$1)=1,repartition!B124,"")</f>
        <v/>
      </c>
      <c r="I124" s="40" t="str">
        <f>IF(COUNTIF(repartition!$J124:$L124,H$1)=1,repartition!C124,"")</f>
        <v/>
      </c>
      <c r="J124" s="42" t="str">
        <f>IF(H124&lt;&gt;"",MAX($J$1:$J123)+1,"")</f>
        <v/>
      </c>
      <c r="K124" s="40" t="str">
        <f>IF(COUNTIF(repartition!$J124:$L124,K$1)=1,repartition!B124,"")</f>
        <v/>
      </c>
      <c r="L124" s="40" t="str">
        <f>IF(COUNTIF(repartition!$J124:$L124,K$1)=1,repartition!C124,"")</f>
        <v/>
      </c>
      <c r="M124" s="40" t="str">
        <f>IF(K124&lt;&gt;"",MAX($M$1:$M123)+1,"")</f>
        <v/>
      </c>
      <c r="N124" s="39" t="str">
        <f>IF(COUNTIF(repartition!$J124:$L124,N$1)=1,repartition!B124,"")</f>
        <v/>
      </c>
      <c r="O124" s="40" t="str">
        <f>IF(COUNTIF(repartition!$J124:$L124,N$1)=1,repartition!C124,"")</f>
        <v/>
      </c>
      <c r="P124" s="42" t="str">
        <f>IF(N124&lt;&gt;"",MAX($P$1:$P123)+1,"")</f>
        <v/>
      </c>
      <c r="Q124" s="40" t="str">
        <f>IF(COUNTIF(repartition!$J124:$L124,Q$1)=1,repartition!B124,"")</f>
        <v/>
      </c>
      <c r="R124" s="40" t="str">
        <f>IF(COUNTIF(repartition!$J124:$L124,Q$1)=1,repartition!C124,"")</f>
        <v/>
      </c>
      <c r="S124" s="40" t="str">
        <f>IF(Q124&lt;&gt;"",MAX($S$1:$S123)+1,"")</f>
        <v/>
      </c>
      <c r="T124" s="39" t="str">
        <f>IF(COUNTIF(repartition!$J124:$L124,T$1)=1,repartition!B124,"")</f>
        <v/>
      </c>
      <c r="U124" s="40" t="str">
        <f>IF(COUNTIF(repartition!$J124:$L124,T$1)=1,repartition!C124,"")</f>
        <v/>
      </c>
      <c r="V124" s="42" t="str">
        <f>IF(T124&lt;&gt;"",MAX($V$1:$V123)+1,"")</f>
        <v/>
      </c>
      <c r="W124" s="40" t="str">
        <f>IF(COUNTIF(repartition!$J124:$L124,W$1)=1,repartition!B124,"")</f>
        <v/>
      </c>
      <c r="X124" s="40" t="str">
        <f>IF(COUNTIF(repartition!$J124:$L124,W$1)=1,repartition!C124,"")</f>
        <v/>
      </c>
      <c r="Y124" s="40" t="str">
        <f>IF(W124&lt;&gt;"",MAX($Y$1:$Y123)+1,"")</f>
        <v/>
      </c>
      <c r="Z124" s="39" t="str">
        <f>IF(COUNTIF(repartition!$J124:$L124,Z$1)=1,repartition!B124,"")</f>
        <v/>
      </c>
      <c r="AA124" s="40" t="str">
        <f>IF(COUNTIF(repartition!$J124:$L124,Z$1)=1,repartition!C124,"")</f>
        <v/>
      </c>
      <c r="AB124" s="42" t="str">
        <f>IF(Z124&lt;&gt;"",MAX($AB$1:$AB123)+1,"")</f>
        <v/>
      </c>
    </row>
    <row r="125" spans="1:28" x14ac:dyDescent="0.2">
      <c r="A125" s="39"/>
      <c r="B125" s="39" t="str">
        <f>IF(COUNTIF(repartition!$J125:$L125,B$1)=1,repartition!B125,"")</f>
        <v/>
      </c>
      <c r="C125" s="40" t="str">
        <f>IF(COUNTIF(repartition!$J125:$L125,B$1)=1,repartition!C125,"")</f>
        <v/>
      </c>
      <c r="D125" s="41" t="str">
        <f>IF(B125&lt;&gt;"",MAX($D$1:$D124)+1,"")</f>
        <v/>
      </c>
      <c r="E125" s="40" t="str">
        <f>IF(COUNTIF(repartition!$J125:$L125,E$1)=1,repartition!B125,"")</f>
        <v/>
      </c>
      <c r="F125" s="40" t="str">
        <f>IF(COUNTIF(repartition!$J125:$L125,E$1)=1,repartition!C125,"")</f>
        <v/>
      </c>
      <c r="G125" s="72" t="str">
        <f>IF(E125&lt;&gt;"",MAX($G$1:$G124)+1,"")</f>
        <v/>
      </c>
      <c r="H125" s="39" t="str">
        <f>IF(COUNTIF(repartition!$J125:$L125,H$1)=1,repartition!B125,"")</f>
        <v/>
      </c>
      <c r="I125" s="40" t="str">
        <f>IF(COUNTIF(repartition!$J125:$L125,H$1)=1,repartition!C125,"")</f>
        <v/>
      </c>
      <c r="J125" s="42" t="str">
        <f>IF(H125&lt;&gt;"",MAX($J$1:$J124)+1,"")</f>
        <v/>
      </c>
      <c r="K125" s="40" t="str">
        <f>IF(COUNTIF(repartition!$J125:$L125,K$1)=1,repartition!B125,"")</f>
        <v/>
      </c>
      <c r="L125" s="40" t="str">
        <f>IF(COUNTIF(repartition!$J125:$L125,K$1)=1,repartition!C125,"")</f>
        <v/>
      </c>
      <c r="M125" s="40" t="str">
        <f>IF(K125&lt;&gt;"",MAX($M$1:$M124)+1,"")</f>
        <v/>
      </c>
      <c r="N125" s="39" t="str">
        <f>IF(COUNTIF(repartition!$J125:$L125,N$1)=1,repartition!B125,"")</f>
        <v/>
      </c>
      <c r="O125" s="40" t="str">
        <f>IF(COUNTIF(repartition!$J125:$L125,N$1)=1,repartition!C125,"")</f>
        <v/>
      </c>
      <c r="P125" s="42" t="str">
        <f>IF(N125&lt;&gt;"",MAX($P$1:$P124)+1,"")</f>
        <v/>
      </c>
      <c r="Q125" s="40" t="str">
        <f>IF(COUNTIF(repartition!$J125:$L125,Q$1)=1,repartition!B125,"")</f>
        <v/>
      </c>
      <c r="R125" s="40" t="str">
        <f>IF(COUNTIF(repartition!$J125:$L125,Q$1)=1,repartition!C125,"")</f>
        <v/>
      </c>
      <c r="S125" s="40" t="str">
        <f>IF(Q125&lt;&gt;"",MAX($S$1:$S124)+1,"")</f>
        <v/>
      </c>
      <c r="T125" s="39" t="str">
        <f>IF(COUNTIF(repartition!$J125:$L125,T$1)=1,repartition!B125,"")</f>
        <v/>
      </c>
      <c r="U125" s="40" t="str">
        <f>IF(COUNTIF(repartition!$J125:$L125,T$1)=1,repartition!C125,"")</f>
        <v/>
      </c>
      <c r="V125" s="42" t="str">
        <f>IF(T125&lt;&gt;"",MAX($V$1:$V124)+1,"")</f>
        <v/>
      </c>
      <c r="W125" s="40" t="str">
        <f>IF(COUNTIF(repartition!$J125:$L125,W$1)=1,repartition!B125,"")</f>
        <v/>
      </c>
      <c r="X125" s="40" t="str">
        <f>IF(COUNTIF(repartition!$J125:$L125,W$1)=1,repartition!C125,"")</f>
        <v/>
      </c>
      <c r="Y125" s="40" t="str">
        <f>IF(W125&lt;&gt;"",MAX($Y$1:$Y124)+1,"")</f>
        <v/>
      </c>
      <c r="Z125" s="39" t="str">
        <f>IF(COUNTIF(repartition!$J125:$L125,Z$1)=1,repartition!B125,"")</f>
        <v/>
      </c>
      <c r="AA125" s="40" t="str">
        <f>IF(COUNTIF(repartition!$J125:$L125,Z$1)=1,repartition!C125,"")</f>
        <v/>
      </c>
      <c r="AB125" s="42" t="str">
        <f>IF(Z125&lt;&gt;"",MAX($AB$1:$AB124)+1,"")</f>
        <v/>
      </c>
    </row>
    <row r="126" spans="1:28" x14ac:dyDescent="0.2">
      <c r="A126" s="39"/>
      <c r="B126" s="39" t="str">
        <f>IF(COUNTIF(repartition!$J126:$L126,B$1)=1,repartition!B126,"")</f>
        <v/>
      </c>
      <c r="C126" s="40" t="str">
        <f>IF(COUNTIF(repartition!$J126:$L126,B$1)=1,repartition!C126,"")</f>
        <v/>
      </c>
      <c r="D126" s="41" t="str">
        <f>IF(B126&lt;&gt;"",MAX($D$1:$D125)+1,"")</f>
        <v/>
      </c>
      <c r="E126" s="40" t="str">
        <f>IF(COUNTIF(repartition!$J126:$L126,E$1)=1,repartition!B126,"")</f>
        <v/>
      </c>
      <c r="F126" s="40" t="str">
        <f>IF(COUNTIF(repartition!$J126:$L126,E$1)=1,repartition!C126,"")</f>
        <v/>
      </c>
      <c r="G126" s="72" t="str">
        <f>IF(E126&lt;&gt;"",MAX($G$1:$G125)+1,"")</f>
        <v/>
      </c>
      <c r="H126" s="39" t="str">
        <f>IF(COUNTIF(repartition!$J126:$L126,H$1)=1,repartition!B126,"")</f>
        <v/>
      </c>
      <c r="I126" s="40" t="str">
        <f>IF(COUNTIF(repartition!$J126:$L126,H$1)=1,repartition!C126,"")</f>
        <v/>
      </c>
      <c r="J126" s="42" t="str">
        <f>IF(H126&lt;&gt;"",MAX($J$1:$J125)+1,"")</f>
        <v/>
      </c>
      <c r="K126" s="40" t="str">
        <f>IF(COUNTIF(repartition!$J126:$L126,K$1)=1,repartition!B126,"")</f>
        <v/>
      </c>
      <c r="L126" s="40" t="str">
        <f>IF(COUNTIF(repartition!$J126:$L126,K$1)=1,repartition!C126,"")</f>
        <v/>
      </c>
      <c r="M126" s="40" t="str">
        <f>IF(K126&lt;&gt;"",MAX($M$1:$M125)+1,"")</f>
        <v/>
      </c>
      <c r="N126" s="39" t="str">
        <f>IF(COUNTIF(repartition!$J126:$L126,N$1)=1,repartition!B126,"")</f>
        <v/>
      </c>
      <c r="O126" s="40" t="str">
        <f>IF(COUNTIF(repartition!$J126:$L126,N$1)=1,repartition!C126,"")</f>
        <v/>
      </c>
      <c r="P126" s="42" t="str">
        <f>IF(N126&lt;&gt;"",MAX($P$1:$P125)+1,"")</f>
        <v/>
      </c>
      <c r="Q126" s="40" t="str">
        <f>IF(COUNTIF(repartition!$J126:$L126,Q$1)=1,repartition!B126,"")</f>
        <v/>
      </c>
      <c r="R126" s="40" t="str">
        <f>IF(COUNTIF(repartition!$J126:$L126,Q$1)=1,repartition!C126,"")</f>
        <v/>
      </c>
      <c r="S126" s="40" t="str">
        <f>IF(Q126&lt;&gt;"",MAX($S$1:$S125)+1,"")</f>
        <v/>
      </c>
      <c r="T126" s="39" t="str">
        <f>IF(COUNTIF(repartition!$J126:$L126,T$1)=1,repartition!B126,"")</f>
        <v/>
      </c>
      <c r="U126" s="40" t="str">
        <f>IF(COUNTIF(repartition!$J126:$L126,T$1)=1,repartition!C126,"")</f>
        <v/>
      </c>
      <c r="V126" s="42" t="str">
        <f>IF(T126&lt;&gt;"",MAX($V$1:$V125)+1,"")</f>
        <v/>
      </c>
      <c r="W126" s="40" t="str">
        <f>IF(COUNTIF(repartition!$J126:$L126,W$1)=1,repartition!B126,"")</f>
        <v/>
      </c>
      <c r="X126" s="40" t="str">
        <f>IF(COUNTIF(repartition!$J126:$L126,W$1)=1,repartition!C126,"")</f>
        <v/>
      </c>
      <c r="Y126" s="40" t="str">
        <f>IF(W126&lt;&gt;"",MAX($Y$1:$Y125)+1,"")</f>
        <v/>
      </c>
      <c r="Z126" s="39" t="str">
        <f>IF(COUNTIF(repartition!$J126:$L126,Z$1)=1,repartition!B126,"")</f>
        <v/>
      </c>
      <c r="AA126" s="40" t="str">
        <f>IF(COUNTIF(repartition!$J126:$L126,Z$1)=1,repartition!C126,"")</f>
        <v/>
      </c>
      <c r="AB126" s="42" t="str">
        <f>IF(Z126&lt;&gt;"",MAX($AB$1:$AB125)+1,"")</f>
        <v/>
      </c>
    </row>
    <row r="127" spans="1:28" x14ac:dyDescent="0.2">
      <c r="A127" s="39"/>
      <c r="B127" s="39" t="str">
        <f>IF(COUNTIF(repartition!$J127:$L127,B$1)=1,repartition!B127,"")</f>
        <v/>
      </c>
      <c r="C127" s="40" t="str">
        <f>IF(COUNTIF(repartition!$J127:$L127,B$1)=1,repartition!C127,"")</f>
        <v/>
      </c>
      <c r="D127" s="41" t="str">
        <f>IF(B127&lt;&gt;"",MAX($D$1:$D126)+1,"")</f>
        <v/>
      </c>
      <c r="E127" s="40" t="str">
        <f>IF(COUNTIF(repartition!$J127:$L127,E$1)=1,repartition!B127,"")</f>
        <v/>
      </c>
      <c r="F127" s="40" t="str">
        <f>IF(COUNTIF(repartition!$J127:$L127,E$1)=1,repartition!C127,"")</f>
        <v/>
      </c>
      <c r="G127" s="72" t="str">
        <f>IF(E127&lt;&gt;"",MAX($G$1:$G126)+1,"")</f>
        <v/>
      </c>
      <c r="H127" s="39" t="str">
        <f>IF(COUNTIF(repartition!$J127:$L127,H$1)=1,repartition!B127,"")</f>
        <v/>
      </c>
      <c r="I127" s="40" t="str">
        <f>IF(COUNTIF(repartition!$J127:$L127,H$1)=1,repartition!C127,"")</f>
        <v/>
      </c>
      <c r="J127" s="42" t="str">
        <f>IF(H127&lt;&gt;"",MAX($J$1:$J126)+1,"")</f>
        <v/>
      </c>
      <c r="K127" s="40" t="str">
        <f>IF(COUNTIF(repartition!$J127:$L127,K$1)=1,repartition!B127,"")</f>
        <v/>
      </c>
      <c r="L127" s="40" t="str">
        <f>IF(COUNTIF(repartition!$J127:$L127,K$1)=1,repartition!C127,"")</f>
        <v/>
      </c>
      <c r="M127" s="40" t="str">
        <f>IF(K127&lt;&gt;"",MAX($M$1:$M126)+1,"")</f>
        <v/>
      </c>
      <c r="N127" s="39" t="str">
        <f>IF(COUNTIF(repartition!$J127:$L127,N$1)=1,repartition!B127,"")</f>
        <v/>
      </c>
      <c r="O127" s="40" t="str">
        <f>IF(COUNTIF(repartition!$J127:$L127,N$1)=1,repartition!C127,"")</f>
        <v/>
      </c>
      <c r="P127" s="42" t="str">
        <f>IF(N127&lt;&gt;"",MAX($P$1:$P126)+1,"")</f>
        <v/>
      </c>
      <c r="Q127" s="40" t="str">
        <f>IF(COUNTIF(repartition!$J127:$L127,Q$1)=1,repartition!B127,"")</f>
        <v/>
      </c>
      <c r="R127" s="40" t="str">
        <f>IF(COUNTIF(repartition!$J127:$L127,Q$1)=1,repartition!C127,"")</f>
        <v/>
      </c>
      <c r="S127" s="40" t="str">
        <f>IF(Q127&lt;&gt;"",MAX($S$1:$S126)+1,"")</f>
        <v/>
      </c>
      <c r="T127" s="39" t="str">
        <f>IF(COUNTIF(repartition!$J127:$L127,T$1)=1,repartition!B127,"")</f>
        <v/>
      </c>
      <c r="U127" s="40" t="str">
        <f>IF(COUNTIF(repartition!$J127:$L127,T$1)=1,repartition!C127,"")</f>
        <v/>
      </c>
      <c r="V127" s="42" t="str">
        <f>IF(T127&lt;&gt;"",MAX($V$1:$V126)+1,"")</f>
        <v/>
      </c>
      <c r="W127" s="40" t="str">
        <f>IF(COUNTIF(repartition!$J127:$L127,W$1)=1,repartition!B127,"")</f>
        <v/>
      </c>
      <c r="X127" s="40" t="str">
        <f>IF(COUNTIF(repartition!$J127:$L127,W$1)=1,repartition!C127,"")</f>
        <v/>
      </c>
      <c r="Y127" s="40" t="str">
        <f>IF(W127&lt;&gt;"",MAX($Y$1:$Y126)+1,"")</f>
        <v/>
      </c>
      <c r="Z127" s="39" t="str">
        <f>IF(COUNTIF(repartition!$J127:$L127,Z$1)=1,repartition!B127,"")</f>
        <v/>
      </c>
      <c r="AA127" s="40" t="str">
        <f>IF(COUNTIF(repartition!$J127:$L127,Z$1)=1,repartition!C127,"")</f>
        <v/>
      </c>
      <c r="AB127" s="42" t="str">
        <f>IF(Z127&lt;&gt;"",MAX($AB$1:$AB126)+1,"")</f>
        <v/>
      </c>
    </row>
    <row r="128" spans="1:28" x14ac:dyDescent="0.2">
      <c r="A128" s="39"/>
      <c r="B128" s="39" t="str">
        <f>IF(COUNTIF(repartition!$J128:$L128,B$1)=1,repartition!B128,"")</f>
        <v/>
      </c>
      <c r="C128" s="40" t="str">
        <f>IF(COUNTIF(repartition!$J128:$L128,B$1)=1,repartition!C128,"")</f>
        <v/>
      </c>
      <c r="D128" s="41" t="str">
        <f>IF(B128&lt;&gt;"",MAX($D$1:$D127)+1,"")</f>
        <v/>
      </c>
      <c r="E128" s="40" t="str">
        <f>IF(COUNTIF(repartition!$J128:$L128,E$1)=1,repartition!B128,"")</f>
        <v/>
      </c>
      <c r="F128" s="40" t="str">
        <f>IF(COUNTIF(repartition!$J128:$L128,E$1)=1,repartition!C128,"")</f>
        <v/>
      </c>
      <c r="G128" s="72" t="str">
        <f>IF(E128&lt;&gt;"",MAX($G$1:$G127)+1,"")</f>
        <v/>
      </c>
      <c r="H128" s="39" t="str">
        <f>IF(COUNTIF(repartition!$J128:$L128,H$1)=1,repartition!B128,"")</f>
        <v/>
      </c>
      <c r="I128" s="40" t="str">
        <f>IF(COUNTIF(repartition!$J128:$L128,H$1)=1,repartition!C128,"")</f>
        <v/>
      </c>
      <c r="J128" s="42" t="str">
        <f>IF(H128&lt;&gt;"",MAX($J$1:$J127)+1,"")</f>
        <v/>
      </c>
      <c r="K128" s="40" t="str">
        <f>IF(COUNTIF(repartition!$J128:$L128,K$1)=1,repartition!B128,"")</f>
        <v/>
      </c>
      <c r="L128" s="40" t="str">
        <f>IF(COUNTIF(repartition!$J128:$L128,K$1)=1,repartition!C128,"")</f>
        <v/>
      </c>
      <c r="M128" s="40" t="str">
        <f>IF(K128&lt;&gt;"",MAX($M$1:$M127)+1,"")</f>
        <v/>
      </c>
      <c r="N128" s="39" t="str">
        <f>IF(COUNTIF(repartition!$J128:$L128,N$1)=1,repartition!B128,"")</f>
        <v/>
      </c>
      <c r="O128" s="40" t="str">
        <f>IF(COUNTIF(repartition!$J128:$L128,N$1)=1,repartition!C128,"")</f>
        <v/>
      </c>
      <c r="P128" s="42" t="str">
        <f>IF(N128&lt;&gt;"",MAX($P$1:$P127)+1,"")</f>
        <v/>
      </c>
      <c r="Q128" s="40" t="str">
        <f>IF(COUNTIF(repartition!$J128:$L128,Q$1)=1,repartition!B128,"")</f>
        <v/>
      </c>
      <c r="R128" s="40" t="str">
        <f>IF(COUNTIF(repartition!$J128:$L128,Q$1)=1,repartition!C128,"")</f>
        <v/>
      </c>
      <c r="S128" s="40" t="str">
        <f>IF(Q128&lt;&gt;"",MAX($S$1:$S127)+1,"")</f>
        <v/>
      </c>
      <c r="T128" s="39" t="str">
        <f>IF(COUNTIF(repartition!$J128:$L128,T$1)=1,repartition!B128,"")</f>
        <v/>
      </c>
      <c r="U128" s="40" t="str">
        <f>IF(COUNTIF(repartition!$J128:$L128,T$1)=1,repartition!C128,"")</f>
        <v/>
      </c>
      <c r="V128" s="42" t="str">
        <f>IF(T128&lt;&gt;"",MAX($V$1:$V127)+1,"")</f>
        <v/>
      </c>
      <c r="W128" s="40" t="str">
        <f>IF(COUNTIF(repartition!$J128:$L128,W$1)=1,repartition!B128,"")</f>
        <v/>
      </c>
      <c r="X128" s="40" t="str">
        <f>IF(COUNTIF(repartition!$J128:$L128,W$1)=1,repartition!C128,"")</f>
        <v/>
      </c>
      <c r="Y128" s="40" t="str">
        <f>IF(W128&lt;&gt;"",MAX($Y$1:$Y127)+1,"")</f>
        <v/>
      </c>
      <c r="Z128" s="39" t="str">
        <f>IF(COUNTIF(repartition!$J128:$L128,Z$1)=1,repartition!B128,"")</f>
        <v/>
      </c>
      <c r="AA128" s="40" t="str">
        <f>IF(COUNTIF(repartition!$J128:$L128,Z$1)=1,repartition!C128,"")</f>
        <v/>
      </c>
      <c r="AB128" s="42" t="str">
        <f>IF(Z128&lt;&gt;"",MAX($AB$1:$AB127)+1,"")</f>
        <v/>
      </c>
    </row>
    <row r="129" spans="1:28" x14ac:dyDescent="0.2">
      <c r="A129" s="39"/>
      <c r="B129" s="39" t="str">
        <f>IF(COUNTIF(repartition!$J129:$L129,B$1)=1,repartition!B129,"")</f>
        <v/>
      </c>
      <c r="C129" s="40" t="str">
        <f>IF(COUNTIF(repartition!$J129:$L129,B$1)=1,repartition!C129,"")</f>
        <v/>
      </c>
      <c r="D129" s="41" t="str">
        <f>IF(B129&lt;&gt;"",MAX($D$1:$D128)+1,"")</f>
        <v/>
      </c>
      <c r="E129" s="40" t="str">
        <f>IF(COUNTIF(repartition!$J129:$L129,E$1)=1,repartition!B129,"")</f>
        <v/>
      </c>
      <c r="F129" s="40" t="str">
        <f>IF(COUNTIF(repartition!$J129:$L129,E$1)=1,repartition!C129,"")</f>
        <v/>
      </c>
      <c r="G129" s="72" t="str">
        <f>IF(E129&lt;&gt;"",MAX($G$1:$G128)+1,"")</f>
        <v/>
      </c>
      <c r="H129" s="39" t="str">
        <f>IF(COUNTIF(repartition!$J129:$L129,H$1)=1,repartition!B129,"")</f>
        <v/>
      </c>
      <c r="I129" s="40" t="str">
        <f>IF(COUNTIF(repartition!$J129:$L129,H$1)=1,repartition!C129,"")</f>
        <v/>
      </c>
      <c r="J129" s="42" t="str">
        <f>IF(H129&lt;&gt;"",MAX($J$1:$J128)+1,"")</f>
        <v/>
      </c>
      <c r="K129" s="40" t="str">
        <f>IF(COUNTIF(repartition!$J129:$L129,K$1)=1,repartition!B129,"")</f>
        <v/>
      </c>
      <c r="L129" s="40" t="str">
        <f>IF(COUNTIF(repartition!$J129:$L129,K$1)=1,repartition!C129,"")</f>
        <v/>
      </c>
      <c r="M129" s="40" t="str">
        <f>IF(K129&lt;&gt;"",MAX($M$1:$M128)+1,"")</f>
        <v/>
      </c>
      <c r="N129" s="39" t="str">
        <f>IF(COUNTIF(repartition!$J129:$L129,N$1)=1,repartition!B129,"")</f>
        <v/>
      </c>
      <c r="O129" s="40" t="str">
        <f>IF(COUNTIF(repartition!$J129:$L129,N$1)=1,repartition!C129,"")</f>
        <v/>
      </c>
      <c r="P129" s="42" t="str">
        <f>IF(N129&lt;&gt;"",MAX($P$1:$P128)+1,"")</f>
        <v/>
      </c>
      <c r="Q129" s="40" t="str">
        <f>IF(COUNTIF(repartition!$J129:$L129,Q$1)=1,repartition!B129,"")</f>
        <v/>
      </c>
      <c r="R129" s="40" t="str">
        <f>IF(COUNTIF(repartition!$J129:$L129,Q$1)=1,repartition!C129,"")</f>
        <v/>
      </c>
      <c r="S129" s="40" t="str">
        <f>IF(Q129&lt;&gt;"",MAX($S$1:$S128)+1,"")</f>
        <v/>
      </c>
      <c r="T129" s="39" t="str">
        <f>IF(COUNTIF(repartition!$J129:$L129,T$1)=1,repartition!B129,"")</f>
        <v/>
      </c>
      <c r="U129" s="40" t="str">
        <f>IF(COUNTIF(repartition!$J129:$L129,T$1)=1,repartition!C129,"")</f>
        <v/>
      </c>
      <c r="V129" s="42" t="str">
        <f>IF(T129&lt;&gt;"",MAX($V$1:$V128)+1,"")</f>
        <v/>
      </c>
      <c r="W129" s="40" t="str">
        <f>IF(COUNTIF(repartition!$J129:$L129,W$1)=1,repartition!B129,"")</f>
        <v/>
      </c>
      <c r="X129" s="40" t="str">
        <f>IF(COUNTIF(repartition!$J129:$L129,W$1)=1,repartition!C129,"")</f>
        <v/>
      </c>
      <c r="Y129" s="40" t="str">
        <f>IF(W129&lt;&gt;"",MAX($Y$1:$Y128)+1,"")</f>
        <v/>
      </c>
      <c r="Z129" s="39" t="str">
        <f>IF(COUNTIF(repartition!$J129:$L129,Z$1)=1,repartition!B129,"")</f>
        <v/>
      </c>
      <c r="AA129" s="40" t="str">
        <f>IF(COUNTIF(repartition!$J129:$L129,Z$1)=1,repartition!C129,"")</f>
        <v/>
      </c>
      <c r="AB129" s="42" t="str">
        <f>IF(Z129&lt;&gt;"",MAX($AB$1:$AB128)+1,"")</f>
        <v/>
      </c>
    </row>
    <row r="130" spans="1:28" x14ac:dyDescent="0.2">
      <c r="A130" s="39"/>
      <c r="B130" s="39" t="str">
        <f>IF(COUNTIF(repartition!$J130:$L130,B$1)=1,repartition!B130,"")</f>
        <v/>
      </c>
      <c r="C130" s="40" t="str">
        <f>IF(COUNTIF(repartition!$J130:$L130,B$1)=1,repartition!C130,"")</f>
        <v/>
      </c>
      <c r="D130" s="41" t="str">
        <f>IF(B130&lt;&gt;"",MAX($D$1:$D129)+1,"")</f>
        <v/>
      </c>
      <c r="E130" s="40" t="str">
        <f>IF(COUNTIF(repartition!$J130:$L130,E$1)=1,repartition!B130,"")</f>
        <v/>
      </c>
      <c r="F130" s="40" t="str">
        <f>IF(COUNTIF(repartition!$J130:$L130,E$1)=1,repartition!C130,"")</f>
        <v/>
      </c>
      <c r="G130" s="72" t="str">
        <f>IF(E130&lt;&gt;"",MAX($G$1:$G129)+1,"")</f>
        <v/>
      </c>
      <c r="H130" s="39" t="str">
        <f>IF(COUNTIF(repartition!$J130:$L130,H$1)=1,repartition!B130,"")</f>
        <v/>
      </c>
      <c r="I130" s="40" t="str">
        <f>IF(COUNTIF(repartition!$J130:$L130,H$1)=1,repartition!C130,"")</f>
        <v/>
      </c>
      <c r="J130" s="42" t="str">
        <f>IF(H130&lt;&gt;"",MAX($J$1:$J129)+1,"")</f>
        <v/>
      </c>
      <c r="K130" s="40" t="str">
        <f>IF(COUNTIF(repartition!$J130:$L130,K$1)=1,repartition!B130,"")</f>
        <v/>
      </c>
      <c r="L130" s="40" t="str">
        <f>IF(COUNTIF(repartition!$J130:$L130,K$1)=1,repartition!C130,"")</f>
        <v/>
      </c>
      <c r="M130" s="40" t="str">
        <f>IF(K130&lt;&gt;"",MAX($M$1:$M129)+1,"")</f>
        <v/>
      </c>
      <c r="N130" s="39" t="str">
        <f>IF(COUNTIF(repartition!$J130:$L130,N$1)=1,repartition!B130,"")</f>
        <v/>
      </c>
      <c r="O130" s="40" t="str">
        <f>IF(COUNTIF(repartition!$J130:$L130,N$1)=1,repartition!C130,"")</f>
        <v/>
      </c>
      <c r="P130" s="42" t="str">
        <f>IF(N130&lt;&gt;"",MAX($P$1:$P129)+1,"")</f>
        <v/>
      </c>
      <c r="Q130" s="40" t="str">
        <f>IF(COUNTIF(repartition!$J130:$L130,Q$1)=1,repartition!B130,"")</f>
        <v/>
      </c>
      <c r="R130" s="40" t="str">
        <f>IF(COUNTIF(repartition!$J130:$L130,Q$1)=1,repartition!C130,"")</f>
        <v/>
      </c>
      <c r="S130" s="40" t="str">
        <f>IF(Q130&lt;&gt;"",MAX($S$1:$S129)+1,"")</f>
        <v/>
      </c>
      <c r="T130" s="39" t="str">
        <f>IF(COUNTIF(repartition!$J130:$L130,T$1)=1,repartition!B130,"")</f>
        <v/>
      </c>
      <c r="U130" s="40" t="str">
        <f>IF(COUNTIF(repartition!$J130:$L130,T$1)=1,repartition!C130,"")</f>
        <v/>
      </c>
      <c r="V130" s="42" t="str">
        <f>IF(T130&lt;&gt;"",MAX($V$1:$V129)+1,"")</f>
        <v/>
      </c>
      <c r="W130" s="40" t="str">
        <f>IF(COUNTIF(repartition!$J130:$L130,W$1)=1,repartition!B130,"")</f>
        <v/>
      </c>
      <c r="X130" s="40" t="str">
        <f>IF(COUNTIF(repartition!$J130:$L130,W$1)=1,repartition!C130,"")</f>
        <v/>
      </c>
      <c r="Y130" s="40" t="str">
        <f>IF(W130&lt;&gt;"",MAX($Y$1:$Y129)+1,"")</f>
        <v/>
      </c>
      <c r="Z130" s="39" t="str">
        <f>IF(COUNTIF(repartition!$J130:$L130,Z$1)=1,repartition!B130,"")</f>
        <v/>
      </c>
      <c r="AA130" s="40" t="str">
        <f>IF(COUNTIF(repartition!$J130:$L130,Z$1)=1,repartition!C130,"")</f>
        <v/>
      </c>
      <c r="AB130" s="42" t="str">
        <f>IF(Z130&lt;&gt;"",MAX($AB$1:$AB129)+1,"")</f>
        <v/>
      </c>
    </row>
    <row r="131" spans="1:28" x14ac:dyDescent="0.2">
      <c r="A131" s="39"/>
      <c r="B131" s="39" t="str">
        <f>IF(COUNTIF(repartition!$J131:$L131,B$1)=1,repartition!B131,"")</f>
        <v/>
      </c>
      <c r="C131" s="40" t="str">
        <f>IF(COUNTIF(repartition!$J131:$L131,B$1)=1,repartition!C131,"")</f>
        <v/>
      </c>
      <c r="D131" s="41" t="str">
        <f>IF(B131&lt;&gt;"",MAX($D$1:$D130)+1,"")</f>
        <v/>
      </c>
      <c r="E131" s="40" t="str">
        <f>IF(COUNTIF(repartition!$J131:$L131,E$1)=1,repartition!B131,"")</f>
        <v/>
      </c>
      <c r="F131" s="40" t="str">
        <f>IF(COUNTIF(repartition!$J131:$L131,E$1)=1,repartition!C131,"")</f>
        <v/>
      </c>
      <c r="G131" s="72" t="str">
        <f>IF(E131&lt;&gt;"",MAX($G$1:$G130)+1,"")</f>
        <v/>
      </c>
      <c r="H131" s="39" t="str">
        <f>IF(COUNTIF(repartition!$J131:$L131,H$1)=1,repartition!B131,"")</f>
        <v/>
      </c>
      <c r="I131" s="40" t="str">
        <f>IF(COUNTIF(repartition!$J131:$L131,H$1)=1,repartition!C131,"")</f>
        <v/>
      </c>
      <c r="J131" s="42" t="str">
        <f>IF(H131&lt;&gt;"",MAX($J$1:$J130)+1,"")</f>
        <v/>
      </c>
      <c r="K131" s="40" t="str">
        <f>IF(COUNTIF(repartition!$J131:$L131,K$1)=1,repartition!B131,"")</f>
        <v/>
      </c>
      <c r="L131" s="40" t="str">
        <f>IF(COUNTIF(repartition!$J131:$L131,K$1)=1,repartition!C131,"")</f>
        <v/>
      </c>
      <c r="M131" s="40" t="str">
        <f>IF(K131&lt;&gt;"",MAX($M$1:$M130)+1,"")</f>
        <v/>
      </c>
      <c r="N131" s="39" t="str">
        <f>IF(COUNTIF(repartition!$J131:$L131,N$1)=1,repartition!B131,"")</f>
        <v/>
      </c>
      <c r="O131" s="40" t="str">
        <f>IF(COUNTIF(repartition!$J131:$L131,N$1)=1,repartition!C131,"")</f>
        <v/>
      </c>
      <c r="P131" s="42" t="str">
        <f>IF(N131&lt;&gt;"",MAX($P$1:$P130)+1,"")</f>
        <v/>
      </c>
      <c r="Q131" s="40" t="str">
        <f>IF(COUNTIF(repartition!$J131:$L131,Q$1)=1,repartition!B131,"")</f>
        <v/>
      </c>
      <c r="R131" s="40" t="str">
        <f>IF(COUNTIF(repartition!$J131:$L131,Q$1)=1,repartition!C131,"")</f>
        <v/>
      </c>
      <c r="S131" s="40" t="str">
        <f>IF(Q131&lt;&gt;"",MAX($S$1:$S130)+1,"")</f>
        <v/>
      </c>
      <c r="T131" s="39" t="str">
        <f>IF(COUNTIF(repartition!$J131:$L131,T$1)=1,repartition!B131,"")</f>
        <v/>
      </c>
      <c r="U131" s="40" t="str">
        <f>IF(COUNTIF(repartition!$J131:$L131,T$1)=1,repartition!C131,"")</f>
        <v/>
      </c>
      <c r="V131" s="42" t="str">
        <f>IF(T131&lt;&gt;"",MAX($V$1:$V130)+1,"")</f>
        <v/>
      </c>
      <c r="W131" s="40" t="str">
        <f>IF(COUNTIF(repartition!$J131:$L131,W$1)=1,repartition!B131,"")</f>
        <v/>
      </c>
      <c r="X131" s="40" t="str">
        <f>IF(COUNTIF(repartition!$J131:$L131,W$1)=1,repartition!C131,"")</f>
        <v/>
      </c>
      <c r="Y131" s="40" t="str">
        <f>IF(W131&lt;&gt;"",MAX($Y$1:$Y130)+1,"")</f>
        <v/>
      </c>
      <c r="Z131" s="39" t="str">
        <f>IF(COUNTIF(repartition!$J131:$L131,Z$1)=1,repartition!B131,"")</f>
        <v/>
      </c>
      <c r="AA131" s="40" t="str">
        <f>IF(COUNTIF(repartition!$J131:$L131,Z$1)=1,repartition!C131,"")</f>
        <v/>
      </c>
      <c r="AB131" s="42" t="str">
        <f>IF(Z131&lt;&gt;"",MAX($AB$1:$AB130)+1,"")</f>
        <v/>
      </c>
    </row>
    <row r="132" spans="1:28" x14ac:dyDescent="0.2">
      <c r="A132" s="39"/>
      <c r="B132" s="39" t="str">
        <f>IF(COUNTIF(repartition!$J132:$L132,B$1)=1,repartition!B132,"")</f>
        <v/>
      </c>
      <c r="C132" s="40" t="str">
        <f>IF(COUNTIF(repartition!$J132:$L132,B$1)=1,repartition!C132,"")</f>
        <v/>
      </c>
      <c r="D132" s="41" t="str">
        <f>IF(B132&lt;&gt;"",MAX($D$1:$D131)+1,"")</f>
        <v/>
      </c>
      <c r="E132" s="40" t="str">
        <f>IF(COUNTIF(repartition!$J132:$L132,E$1)=1,repartition!B132,"")</f>
        <v/>
      </c>
      <c r="F132" s="40" t="str">
        <f>IF(COUNTIF(repartition!$J132:$L132,E$1)=1,repartition!C132,"")</f>
        <v/>
      </c>
      <c r="G132" s="72" t="str">
        <f>IF(E132&lt;&gt;"",MAX($G$1:$G131)+1,"")</f>
        <v/>
      </c>
      <c r="H132" s="39" t="str">
        <f>IF(COUNTIF(repartition!$J132:$L132,H$1)=1,repartition!B132,"")</f>
        <v/>
      </c>
      <c r="I132" s="40" t="str">
        <f>IF(COUNTIF(repartition!$J132:$L132,H$1)=1,repartition!C132,"")</f>
        <v/>
      </c>
      <c r="J132" s="42" t="str">
        <f>IF(H132&lt;&gt;"",MAX($J$1:$J131)+1,"")</f>
        <v/>
      </c>
      <c r="K132" s="40" t="str">
        <f>IF(COUNTIF(repartition!$J132:$L132,K$1)=1,repartition!B132,"")</f>
        <v/>
      </c>
      <c r="L132" s="40" t="str">
        <f>IF(COUNTIF(repartition!$J132:$L132,K$1)=1,repartition!C132,"")</f>
        <v/>
      </c>
      <c r="M132" s="40" t="str">
        <f>IF(K132&lt;&gt;"",MAX($M$1:$M131)+1,"")</f>
        <v/>
      </c>
      <c r="N132" s="39" t="str">
        <f>IF(COUNTIF(repartition!$J132:$L132,N$1)=1,repartition!B132,"")</f>
        <v/>
      </c>
      <c r="O132" s="40" t="str">
        <f>IF(COUNTIF(repartition!$J132:$L132,N$1)=1,repartition!C132,"")</f>
        <v/>
      </c>
      <c r="P132" s="42" t="str">
        <f>IF(N132&lt;&gt;"",MAX($P$1:$P131)+1,"")</f>
        <v/>
      </c>
      <c r="Q132" s="40" t="str">
        <f>IF(COUNTIF(repartition!$J132:$L132,Q$1)=1,repartition!B132,"")</f>
        <v/>
      </c>
      <c r="R132" s="40" t="str">
        <f>IF(COUNTIF(repartition!$J132:$L132,Q$1)=1,repartition!C132,"")</f>
        <v/>
      </c>
      <c r="S132" s="40" t="str">
        <f>IF(Q132&lt;&gt;"",MAX($S$1:$S131)+1,"")</f>
        <v/>
      </c>
      <c r="T132" s="39" t="str">
        <f>IF(COUNTIF(repartition!$J132:$L132,T$1)=1,repartition!B132,"")</f>
        <v/>
      </c>
      <c r="U132" s="40" t="str">
        <f>IF(COUNTIF(repartition!$J132:$L132,T$1)=1,repartition!C132,"")</f>
        <v/>
      </c>
      <c r="V132" s="42" t="str">
        <f>IF(T132&lt;&gt;"",MAX($V$1:$V131)+1,"")</f>
        <v/>
      </c>
      <c r="W132" s="40" t="str">
        <f>IF(COUNTIF(repartition!$J132:$L132,W$1)=1,repartition!B132,"")</f>
        <v/>
      </c>
      <c r="X132" s="40" t="str">
        <f>IF(COUNTIF(repartition!$J132:$L132,W$1)=1,repartition!C132,"")</f>
        <v/>
      </c>
      <c r="Y132" s="40" t="str">
        <f>IF(W132&lt;&gt;"",MAX($Y$1:$Y131)+1,"")</f>
        <v/>
      </c>
      <c r="Z132" s="39" t="str">
        <f>IF(COUNTIF(repartition!$J132:$L132,Z$1)=1,repartition!B132,"")</f>
        <v/>
      </c>
      <c r="AA132" s="40" t="str">
        <f>IF(COUNTIF(repartition!$J132:$L132,Z$1)=1,repartition!C132,"")</f>
        <v/>
      </c>
      <c r="AB132" s="42" t="str">
        <f>IF(Z132&lt;&gt;"",MAX($AB$1:$AB131)+1,"")</f>
        <v/>
      </c>
    </row>
    <row r="133" spans="1:28" x14ac:dyDescent="0.2">
      <c r="A133" s="39"/>
      <c r="B133" s="39" t="str">
        <f>IF(COUNTIF(repartition!$J133:$L133,B$1)=1,repartition!B133,"")</f>
        <v/>
      </c>
      <c r="C133" s="40" t="str">
        <f>IF(COUNTIF(repartition!$J133:$L133,B$1)=1,repartition!C133,"")</f>
        <v/>
      </c>
      <c r="D133" s="41" t="str">
        <f>IF(B133&lt;&gt;"",MAX($D$1:$D132)+1,"")</f>
        <v/>
      </c>
      <c r="E133" s="40" t="str">
        <f>IF(COUNTIF(repartition!$J133:$L133,E$1)=1,repartition!B133,"")</f>
        <v/>
      </c>
      <c r="F133" s="40" t="str">
        <f>IF(COUNTIF(repartition!$J133:$L133,E$1)=1,repartition!C133,"")</f>
        <v/>
      </c>
      <c r="G133" s="72" t="str">
        <f>IF(E133&lt;&gt;"",MAX($G$1:$G132)+1,"")</f>
        <v/>
      </c>
      <c r="H133" s="39" t="str">
        <f>IF(COUNTIF(repartition!$J133:$L133,H$1)=1,repartition!B133,"")</f>
        <v/>
      </c>
      <c r="I133" s="40" t="str">
        <f>IF(COUNTIF(repartition!$J133:$L133,H$1)=1,repartition!C133,"")</f>
        <v/>
      </c>
      <c r="J133" s="42" t="str">
        <f>IF(H133&lt;&gt;"",MAX($J$1:$J132)+1,"")</f>
        <v/>
      </c>
      <c r="K133" s="40" t="str">
        <f>IF(COUNTIF(repartition!$J133:$L133,K$1)=1,repartition!B133,"")</f>
        <v/>
      </c>
      <c r="L133" s="40" t="str">
        <f>IF(COUNTIF(repartition!$J133:$L133,K$1)=1,repartition!C133,"")</f>
        <v/>
      </c>
      <c r="M133" s="40" t="str">
        <f>IF(K133&lt;&gt;"",MAX($M$1:$M132)+1,"")</f>
        <v/>
      </c>
      <c r="N133" s="39" t="str">
        <f>IF(COUNTIF(repartition!$J133:$L133,N$1)=1,repartition!B133,"")</f>
        <v/>
      </c>
      <c r="O133" s="40" t="str">
        <f>IF(COUNTIF(repartition!$J133:$L133,N$1)=1,repartition!C133,"")</f>
        <v/>
      </c>
      <c r="P133" s="42" t="str">
        <f>IF(N133&lt;&gt;"",MAX($P$1:$P132)+1,"")</f>
        <v/>
      </c>
      <c r="Q133" s="40" t="str">
        <f>IF(COUNTIF(repartition!$J133:$L133,Q$1)=1,repartition!B133,"")</f>
        <v/>
      </c>
      <c r="R133" s="40" t="str">
        <f>IF(COUNTIF(repartition!$J133:$L133,Q$1)=1,repartition!C133,"")</f>
        <v/>
      </c>
      <c r="S133" s="40" t="str">
        <f>IF(Q133&lt;&gt;"",MAX($S$1:$S132)+1,"")</f>
        <v/>
      </c>
      <c r="T133" s="39" t="str">
        <f>IF(COUNTIF(repartition!$J133:$L133,T$1)=1,repartition!B133,"")</f>
        <v/>
      </c>
      <c r="U133" s="40" t="str">
        <f>IF(COUNTIF(repartition!$J133:$L133,T$1)=1,repartition!C133,"")</f>
        <v/>
      </c>
      <c r="V133" s="42" t="str">
        <f>IF(T133&lt;&gt;"",MAX($V$1:$V132)+1,"")</f>
        <v/>
      </c>
      <c r="W133" s="40" t="str">
        <f>IF(COUNTIF(repartition!$J133:$L133,W$1)=1,repartition!B133,"")</f>
        <v/>
      </c>
      <c r="X133" s="40" t="str">
        <f>IF(COUNTIF(repartition!$J133:$L133,W$1)=1,repartition!C133,"")</f>
        <v/>
      </c>
      <c r="Y133" s="40" t="str">
        <f>IF(W133&lt;&gt;"",MAX($Y$1:$Y132)+1,"")</f>
        <v/>
      </c>
      <c r="Z133" s="39" t="str">
        <f>IF(COUNTIF(repartition!$J133:$L133,Z$1)=1,repartition!B133,"")</f>
        <v/>
      </c>
      <c r="AA133" s="40" t="str">
        <f>IF(COUNTIF(repartition!$J133:$L133,Z$1)=1,repartition!C133,"")</f>
        <v/>
      </c>
      <c r="AB133" s="42" t="str">
        <f>IF(Z133&lt;&gt;"",MAX($AB$1:$AB132)+1,"")</f>
        <v/>
      </c>
    </row>
    <row r="134" spans="1:28" x14ac:dyDescent="0.2">
      <c r="A134" s="39"/>
      <c r="B134" s="39" t="str">
        <f>IF(COUNTIF(repartition!$J134:$L134,B$1)=1,repartition!B134,"")</f>
        <v/>
      </c>
      <c r="C134" s="40" t="str">
        <f>IF(COUNTIF(repartition!$J134:$L134,B$1)=1,repartition!C134,"")</f>
        <v/>
      </c>
      <c r="D134" s="41" t="str">
        <f>IF(B134&lt;&gt;"",MAX($D$1:$D133)+1,"")</f>
        <v/>
      </c>
      <c r="E134" s="40" t="str">
        <f>IF(COUNTIF(repartition!$J134:$L134,E$1)=1,repartition!B134,"")</f>
        <v/>
      </c>
      <c r="F134" s="40" t="str">
        <f>IF(COUNTIF(repartition!$J134:$L134,E$1)=1,repartition!C134,"")</f>
        <v/>
      </c>
      <c r="G134" s="72" t="str">
        <f>IF(E134&lt;&gt;"",MAX($G$1:$G133)+1,"")</f>
        <v/>
      </c>
      <c r="H134" s="39" t="str">
        <f>IF(COUNTIF(repartition!$J134:$L134,H$1)=1,repartition!B134,"")</f>
        <v/>
      </c>
      <c r="I134" s="40" t="str">
        <f>IF(COUNTIF(repartition!$J134:$L134,H$1)=1,repartition!C134,"")</f>
        <v/>
      </c>
      <c r="J134" s="42" t="str">
        <f>IF(H134&lt;&gt;"",MAX($J$1:$J133)+1,"")</f>
        <v/>
      </c>
      <c r="K134" s="40" t="str">
        <f>IF(COUNTIF(repartition!$J134:$L134,K$1)=1,repartition!B134,"")</f>
        <v/>
      </c>
      <c r="L134" s="40" t="str">
        <f>IF(COUNTIF(repartition!$J134:$L134,K$1)=1,repartition!C134,"")</f>
        <v/>
      </c>
      <c r="M134" s="40" t="str">
        <f>IF(K134&lt;&gt;"",MAX($M$1:$M133)+1,"")</f>
        <v/>
      </c>
      <c r="N134" s="39" t="str">
        <f>IF(COUNTIF(repartition!$J134:$L134,N$1)=1,repartition!B134,"")</f>
        <v/>
      </c>
      <c r="O134" s="40" t="str">
        <f>IF(COUNTIF(repartition!$J134:$L134,N$1)=1,repartition!C134,"")</f>
        <v/>
      </c>
      <c r="P134" s="42" t="str">
        <f>IF(N134&lt;&gt;"",MAX($P$1:$P133)+1,"")</f>
        <v/>
      </c>
      <c r="Q134" s="40" t="str">
        <f>IF(COUNTIF(repartition!$J134:$L134,Q$1)=1,repartition!B134,"")</f>
        <v/>
      </c>
      <c r="R134" s="40" t="str">
        <f>IF(COUNTIF(repartition!$J134:$L134,Q$1)=1,repartition!C134,"")</f>
        <v/>
      </c>
      <c r="S134" s="40" t="str">
        <f>IF(Q134&lt;&gt;"",MAX($S$1:$S133)+1,"")</f>
        <v/>
      </c>
      <c r="T134" s="39" t="str">
        <f>IF(COUNTIF(repartition!$J134:$L134,T$1)=1,repartition!B134,"")</f>
        <v/>
      </c>
      <c r="U134" s="40" t="str">
        <f>IF(COUNTIF(repartition!$J134:$L134,T$1)=1,repartition!C134,"")</f>
        <v/>
      </c>
      <c r="V134" s="42" t="str">
        <f>IF(T134&lt;&gt;"",MAX($V$1:$V133)+1,"")</f>
        <v/>
      </c>
      <c r="W134" s="40" t="str">
        <f>IF(COUNTIF(repartition!$J134:$L134,W$1)=1,repartition!B134,"")</f>
        <v/>
      </c>
      <c r="X134" s="40" t="str">
        <f>IF(COUNTIF(repartition!$J134:$L134,W$1)=1,repartition!C134,"")</f>
        <v/>
      </c>
      <c r="Y134" s="40" t="str">
        <f>IF(W134&lt;&gt;"",MAX($Y$1:$Y133)+1,"")</f>
        <v/>
      </c>
      <c r="Z134" s="39" t="str">
        <f>IF(COUNTIF(repartition!$J134:$L134,Z$1)=1,repartition!B134,"")</f>
        <v/>
      </c>
      <c r="AA134" s="40" t="str">
        <f>IF(COUNTIF(repartition!$J134:$L134,Z$1)=1,repartition!C134,"")</f>
        <v/>
      </c>
      <c r="AB134" s="42" t="str">
        <f>IF(Z134&lt;&gt;"",MAX($AB$1:$AB133)+1,"")</f>
        <v/>
      </c>
    </row>
    <row r="135" spans="1:28" x14ac:dyDescent="0.2">
      <c r="A135" s="39"/>
      <c r="B135" s="39" t="str">
        <f>IF(COUNTIF(repartition!$J135:$L135,B$1)=1,repartition!B135,"")</f>
        <v/>
      </c>
      <c r="C135" s="40" t="str">
        <f>IF(COUNTIF(repartition!$J135:$L135,B$1)=1,repartition!C135,"")</f>
        <v/>
      </c>
      <c r="D135" s="41" t="str">
        <f>IF(B135&lt;&gt;"",MAX($D$1:$D134)+1,"")</f>
        <v/>
      </c>
      <c r="E135" s="40" t="str">
        <f>IF(COUNTIF(repartition!$J135:$L135,E$1)=1,repartition!B135,"")</f>
        <v/>
      </c>
      <c r="F135" s="40" t="str">
        <f>IF(COUNTIF(repartition!$J135:$L135,E$1)=1,repartition!C135,"")</f>
        <v/>
      </c>
      <c r="G135" s="72" t="str">
        <f>IF(E135&lt;&gt;"",MAX($G$1:$G134)+1,"")</f>
        <v/>
      </c>
      <c r="H135" s="39" t="str">
        <f>IF(COUNTIF(repartition!$J135:$L135,H$1)=1,repartition!B135,"")</f>
        <v/>
      </c>
      <c r="I135" s="40" t="str">
        <f>IF(COUNTIF(repartition!$J135:$L135,H$1)=1,repartition!C135,"")</f>
        <v/>
      </c>
      <c r="J135" s="42" t="str">
        <f>IF(H135&lt;&gt;"",MAX($J$1:$J134)+1,"")</f>
        <v/>
      </c>
      <c r="K135" s="40" t="str">
        <f>IF(COUNTIF(repartition!$J135:$L135,K$1)=1,repartition!B135,"")</f>
        <v/>
      </c>
      <c r="L135" s="40" t="str">
        <f>IF(COUNTIF(repartition!$J135:$L135,K$1)=1,repartition!C135,"")</f>
        <v/>
      </c>
      <c r="M135" s="40" t="str">
        <f>IF(K135&lt;&gt;"",MAX($M$1:$M134)+1,"")</f>
        <v/>
      </c>
      <c r="N135" s="39" t="str">
        <f>IF(COUNTIF(repartition!$J135:$L135,N$1)=1,repartition!B135,"")</f>
        <v/>
      </c>
      <c r="O135" s="40" t="str">
        <f>IF(COUNTIF(repartition!$J135:$L135,N$1)=1,repartition!C135,"")</f>
        <v/>
      </c>
      <c r="P135" s="42" t="str">
        <f>IF(N135&lt;&gt;"",MAX($P$1:$P134)+1,"")</f>
        <v/>
      </c>
      <c r="Q135" s="40" t="str">
        <f>IF(COUNTIF(repartition!$J135:$L135,Q$1)=1,repartition!B135,"")</f>
        <v/>
      </c>
      <c r="R135" s="40" t="str">
        <f>IF(COUNTIF(repartition!$J135:$L135,Q$1)=1,repartition!C135,"")</f>
        <v/>
      </c>
      <c r="S135" s="40" t="str">
        <f>IF(Q135&lt;&gt;"",MAX($S$1:$S134)+1,"")</f>
        <v/>
      </c>
      <c r="T135" s="39" t="str">
        <f>IF(COUNTIF(repartition!$J135:$L135,T$1)=1,repartition!B135,"")</f>
        <v/>
      </c>
      <c r="U135" s="40" t="str">
        <f>IF(COUNTIF(repartition!$J135:$L135,T$1)=1,repartition!C135,"")</f>
        <v/>
      </c>
      <c r="V135" s="42" t="str">
        <f>IF(T135&lt;&gt;"",MAX($V$1:$V134)+1,"")</f>
        <v/>
      </c>
      <c r="W135" s="40" t="str">
        <f>IF(COUNTIF(repartition!$J135:$L135,W$1)=1,repartition!B135,"")</f>
        <v/>
      </c>
      <c r="X135" s="40" t="str">
        <f>IF(COUNTIF(repartition!$J135:$L135,W$1)=1,repartition!C135,"")</f>
        <v/>
      </c>
      <c r="Y135" s="40" t="str">
        <f>IF(W135&lt;&gt;"",MAX($Y$1:$Y134)+1,"")</f>
        <v/>
      </c>
      <c r="Z135" s="39" t="str">
        <f>IF(COUNTIF(repartition!$J135:$L135,Z$1)=1,repartition!B135,"")</f>
        <v/>
      </c>
      <c r="AA135" s="40" t="str">
        <f>IF(COUNTIF(repartition!$J135:$L135,Z$1)=1,repartition!C135,"")</f>
        <v/>
      </c>
      <c r="AB135" s="42" t="str">
        <f>IF(Z135&lt;&gt;"",MAX($AB$1:$AB134)+1,"")</f>
        <v/>
      </c>
    </row>
    <row r="136" spans="1:28" x14ac:dyDescent="0.2">
      <c r="A136" s="39"/>
      <c r="B136" s="39" t="str">
        <f>IF(COUNTIF(repartition!$J136:$L136,B$1)=1,repartition!B136,"")</f>
        <v/>
      </c>
      <c r="C136" s="40" t="str">
        <f>IF(COUNTIF(repartition!$J136:$L136,B$1)=1,repartition!C136,"")</f>
        <v/>
      </c>
      <c r="D136" s="41" t="str">
        <f>IF(B136&lt;&gt;"",MAX($D$1:$D135)+1,"")</f>
        <v/>
      </c>
      <c r="E136" s="40" t="str">
        <f>IF(COUNTIF(repartition!$J136:$L136,E$1)=1,repartition!B136,"")</f>
        <v/>
      </c>
      <c r="F136" s="40" t="str">
        <f>IF(COUNTIF(repartition!$J136:$L136,E$1)=1,repartition!C136,"")</f>
        <v/>
      </c>
      <c r="G136" s="72" t="str">
        <f>IF(E136&lt;&gt;"",MAX($G$1:$G135)+1,"")</f>
        <v/>
      </c>
      <c r="H136" s="39" t="str">
        <f>IF(COUNTIF(repartition!$J136:$L136,H$1)=1,repartition!B136,"")</f>
        <v/>
      </c>
      <c r="I136" s="40" t="str">
        <f>IF(COUNTIF(repartition!$J136:$L136,H$1)=1,repartition!C136,"")</f>
        <v/>
      </c>
      <c r="J136" s="42" t="str">
        <f>IF(H136&lt;&gt;"",MAX($J$1:$J135)+1,"")</f>
        <v/>
      </c>
      <c r="K136" s="40" t="str">
        <f>IF(COUNTIF(repartition!$J136:$L136,K$1)=1,repartition!B136,"")</f>
        <v/>
      </c>
      <c r="L136" s="40" t="str">
        <f>IF(COUNTIF(repartition!$J136:$L136,K$1)=1,repartition!C136,"")</f>
        <v/>
      </c>
      <c r="M136" s="40" t="str">
        <f>IF(K136&lt;&gt;"",MAX($M$1:$M135)+1,"")</f>
        <v/>
      </c>
      <c r="N136" s="39" t="str">
        <f>IF(COUNTIF(repartition!$J136:$L136,N$1)=1,repartition!B136,"")</f>
        <v/>
      </c>
      <c r="O136" s="40" t="str">
        <f>IF(COUNTIF(repartition!$J136:$L136,N$1)=1,repartition!C136,"")</f>
        <v/>
      </c>
      <c r="P136" s="42" t="str">
        <f>IF(N136&lt;&gt;"",MAX($P$1:$P135)+1,"")</f>
        <v/>
      </c>
      <c r="Q136" s="40" t="str">
        <f>IF(COUNTIF(repartition!$J136:$L136,Q$1)=1,repartition!B136,"")</f>
        <v/>
      </c>
      <c r="R136" s="40" t="str">
        <f>IF(COUNTIF(repartition!$J136:$L136,Q$1)=1,repartition!C136,"")</f>
        <v/>
      </c>
      <c r="S136" s="40" t="str">
        <f>IF(Q136&lt;&gt;"",MAX($S$1:$S135)+1,"")</f>
        <v/>
      </c>
      <c r="T136" s="39" t="str">
        <f>IF(COUNTIF(repartition!$J136:$L136,T$1)=1,repartition!B136,"")</f>
        <v/>
      </c>
      <c r="U136" s="40" t="str">
        <f>IF(COUNTIF(repartition!$J136:$L136,T$1)=1,repartition!C136,"")</f>
        <v/>
      </c>
      <c r="V136" s="42" t="str">
        <f>IF(T136&lt;&gt;"",MAX($V$1:$V135)+1,"")</f>
        <v/>
      </c>
      <c r="W136" s="40" t="str">
        <f>IF(COUNTIF(repartition!$J136:$L136,W$1)=1,repartition!B136,"")</f>
        <v/>
      </c>
      <c r="X136" s="40" t="str">
        <f>IF(COUNTIF(repartition!$J136:$L136,W$1)=1,repartition!C136,"")</f>
        <v/>
      </c>
      <c r="Y136" s="40" t="str">
        <f>IF(W136&lt;&gt;"",MAX($Y$1:$Y135)+1,"")</f>
        <v/>
      </c>
      <c r="Z136" s="39" t="str">
        <f>IF(COUNTIF(repartition!$J136:$L136,Z$1)=1,repartition!B136,"")</f>
        <v/>
      </c>
      <c r="AA136" s="40" t="str">
        <f>IF(COUNTIF(repartition!$J136:$L136,Z$1)=1,repartition!C136,"")</f>
        <v/>
      </c>
      <c r="AB136" s="42" t="str">
        <f>IF(Z136&lt;&gt;"",MAX($AB$1:$AB135)+1,"")</f>
        <v/>
      </c>
    </row>
    <row r="137" spans="1:28" x14ac:dyDescent="0.2">
      <c r="A137" s="39"/>
      <c r="B137" s="39" t="str">
        <f>IF(COUNTIF(repartition!$J137:$L137,B$1)=1,repartition!B137,"")</f>
        <v/>
      </c>
      <c r="C137" s="40" t="str">
        <f>IF(COUNTIF(repartition!$J137:$L137,B$1)=1,repartition!C137,"")</f>
        <v/>
      </c>
      <c r="D137" s="41" t="str">
        <f>IF(B137&lt;&gt;"",MAX($D$1:$D136)+1,"")</f>
        <v/>
      </c>
      <c r="E137" s="40" t="str">
        <f>IF(COUNTIF(repartition!$J137:$L137,E$1)=1,repartition!B137,"")</f>
        <v/>
      </c>
      <c r="F137" s="40" t="str">
        <f>IF(COUNTIF(repartition!$J137:$L137,E$1)=1,repartition!C137,"")</f>
        <v/>
      </c>
      <c r="G137" s="72" t="str">
        <f>IF(E137&lt;&gt;"",MAX($G$1:$G136)+1,"")</f>
        <v/>
      </c>
      <c r="H137" s="39" t="str">
        <f>IF(COUNTIF(repartition!$J137:$L137,H$1)=1,repartition!B137,"")</f>
        <v/>
      </c>
      <c r="I137" s="40" t="str">
        <f>IF(COUNTIF(repartition!$J137:$L137,H$1)=1,repartition!C137,"")</f>
        <v/>
      </c>
      <c r="J137" s="42" t="str">
        <f>IF(H137&lt;&gt;"",MAX($J$1:$J136)+1,"")</f>
        <v/>
      </c>
      <c r="K137" s="40" t="str">
        <f>IF(COUNTIF(repartition!$J137:$L137,K$1)=1,repartition!B137,"")</f>
        <v/>
      </c>
      <c r="L137" s="40" t="str">
        <f>IF(COUNTIF(repartition!$J137:$L137,K$1)=1,repartition!C137,"")</f>
        <v/>
      </c>
      <c r="M137" s="40" t="str">
        <f>IF(K137&lt;&gt;"",MAX($M$1:$M136)+1,"")</f>
        <v/>
      </c>
      <c r="N137" s="39" t="str">
        <f>IF(COUNTIF(repartition!$J137:$L137,N$1)=1,repartition!B137,"")</f>
        <v/>
      </c>
      <c r="O137" s="40" t="str">
        <f>IF(COUNTIF(repartition!$J137:$L137,N$1)=1,repartition!C137,"")</f>
        <v/>
      </c>
      <c r="P137" s="42" t="str">
        <f>IF(N137&lt;&gt;"",MAX($P$1:$P136)+1,"")</f>
        <v/>
      </c>
      <c r="Q137" s="40" t="str">
        <f>IF(COUNTIF(repartition!$J137:$L137,Q$1)=1,repartition!B137,"")</f>
        <v/>
      </c>
      <c r="R137" s="40" t="str">
        <f>IF(COUNTIF(repartition!$J137:$L137,Q$1)=1,repartition!C137,"")</f>
        <v/>
      </c>
      <c r="S137" s="40" t="str">
        <f>IF(Q137&lt;&gt;"",MAX($S$1:$S136)+1,"")</f>
        <v/>
      </c>
      <c r="T137" s="39" t="str">
        <f>IF(COUNTIF(repartition!$J137:$L137,T$1)=1,repartition!B137,"")</f>
        <v/>
      </c>
      <c r="U137" s="40" t="str">
        <f>IF(COUNTIF(repartition!$J137:$L137,T$1)=1,repartition!C137,"")</f>
        <v/>
      </c>
      <c r="V137" s="42" t="str">
        <f>IF(T137&lt;&gt;"",MAX($V$1:$V136)+1,"")</f>
        <v/>
      </c>
      <c r="W137" s="40" t="str">
        <f>IF(COUNTIF(repartition!$J137:$L137,W$1)=1,repartition!B137,"")</f>
        <v/>
      </c>
      <c r="X137" s="40" t="str">
        <f>IF(COUNTIF(repartition!$J137:$L137,W$1)=1,repartition!C137,"")</f>
        <v/>
      </c>
      <c r="Y137" s="40" t="str">
        <f>IF(W137&lt;&gt;"",MAX($Y$1:$Y136)+1,"")</f>
        <v/>
      </c>
      <c r="Z137" s="39" t="str">
        <f>IF(COUNTIF(repartition!$J137:$L137,Z$1)=1,repartition!B137,"")</f>
        <v/>
      </c>
      <c r="AA137" s="40" t="str">
        <f>IF(COUNTIF(repartition!$J137:$L137,Z$1)=1,repartition!C137,"")</f>
        <v/>
      </c>
      <c r="AB137" s="42" t="str">
        <f>IF(Z137&lt;&gt;"",MAX($AB$1:$AB136)+1,"")</f>
        <v/>
      </c>
    </row>
    <row r="138" spans="1:28" x14ac:dyDescent="0.2">
      <c r="A138" s="39"/>
      <c r="B138" s="39" t="str">
        <f>IF(COUNTIF(repartition!$J138:$L138,B$1)=1,repartition!B138,"")</f>
        <v/>
      </c>
      <c r="C138" s="40" t="str">
        <f>IF(COUNTIF(repartition!$J138:$L138,B$1)=1,repartition!C138,"")</f>
        <v/>
      </c>
      <c r="D138" s="41" t="str">
        <f>IF(B138&lt;&gt;"",MAX($D$1:$D137)+1,"")</f>
        <v/>
      </c>
      <c r="E138" s="40" t="str">
        <f>IF(COUNTIF(repartition!$J138:$L138,E$1)=1,repartition!B138,"")</f>
        <v/>
      </c>
      <c r="F138" s="40" t="str">
        <f>IF(COUNTIF(repartition!$J138:$L138,E$1)=1,repartition!C138,"")</f>
        <v/>
      </c>
      <c r="G138" s="72" t="str">
        <f>IF(E138&lt;&gt;"",MAX($G$1:$G137)+1,"")</f>
        <v/>
      </c>
      <c r="H138" s="39" t="str">
        <f>IF(COUNTIF(repartition!$J138:$L138,H$1)=1,repartition!B138,"")</f>
        <v/>
      </c>
      <c r="I138" s="40" t="str">
        <f>IF(COUNTIF(repartition!$J138:$L138,H$1)=1,repartition!C138,"")</f>
        <v/>
      </c>
      <c r="J138" s="42" t="str">
        <f>IF(H138&lt;&gt;"",MAX($J$1:$J137)+1,"")</f>
        <v/>
      </c>
      <c r="K138" s="40" t="str">
        <f>IF(COUNTIF(repartition!$J138:$L138,K$1)=1,repartition!B138,"")</f>
        <v/>
      </c>
      <c r="L138" s="40" t="str">
        <f>IF(COUNTIF(repartition!$J138:$L138,K$1)=1,repartition!C138,"")</f>
        <v/>
      </c>
      <c r="M138" s="40" t="str">
        <f>IF(K138&lt;&gt;"",MAX($M$1:$M137)+1,"")</f>
        <v/>
      </c>
      <c r="N138" s="39" t="str">
        <f>IF(COUNTIF(repartition!$J138:$L138,N$1)=1,repartition!B138,"")</f>
        <v/>
      </c>
      <c r="O138" s="40" t="str">
        <f>IF(COUNTIF(repartition!$J138:$L138,N$1)=1,repartition!C138,"")</f>
        <v/>
      </c>
      <c r="P138" s="42" t="str">
        <f>IF(N138&lt;&gt;"",MAX($P$1:$P137)+1,"")</f>
        <v/>
      </c>
      <c r="Q138" s="40" t="str">
        <f>IF(COUNTIF(repartition!$J138:$L138,Q$1)=1,repartition!B138,"")</f>
        <v/>
      </c>
      <c r="R138" s="40" t="str">
        <f>IF(COUNTIF(repartition!$J138:$L138,Q$1)=1,repartition!C138,"")</f>
        <v/>
      </c>
      <c r="S138" s="40" t="str">
        <f>IF(Q138&lt;&gt;"",MAX($S$1:$S137)+1,"")</f>
        <v/>
      </c>
      <c r="T138" s="39" t="str">
        <f>IF(COUNTIF(repartition!$J138:$L138,T$1)=1,repartition!B138,"")</f>
        <v/>
      </c>
      <c r="U138" s="40" t="str">
        <f>IF(COUNTIF(repartition!$J138:$L138,T$1)=1,repartition!C138,"")</f>
        <v/>
      </c>
      <c r="V138" s="42" t="str">
        <f>IF(T138&lt;&gt;"",MAX($V$1:$V137)+1,"")</f>
        <v/>
      </c>
      <c r="W138" s="40" t="str">
        <f>IF(COUNTIF(repartition!$J138:$L138,W$1)=1,repartition!B138,"")</f>
        <v/>
      </c>
      <c r="X138" s="40" t="str">
        <f>IF(COUNTIF(repartition!$J138:$L138,W$1)=1,repartition!C138,"")</f>
        <v/>
      </c>
      <c r="Y138" s="40" t="str">
        <f>IF(W138&lt;&gt;"",MAX($Y$1:$Y137)+1,"")</f>
        <v/>
      </c>
      <c r="Z138" s="39" t="str">
        <f>IF(COUNTIF(repartition!$J138:$L138,Z$1)=1,repartition!B138,"")</f>
        <v/>
      </c>
      <c r="AA138" s="40" t="str">
        <f>IF(COUNTIF(repartition!$J138:$L138,Z$1)=1,repartition!C138,"")</f>
        <v/>
      </c>
      <c r="AB138" s="42" t="str">
        <f>IF(Z138&lt;&gt;"",MAX($AB$1:$AB137)+1,"")</f>
        <v/>
      </c>
    </row>
    <row r="139" spans="1:28" x14ac:dyDescent="0.2">
      <c r="A139" s="39"/>
      <c r="B139" s="39" t="str">
        <f>IF(COUNTIF(repartition!$J139:$L139,B$1)=1,repartition!B139,"")</f>
        <v/>
      </c>
      <c r="C139" s="40" t="str">
        <f>IF(COUNTIF(repartition!$J139:$L139,B$1)=1,repartition!C139,"")</f>
        <v/>
      </c>
      <c r="D139" s="41" t="str">
        <f>IF(B139&lt;&gt;"",MAX($D$1:$D138)+1,"")</f>
        <v/>
      </c>
      <c r="E139" s="40" t="str">
        <f>IF(COUNTIF(repartition!$J139:$L139,E$1)=1,repartition!B139,"")</f>
        <v/>
      </c>
      <c r="F139" s="40" t="str">
        <f>IF(COUNTIF(repartition!$J139:$L139,E$1)=1,repartition!C139,"")</f>
        <v/>
      </c>
      <c r="G139" s="72" t="str">
        <f>IF(E139&lt;&gt;"",MAX($G$1:$G138)+1,"")</f>
        <v/>
      </c>
      <c r="H139" s="39" t="str">
        <f>IF(COUNTIF(repartition!$J139:$L139,H$1)=1,repartition!B139,"")</f>
        <v/>
      </c>
      <c r="I139" s="40" t="str">
        <f>IF(COUNTIF(repartition!$J139:$L139,H$1)=1,repartition!C139,"")</f>
        <v/>
      </c>
      <c r="J139" s="42" t="str">
        <f>IF(H139&lt;&gt;"",MAX($J$1:$J138)+1,"")</f>
        <v/>
      </c>
      <c r="K139" s="40" t="str">
        <f>IF(COUNTIF(repartition!$J139:$L139,K$1)=1,repartition!B139,"")</f>
        <v/>
      </c>
      <c r="L139" s="40" t="str">
        <f>IF(COUNTIF(repartition!$J139:$L139,K$1)=1,repartition!C139,"")</f>
        <v/>
      </c>
      <c r="M139" s="40" t="str">
        <f>IF(K139&lt;&gt;"",MAX($M$1:$M138)+1,"")</f>
        <v/>
      </c>
      <c r="N139" s="39" t="str">
        <f>IF(COUNTIF(repartition!$J139:$L139,N$1)=1,repartition!B139,"")</f>
        <v/>
      </c>
      <c r="O139" s="40" t="str">
        <f>IF(COUNTIF(repartition!$J139:$L139,N$1)=1,repartition!C139,"")</f>
        <v/>
      </c>
      <c r="P139" s="42" t="str">
        <f>IF(N139&lt;&gt;"",MAX($P$1:$P138)+1,"")</f>
        <v/>
      </c>
      <c r="Q139" s="40" t="str">
        <f>IF(COUNTIF(repartition!$J139:$L139,Q$1)=1,repartition!B139,"")</f>
        <v/>
      </c>
      <c r="R139" s="40" t="str">
        <f>IF(COUNTIF(repartition!$J139:$L139,Q$1)=1,repartition!C139,"")</f>
        <v/>
      </c>
      <c r="S139" s="40" t="str">
        <f>IF(Q139&lt;&gt;"",MAX($S$1:$S138)+1,"")</f>
        <v/>
      </c>
      <c r="T139" s="39" t="str">
        <f>IF(COUNTIF(repartition!$J139:$L139,T$1)=1,repartition!B139,"")</f>
        <v/>
      </c>
      <c r="U139" s="40" t="str">
        <f>IF(COUNTIF(repartition!$J139:$L139,T$1)=1,repartition!C139,"")</f>
        <v/>
      </c>
      <c r="V139" s="42" t="str">
        <f>IF(T139&lt;&gt;"",MAX($V$1:$V138)+1,"")</f>
        <v/>
      </c>
      <c r="W139" s="40" t="str">
        <f>IF(COUNTIF(repartition!$J139:$L139,W$1)=1,repartition!B139,"")</f>
        <v/>
      </c>
      <c r="X139" s="40" t="str">
        <f>IF(COUNTIF(repartition!$J139:$L139,W$1)=1,repartition!C139,"")</f>
        <v/>
      </c>
      <c r="Y139" s="40" t="str">
        <f>IF(W139&lt;&gt;"",MAX($Y$1:$Y138)+1,"")</f>
        <v/>
      </c>
      <c r="Z139" s="39" t="str">
        <f>IF(COUNTIF(repartition!$J139:$L139,Z$1)=1,repartition!B139,"")</f>
        <v/>
      </c>
      <c r="AA139" s="40" t="str">
        <f>IF(COUNTIF(repartition!$J139:$L139,Z$1)=1,repartition!C139,"")</f>
        <v/>
      </c>
      <c r="AB139" s="42" t="str">
        <f>IF(Z139&lt;&gt;"",MAX($AB$1:$AB138)+1,"")</f>
        <v/>
      </c>
    </row>
    <row r="140" spans="1:28" x14ac:dyDescent="0.2">
      <c r="A140" s="39"/>
      <c r="B140" s="39" t="str">
        <f>IF(COUNTIF(repartition!$J140:$L140,B$1)=1,repartition!B140,"")</f>
        <v/>
      </c>
      <c r="C140" s="40" t="str">
        <f>IF(COUNTIF(repartition!$J140:$L140,B$1)=1,repartition!C140,"")</f>
        <v/>
      </c>
      <c r="D140" s="41" t="str">
        <f>IF(B140&lt;&gt;"",MAX($D$1:$D139)+1,"")</f>
        <v/>
      </c>
      <c r="E140" s="40" t="str">
        <f>IF(COUNTIF(repartition!$J140:$L140,E$1)=1,repartition!B140,"")</f>
        <v/>
      </c>
      <c r="F140" s="40" t="str">
        <f>IF(COUNTIF(repartition!$J140:$L140,E$1)=1,repartition!C140,"")</f>
        <v/>
      </c>
      <c r="G140" s="72" t="str">
        <f>IF(E140&lt;&gt;"",MAX($G$1:$G139)+1,"")</f>
        <v/>
      </c>
      <c r="H140" s="39" t="str">
        <f>IF(COUNTIF(repartition!$J140:$L140,H$1)=1,repartition!B140,"")</f>
        <v/>
      </c>
      <c r="I140" s="40" t="str">
        <f>IF(COUNTIF(repartition!$J140:$L140,H$1)=1,repartition!C140,"")</f>
        <v/>
      </c>
      <c r="J140" s="42" t="str">
        <f>IF(H140&lt;&gt;"",MAX($J$1:$J139)+1,"")</f>
        <v/>
      </c>
      <c r="K140" s="40" t="str">
        <f>IF(COUNTIF(repartition!$J140:$L140,K$1)=1,repartition!B140,"")</f>
        <v/>
      </c>
      <c r="L140" s="40" t="str">
        <f>IF(COUNTIF(repartition!$J140:$L140,K$1)=1,repartition!C140,"")</f>
        <v/>
      </c>
      <c r="M140" s="40" t="str">
        <f>IF(K140&lt;&gt;"",MAX($M$1:$M139)+1,"")</f>
        <v/>
      </c>
      <c r="N140" s="39" t="str">
        <f>IF(COUNTIF(repartition!$J140:$L140,N$1)=1,repartition!B140,"")</f>
        <v/>
      </c>
      <c r="O140" s="40" t="str">
        <f>IF(COUNTIF(repartition!$J140:$L140,N$1)=1,repartition!C140,"")</f>
        <v/>
      </c>
      <c r="P140" s="42" t="str">
        <f>IF(N140&lt;&gt;"",MAX($P$1:$P139)+1,"")</f>
        <v/>
      </c>
      <c r="Q140" s="40" t="str">
        <f>IF(COUNTIF(repartition!$J140:$L140,Q$1)=1,repartition!B140,"")</f>
        <v/>
      </c>
      <c r="R140" s="40" t="str">
        <f>IF(COUNTIF(repartition!$J140:$L140,Q$1)=1,repartition!C140,"")</f>
        <v/>
      </c>
      <c r="S140" s="40" t="str">
        <f>IF(Q140&lt;&gt;"",MAX($S$1:$S139)+1,"")</f>
        <v/>
      </c>
      <c r="T140" s="39" t="str">
        <f>IF(COUNTIF(repartition!$J140:$L140,T$1)=1,repartition!B140,"")</f>
        <v/>
      </c>
      <c r="U140" s="40" t="str">
        <f>IF(COUNTIF(repartition!$J140:$L140,T$1)=1,repartition!C140,"")</f>
        <v/>
      </c>
      <c r="V140" s="42" t="str">
        <f>IF(T140&lt;&gt;"",MAX($V$1:$V139)+1,"")</f>
        <v/>
      </c>
      <c r="W140" s="40" t="str">
        <f>IF(COUNTIF(repartition!$J140:$L140,W$1)=1,repartition!B140,"")</f>
        <v/>
      </c>
      <c r="X140" s="40" t="str">
        <f>IF(COUNTIF(repartition!$J140:$L140,W$1)=1,repartition!C140,"")</f>
        <v/>
      </c>
      <c r="Y140" s="40" t="str">
        <f>IF(W140&lt;&gt;"",MAX($Y$1:$Y139)+1,"")</f>
        <v/>
      </c>
      <c r="Z140" s="39" t="str">
        <f>IF(COUNTIF(repartition!$J140:$L140,Z$1)=1,repartition!B140,"")</f>
        <v/>
      </c>
      <c r="AA140" s="40" t="str">
        <f>IF(COUNTIF(repartition!$J140:$L140,Z$1)=1,repartition!C140,"")</f>
        <v/>
      </c>
      <c r="AB140" s="42" t="str">
        <f>IF(Z140&lt;&gt;"",MAX($AB$1:$AB139)+1,"")</f>
        <v/>
      </c>
    </row>
    <row r="141" spans="1:28" x14ac:dyDescent="0.2">
      <c r="A141" s="39"/>
      <c r="B141" s="39" t="str">
        <f>IF(COUNTIF(repartition!$J141:$L141,B$1)=1,repartition!B141,"")</f>
        <v/>
      </c>
      <c r="C141" s="40" t="str">
        <f>IF(COUNTIF(repartition!$J141:$L141,B$1)=1,repartition!C141,"")</f>
        <v/>
      </c>
      <c r="D141" s="41" t="str">
        <f>IF(B141&lt;&gt;"",MAX($D$1:$D140)+1,"")</f>
        <v/>
      </c>
      <c r="E141" s="40" t="str">
        <f>IF(COUNTIF(repartition!$J141:$L141,E$1)=1,repartition!B141,"")</f>
        <v/>
      </c>
      <c r="F141" s="40" t="str">
        <f>IF(COUNTIF(repartition!$J141:$L141,E$1)=1,repartition!C141,"")</f>
        <v/>
      </c>
      <c r="G141" s="72" t="str">
        <f>IF(E141&lt;&gt;"",MAX($G$1:$G140)+1,"")</f>
        <v/>
      </c>
      <c r="H141" s="39" t="str">
        <f>IF(COUNTIF(repartition!$J141:$L141,H$1)=1,repartition!B141,"")</f>
        <v/>
      </c>
      <c r="I141" s="40" t="str">
        <f>IF(COUNTIF(repartition!$J141:$L141,H$1)=1,repartition!C141,"")</f>
        <v/>
      </c>
      <c r="J141" s="42" t="str">
        <f>IF(H141&lt;&gt;"",MAX($J$1:$J140)+1,"")</f>
        <v/>
      </c>
      <c r="K141" s="40" t="str">
        <f>IF(COUNTIF(repartition!$J141:$L141,K$1)=1,repartition!B141,"")</f>
        <v/>
      </c>
      <c r="L141" s="40" t="str">
        <f>IF(COUNTIF(repartition!$J141:$L141,K$1)=1,repartition!C141,"")</f>
        <v/>
      </c>
      <c r="M141" s="40" t="str">
        <f>IF(K141&lt;&gt;"",MAX($M$1:$M140)+1,"")</f>
        <v/>
      </c>
      <c r="N141" s="39" t="str">
        <f>IF(COUNTIF(repartition!$J141:$L141,N$1)=1,repartition!B141,"")</f>
        <v/>
      </c>
      <c r="O141" s="40" t="str">
        <f>IF(COUNTIF(repartition!$J141:$L141,N$1)=1,repartition!C141,"")</f>
        <v/>
      </c>
      <c r="P141" s="42" t="str">
        <f>IF(N141&lt;&gt;"",MAX($P$1:$P140)+1,"")</f>
        <v/>
      </c>
      <c r="Q141" s="40" t="str">
        <f>IF(COUNTIF(repartition!$J141:$L141,Q$1)=1,repartition!B141,"")</f>
        <v/>
      </c>
      <c r="R141" s="40" t="str">
        <f>IF(COUNTIF(repartition!$J141:$L141,Q$1)=1,repartition!C141,"")</f>
        <v/>
      </c>
      <c r="S141" s="40" t="str">
        <f>IF(Q141&lt;&gt;"",MAX($S$1:$S140)+1,"")</f>
        <v/>
      </c>
      <c r="T141" s="39" t="str">
        <f>IF(COUNTIF(repartition!$J141:$L141,T$1)=1,repartition!B141,"")</f>
        <v/>
      </c>
      <c r="U141" s="40" t="str">
        <f>IF(COUNTIF(repartition!$J141:$L141,T$1)=1,repartition!C141,"")</f>
        <v/>
      </c>
      <c r="V141" s="42" t="str">
        <f>IF(T141&lt;&gt;"",MAX($V$1:$V140)+1,"")</f>
        <v/>
      </c>
      <c r="W141" s="40" t="str">
        <f>IF(COUNTIF(repartition!$J141:$L141,W$1)=1,repartition!B141,"")</f>
        <v/>
      </c>
      <c r="X141" s="40" t="str">
        <f>IF(COUNTIF(repartition!$J141:$L141,W$1)=1,repartition!C141,"")</f>
        <v/>
      </c>
      <c r="Y141" s="40" t="str">
        <f>IF(W141&lt;&gt;"",MAX($Y$1:$Y140)+1,"")</f>
        <v/>
      </c>
      <c r="Z141" s="39" t="str">
        <f>IF(COUNTIF(repartition!$J141:$L141,Z$1)=1,repartition!B141,"")</f>
        <v/>
      </c>
      <c r="AA141" s="40" t="str">
        <f>IF(COUNTIF(repartition!$J141:$L141,Z$1)=1,repartition!C141,"")</f>
        <v/>
      </c>
      <c r="AB141" s="42" t="str">
        <f>IF(Z141&lt;&gt;"",MAX($AB$1:$AB140)+1,"")</f>
        <v/>
      </c>
    </row>
    <row r="142" spans="1:28" x14ac:dyDescent="0.2">
      <c r="A142" s="39"/>
      <c r="B142" s="39" t="str">
        <f>IF(COUNTIF(repartition!$J142:$L142,B$1)=1,repartition!B142,"")</f>
        <v/>
      </c>
      <c r="C142" s="40" t="str">
        <f>IF(COUNTIF(repartition!$J142:$L142,B$1)=1,repartition!C142,"")</f>
        <v/>
      </c>
      <c r="D142" s="41" t="str">
        <f>IF(B142&lt;&gt;"",MAX($D$1:$D141)+1,"")</f>
        <v/>
      </c>
      <c r="E142" s="40" t="str">
        <f>IF(COUNTIF(repartition!$J142:$L142,E$1)=1,repartition!B142,"")</f>
        <v/>
      </c>
      <c r="F142" s="40" t="str">
        <f>IF(COUNTIF(repartition!$J142:$L142,E$1)=1,repartition!C142,"")</f>
        <v/>
      </c>
      <c r="G142" s="72" t="str">
        <f>IF(E142&lt;&gt;"",MAX($G$1:$G141)+1,"")</f>
        <v/>
      </c>
      <c r="H142" s="39" t="str">
        <f>IF(COUNTIF(repartition!$J142:$L142,H$1)=1,repartition!B142,"")</f>
        <v/>
      </c>
      <c r="I142" s="40" t="str">
        <f>IF(COUNTIF(repartition!$J142:$L142,H$1)=1,repartition!C142,"")</f>
        <v/>
      </c>
      <c r="J142" s="42" t="str">
        <f>IF(H142&lt;&gt;"",MAX($J$1:$J141)+1,"")</f>
        <v/>
      </c>
      <c r="K142" s="40" t="str">
        <f>IF(COUNTIF(repartition!$J142:$L142,K$1)=1,repartition!B142,"")</f>
        <v/>
      </c>
      <c r="L142" s="40" t="str">
        <f>IF(COUNTIF(repartition!$J142:$L142,K$1)=1,repartition!C142,"")</f>
        <v/>
      </c>
      <c r="M142" s="40" t="str">
        <f>IF(K142&lt;&gt;"",MAX($M$1:$M141)+1,"")</f>
        <v/>
      </c>
      <c r="N142" s="39" t="str">
        <f>IF(COUNTIF(repartition!$J142:$L142,N$1)=1,repartition!B142,"")</f>
        <v/>
      </c>
      <c r="O142" s="40" t="str">
        <f>IF(COUNTIF(repartition!$J142:$L142,N$1)=1,repartition!C142,"")</f>
        <v/>
      </c>
      <c r="P142" s="42" t="str">
        <f>IF(N142&lt;&gt;"",MAX($P$1:$P141)+1,"")</f>
        <v/>
      </c>
      <c r="Q142" s="40" t="str">
        <f>IF(COUNTIF(repartition!$J142:$L142,Q$1)=1,repartition!B142,"")</f>
        <v/>
      </c>
      <c r="R142" s="40" t="str">
        <f>IF(COUNTIF(repartition!$J142:$L142,Q$1)=1,repartition!C142,"")</f>
        <v/>
      </c>
      <c r="S142" s="40" t="str">
        <f>IF(Q142&lt;&gt;"",MAX($S$1:$S141)+1,"")</f>
        <v/>
      </c>
      <c r="T142" s="39" t="str">
        <f>IF(COUNTIF(repartition!$J142:$L142,T$1)=1,repartition!B142,"")</f>
        <v/>
      </c>
      <c r="U142" s="40" t="str">
        <f>IF(COUNTIF(repartition!$J142:$L142,T$1)=1,repartition!C142,"")</f>
        <v/>
      </c>
      <c r="V142" s="42" t="str">
        <f>IF(T142&lt;&gt;"",MAX($V$1:$V141)+1,"")</f>
        <v/>
      </c>
      <c r="W142" s="40" t="str">
        <f>IF(COUNTIF(repartition!$J142:$L142,W$1)=1,repartition!B142,"")</f>
        <v/>
      </c>
      <c r="X142" s="40" t="str">
        <f>IF(COUNTIF(repartition!$J142:$L142,W$1)=1,repartition!C142,"")</f>
        <v/>
      </c>
      <c r="Y142" s="40" t="str">
        <f>IF(W142&lt;&gt;"",MAX($Y$1:$Y141)+1,"")</f>
        <v/>
      </c>
      <c r="Z142" s="39" t="str">
        <f>IF(COUNTIF(repartition!$J142:$L142,Z$1)=1,repartition!B142,"")</f>
        <v/>
      </c>
      <c r="AA142" s="40" t="str">
        <f>IF(COUNTIF(repartition!$J142:$L142,Z$1)=1,repartition!C142,"")</f>
        <v/>
      </c>
      <c r="AB142" s="42" t="str">
        <f>IF(Z142&lt;&gt;"",MAX($AB$1:$AB141)+1,"")</f>
        <v/>
      </c>
    </row>
    <row r="143" spans="1:28" x14ac:dyDescent="0.2">
      <c r="A143" s="39"/>
      <c r="B143" s="39" t="str">
        <f>IF(COUNTIF(repartition!$J143:$L143,B$1)=1,repartition!B143,"")</f>
        <v/>
      </c>
      <c r="C143" s="40" t="str">
        <f>IF(COUNTIF(repartition!$J143:$L143,B$1)=1,repartition!C143,"")</f>
        <v/>
      </c>
      <c r="D143" s="41" t="str">
        <f>IF(B143&lt;&gt;"",MAX($D$1:$D142)+1,"")</f>
        <v/>
      </c>
      <c r="E143" s="40" t="str">
        <f>IF(COUNTIF(repartition!$J143:$L143,E$1)=1,repartition!B143,"")</f>
        <v/>
      </c>
      <c r="F143" s="40" t="str">
        <f>IF(COUNTIF(repartition!$J143:$L143,E$1)=1,repartition!C143,"")</f>
        <v/>
      </c>
      <c r="G143" s="72" t="str">
        <f>IF(E143&lt;&gt;"",MAX($G$1:$G142)+1,"")</f>
        <v/>
      </c>
      <c r="H143" s="39" t="str">
        <f>IF(COUNTIF(repartition!$J143:$L143,H$1)=1,repartition!B143,"")</f>
        <v/>
      </c>
      <c r="I143" s="40" t="str">
        <f>IF(COUNTIF(repartition!$J143:$L143,H$1)=1,repartition!C143,"")</f>
        <v/>
      </c>
      <c r="J143" s="42" t="str">
        <f>IF(H143&lt;&gt;"",MAX($J$1:$J142)+1,"")</f>
        <v/>
      </c>
      <c r="K143" s="40" t="str">
        <f>IF(COUNTIF(repartition!$J143:$L143,K$1)=1,repartition!B143,"")</f>
        <v/>
      </c>
      <c r="L143" s="40" t="str">
        <f>IF(COUNTIF(repartition!$J143:$L143,K$1)=1,repartition!C143,"")</f>
        <v/>
      </c>
      <c r="M143" s="40" t="str">
        <f>IF(K143&lt;&gt;"",MAX($M$1:$M142)+1,"")</f>
        <v/>
      </c>
      <c r="N143" s="39" t="str">
        <f>IF(COUNTIF(repartition!$J143:$L143,N$1)=1,repartition!B143,"")</f>
        <v/>
      </c>
      <c r="O143" s="40" t="str">
        <f>IF(COUNTIF(repartition!$J143:$L143,N$1)=1,repartition!C143,"")</f>
        <v/>
      </c>
      <c r="P143" s="42" t="str">
        <f>IF(N143&lt;&gt;"",MAX($P$1:$P142)+1,"")</f>
        <v/>
      </c>
      <c r="Q143" s="40" t="str">
        <f>IF(COUNTIF(repartition!$J143:$L143,Q$1)=1,repartition!B143,"")</f>
        <v/>
      </c>
      <c r="R143" s="40" t="str">
        <f>IF(COUNTIF(repartition!$J143:$L143,Q$1)=1,repartition!C143,"")</f>
        <v/>
      </c>
      <c r="S143" s="40" t="str">
        <f>IF(Q143&lt;&gt;"",MAX($S$1:$S142)+1,"")</f>
        <v/>
      </c>
      <c r="T143" s="39" t="str">
        <f>IF(COUNTIF(repartition!$J143:$L143,T$1)=1,repartition!B143,"")</f>
        <v/>
      </c>
      <c r="U143" s="40" t="str">
        <f>IF(COUNTIF(repartition!$J143:$L143,T$1)=1,repartition!C143,"")</f>
        <v/>
      </c>
      <c r="V143" s="42" t="str">
        <f>IF(T143&lt;&gt;"",MAX($V$1:$V142)+1,"")</f>
        <v/>
      </c>
      <c r="W143" s="40" t="str">
        <f>IF(COUNTIF(repartition!$J143:$L143,W$1)=1,repartition!B143,"")</f>
        <v/>
      </c>
      <c r="X143" s="40" t="str">
        <f>IF(COUNTIF(repartition!$J143:$L143,W$1)=1,repartition!C143,"")</f>
        <v/>
      </c>
      <c r="Y143" s="40" t="str">
        <f>IF(W143&lt;&gt;"",MAX($Y$1:$Y142)+1,"")</f>
        <v/>
      </c>
      <c r="Z143" s="39" t="str">
        <f>IF(COUNTIF(repartition!$J143:$L143,Z$1)=1,repartition!B143,"")</f>
        <v/>
      </c>
      <c r="AA143" s="40" t="str">
        <f>IF(COUNTIF(repartition!$J143:$L143,Z$1)=1,repartition!C143,"")</f>
        <v/>
      </c>
      <c r="AB143" s="42" t="str">
        <f>IF(Z143&lt;&gt;"",MAX($AB$1:$AB142)+1,"")</f>
        <v/>
      </c>
    </row>
    <row r="144" spans="1:28" x14ac:dyDescent="0.2">
      <c r="A144" s="39"/>
      <c r="B144" s="39" t="str">
        <f>IF(COUNTIF(repartition!$J144:$L144,B$1)=1,repartition!B144,"")</f>
        <v/>
      </c>
      <c r="C144" s="40" t="str">
        <f>IF(COUNTIF(repartition!$J144:$L144,B$1)=1,repartition!C144,"")</f>
        <v/>
      </c>
      <c r="D144" s="41" t="str">
        <f>IF(B144&lt;&gt;"",MAX($D$1:$D143)+1,"")</f>
        <v/>
      </c>
      <c r="E144" s="40" t="str">
        <f>IF(COUNTIF(repartition!$J144:$L144,E$1)=1,repartition!B144,"")</f>
        <v/>
      </c>
      <c r="F144" s="40" t="str">
        <f>IF(COUNTIF(repartition!$J144:$L144,E$1)=1,repartition!C144,"")</f>
        <v/>
      </c>
      <c r="G144" s="72" t="str">
        <f>IF(E144&lt;&gt;"",MAX($G$1:$G143)+1,"")</f>
        <v/>
      </c>
      <c r="H144" s="39" t="str">
        <f>IF(COUNTIF(repartition!$J144:$L144,H$1)=1,repartition!B144,"")</f>
        <v/>
      </c>
      <c r="I144" s="40" t="str">
        <f>IF(COUNTIF(repartition!$J144:$L144,H$1)=1,repartition!C144,"")</f>
        <v/>
      </c>
      <c r="J144" s="42" t="str">
        <f>IF(H144&lt;&gt;"",MAX($J$1:$J143)+1,"")</f>
        <v/>
      </c>
      <c r="K144" s="40" t="str">
        <f>IF(COUNTIF(repartition!$J144:$L144,K$1)=1,repartition!B144,"")</f>
        <v/>
      </c>
      <c r="L144" s="40" t="str">
        <f>IF(COUNTIF(repartition!$J144:$L144,K$1)=1,repartition!C144,"")</f>
        <v/>
      </c>
      <c r="M144" s="40" t="str">
        <f>IF(K144&lt;&gt;"",MAX($M$1:$M143)+1,"")</f>
        <v/>
      </c>
      <c r="N144" s="39" t="str">
        <f>IF(COUNTIF(repartition!$J144:$L144,N$1)=1,repartition!B144,"")</f>
        <v/>
      </c>
      <c r="O144" s="40" t="str">
        <f>IF(COUNTIF(repartition!$J144:$L144,N$1)=1,repartition!C144,"")</f>
        <v/>
      </c>
      <c r="P144" s="42" t="str">
        <f>IF(N144&lt;&gt;"",MAX($P$1:$P143)+1,"")</f>
        <v/>
      </c>
      <c r="Q144" s="40" t="str">
        <f>IF(COUNTIF(repartition!$J144:$L144,Q$1)=1,repartition!B144,"")</f>
        <v/>
      </c>
      <c r="R144" s="40" t="str">
        <f>IF(COUNTIF(repartition!$J144:$L144,Q$1)=1,repartition!C144,"")</f>
        <v/>
      </c>
      <c r="S144" s="40" t="str">
        <f>IF(Q144&lt;&gt;"",MAX($S$1:$S143)+1,"")</f>
        <v/>
      </c>
      <c r="T144" s="39" t="str">
        <f>IF(COUNTIF(repartition!$J144:$L144,T$1)=1,repartition!B144,"")</f>
        <v/>
      </c>
      <c r="U144" s="40" t="str">
        <f>IF(COUNTIF(repartition!$J144:$L144,T$1)=1,repartition!C144,"")</f>
        <v/>
      </c>
      <c r="V144" s="42" t="str">
        <f>IF(T144&lt;&gt;"",MAX($V$1:$V143)+1,"")</f>
        <v/>
      </c>
      <c r="W144" s="40" t="str">
        <f>IF(COUNTIF(repartition!$J144:$L144,W$1)=1,repartition!B144,"")</f>
        <v/>
      </c>
      <c r="X144" s="40" t="str">
        <f>IF(COUNTIF(repartition!$J144:$L144,W$1)=1,repartition!C144,"")</f>
        <v/>
      </c>
      <c r="Y144" s="40" t="str">
        <f>IF(W144&lt;&gt;"",MAX($Y$1:$Y143)+1,"")</f>
        <v/>
      </c>
      <c r="Z144" s="39" t="str">
        <f>IF(COUNTIF(repartition!$J144:$L144,Z$1)=1,repartition!B144,"")</f>
        <v/>
      </c>
      <c r="AA144" s="40" t="str">
        <f>IF(COUNTIF(repartition!$J144:$L144,Z$1)=1,repartition!C144,"")</f>
        <v/>
      </c>
      <c r="AB144" s="42" t="str">
        <f>IF(Z144&lt;&gt;"",MAX($AB$1:$AB143)+1,"")</f>
        <v/>
      </c>
    </row>
    <row r="145" spans="1:28" x14ac:dyDescent="0.2">
      <c r="A145" s="39"/>
      <c r="B145" s="39" t="str">
        <f>IF(COUNTIF(repartition!$J145:$L145,B$1)=1,repartition!B145,"")</f>
        <v/>
      </c>
      <c r="C145" s="40" t="str">
        <f>IF(COUNTIF(repartition!$J145:$L145,B$1)=1,repartition!C145,"")</f>
        <v/>
      </c>
      <c r="D145" s="41" t="str">
        <f>IF(B145&lt;&gt;"",MAX($D$1:$D144)+1,"")</f>
        <v/>
      </c>
      <c r="E145" s="40" t="str">
        <f>IF(COUNTIF(repartition!$J145:$L145,E$1)=1,repartition!B145,"")</f>
        <v/>
      </c>
      <c r="F145" s="40" t="str">
        <f>IF(COUNTIF(repartition!$J145:$L145,E$1)=1,repartition!C145,"")</f>
        <v/>
      </c>
      <c r="G145" s="72" t="str">
        <f>IF(E145&lt;&gt;"",MAX($G$1:$G144)+1,"")</f>
        <v/>
      </c>
      <c r="H145" s="39" t="str">
        <f>IF(COUNTIF(repartition!$J145:$L145,H$1)=1,repartition!B145,"")</f>
        <v/>
      </c>
      <c r="I145" s="40" t="str">
        <f>IF(COUNTIF(repartition!$J145:$L145,H$1)=1,repartition!C145,"")</f>
        <v/>
      </c>
      <c r="J145" s="42" t="str">
        <f>IF(H145&lt;&gt;"",MAX($J$1:$J144)+1,"")</f>
        <v/>
      </c>
      <c r="K145" s="40" t="str">
        <f>IF(COUNTIF(repartition!$J145:$L145,K$1)=1,repartition!B145,"")</f>
        <v/>
      </c>
      <c r="L145" s="40" t="str">
        <f>IF(COUNTIF(repartition!$J145:$L145,K$1)=1,repartition!C145,"")</f>
        <v/>
      </c>
      <c r="M145" s="40" t="str">
        <f>IF(K145&lt;&gt;"",MAX($M$1:$M144)+1,"")</f>
        <v/>
      </c>
      <c r="N145" s="39" t="str">
        <f>IF(COUNTIF(repartition!$J145:$L145,N$1)=1,repartition!B145,"")</f>
        <v/>
      </c>
      <c r="O145" s="40" t="str">
        <f>IF(COUNTIF(repartition!$J145:$L145,N$1)=1,repartition!C145,"")</f>
        <v/>
      </c>
      <c r="P145" s="42" t="str">
        <f>IF(N145&lt;&gt;"",MAX($P$1:$P144)+1,"")</f>
        <v/>
      </c>
      <c r="Q145" s="40" t="str">
        <f>IF(COUNTIF(repartition!$J145:$L145,Q$1)=1,repartition!B145,"")</f>
        <v/>
      </c>
      <c r="R145" s="40" t="str">
        <f>IF(COUNTIF(repartition!$J145:$L145,Q$1)=1,repartition!C145,"")</f>
        <v/>
      </c>
      <c r="S145" s="40" t="str">
        <f>IF(Q145&lt;&gt;"",MAX($S$1:$S144)+1,"")</f>
        <v/>
      </c>
      <c r="T145" s="39" t="str">
        <f>IF(COUNTIF(repartition!$J145:$L145,T$1)=1,repartition!B145,"")</f>
        <v/>
      </c>
      <c r="U145" s="40" t="str">
        <f>IF(COUNTIF(repartition!$J145:$L145,T$1)=1,repartition!C145,"")</f>
        <v/>
      </c>
      <c r="V145" s="42" t="str">
        <f>IF(T145&lt;&gt;"",MAX($V$1:$V144)+1,"")</f>
        <v/>
      </c>
      <c r="W145" s="40" t="str">
        <f>IF(COUNTIF(repartition!$J145:$L145,W$1)=1,repartition!B145,"")</f>
        <v/>
      </c>
      <c r="X145" s="40" t="str">
        <f>IF(COUNTIF(repartition!$J145:$L145,W$1)=1,repartition!C145,"")</f>
        <v/>
      </c>
      <c r="Y145" s="40" t="str">
        <f>IF(W145&lt;&gt;"",MAX($Y$1:$Y144)+1,"")</f>
        <v/>
      </c>
      <c r="Z145" s="39" t="str">
        <f>IF(COUNTIF(repartition!$J145:$L145,Z$1)=1,repartition!B145,"")</f>
        <v/>
      </c>
      <c r="AA145" s="40" t="str">
        <f>IF(COUNTIF(repartition!$J145:$L145,Z$1)=1,repartition!C145,"")</f>
        <v/>
      </c>
      <c r="AB145" s="42" t="str">
        <f>IF(Z145&lt;&gt;"",MAX($AB$1:$AB144)+1,"")</f>
        <v/>
      </c>
    </row>
    <row r="146" spans="1:28" x14ac:dyDescent="0.2">
      <c r="A146" s="39"/>
      <c r="B146" s="39" t="str">
        <f>IF(COUNTIF(repartition!$J146:$L146,B$1)=1,repartition!B146,"")</f>
        <v/>
      </c>
      <c r="C146" s="40" t="str">
        <f>IF(COUNTIF(repartition!$J146:$L146,B$1)=1,repartition!C146,"")</f>
        <v/>
      </c>
      <c r="D146" s="41" t="str">
        <f>IF(B146&lt;&gt;"",MAX($D$1:$D145)+1,"")</f>
        <v/>
      </c>
      <c r="E146" s="40" t="str">
        <f>IF(COUNTIF(repartition!$J146:$L146,E$1)=1,repartition!B146,"")</f>
        <v/>
      </c>
      <c r="F146" s="40" t="str">
        <f>IF(COUNTIF(repartition!$J146:$L146,E$1)=1,repartition!C146,"")</f>
        <v/>
      </c>
      <c r="G146" s="72" t="str">
        <f>IF(E146&lt;&gt;"",MAX($G$1:$G145)+1,"")</f>
        <v/>
      </c>
      <c r="H146" s="39" t="str">
        <f>IF(COUNTIF(repartition!$J146:$L146,H$1)=1,repartition!B146,"")</f>
        <v/>
      </c>
      <c r="I146" s="40" t="str">
        <f>IF(COUNTIF(repartition!$J146:$L146,H$1)=1,repartition!C146,"")</f>
        <v/>
      </c>
      <c r="J146" s="42" t="str">
        <f>IF(H146&lt;&gt;"",MAX($J$1:$J145)+1,"")</f>
        <v/>
      </c>
      <c r="K146" s="40" t="str">
        <f>IF(COUNTIF(repartition!$J146:$L146,K$1)=1,repartition!B146,"")</f>
        <v/>
      </c>
      <c r="L146" s="40" t="str">
        <f>IF(COUNTIF(repartition!$J146:$L146,K$1)=1,repartition!C146,"")</f>
        <v/>
      </c>
      <c r="M146" s="40" t="str">
        <f>IF(K146&lt;&gt;"",MAX($M$1:$M145)+1,"")</f>
        <v/>
      </c>
      <c r="N146" s="39" t="str">
        <f>IF(COUNTIF(repartition!$J146:$L146,N$1)=1,repartition!B146,"")</f>
        <v/>
      </c>
      <c r="O146" s="40" t="str">
        <f>IF(COUNTIF(repartition!$J146:$L146,N$1)=1,repartition!C146,"")</f>
        <v/>
      </c>
      <c r="P146" s="42" t="str">
        <f>IF(N146&lt;&gt;"",MAX($P$1:$P145)+1,"")</f>
        <v/>
      </c>
      <c r="Q146" s="40" t="str">
        <f>IF(COUNTIF(repartition!$J146:$L146,Q$1)=1,repartition!B146,"")</f>
        <v/>
      </c>
      <c r="R146" s="40" t="str">
        <f>IF(COUNTIF(repartition!$J146:$L146,Q$1)=1,repartition!C146,"")</f>
        <v/>
      </c>
      <c r="S146" s="40" t="str">
        <f>IF(Q146&lt;&gt;"",MAX($S$1:$S145)+1,"")</f>
        <v/>
      </c>
      <c r="T146" s="39" t="str">
        <f>IF(COUNTIF(repartition!$J146:$L146,T$1)=1,repartition!B146,"")</f>
        <v/>
      </c>
      <c r="U146" s="40" t="str">
        <f>IF(COUNTIF(repartition!$J146:$L146,T$1)=1,repartition!C146,"")</f>
        <v/>
      </c>
      <c r="V146" s="42" t="str">
        <f>IF(T146&lt;&gt;"",MAX($V$1:$V145)+1,"")</f>
        <v/>
      </c>
      <c r="W146" s="40" t="str">
        <f>IF(COUNTIF(repartition!$J146:$L146,W$1)=1,repartition!B146,"")</f>
        <v/>
      </c>
      <c r="X146" s="40" t="str">
        <f>IF(COUNTIF(repartition!$J146:$L146,W$1)=1,repartition!C146,"")</f>
        <v/>
      </c>
      <c r="Y146" s="40" t="str">
        <f>IF(W146&lt;&gt;"",MAX($Y$1:$Y145)+1,"")</f>
        <v/>
      </c>
      <c r="Z146" s="39" t="str">
        <f>IF(COUNTIF(repartition!$J146:$L146,Z$1)=1,repartition!B146,"")</f>
        <v/>
      </c>
      <c r="AA146" s="40" t="str">
        <f>IF(COUNTIF(repartition!$J146:$L146,Z$1)=1,repartition!C146,"")</f>
        <v/>
      </c>
      <c r="AB146" s="42" t="str">
        <f>IF(Z146&lt;&gt;"",MAX($AB$1:$AB145)+1,"")</f>
        <v/>
      </c>
    </row>
    <row r="147" spans="1:28" x14ac:dyDescent="0.2">
      <c r="A147" s="39"/>
      <c r="B147" s="39" t="str">
        <f>IF(COUNTIF(repartition!$J147:$L147,B$1)=1,repartition!B147,"")</f>
        <v/>
      </c>
      <c r="C147" s="40" t="str">
        <f>IF(COUNTIF(repartition!$J147:$L147,B$1)=1,repartition!C147,"")</f>
        <v/>
      </c>
      <c r="D147" s="41" t="str">
        <f>IF(B147&lt;&gt;"",MAX($D$1:$D146)+1,"")</f>
        <v/>
      </c>
      <c r="E147" s="40" t="str">
        <f>IF(COUNTIF(repartition!$J147:$L147,E$1)=1,repartition!B147,"")</f>
        <v/>
      </c>
      <c r="F147" s="40" t="str">
        <f>IF(COUNTIF(repartition!$J147:$L147,E$1)=1,repartition!C147,"")</f>
        <v/>
      </c>
      <c r="G147" s="72" t="str">
        <f>IF(E147&lt;&gt;"",MAX($G$1:$G146)+1,"")</f>
        <v/>
      </c>
      <c r="H147" s="39" t="str">
        <f>IF(COUNTIF(repartition!$J147:$L147,H$1)=1,repartition!B147,"")</f>
        <v/>
      </c>
      <c r="I147" s="40" t="str">
        <f>IF(COUNTIF(repartition!$J147:$L147,H$1)=1,repartition!C147,"")</f>
        <v/>
      </c>
      <c r="J147" s="42" t="str">
        <f>IF(H147&lt;&gt;"",MAX($J$1:$J146)+1,"")</f>
        <v/>
      </c>
      <c r="K147" s="40" t="str">
        <f>IF(COUNTIF(repartition!$J147:$L147,K$1)=1,repartition!B147,"")</f>
        <v/>
      </c>
      <c r="L147" s="40" t="str">
        <f>IF(COUNTIF(repartition!$J147:$L147,K$1)=1,repartition!C147,"")</f>
        <v/>
      </c>
      <c r="M147" s="40" t="str">
        <f>IF(K147&lt;&gt;"",MAX($M$1:$M146)+1,"")</f>
        <v/>
      </c>
      <c r="N147" s="39" t="str">
        <f>IF(COUNTIF(repartition!$J147:$L147,N$1)=1,repartition!B147,"")</f>
        <v/>
      </c>
      <c r="O147" s="40" t="str">
        <f>IF(COUNTIF(repartition!$J147:$L147,N$1)=1,repartition!C147,"")</f>
        <v/>
      </c>
      <c r="P147" s="42" t="str">
        <f>IF(N147&lt;&gt;"",MAX($P$1:$P146)+1,"")</f>
        <v/>
      </c>
      <c r="Q147" s="40" t="str">
        <f>IF(COUNTIF(repartition!$J147:$L147,Q$1)=1,repartition!B147,"")</f>
        <v/>
      </c>
      <c r="R147" s="40" t="str">
        <f>IF(COUNTIF(repartition!$J147:$L147,Q$1)=1,repartition!C147,"")</f>
        <v/>
      </c>
      <c r="S147" s="40" t="str">
        <f>IF(Q147&lt;&gt;"",MAX($S$1:$S146)+1,"")</f>
        <v/>
      </c>
      <c r="T147" s="39" t="str">
        <f>IF(COUNTIF(repartition!$J147:$L147,T$1)=1,repartition!B147,"")</f>
        <v/>
      </c>
      <c r="U147" s="40" t="str">
        <f>IF(COUNTIF(repartition!$J147:$L147,T$1)=1,repartition!C147,"")</f>
        <v/>
      </c>
      <c r="V147" s="42" t="str">
        <f>IF(T147&lt;&gt;"",MAX($V$1:$V146)+1,"")</f>
        <v/>
      </c>
      <c r="W147" s="40" t="str">
        <f>IF(COUNTIF(repartition!$J147:$L147,W$1)=1,repartition!B147,"")</f>
        <v/>
      </c>
      <c r="X147" s="40" t="str">
        <f>IF(COUNTIF(repartition!$J147:$L147,W$1)=1,repartition!C147,"")</f>
        <v/>
      </c>
      <c r="Y147" s="40" t="str">
        <f>IF(W147&lt;&gt;"",MAX($Y$1:$Y146)+1,"")</f>
        <v/>
      </c>
      <c r="Z147" s="39" t="str">
        <f>IF(COUNTIF(repartition!$J147:$L147,Z$1)=1,repartition!B147,"")</f>
        <v/>
      </c>
      <c r="AA147" s="40" t="str">
        <f>IF(COUNTIF(repartition!$J147:$L147,Z$1)=1,repartition!C147,"")</f>
        <v/>
      </c>
      <c r="AB147" s="42" t="str">
        <f>IF(Z147&lt;&gt;"",MAX($AB$1:$AB146)+1,"")</f>
        <v/>
      </c>
    </row>
    <row r="148" spans="1:28" x14ac:dyDescent="0.2">
      <c r="A148" s="39"/>
      <c r="B148" s="39" t="str">
        <f>IF(COUNTIF(repartition!$J148:$L148,B$1)=1,repartition!B148,"")</f>
        <v/>
      </c>
      <c r="C148" s="40" t="str">
        <f>IF(COUNTIF(repartition!$J148:$L148,B$1)=1,repartition!C148,"")</f>
        <v/>
      </c>
      <c r="D148" s="41" t="str">
        <f>IF(B148&lt;&gt;"",MAX($D$1:$D147)+1,"")</f>
        <v/>
      </c>
      <c r="E148" s="40" t="str">
        <f>IF(COUNTIF(repartition!$J148:$L148,E$1)=1,repartition!B148,"")</f>
        <v/>
      </c>
      <c r="F148" s="40" t="str">
        <f>IF(COUNTIF(repartition!$J148:$L148,E$1)=1,repartition!C148,"")</f>
        <v/>
      </c>
      <c r="G148" s="72" t="str">
        <f>IF(E148&lt;&gt;"",MAX($G$1:$G147)+1,"")</f>
        <v/>
      </c>
      <c r="H148" s="39" t="str">
        <f>IF(COUNTIF(repartition!$J148:$L148,H$1)=1,repartition!B148,"")</f>
        <v/>
      </c>
      <c r="I148" s="40" t="str">
        <f>IF(COUNTIF(repartition!$J148:$L148,H$1)=1,repartition!C148,"")</f>
        <v/>
      </c>
      <c r="J148" s="42" t="str">
        <f>IF(H148&lt;&gt;"",MAX($J$1:$J147)+1,"")</f>
        <v/>
      </c>
      <c r="K148" s="40" t="str">
        <f>IF(COUNTIF(repartition!$J148:$L148,K$1)=1,repartition!B148,"")</f>
        <v/>
      </c>
      <c r="L148" s="40" t="str">
        <f>IF(COUNTIF(repartition!$J148:$L148,K$1)=1,repartition!C148,"")</f>
        <v/>
      </c>
      <c r="M148" s="40" t="str">
        <f>IF(K148&lt;&gt;"",MAX($M$1:$M147)+1,"")</f>
        <v/>
      </c>
      <c r="N148" s="39" t="str">
        <f>IF(COUNTIF(repartition!$J148:$L148,N$1)=1,repartition!B148,"")</f>
        <v/>
      </c>
      <c r="O148" s="40" t="str">
        <f>IF(COUNTIF(repartition!$J148:$L148,N$1)=1,repartition!C148,"")</f>
        <v/>
      </c>
      <c r="P148" s="42" t="str">
        <f>IF(N148&lt;&gt;"",MAX($P$1:$P147)+1,"")</f>
        <v/>
      </c>
      <c r="Q148" s="40" t="str">
        <f>IF(COUNTIF(repartition!$J148:$L148,Q$1)=1,repartition!B148,"")</f>
        <v/>
      </c>
      <c r="R148" s="40" t="str">
        <f>IF(COUNTIF(repartition!$J148:$L148,Q$1)=1,repartition!C148,"")</f>
        <v/>
      </c>
      <c r="S148" s="40" t="str">
        <f>IF(Q148&lt;&gt;"",MAX($S$1:$S147)+1,"")</f>
        <v/>
      </c>
      <c r="T148" s="39" t="str">
        <f>IF(COUNTIF(repartition!$J148:$L148,T$1)=1,repartition!B148,"")</f>
        <v/>
      </c>
      <c r="U148" s="40" t="str">
        <f>IF(COUNTIF(repartition!$J148:$L148,T$1)=1,repartition!C148,"")</f>
        <v/>
      </c>
      <c r="V148" s="42" t="str">
        <f>IF(T148&lt;&gt;"",MAX($V$1:$V147)+1,"")</f>
        <v/>
      </c>
      <c r="W148" s="40" t="str">
        <f>IF(COUNTIF(repartition!$J148:$L148,W$1)=1,repartition!B148,"")</f>
        <v/>
      </c>
      <c r="X148" s="40" t="str">
        <f>IF(COUNTIF(repartition!$J148:$L148,W$1)=1,repartition!C148,"")</f>
        <v/>
      </c>
      <c r="Y148" s="40" t="str">
        <f>IF(W148&lt;&gt;"",MAX($Y$1:$Y147)+1,"")</f>
        <v/>
      </c>
      <c r="Z148" s="39" t="str">
        <f>IF(COUNTIF(repartition!$J148:$L148,Z$1)=1,repartition!B148,"")</f>
        <v/>
      </c>
      <c r="AA148" s="40" t="str">
        <f>IF(COUNTIF(repartition!$J148:$L148,Z$1)=1,repartition!C148,"")</f>
        <v/>
      </c>
      <c r="AB148" s="42" t="str">
        <f>IF(Z148&lt;&gt;"",MAX($AB$1:$AB147)+1,"")</f>
        <v/>
      </c>
    </row>
    <row r="149" spans="1:28" x14ac:dyDescent="0.2">
      <c r="A149" s="39"/>
      <c r="B149" s="39" t="str">
        <f>IF(COUNTIF(repartition!$J149:$L149,B$1)=1,repartition!B149,"")</f>
        <v/>
      </c>
      <c r="C149" s="40" t="str">
        <f>IF(COUNTIF(repartition!$J149:$L149,B$1)=1,repartition!C149,"")</f>
        <v/>
      </c>
      <c r="D149" s="41" t="str">
        <f>IF(B149&lt;&gt;"",MAX($D$1:$D148)+1,"")</f>
        <v/>
      </c>
      <c r="E149" s="40" t="str">
        <f>IF(COUNTIF(repartition!$J149:$L149,E$1)=1,repartition!B149,"")</f>
        <v/>
      </c>
      <c r="F149" s="40" t="str">
        <f>IF(COUNTIF(repartition!$J149:$L149,E$1)=1,repartition!C149,"")</f>
        <v/>
      </c>
      <c r="G149" s="72" t="str">
        <f>IF(E149&lt;&gt;"",MAX($G$1:$G148)+1,"")</f>
        <v/>
      </c>
      <c r="H149" s="39" t="str">
        <f>IF(COUNTIF(repartition!$J149:$L149,H$1)=1,repartition!B149,"")</f>
        <v/>
      </c>
      <c r="I149" s="40" t="str">
        <f>IF(COUNTIF(repartition!$J149:$L149,H$1)=1,repartition!C149,"")</f>
        <v/>
      </c>
      <c r="J149" s="42" t="str">
        <f>IF(H149&lt;&gt;"",MAX($J$1:$J148)+1,"")</f>
        <v/>
      </c>
      <c r="K149" s="40" t="str">
        <f>IF(COUNTIF(repartition!$J149:$L149,K$1)=1,repartition!B149,"")</f>
        <v/>
      </c>
      <c r="L149" s="40" t="str">
        <f>IF(COUNTIF(repartition!$J149:$L149,K$1)=1,repartition!C149,"")</f>
        <v/>
      </c>
      <c r="M149" s="40" t="str">
        <f>IF(K149&lt;&gt;"",MAX($M$1:$M148)+1,"")</f>
        <v/>
      </c>
      <c r="N149" s="39" t="str">
        <f>IF(COUNTIF(repartition!$J149:$L149,N$1)=1,repartition!B149,"")</f>
        <v/>
      </c>
      <c r="O149" s="40" t="str">
        <f>IF(COUNTIF(repartition!$J149:$L149,N$1)=1,repartition!C149,"")</f>
        <v/>
      </c>
      <c r="P149" s="42" t="str">
        <f>IF(N149&lt;&gt;"",MAX($P$1:$P148)+1,"")</f>
        <v/>
      </c>
      <c r="Q149" s="40" t="str">
        <f>IF(COUNTIF(repartition!$J149:$L149,Q$1)=1,repartition!B149,"")</f>
        <v/>
      </c>
      <c r="R149" s="40" t="str">
        <f>IF(COUNTIF(repartition!$J149:$L149,Q$1)=1,repartition!C149,"")</f>
        <v/>
      </c>
      <c r="S149" s="40" t="str">
        <f>IF(Q149&lt;&gt;"",MAX($S$1:$S148)+1,"")</f>
        <v/>
      </c>
      <c r="T149" s="39" t="str">
        <f>IF(COUNTIF(repartition!$J149:$L149,T$1)=1,repartition!B149,"")</f>
        <v/>
      </c>
      <c r="U149" s="40" t="str">
        <f>IF(COUNTIF(repartition!$J149:$L149,T$1)=1,repartition!C149,"")</f>
        <v/>
      </c>
      <c r="V149" s="42" t="str">
        <f>IF(T149&lt;&gt;"",MAX($V$1:$V148)+1,"")</f>
        <v/>
      </c>
      <c r="W149" s="40" t="str">
        <f>IF(COUNTIF(repartition!$J149:$L149,W$1)=1,repartition!B149,"")</f>
        <v/>
      </c>
      <c r="X149" s="40" t="str">
        <f>IF(COUNTIF(repartition!$J149:$L149,W$1)=1,repartition!C149,"")</f>
        <v/>
      </c>
      <c r="Y149" s="40" t="str">
        <f>IF(W149&lt;&gt;"",MAX($Y$1:$Y148)+1,"")</f>
        <v/>
      </c>
      <c r="Z149" s="39" t="str">
        <f>IF(COUNTIF(repartition!$J149:$L149,Z$1)=1,repartition!B149,"")</f>
        <v/>
      </c>
      <c r="AA149" s="40" t="str">
        <f>IF(COUNTIF(repartition!$J149:$L149,Z$1)=1,repartition!C149,"")</f>
        <v/>
      </c>
      <c r="AB149" s="42" t="str">
        <f>IF(Z149&lt;&gt;"",MAX($AB$1:$AB148)+1,"")</f>
        <v/>
      </c>
    </row>
    <row r="150" spans="1:28" x14ac:dyDescent="0.2">
      <c r="A150" s="39"/>
      <c r="B150" s="39" t="str">
        <f>IF(COUNTIF(repartition!$J150:$L150,B$1)=1,repartition!B150,"")</f>
        <v/>
      </c>
      <c r="C150" s="40" t="str">
        <f>IF(COUNTIF(repartition!$J150:$L150,B$1)=1,repartition!C150,"")</f>
        <v/>
      </c>
      <c r="D150" s="41" t="str">
        <f>IF(B150&lt;&gt;"",MAX($D$1:$D149)+1,"")</f>
        <v/>
      </c>
      <c r="E150" s="40" t="str">
        <f>IF(COUNTIF(repartition!$J150:$L150,E$1)=1,repartition!B150,"")</f>
        <v/>
      </c>
      <c r="F150" s="40" t="str">
        <f>IF(COUNTIF(repartition!$J150:$L150,E$1)=1,repartition!C150,"")</f>
        <v/>
      </c>
      <c r="G150" s="72" t="str">
        <f>IF(E150&lt;&gt;"",MAX($G$1:$G149)+1,"")</f>
        <v/>
      </c>
      <c r="H150" s="39" t="str">
        <f>IF(COUNTIF(repartition!$J150:$L150,H$1)=1,repartition!B150,"")</f>
        <v/>
      </c>
      <c r="I150" s="40" t="str">
        <f>IF(COUNTIF(repartition!$J150:$L150,H$1)=1,repartition!C150,"")</f>
        <v/>
      </c>
      <c r="J150" s="42" t="str">
        <f>IF(H150&lt;&gt;"",MAX($J$1:$J149)+1,"")</f>
        <v/>
      </c>
      <c r="K150" s="40" t="str">
        <f>IF(COUNTIF(repartition!$J150:$L150,K$1)=1,repartition!B150,"")</f>
        <v/>
      </c>
      <c r="L150" s="40" t="str">
        <f>IF(COUNTIF(repartition!$J150:$L150,K$1)=1,repartition!C150,"")</f>
        <v/>
      </c>
      <c r="M150" s="40" t="str">
        <f>IF(K150&lt;&gt;"",MAX($M$1:$M149)+1,"")</f>
        <v/>
      </c>
      <c r="N150" s="39" t="str">
        <f>IF(COUNTIF(repartition!$J150:$L150,N$1)=1,repartition!B150,"")</f>
        <v/>
      </c>
      <c r="O150" s="40" t="str">
        <f>IF(COUNTIF(repartition!$J150:$L150,N$1)=1,repartition!C150,"")</f>
        <v/>
      </c>
      <c r="P150" s="42" t="str">
        <f>IF(N150&lt;&gt;"",MAX($P$1:$P149)+1,"")</f>
        <v/>
      </c>
      <c r="Q150" s="40" t="str">
        <f>IF(COUNTIF(repartition!$J150:$L150,Q$1)=1,repartition!B150,"")</f>
        <v/>
      </c>
      <c r="R150" s="40" t="str">
        <f>IF(COUNTIF(repartition!$J150:$L150,Q$1)=1,repartition!C150,"")</f>
        <v/>
      </c>
      <c r="S150" s="40" t="str">
        <f>IF(Q150&lt;&gt;"",MAX($S$1:$S149)+1,"")</f>
        <v/>
      </c>
      <c r="T150" s="39" t="str">
        <f>IF(COUNTIF(repartition!$J150:$L150,T$1)=1,repartition!B150,"")</f>
        <v/>
      </c>
      <c r="U150" s="40" t="str">
        <f>IF(COUNTIF(repartition!$J150:$L150,T$1)=1,repartition!C150,"")</f>
        <v/>
      </c>
      <c r="V150" s="42" t="str">
        <f>IF(T150&lt;&gt;"",MAX($V$1:$V149)+1,"")</f>
        <v/>
      </c>
      <c r="W150" s="40" t="str">
        <f>IF(COUNTIF(repartition!$J150:$L150,W$1)=1,repartition!B150,"")</f>
        <v/>
      </c>
      <c r="X150" s="40" t="str">
        <f>IF(COUNTIF(repartition!$J150:$L150,W$1)=1,repartition!C150,"")</f>
        <v/>
      </c>
      <c r="Y150" s="40" t="str">
        <f>IF(W150&lt;&gt;"",MAX($Y$1:$Y149)+1,"")</f>
        <v/>
      </c>
      <c r="Z150" s="39" t="str">
        <f>IF(COUNTIF(repartition!$J150:$L150,Z$1)=1,repartition!B150,"")</f>
        <v/>
      </c>
      <c r="AA150" s="40" t="str">
        <f>IF(COUNTIF(repartition!$J150:$L150,Z$1)=1,repartition!C150,"")</f>
        <v/>
      </c>
      <c r="AB150" s="42" t="str">
        <f>IF(Z150&lt;&gt;"",MAX($AB$1:$AB149)+1,"")</f>
        <v/>
      </c>
    </row>
    <row r="151" spans="1:28" x14ac:dyDescent="0.2">
      <c r="A151" s="39"/>
      <c r="B151" s="39" t="str">
        <f>IF(COUNTIF(repartition!$J151:$L151,B$1)=1,repartition!B151,"")</f>
        <v/>
      </c>
      <c r="C151" s="40" t="str">
        <f>IF(COUNTIF(repartition!$J151:$L151,B$1)=1,repartition!C151,"")</f>
        <v/>
      </c>
      <c r="D151" s="41" t="str">
        <f>IF(B151&lt;&gt;"",MAX($D$1:$D150)+1,"")</f>
        <v/>
      </c>
      <c r="E151" s="40" t="str">
        <f>IF(COUNTIF(repartition!$J151:$L151,E$1)=1,repartition!B151,"")</f>
        <v/>
      </c>
      <c r="F151" s="40" t="str">
        <f>IF(COUNTIF(repartition!$J151:$L151,E$1)=1,repartition!C151,"")</f>
        <v/>
      </c>
      <c r="G151" s="72" t="str">
        <f>IF(E151&lt;&gt;"",MAX($G$1:$G150)+1,"")</f>
        <v/>
      </c>
      <c r="H151" s="39" t="str">
        <f>IF(COUNTIF(repartition!$J151:$L151,H$1)=1,repartition!B151,"")</f>
        <v/>
      </c>
      <c r="I151" s="40" t="str">
        <f>IF(COUNTIF(repartition!$J151:$L151,H$1)=1,repartition!C151,"")</f>
        <v/>
      </c>
      <c r="J151" s="42" t="str">
        <f>IF(H151&lt;&gt;"",MAX($J$1:$J150)+1,"")</f>
        <v/>
      </c>
      <c r="K151" s="40" t="str">
        <f>IF(COUNTIF(repartition!$J151:$L151,K$1)=1,repartition!B151,"")</f>
        <v/>
      </c>
      <c r="L151" s="40" t="str">
        <f>IF(COUNTIF(repartition!$J151:$L151,K$1)=1,repartition!C151,"")</f>
        <v/>
      </c>
      <c r="M151" s="40" t="str">
        <f>IF(K151&lt;&gt;"",MAX($M$1:$M150)+1,"")</f>
        <v/>
      </c>
      <c r="N151" s="39" t="str">
        <f>IF(COUNTIF(repartition!$J151:$L151,N$1)=1,repartition!B151,"")</f>
        <v/>
      </c>
      <c r="O151" s="40" t="str">
        <f>IF(COUNTIF(repartition!$J151:$L151,N$1)=1,repartition!C151,"")</f>
        <v/>
      </c>
      <c r="P151" s="42" t="str">
        <f>IF(N151&lt;&gt;"",MAX($P$1:$P150)+1,"")</f>
        <v/>
      </c>
      <c r="Q151" s="40" t="str">
        <f>IF(COUNTIF(repartition!$J151:$L151,Q$1)=1,repartition!B151,"")</f>
        <v/>
      </c>
      <c r="R151" s="40" t="str">
        <f>IF(COUNTIF(repartition!$J151:$L151,Q$1)=1,repartition!C151,"")</f>
        <v/>
      </c>
      <c r="S151" s="40" t="str">
        <f>IF(Q151&lt;&gt;"",MAX($S$1:$S150)+1,"")</f>
        <v/>
      </c>
      <c r="T151" s="39" t="str">
        <f>IF(COUNTIF(repartition!$J151:$L151,T$1)=1,repartition!B151,"")</f>
        <v/>
      </c>
      <c r="U151" s="40" t="str">
        <f>IF(COUNTIF(repartition!$J151:$L151,T$1)=1,repartition!C151,"")</f>
        <v/>
      </c>
      <c r="V151" s="42" t="str">
        <f>IF(T151&lt;&gt;"",MAX($V$1:$V150)+1,"")</f>
        <v/>
      </c>
      <c r="W151" s="40" t="str">
        <f>IF(COUNTIF(repartition!$J151:$L151,W$1)=1,repartition!B151,"")</f>
        <v/>
      </c>
      <c r="X151" s="40" t="str">
        <f>IF(COUNTIF(repartition!$J151:$L151,W$1)=1,repartition!C151,"")</f>
        <v/>
      </c>
      <c r="Y151" s="40" t="str">
        <f>IF(W151&lt;&gt;"",MAX($Y$1:$Y150)+1,"")</f>
        <v/>
      </c>
      <c r="Z151" s="39" t="str">
        <f>IF(COUNTIF(repartition!$J151:$L151,Z$1)=1,repartition!B151,"")</f>
        <v/>
      </c>
      <c r="AA151" s="40" t="str">
        <f>IF(COUNTIF(repartition!$J151:$L151,Z$1)=1,repartition!C151,"")</f>
        <v/>
      </c>
      <c r="AB151" s="42" t="str">
        <f>IF(Z151&lt;&gt;"",MAX($AB$1:$AB150)+1,"")</f>
        <v/>
      </c>
    </row>
    <row r="152" spans="1:28" x14ac:dyDescent="0.2">
      <c r="A152" s="39"/>
      <c r="B152" s="39" t="str">
        <f>IF(COUNTIF(repartition!$J152:$L152,B$1)=1,repartition!B152,"")</f>
        <v/>
      </c>
      <c r="C152" s="40" t="str">
        <f>IF(COUNTIF(repartition!$J152:$L152,B$1)=1,repartition!C152,"")</f>
        <v/>
      </c>
      <c r="D152" s="41" t="str">
        <f>IF(B152&lt;&gt;"",MAX($D$1:$D151)+1,"")</f>
        <v/>
      </c>
      <c r="E152" s="40" t="str">
        <f>IF(COUNTIF(repartition!$J152:$L152,E$1)=1,repartition!B152,"")</f>
        <v/>
      </c>
      <c r="F152" s="40" t="str">
        <f>IF(COUNTIF(repartition!$J152:$L152,E$1)=1,repartition!C152,"")</f>
        <v/>
      </c>
      <c r="G152" s="72" t="str">
        <f>IF(E152&lt;&gt;"",MAX($G$1:$G151)+1,"")</f>
        <v/>
      </c>
      <c r="H152" s="39" t="str">
        <f>IF(COUNTIF(repartition!$J152:$L152,H$1)=1,repartition!B152,"")</f>
        <v/>
      </c>
      <c r="I152" s="40" t="str">
        <f>IF(COUNTIF(repartition!$J152:$L152,H$1)=1,repartition!C152,"")</f>
        <v/>
      </c>
      <c r="J152" s="42" t="str">
        <f>IF(H152&lt;&gt;"",MAX($J$1:$J151)+1,"")</f>
        <v/>
      </c>
      <c r="K152" s="40" t="str">
        <f>IF(COUNTIF(repartition!$J152:$L152,K$1)=1,repartition!B152,"")</f>
        <v/>
      </c>
      <c r="L152" s="40" t="str">
        <f>IF(COUNTIF(repartition!$J152:$L152,K$1)=1,repartition!C152,"")</f>
        <v/>
      </c>
      <c r="M152" s="40" t="str">
        <f>IF(K152&lt;&gt;"",MAX($M$1:$M151)+1,"")</f>
        <v/>
      </c>
      <c r="N152" s="39" t="str">
        <f>IF(COUNTIF(repartition!$J152:$L152,N$1)=1,repartition!B152,"")</f>
        <v/>
      </c>
      <c r="O152" s="40" t="str">
        <f>IF(COUNTIF(repartition!$J152:$L152,N$1)=1,repartition!C152,"")</f>
        <v/>
      </c>
      <c r="P152" s="42" t="str">
        <f>IF(N152&lt;&gt;"",MAX($P$1:$P151)+1,"")</f>
        <v/>
      </c>
      <c r="Q152" s="40" t="str">
        <f>IF(COUNTIF(repartition!$J152:$L152,Q$1)=1,repartition!B152,"")</f>
        <v/>
      </c>
      <c r="R152" s="40" t="str">
        <f>IF(COUNTIF(repartition!$J152:$L152,Q$1)=1,repartition!C152,"")</f>
        <v/>
      </c>
      <c r="S152" s="40" t="str">
        <f>IF(Q152&lt;&gt;"",MAX($S$1:$S151)+1,"")</f>
        <v/>
      </c>
      <c r="T152" s="39" t="str">
        <f>IF(COUNTIF(repartition!$J152:$L152,T$1)=1,repartition!B152,"")</f>
        <v/>
      </c>
      <c r="U152" s="40" t="str">
        <f>IF(COUNTIF(repartition!$J152:$L152,T$1)=1,repartition!C152,"")</f>
        <v/>
      </c>
      <c r="V152" s="42" t="str">
        <f>IF(T152&lt;&gt;"",MAX($V$1:$V151)+1,"")</f>
        <v/>
      </c>
      <c r="W152" s="40" t="str">
        <f>IF(COUNTIF(repartition!$J152:$L152,W$1)=1,repartition!B152,"")</f>
        <v/>
      </c>
      <c r="X152" s="40" t="str">
        <f>IF(COUNTIF(repartition!$J152:$L152,W$1)=1,repartition!C152,"")</f>
        <v/>
      </c>
      <c r="Y152" s="40" t="str">
        <f>IF(W152&lt;&gt;"",MAX($Y$1:$Y151)+1,"")</f>
        <v/>
      </c>
      <c r="Z152" s="39" t="str">
        <f>IF(COUNTIF(repartition!$J152:$L152,Z$1)=1,repartition!B152,"")</f>
        <v/>
      </c>
      <c r="AA152" s="40" t="str">
        <f>IF(COUNTIF(repartition!$J152:$L152,Z$1)=1,repartition!C152,"")</f>
        <v/>
      </c>
      <c r="AB152" s="42" t="str">
        <f>IF(Z152&lt;&gt;"",MAX($AB$1:$AB151)+1,"")</f>
        <v/>
      </c>
    </row>
    <row r="153" spans="1:28" x14ac:dyDescent="0.2">
      <c r="A153" s="39"/>
      <c r="B153" s="39" t="str">
        <f>IF(COUNTIF(repartition!$J153:$L153,B$1)=1,repartition!B153,"")</f>
        <v/>
      </c>
      <c r="C153" s="40" t="str">
        <f>IF(COUNTIF(repartition!$J153:$L153,B$1)=1,repartition!C153,"")</f>
        <v/>
      </c>
      <c r="D153" s="41" t="str">
        <f>IF(B153&lt;&gt;"",MAX($D$1:$D152)+1,"")</f>
        <v/>
      </c>
      <c r="E153" s="40" t="str">
        <f>IF(COUNTIF(repartition!$J153:$L153,E$1)=1,repartition!B153,"")</f>
        <v/>
      </c>
      <c r="F153" s="40" t="str">
        <f>IF(COUNTIF(repartition!$J153:$L153,E$1)=1,repartition!C153,"")</f>
        <v/>
      </c>
      <c r="G153" s="72" t="str">
        <f>IF(E153&lt;&gt;"",MAX($G$1:$G152)+1,"")</f>
        <v/>
      </c>
      <c r="H153" s="39" t="str">
        <f>IF(COUNTIF(repartition!$J153:$L153,H$1)=1,repartition!B153,"")</f>
        <v/>
      </c>
      <c r="I153" s="40" t="str">
        <f>IF(COUNTIF(repartition!$J153:$L153,H$1)=1,repartition!C153,"")</f>
        <v/>
      </c>
      <c r="J153" s="42" t="str">
        <f>IF(H153&lt;&gt;"",MAX($J$1:$J152)+1,"")</f>
        <v/>
      </c>
      <c r="K153" s="40" t="str">
        <f>IF(COUNTIF(repartition!$J153:$L153,K$1)=1,repartition!B153,"")</f>
        <v/>
      </c>
      <c r="L153" s="40" t="str">
        <f>IF(COUNTIF(repartition!$J153:$L153,K$1)=1,repartition!C153,"")</f>
        <v/>
      </c>
      <c r="M153" s="40" t="str">
        <f>IF(K153&lt;&gt;"",MAX($M$1:$M152)+1,"")</f>
        <v/>
      </c>
      <c r="N153" s="39" t="str">
        <f>IF(COUNTIF(repartition!$J153:$L153,N$1)=1,repartition!B153,"")</f>
        <v/>
      </c>
      <c r="O153" s="40" t="str">
        <f>IF(COUNTIF(repartition!$J153:$L153,N$1)=1,repartition!C153,"")</f>
        <v/>
      </c>
      <c r="P153" s="42" t="str">
        <f>IF(N153&lt;&gt;"",MAX($P$1:$P152)+1,"")</f>
        <v/>
      </c>
      <c r="Q153" s="40" t="str">
        <f>IF(COUNTIF(repartition!$J153:$L153,Q$1)=1,repartition!B153,"")</f>
        <v/>
      </c>
      <c r="R153" s="40" t="str">
        <f>IF(COUNTIF(repartition!$J153:$L153,Q$1)=1,repartition!C153,"")</f>
        <v/>
      </c>
      <c r="S153" s="40" t="str">
        <f>IF(Q153&lt;&gt;"",MAX($S$1:$S152)+1,"")</f>
        <v/>
      </c>
      <c r="T153" s="39" t="str">
        <f>IF(COUNTIF(repartition!$J153:$L153,T$1)=1,repartition!B153,"")</f>
        <v/>
      </c>
      <c r="U153" s="40" t="str">
        <f>IF(COUNTIF(repartition!$J153:$L153,T$1)=1,repartition!C153,"")</f>
        <v/>
      </c>
      <c r="V153" s="42" t="str">
        <f>IF(T153&lt;&gt;"",MAX($V$1:$V152)+1,"")</f>
        <v/>
      </c>
      <c r="W153" s="40" t="str">
        <f>IF(COUNTIF(repartition!$J153:$L153,W$1)=1,repartition!B153,"")</f>
        <v/>
      </c>
      <c r="X153" s="40" t="str">
        <f>IF(COUNTIF(repartition!$J153:$L153,W$1)=1,repartition!C153,"")</f>
        <v/>
      </c>
      <c r="Y153" s="40" t="str">
        <f>IF(W153&lt;&gt;"",MAX($Y$1:$Y152)+1,"")</f>
        <v/>
      </c>
      <c r="Z153" s="39" t="str">
        <f>IF(COUNTIF(repartition!$J153:$L153,Z$1)=1,repartition!B153,"")</f>
        <v/>
      </c>
      <c r="AA153" s="40" t="str">
        <f>IF(COUNTIF(repartition!$J153:$L153,Z$1)=1,repartition!C153,"")</f>
        <v/>
      </c>
      <c r="AB153" s="42" t="str">
        <f>IF(Z153&lt;&gt;"",MAX($AB$1:$AB152)+1,"")</f>
        <v/>
      </c>
    </row>
    <row r="154" spans="1:28" x14ac:dyDescent="0.2">
      <c r="A154" s="39"/>
      <c r="B154" s="39" t="str">
        <f>IF(COUNTIF(repartition!$J154:$L154,B$1)=1,repartition!B154,"")</f>
        <v/>
      </c>
      <c r="C154" s="40" t="str">
        <f>IF(COUNTIF(repartition!$J154:$L154,B$1)=1,repartition!C154,"")</f>
        <v/>
      </c>
      <c r="D154" s="41" t="str">
        <f>IF(B154&lt;&gt;"",MAX($D$1:$D153)+1,"")</f>
        <v/>
      </c>
      <c r="E154" s="40" t="str">
        <f>IF(COUNTIF(repartition!$J154:$L154,E$1)=1,repartition!B154,"")</f>
        <v/>
      </c>
      <c r="F154" s="40" t="str">
        <f>IF(COUNTIF(repartition!$J154:$L154,E$1)=1,repartition!C154,"")</f>
        <v/>
      </c>
      <c r="G154" s="72" t="str">
        <f>IF(E154&lt;&gt;"",MAX($G$1:$G153)+1,"")</f>
        <v/>
      </c>
      <c r="H154" s="39" t="str">
        <f>IF(COUNTIF(repartition!$J154:$L154,H$1)=1,repartition!B154,"")</f>
        <v/>
      </c>
      <c r="I154" s="40" t="str">
        <f>IF(COUNTIF(repartition!$J154:$L154,H$1)=1,repartition!C154,"")</f>
        <v/>
      </c>
      <c r="J154" s="42" t="str">
        <f>IF(H154&lt;&gt;"",MAX($J$1:$J153)+1,"")</f>
        <v/>
      </c>
      <c r="K154" s="40" t="str">
        <f>IF(COUNTIF(repartition!$J154:$L154,K$1)=1,repartition!B154,"")</f>
        <v/>
      </c>
      <c r="L154" s="40" t="str">
        <f>IF(COUNTIF(repartition!$J154:$L154,K$1)=1,repartition!C154,"")</f>
        <v/>
      </c>
      <c r="M154" s="40" t="str">
        <f>IF(K154&lt;&gt;"",MAX($M$1:$M153)+1,"")</f>
        <v/>
      </c>
      <c r="N154" s="39" t="str">
        <f>IF(COUNTIF(repartition!$J154:$L154,N$1)=1,repartition!B154,"")</f>
        <v/>
      </c>
      <c r="O154" s="40" t="str">
        <f>IF(COUNTIF(repartition!$J154:$L154,N$1)=1,repartition!C154,"")</f>
        <v/>
      </c>
      <c r="P154" s="42" t="str">
        <f>IF(N154&lt;&gt;"",MAX($P$1:$P153)+1,"")</f>
        <v/>
      </c>
      <c r="Q154" s="40" t="str">
        <f>IF(COUNTIF(repartition!$J154:$L154,Q$1)=1,repartition!B154,"")</f>
        <v/>
      </c>
      <c r="R154" s="40" t="str">
        <f>IF(COUNTIF(repartition!$J154:$L154,Q$1)=1,repartition!C154,"")</f>
        <v/>
      </c>
      <c r="S154" s="40" t="str">
        <f>IF(Q154&lt;&gt;"",MAX($S$1:$S153)+1,"")</f>
        <v/>
      </c>
      <c r="T154" s="39" t="str">
        <f>IF(COUNTIF(repartition!$J154:$L154,T$1)=1,repartition!B154,"")</f>
        <v/>
      </c>
      <c r="U154" s="40" t="str">
        <f>IF(COUNTIF(repartition!$J154:$L154,T$1)=1,repartition!C154,"")</f>
        <v/>
      </c>
      <c r="V154" s="42" t="str">
        <f>IF(T154&lt;&gt;"",MAX($V$1:$V153)+1,"")</f>
        <v/>
      </c>
      <c r="W154" s="40" t="str">
        <f>IF(COUNTIF(repartition!$J154:$L154,W$1)=1,repartition!B154,"")</f>
        <v/>
      </c>
      <c r="X154" s="40" t="str">
        <f>IF(COUNTIF(repartition!$J154:$L154,W$1)=1,repartition!C154,"")</f>
        <v/>
      </c>
      <c r="Y154" s="40" t="str">
        <f>IF(W154&lt;&gt;"",MAX($Y$1:$Y153)+1,"")</f>
        <v/>
      </c>
      <c r="Z154" s="39" t="str">
        <f>IF(COUNTIF(repartition!$J154:$L154,Z$1)=1,repartition!B154,"")</f>
        <v/>
      </c>
      <c r="AA154" s="40" t="str">
        <f>IF(COUNTIF(repartition!$J154:$L154,Z$1)=1,repartition!C154,"")</f>
        <v/>
      </c>
      <c r="AB154" s="42" t="str">
        <f>IF(Z154&lt;&gt;"",MAX($AB$1:$AB153)+1,"")</f>
        <v/>
      </c>
    </row>
    <row r="155" spans="1:28" x14ac:dyDescent="0.2">
      <c r="A155" s="39"/>
      <c r="B155" s="39" t="str">
        <f>IF(COUNTIF(repartition!$J155:$L155,B$1)=1,repartition!B155,"")</f>
        <v/>
      </c>
      <c r="C155" s="40" t="str">
        <f>IF(COUNTIF(repartition!$J155:$L155,B$1)=1,repartition!C155,"")</f>
        <v/>
      </c>
      <c r="D155" s="41" t="str">
        <f>IF(B155&lt;&gt;"",MAX($D$1:$D154)+1,"")</f>
        <v/>
      </c>
      <c r="E155" s="40" t="str">
        <f>IF(COUNTIF(repartition!$J155:$L155,E$1)=1,repartition!B155,"")</f>
        <v/>
      </c>
      <c r="F155" s="40" t="str">
        <f>IF(COUNTIF(repartition!$J155:$L155,E$1)=1,repartition!C155,"")</f>
        <v/>
      </c>
      <c r="G155" s="72" t="str">
        <f>IF(E155&lt;&gt;"",MAX($G$1:$G154)+1,"")</f>
        <v/>
      </c>
      <c r="H155" s="39" t="str">
        <f>IF(COUNTIF(repartition!$J155:$L155,H$1)=1,repartition!B155,"")</f>
        <v/>
      </c>
      <c r="I155" s="40" t="str">
        <f>IF(COUNTIF(repartition!$J155:$L155,H$1)=1,repartition!C155,"")</f>
        <v/>
      </c>
      <c r="J155" s="42" t="str">
        <f>IF(H155&lt;&gt;"",MAX($J$1:$J154)+1,"")</f>
        <v/>
      </c>
      <c r="K155" s="40" t="str">
        <f>IF(COUNTIF(repartition!$J155:$L155,K$1)=1,repartition!B155,"")</f>
        <v/>
      </c>
      <c r="L155" s="40" t="str">
        <f>IF(COUNTIF(repartition!$J155:$L155,K$1)=1,repartition!C155,"")</f>
        <v/>
      </c>
      <c r="M155" s="40" t="str">
        <f>IF(K155&lt;&gt;"",MAX($M$1:$M154)+1,"")</f>
        <v/>
      </c>
      <c r="N155" s="39" t="str">
        <f>IF(COUNTIF(repartition!$J155:$L155,N$1)=1,repartition!B155,"")</f>
        <v/>
      </c>
      <c r="O155" s="40" t="str">
        <f>IF(COUNTIF(repartition!$J155:$L155,N$1)=1,repartition!C155,"")</f>
        <v/>
      </c>
      <c r="P155" s="42" t="str">
        <f>IF(N155&lt;&gt;"",MAX($P$1:$P154)+1,"")</f>
        <v/>
      </c>
      <c r="Q155" s="40" t="str">
        <f>IF(COUNTIF(repartition!$J155:$L155,Q$1)=1,repartition!B155,"")</f>
        <v/>
      </c>
      <c r="R155" s="40" t="str">
        <f>IF(COUNTIF(repartition!$J155:$L155,Q$1)=1,repartition!C155,"")</f>
        <v/>
      </c>
      <c r="S155" s="40" t="str">
        <f>IF(Q155&lt;&gt;"",MAX($S$1:$S154)+1,"")</f>
        <v/>
      </c>
      <c r="T155" s="39" t="str">
        <f>IF(COUNTIF(repartition!$J155:$L155,T$1)=1,repartition!B155,"")</f>
        <v/>
      </c>
      <c r="U155" s="40" t="str">
        <f>IF(COUNTIF(repartition!$J155:$L155,T$1)=1,repartition!C155,"")</f>
        <v/>
      </c>
      <c r="V155" s="42" t="str">
        <f>IF(T155&lt;&gt;"",MAX($V$1:$V154)+1,"")</f>
        <v/>
      </c>
      <c r="W155" s="40" t="str">
        <f>IF(COUNTIF(repartition!$J155:$L155,W$1)=1,repartition!B155,"")</f>
        <v/>
      </c>
      <c r="X155" s="40" t="str">
        <f>IF(COUNTIF(repartition!$J155:$L155,W$1)=1,repartition!C155,"")</f>
        <v/>
      </c>
      <c r="Y155" s="40" t="str">
        <f>IF(W155&lt;&gt;"",MAX($Y$1:$Y154)+1,"")</f>
        <v/>
      </c>
      <c r="Z155" s="39" t="str">
        <f>IF(COUNTIF(repartition!$J155:$L155,Z$1)=1,repartition!B155,"")</f>
        <v/>
      </c>
      <c r="AA155" s="40" t="str">
        <f>IF(COUNTIF(repartition!$J155:$L155,Z$1)=1,repartition!C155,"")</f>
        <v/>
      </c>
      <c r="AB155" s="42" t="str">
        <f>IF(Z155&lt;&gt;"",MAX($AB$1:$AB154)+1,"")</f>
        <v/>
      </c>
    </row>
    <row r="156" spans="1:28" x14ac:dyDescent="0.2">
      <c r="A156" s="39"/>
      <c r="B156" s="39" t="str">
        <f>IF(COUNTIF(repartition!$J156:$L156,B$1)=1,repartition!B156,"")</f>
        <v/>
      </c>
      <c r="C156" s="40" t="str">
        <f>IF(COUNTIF(repartition!$J156:$L156,B$1)=1,repartition!C156,"")</f>
        <v/>
      </c>
      <c r="D156" s="41" t="str">
        <f>IF(B156&lt;&gt;"",MAX($D$1:$D155)+1,"")</f>
        <v/>
      </c>
      <c r="E156" s="40" t="str">
        <f>IF(COUNTIF(repartition!$J156:$L156,E$1)=1,repartition!B156,"")</f>
        <v/>
      </c>
      <c r="F156" s="40" t="str">
        <f>IF(COUNTIF(repartition!$J156:$L156,E$1)=1,repartition!C156,"")</f>
        <v/>
      </c>
      <c r="G156" s="72" t="str">
        <f>IF(E156&lt;&gt;"",MAX($G$1:$G155)+1,"")</f>
        <v/>
      </c>
      <c r="H156" s="39" t="str">
        <f>IF(COUNTIF(repartition!$J156:$L156,H$1)=1,repartition!B156,"")</f>
        <v/>
      </c>
      <c r="I156" s="40" t="str">
        <f>IF(COUNTIF(repartition!$J156:$L156,H$1)=1,repartition!C156,"")</f>
        <v/>
      </c>
      <c r="J156" s="42" t="str">
        <f>IF(H156&lt;&gt;"",MAX($J$1:$J155)+1,"")</f>
        <v/>
      </c>
      <c r="K156" s="40" t="str">
        <f>IF(COUNTIF(repartition!$J156:$L156,K$1)=1,repartition!B156,"")</f>
        <v/>
      </c>
      <c r="L156" s="40" t="str">
        <f>IF(COUNTIF(repartition!$J156:$L156,K$1)=1,repartition!C156,"")</f>
        <v/>
      </c>
      <c r="M156" s="40" t="str">
        <f>IF(K156&lt;&gt;"",MAX($M$1:$M155)+1,"")</f>
        <v/>
      </c>
      <c r="N156" s="39" t="str">
        <f>IF(COUNTIF(repartition!$J156:$L156,N$1)=1,repartition!B156,"")</f>
        <v/>
      </c>
      <c r="O156" s="40" t="str">
        <f>IF(COUNTIF(repartition!$J156:$L156,N$1)=1,repartition!C156,"")</f>
        <v/>
      </c>
      <c r="P156" s="42" t="str">
        <f>IF(N156&lt;&gt;"",MAX($P$1:$P155)+1,"")</f>
        <v/>
      </c>
      <c r="Q156" s="40" t="str">
        <f>IF(COUNTIF(repartition!$J156:$L156,Q$1)=1,repartition!B156,"")</f>
        <v/>
      </c>
      <c r="R156" s="40" t="str">
        <f>IF(COUNTIF(repartition!$J156:$L156,Q$1)=1,repartition!C156,"")</f>
        <v/>
      </c>
      <c r="S156" s="40" t="str">
        <f>IF(Q156&lt;&gt;"",MAX($S$1:$S155)+1,"")</f>
        <v/>
      </c>
      <c r="T156" s="39" t="str">
        <f>IF(COUNTIF(repartition!$J156:$L156,T$1)=1,repartition!B156,"")</f>
        <v/>
      </c>
      <c r="U156" s="40" t="str">
        <f>IF(COUNTIF(repartition!$J156:$L156,T$1)=1,repartition!C156,"")</f>
        <v/>
      </c>
      <c r="V156" s="42" t="str">
        <f>IF(T156&lt;&gt;"",MAX($V$1:$V155)+1,"")</f>
        <v/>
      </c>
      <c r="W156" s="40" t="str">
        <f>IF(COUNTIF(repartition!$J156:$L156,W$1)=1,repartition!B156,"")</f>
        <v/>
      </c>
      <c r="X156" s="40" t="str">
        <f>IF(COUNTIF(repartition!$J156:$L156,W$1)=1,repartition!C156,"")</f>
        <v/>
      </c>
      <c r="Y156" s="40" t="str">
        <f>IF(W156&lt;&gt;"",MAX($Y$1:$Y155)+1,"")</f>
        <v/>
      </c>
      <c r="Z156" s="39" t="str">
        <f>IF(COUNTIF(repartition!$J156:$L156,Z$1)=1,repartition!B156,"")</f>
        <v/>
      </c>
      <c r="AA156" s="40" t="str">
        <f>IF(COUNTIF(repartition!$J156:$L156,Z$1)=1,repartition!C156,"")</f>
        <v/>
      </c>
      <c r="AB156" s="42" t="str">
        <f>IF(Z156&lt;&gt;"",MAX($AB$1:$AB155)+1,"")</f>
        <v/>
      </c>
    </row>
    <row r="157" spans="1:28" x14ac:dyDescent="0.2">
      <c r="A157" s="39"/>
      <c r="B157" s="39" t="str">
        <f>IF(COUNTIF(repartition!$J157:$L157,B$1)=1,repartition!B157,"")</f>
        <v/>
      </c>
      <c r="C157" s="40" t="str">
        <f>IF(COUNTIF(repartition!$J157:$L157,B$1)=1,repartition!C157,"")</f>
        <v/>
      </c>
      <c r="D157" s="41" t="str">
        <f>IF(B157&lt;&gt;"",MAX($D$1:$D156)+1,"")</f>
        <v/>
      </c>
      <c r="E157" s="40" t="str">
        <f>IF(COUNTIF(repartition!$J157:$L157,E$1)=1,repartition!B157,"")</f>
        <v/>
      </c>
      <c r="F157" s="40" t="str">
        <f>IF(COUNTIF(repartition!$J157:$L157,E$1)=1,repartition!C157,"")</f>
        <v/>
      </c>
      <c r="G157" s="72" t="str">
        <f>IF(E157&lt;&gt;"",MAX($G$1:$G156)+1,"")</f>
        <v/>
      </c>
      <c r="H157" s="39" t="str">
        <f>IF(COUNTIF(repartition!$J157:$L157,H$1)=1,repartition!B157,"")</f>
        <v/>
      </c>
      <c r="I157" s="40" t="str">
        <f>IF(COUNTIF(repartition!$J157:$L157,H$1)=1,repartition!C157,"")</f>
        <v/>
      </c>
      <c r="J157" s="42" t="str">
        <f>IF(H157&lt;&gt;"",MAX($J$1:$J156)+1,"")</f>
        <v/>
      </c>
      <c r="K157" s="40" t="str">
        <f>IF(COUNTIF(repartition!$J157:$L157,K$1)=1,repartition!B157,"")</f>
        <v/>
      </c>
      <c r="L157" s="40" t="str">
        <f>IF(COUNTIF(repartition!$J157:$L157,K$1)=1,repartition!C157,"")</f>
        <v/>
      </c>
      <c r="M157" s="40" t="str">
        <f>IF(K157&lt;&gt;"",MAX($M$1:$M156)+1,"")</f>
        <v/>
      </c>
      <c r="N157" s="39" t="str">
        <f>IF(COUNTIF(repartition!$J157:$L157,N$1)=1,repartition!B157,"")</f>
        <v/>
      </c>
      <c r="O157" s="40" t="str">
        <f>IF(COUNTIF(repartition!$J157:$L157,N$1)=1,repartition!C157,"")</f>
        <v/>
      </c>
      <c r="P157" s="42" t="str">
        <f>IF(N157&lt;&gt;"",MAX($P$1:$P156)+1,"")</f>
        <v/>
      </c>
      <c r="Q157" s="40" t="str">
        <f>IF(COUNTIF(repartition!$J157:$L157,Q$1)=1,repartition!B157,"")</f>
        <v/>
      </c>
      <c r="R157" s="40" t="str">
        <f>IF(COUNTIF(repartition!$J157:$L157,Q$1)=1,repartition!C157,"")</f>
        <v/>
      </c>
      <c r="S157" s="40" t="str">
        <f>IF(Q157&lt;&gt;"",MAX($S$1:$S156)+1,"")</f>
        <v/>
      </c>
      <c r="T157" s="39" t="str">
        <f>IF(COUNTIF(repartition!$J157:$L157,T$1)=1,repartition!B157,"")</f>
        <v/>
      </c>
      <c r="U157" s="40" t="str">
        <f>IF(COUNTIF(repartition!$J157:$L157,T$1)=1,repartition!C157,"")</f>
        <v/>
      </c>
      <c r="V157" s="42" t="str">
        <f>IF(T157&lt;&gt;"",MAX($V$1:$V156)+1,"")</f>
        <v/>
      </c>
      <c r="W157" s="40" t="str">
        <f>IF(COUNTIF(repartition!$J157:$L157,W$1)=1,repartition!B157,"")</f>
        <v/>
      </c>
      <c r="X157" s="40" t="str">
        <f>IF(COUNTIF(repartition!$J157:$L157,W$1)=1,repartition!C157,"")</f>
        <v/>
      </c>
      <c r="Y157" s="40" t="str">
        <f>IF(W157&lt;&gt;"",MAX($Y$1:$Y156)+1,"")</f>
        <v/>
      </c>
      <c r="Z157" s="39" t="str">
        <f>IF(COUNTIF(repartition!$J157:$L157,Z$1)=1,repartition!B157,"")</f>
        <v/>
      </c>
      <c r="AA157" s="40" t="str">
        <f>IF(COUNTIF(repartition!$J157:$L157,Z$1)=1,repartition!C157,"")</f>
        <v/>
      </c>
      <c r="AB157" s="42" t="str">
        <f>IF(Z157&lt;&gt;"",MAX($AB$1:$AB156)+1,"")</f>
        <v/>
      </c>
    </row>
    <row r="158" spans="1:28" x14ac:dyDescent="0.2">
      <c r="A158" s="39"/>
      <c r="B158" s="39" t="str">
        <f>IF(COUNTIF(repartition!$J158:$L158,B$1)=1,repartition!B158,"")</f>
        <v/>
      </c>
      <c r="C158" s="40" t="str">
        <f>IF(COUNTIF(repartition!$J158:$L158,B$1)=1,repartition!C158,"")</f>
        <v/>
      </c>
      <c r="D158" s="41" t="str">
        <f>IF(B158&lt;&gt;"",MAX($D$1:$D157)+1,"")</f>
        <v/>
      </c>
      <c r="E158" s="40" t="str">
        <f>IF(COUNTIF(repartition!$J158:$L158,E$1)=1,repartition!B158,"")</f>
        <v/>
      </c>
      <c r="F158" s="40" t="str">
        <f>IF(COUNTIF(repartition!$J158:$L158,E$1)=1,repartition!C158,"")</f>
        <v/>
      </c>
      <c r="G158" s="72" t="str">
        <f>IF(E158&lt;&gt;"",MAX($G$1:$G157)+1,"")</f>
        <v/>
      </c>
      <c r="H158" s="39" t="str">
        <f>IF(COUNTIF(repartition!$J158:$L158,H$1)=1,repartition!B158,"")</f>
        <v/>
      </c>
      <c r="I158" s="40" t="str">
        <f>IF(COUNTIF(repartition!$J158:$L158,H$1)=1,repartition!C158,"")</f>
        <v/>
      </c>
      <c r="J158" s="42" t="str">
        <f>IF(H158&lt;&gt;"",MAX($J$1:$J157)+1,"")</f>
        <v/>
      </c>
      <c r="K158" s="40" t="str">
        <f>IF(COUNTIF(repartition!$J158:$L158,K$1)=1,repartition!B158,"")</f>
        <v/>
      </c>
      <c r="L158" s="40" t="str">
        <f>IF(COUNTIF(repartition!$J158:$L158,K$1)=1,repartition!C158,"")</f>
        <v/>
      </c>
      <c r="M158" s="40" t="str">
        <f>IF(K158&lt;&gt;"",MAX($M$1:$M157)+1,"")</f>
        <v/>
      </c>
      <c r="N158" s="39" t="str">
        <f>IF(COUNTIF(repartition!$J158:$L158,N$1)=1,repartition!B158,"")</f>
        <v/>
      </c>
      <c r="O158" s="40" t="str">
        <f>IF(COUNTIF(repartition!$J158:$L158,N$1)=1,repartition!C158,"")</f>
        <v/>
      </c>
      <c r="P158" s="42" t="str">
        <f>IF(N158&lt;&gt;"",MAX($P$1:$P157)+1,"")</f>
        <v/>
      </c>
      <c r="Q158" s="40" t="str">
        <f>IF(COUNTIF(repartition!$J158:$L158,Q$1)=1,repartition!B158,"")</f>
        <v/>
      </c>
      <c r="R158" s="40" t="str">
        <f>IF(COUNTIF(repartition!$J158:$L158,Q$1)=1,repartition!C158,"")</f>
        <v/>
      </c>
      <c r="S158" s="40" t="str">
        <f>IF(Q158&lt;&gt;"",MAX($S$1:$S157)+1,"")</f>
        <v/>
      </c>
      <c r="T158" s="39" t="str">
        <f>IF(COUNTIF(repartition!$J158:$L158,T$1)=1,repartition!B158,"")</f>
        <v/>
      </c>
      <c r="U158" s="40" t="str">
        <f>IF(COUNTIF(repartition!$J158:$L158,T$1)=1,repartition!C158,"")</f>
        <v/>
      </c>
      <c r="V158" s="42" t="str">
        <f>IF(T158&lt;&gt;"",MAX($V$1:$V157)+1,"")</f>
        <v/>
      </c>
      <c r="W158" s="40" t="str">
        <f>IF(COUNTIF(repartition!$J158:$L158,W$1)=1,repartition!B158,"")</f>
        <v/>
      </c>
      <c r="X158" s="40" t="str">
        <f>IF(COUNTIF(repartition!$J158:$L158,W$1)=1,repartition!C158,"")</f>
        <v/>
      </c>
      <c r="Y158" s="40" t="str">
        <f>IF(W158&lt;&gt;"",MAX($Y$1:$Y157)+1,"")</f>
        <v/>
      </c>
      <c r="Z158" s="39" t="str">
        <f>IF(COUNTIF(repartition!$J158:$L158,Z$1)=1,repartition!B158,"")</f>
        <v/>
      </c>
      <c r="AA158" s="40" t="str">
        <f>IF(COUNTIF(repartition!$J158:$L158,Z$1)=1,repartition!C158,"")</f>
        <v/>
      </c>
      <c r="AB158" s="42" t="str">
        <f>IF(Z158&lt;&gt;"",MAX($AB$1:$AB157)+1,"")</f>
        <v/>
      </c>
    </row>
    <row r="159" spans="1:28" x14ac:dyDescent="0.2">
      <c r="A159" s="39"/>
      <c r="B159" s="39" t="str">
        <f>IF(COUNTIF(repartition!$J159:$L159,B$1)=1,repartition!B159,"")</f>
        <v/>
      </c>
      <c r="C159" s="40" t="str">
        <f>IF(COUNTIF(repartition!$J159:$L159,B$1)=1,repartition!C159,"")</f>
        <v/>
      </c>
      <c r="D159" s="41" t="str">
        <f>IF(B159&lt;&gt;"",MAX($D$1:$D158)+1,"")</f>
        <v/>
      </c>
      <c r="E159" s="40" t="str">
        <f>IF(COUNTIF(repartition!$J159:$L159,E$1)=1,repartition!B159,"")</f>
        <v/>
      </c>
      <c r="F159" s="40" t="str">
        <f>IF(COUNTIF(repartition!$J159:$L159,E$1)=1,repartition!C159,"")</f>
        <v/>
      </c>
      <c r="G159" s="72" t="str">
        <f>IF(E159&lt;&gt;"",MAX($G$1:$G158)+1,"")</f>
        <v/>
      </c>
      <c r="H159" s="39" t="str">
        <f>IF(COUNTIF(repartition!$J159:$L159,H$1)=1,repartition!B159,"")</f>
        <v/>
      </c>
      <c r="I159" s="40" t="str">
        <f>IF(COUNTIF(repartition!$J159:$L159,H$1)=1,repartition!C159,"")</f>
        <v/>
      </c>
      <c r="J159" s="42" t="str">
        <f>IF(H159&lt;&gt;"",MAX($J$1:$J158)+1,"")</f>
        <v/>
      </c>
      <c r="K159" s="40" t="str">
        <f>IF(COUNTIF(repartition!$J159:$L159,K$1)=1,repartition!B159,"")</f>
        <v/>
      </c>
      <c r="L159" s="40" t="str">
        <f>IF(COUNTIF(repartition!$J159:$L159,K$1)=1,repartition!C159,"")</f>
        <v/>
      </c>
      <c r="M159" s="40" t="str">
        <f>IF(K159&lt;&gt;"",MAX($M$1:$M158)+1,"")</f>
        <v/>
      </c>
      <c r="N159" s="39" t="str">
        <f>IF(COUNTIF(repartition!$J159:$L159,N$1)=1,repartition!B159,"")</f>
        <v/>
      </c>
      <c r="O159" s="40" t="str">
        <f>IF(COUNTIF(repartition!$J159:$L159,N$1)=1,repartition!C159,"")</f>
        <v/>
      </c>
      <c r="P159" s="42" t="str">
        <f>IF(N159&lt;&gt;"",MAX($P$1:$P158)+1,"")</f>
        <v/>
      </c>
      <c r="Q159" s="40" t="str">
        <f>IF(COUNTIF(repartition!$J159:$L159,Q$1)=1,repartition!B159,"")</f>
        <v/>
      </c>
      <c r="R159" s="40" t="str">
        <f>IF(COUNTIF(repartition!$J159:$L159,Q$1)=1,repartition!C159,"")</f>
        <v/>
      </c>
      <c r="S159" s="40" t="str">
        <f>IF(Q159&lt;&gt;"",MAX($S$1:$S158)+1,"")</f>
        <v/>
      </c>
      <c r="T159" s="39" t="str">
        <f>IF(COUNTIF(repartition!$J159:$L159,T$1)=1,repartition!B159,"")</f>
        <v/>
      </c>
      <c r="U159" s="40" t="str">
        <f>IF(COUNTIF(repartition!$J159:$L159,T$1)=1,repartition!C159,"")</f>
        <v/>
      </c>
      <c r="V159" s="42" t="str">
        <f>IF(T159&lt;&gt;"",MAX($V$1:$V158)+1,"")</f>
        <v/>
      </c>
      <c r="W159" s="40" t="str">
        <f>IF(COUNTIF(repartition!$J159:$L159,W$1)=1,repartition!B159,"")</f>
        <v/>
      </c>
      <c r="X159" s="40" t="str">
        <f>IF(COUNTIF(repartition!$J159:$L159,W$1)=1,repartition!C159,"")</f>
        <v/>
      </c>
      <c r="Y159" s="40" t="str">
        <f>IF(W159&lt;&gt;"",MAX($Y$1:$Y158)+1,"")</f>
        <v/>
      </c>
      <c r="Z159" s="39" t="str">
        <f>IF(COUNTIF(repartition!$J159:$L159,Z$1)=1,repartition!B159,"")</f>
        <v/>
      </c>
      <c r="AA159" s="40" t="str">
        <f>IF(COUNTIF(repartition!$J159:$L159,Z$1)=1,repartition!C159,"")</f>
        <v/>
      </c>
      <c r="AB159" s="42" t="str">
        <f>IF(Z159&lt;&gt;"",MAX($AB$1:$AB158)+1,"")</f>
        <v/>
      </c>
    </row>
    <row r="160" spans="1:28" x14ac:dyDescent="0.2">
      <c r="A160" s="39"/>
      <c r="B160" s="39" t="str">
        <f>IF(COUNTIF(repartition!$J160:$L160,B$1)=1,repartition!B160,"")</f>
        <v/>
      </c>
      <c r="C160" s="40" t="str">
        <f>IF(COUNTIF(repartition!$J160:$L160,B$1)=1,repartition!C160,"")</f>
        <v/>
      </c>
      <c r="D160" s="41" t="str">
        <f>IF(B160&lt;&gt;"",MAX($D$1:$D159)+1,"")</f>
        <v/>
      </c>
      <c r="E160" s="40" t="str">
        <f>IF(COUNTIF(repartition!$J160:$L160,E$1)=1,repartition!B160,"")</f>
        <v/>
      </c>
      <c r="F160" s="40" t="str">
        <f>IF(COUNTIF(repartition!$J160:$L160,E$1)=1,repartition!C160,"")</f>
        <v/>
      </c>
      <c r="G160" s="72" t="str">
        <f>IF(E160&lt;&gt;"",MAX($G$1:$G159)+1,"")</f>
        <v/>
      </c>
      <c r="H160" s="39" t="str">
        <f>IF(COUNTIF(repartition!$J160:$L160,H$1)=1,repartition!B160,"")</f>
        <v/>
      </c>
      <c r="I160" s="40" t="str">
        <f>IF(COUNTIF(repartition!$J160:$L160,H$1)=1,repartition!C160,"")</f>
        <v/>
      </c>
      <c r="J160" s="42" t="str">
        <f>IF(H160&lt;&gt;"",MAX($J$1:$J159)+1,"")</f>
        <v/>
      </c>
      <c r="K160" s="40" t="str">
        <f>IF(COUNTIF(repartition!$J160:$L160,K$1)=1,repartition!B160,"")</f>
        <v/>
      </c>
      <c r="L160" s="40" t="str">
        <f>IF(COUNTIF(repartition!$J160:$L160,K$1)=1,repartition!C160,"")</f>
        <v/>
      </c>
      <c r="M160" s="40" t="str">
        <f>IF(K160&lt;&gt;"",MAX($M$1:$M159)+1,"")</f>
        <v/>
      </c>
      <c r="N160" s="39" t="str">
        <f>IF(COUNTIF(repartition!$J160:$L160,N$1)=1,repartition!B160,"")</f>
        <v/>
      </c>
      <c r="O160" s="40" t="str">
        <f>IF(COUNTIF(repartition!$J160:$L160,N$1)=1,repartition!C160,"")</f>
        <v/>
      </c>
      <c r="P160" s="42" t="str">
        <f>IF(N160&lt;&gt;"",MAX($P$1:$P159)+1,"")</f>
        <v/>
      </c>
      <c r="Q160" s="40" t="str">
        <f>IF(COUNTIF(repartition!$J160:$L160,Q$1)=1,repartition!B160,"")</f>
        <v/>
      </c>
      <c r="R160" s="40" t="str">
        <f>IF(COUNTIF(repartition!$J160:$L160,Q$1)=1,repartition!C160,"")</f>
        <v/>
      </c>
      <c r="S160" s="40" t="str">
        <f>IF(Q160&lt;&gt;"",MAX($S$1:$S159)+1,"")</f>
        <v/>
      </c>
      <c r="T160" s="39" t="str">
        <f>IF(COUNTIF(repartition!$J160:$L160,T$1)=1,repartition!B160,"")</f>
        <v/>
      </c>
      <c r="U160" s="40" t="str">
        <f>IF(COUNTIF(repartition!$J160:$L160,T$1)=1,repartition!C160,"")</f>
        <v/>
      </c>
      <c r="V160" s="42" t="str">
        <f>IF(T160&lt;&gt;"",MAX($V$1:$V159)+1,"")</f>
        <v/>
      </c>
      <c r="W160" s="40" t="str">
        <f>IF(COUNTIF(repartition!$J160:$L160,W$1)=1,repartition!B160,"")</f>
        <v/>
      </c>
      <c r="X160" s="40" t="str">
        <f>IF(COUNTIF(repartition!$J160:$L160,W$1)=1,repartition!C160,"")</f>
        <v/>
      </c>
      <c r="Y160" s="40" t="str">
        <f>IF(W160&lt;&gt;"",MAX($Y$1:$Y159)+1,"")</f>
        <v/>
      </c>
      <c r="Z160" s="39" t="str">
        <f>IF(COUNTIF(repartition!$J160:$L160,Z$1)=1,repartition!B160,"")</f>
        <v/>
      </c>
      <c r="AA160" s="40" t="str">
        <f>IF(COUNTIF(repartition!$J160:$L160,Z$1)=1,repartition!C160,"")</f>
        <v/>
      </c>
      <c r="AB160" s="42" t="str">
        <f>IF(Z160&lt;&gt;"",MAX($AB$1:$AB159)+1,"")</f>
        <v/>
      </c>
    </row>
    <row r="161" spans="1:28" x14ac:dyDescent="0.2">
      <c r="A161" s="39"/>
      <c r="B161" s="39" t="str">
        <f>IF(COUNTIF(repartition!$J161:$L161,B$1)=1,repartition!B161,"")</f>
        <v/>
      </c>
      <c r="C161" s="40" t="str">
        <f>IF(COUNTIF(repartition!$J161:$L161,B$1)=1,repartition!C161,"")</f>
        <v/>
      </c>
      <c r="D161" s="41" t="str">
        <f>IF(B161&lt;&gt;"",MAX($D$1:$D160)+1,"")</f>
        <v/>
      </c>
      <c r="E161" s="40" t="str">
        <f>IF(COUNTIF(repartition!$J161:$L161,E$1)=1,repartition!B161,"")</f>
        <v/>
      </c>
      <c r="F161" s="40" t="str">
        <f>IF(COUNTIF(repartition!$J161:$L161,E$1)=1,repartition!C161,"")</f>
        <v/>
      </c>
      <c r="G161" s="72" t="str">
        <f>IF(E161&lt;&gt;"",MAX($G$1:$G160)+1,"")</f>
        <v/>
      </c>
      <c r="H161" s="39" t="str">
        <f>IF(COUNTIF(repartition!$J161:$L161,H$1)=1,repartition!B161,"")</f>
        <v/>
      </c>
      <c r="I161" s="40" t="str">
        <f>IF(COUNTIF(repartition!$J161:$L161,H$1)=1,repartition!C161,"")</f>
        <v/>
      </c>
      <c r="J161" s="42" t="str">
        <f>IF(H161&lt;&gt;"",MAX($J$1:$J160)+1,"")</f>
        <v/>
      </c>
      <c r="K161" s="40" t="str">
        <f>IF(COUNTIF(repartition!$J161:$L161,K$1)=1,repartition!B161,"")</f>
        <v/>
      </c>
      <c r="L161" s="40" t="str">
        <f>IF(COUNTIF(repartition!$J161:$L161,K$1)=1,repartition!C161,"")</f>
        <v/>
      </c>
      <c r="M161" s="40" t="str">
        <f>IF(K161&lt;&gt;"",MAX($M$1:$M160)+1,"")</f>
        <v/>
      </c>
      <c r="N161" s="39" t="str">
        <f>IF(COUNTIF(repartition!$J161:$L161,N$1)=1,repartition!B161,"")</f>
        <v/>
      </c>
      <c r="O161" s="40" t="str">
        <f>IF(COUNTIF(repartition!$J161:$L161,N$1)=1,repartition!C161,"")</f>
        <v/>
      </c>
      <c r="P161" s="42" t="str">
        <f>IF(N161&lt;&gt;"",MAX($P$1:$P160)+1,"")</f>
        <v/>
      </c>
      <c r="Q161" s="40" t="str">
        <f>IF(COUNTIF(repartition!$J161:$L161,Q$1)=1,repartition!B161,"")</f>
        <v/>
      </c>
      <c r="R161" s="40" t="str">
        <f>IF(COUNTIF(repartition!$J161:$L161,Q$1)=1,repartition!C161,"")</f>
        <v/>
      </c>
      <c r="S161" s="40" t="str">
        <f>IF(Q161&lt;&gt;"",MAX($S$1:$S160)+1,"")</f>
        <v/>
      </c>
      <c r="T161" s="39" t="str">
        <f>IF(COUNTIF(repartition!$J161:$L161,T$1)=1,repartition!B161,"")</f>
        <v/>
      </c>
      <c r="U161" s="40" t="str">
        <f>IF(COUNTIF(repartition!$J161:$L161,T$1)=1,repartition!C161,"")</f>
        <v/>
      </c>
      <c r="V161" s="42" t="str">
        <f>IF(T161&lt;&gt;"",MAX($V$1:$V160)+1,"")</f>
        <v/>
      </c>
      <c r="W161" s="40" t="str">
        <f>IF(COUNTIF(repartition!$J161:$L161,W$1)=1,repartition!B161,"")</f>
        <v/>
      </c>
      <c r="X161" s="40" t="str">
        <f>IF(COUNTIF(repartition!$J161:$L161,W$1)=1,repartition!C161,"")</f>
        <v/>
      </c>
      <c r="Y161" s="40" t="str">
        <f>IF(W161&lt;&gt;"",MAX($Y$1:$Y160)+1,"")</f>
        <v/>
      </c>
      <c r="Z161" s="39" t="str">
        <f>IF(COUNTIF(repartition!$J161:$L161,Z$1)=1,repartition!B161,"")</f>
        <v/>
      </c>
      <c r="AA161" s="40" t="str">
        <f>IF(COUNTIF(repartition!$J161:$L161,Z$1)=1,repartition!C161,"")</f>
        <v/>
      </c>
      <c r="AB161" s="42" t="str">
        <f>IF(Z161&lt;&gt;"",MAX($AB$1:$AB160)+1,"")</f>
        <v/>
      </c>
    </row>
    <row r="162" spans="1:28" x14ac:dyDescent="0.2">
      <c r="A162" s="39"/>
      <c r="B162" s="39" t="str">
        <f>IF(COUNTIF(repartition!$J162:$L162,B$1)=1,repartition!B162,"")</f>
        <v/>
      </c>
      <c r="C162" s="40" t="str">
        <f>IF(COUNTIF(repartition!$J162:$L162,B$1)=1,repartition!C162,"")</f>
        <v/>
      </c>
      <c r="D162" s="41" t="str">
        <f>IF(B162&lt;&gt;"",MAX($D$1:$D161)+1,"")</f>
        <v/>
      </c>
      <c r="E162" s="40" t="str">
        <f>IF(COUNTIF(repartition!$J162:$L162,E$1)=1,repartition!B162,"")</f>
        <v/>
      </c>
      <c r="F162" s="40" t="str">
        <f>IF(COUNTIF(repartition!$J162:$L162,E$1)=1,repartition!C162,"")</f>
        <v/>
      </c>
      <c r="G162" s="72" t="str">
        <f>IF(E162&lt;&gt;"",MAX($G$1:$G161)+1,"")</f>
        <v/>
      </c>
      <c r="H162" s="39" t="str">
        <f>IF(COUNTIF(repartition!$J162:$L162,H$1)=1,repartition!B162,"")</f>
        <v/>
      </c>
      <c r="I162" s="40" t="str">
        <f>IF(COUNTIF(repartition!$J162:$L162,H$1)=1,repartition!C162,"")</f>
        <v/>
      </c>
      <c r="J162" s="42" t="str">
        <f>IF(H162&lt;&gt;"",MAX($J$1:$J161)+1,"")</f>
        <v/>
      </c>
      <c r="K162" s="40" t="str">
        <f>IF(COUNTIF(repartition!$J162:$L162,K$1)=1,repartition!B162,"")</f>
        <v/>
      </c>
      <c r="L162" s="40" t="str">
        <f>IF(COUNTIF(repartition!$J162:$L162,K$1)=1,repartition!C162,"")</f>
        <v/>
      </c>
      <c r="M162" s="40" t="str">
        <f>IF(K162&lt;&gt;"",MAX($M$1:$M161)+1,"")</f>
        <v/>
      </c>
      <c r="N162" s="39" t="str">
        <f>IF(COUNTIF(repartition!$J162:$L162,N$1)=1,repartition!B162,"")</f>
        <v/>
      </c>
      <c r="O162" s="40" t="str">
        <f>IF(COUNTIF(repartition!$J162:$L162,N$1)=1,repartition!C162,"")</f>
        <v/>
      </c>
      <c r="P162" s="42" t="str">
        <f>IF(N162&lt;&gt;"",MAX($P$1:$P161)+1,"")</f>
        <v/>
      </c>
      <c r="Q162" s="40" t="str">
        <f>IF(COUNTIF(repartition!$J162:$L162,Q$1)=1,repartition!B162,"")</f>
        <v/>
      </c>
      <c r="R162" s="40" t="str">
        <f>IF(COUNTIF(repartition!$J162:$L162,Q$1)=1,repartition!C162,"")</f>
        <v/>
      </c>
      <c r="S162" s="40" t="str">
        <f>IF(Q162&lt;&gt;"",MAX($S$1:$S161)+1,"")</f>
        <v/>
      </c>
      <c r="T162" s="39" t="str">
        <f>IF(COUNTIF(repartition!$J162:$L162,T$1)=1,repartition!B162,"")</f>
        <v/>
      </c>
      <c r="U162" s="40" t="str">
        <f>IF(COUNTIF(repartition!$J162:$L162,T$1)=1,repartition!C162,"")</f>
        <v/>
      </c>
      <c r="V162" s="42" t="str">
        <f>IF(T162&lt;&gt;"",MAX($V$1:$V161)+1,"")</f>
        <v/>
      </c>
      <c r="W162" s="40" t="str">
        <f>IF(COUNTIF(repartition!$J162:$L162,W$1)=1,repartition!B162,"")</f>
        <v/>
      </c>
      <c r="X162" s="40" t="str">
        <f>IF(COUNTIF(repartition!$J162:$L162,W$1)=1,repartition!C162,"")</f>
        <v/>
      </c>
      <c r="Y162" s="40" t="str">
        <f>IF(W162&lt;&gt;"",MAX($Y$1:$Y161)+1,"")</f>
        <v/>
      </c>
      <c r="Z162" s="39" t="str">
        <f>IF(COUNTIF(repartition!$J162:$L162,Z$1)=1,repartition!B162,"")</f>
        <v/>
      </c>
      <c r="AA162" s="40" t="str">
        <f>IF(COUNTIF(repartition!$J162:$L162,Z$1)=1,repartition!C162,"")</f>
        <v/>
      </c>
      <c r="AB162" s="42" t="str">
        <f>IF(Z162&lt;&gt;"",MAX($AB$1:$AB161)+1,"")</f>
        <v/>
      </c>
    </row>
    <row r="163" spans="1:28" x14ac:dyDescent="0.2">
      <c r="A163" s="39"/>
      <c r="B163" s="39" t="str">
        <f>IF(COUNTIF(repartition!$J163:$L163,B$1)=1,repartition!B163,"")</f>
        <v/>
      </c>
      <c r="C163" s="40" t="str">
        <f>IF(COUNTIF(repartition!$J163:$L163,B$1)=1,repartition!C163,"")</f>
        <v/>
      </c>
      <c r="D163" s="41" t="str">
        <f>IF(B163&lt;&gt;"",MAX($D$1:$D162)+1,"")</f>
        <v/>
      </c>
      <c r="E163" s="40" t="str">
        <f>IF(COUNTIF(repartition!$J163:$L163,E$1)=1,repartition!B163,"")</f>
        <v/>
      </c>
      <c r="F163" s="40" t="str">
        <f>IF(COUNTIF(repartition!$J163:$L163,E$1)=1,repartition!C163,"")</f>
        <v/>
      </c>
      <c r="G163" s="72" t="str">
        <f>IF(E163&lt;&gt;"",MAX($G$1:$G162)+1,"")</f>
        <v/>
      </c>
      <c r="H163" s="39" t="str">
        <f>IF(COUNTIF(repartition!$J163:$L163,H$1)=1,repartition!B163,"")</f>
        <v/>
      </c>
      <c r="I163" s="40" t="str">
        <f>IF(COUNTIF(repartition!$J163:$L163,H$1)=1,repartition!C163,"")</f>
        <v/>
      </c>
      <c r="J163" s="42" t="str">
        <f>IF(H163&lt;&gt;"",MAX($J$1:$J162)+1,"")</f>
        <v/>
      </c>
      <c r="K163" s="40" t="str">
        <f>IF(COUNTIF(repartition!$J163:$L163,K$1)=1,repartition!B163,"")</f>
        <v/>
      </c>
      <c r="L163" s="40" t="str">
        <f>IF(COUNTIF(repartition!$J163:$L163,K$1)=1,repartition!C163,"")</f>
        <v/>
      </c>
      <c r="M163" s="40" t="str">
        <f>IF(K163&lt;&gt;"",MAX($M$1:$M162)+1,"")</f>
        <v/>
      </c>
      <c r="N163" s="39" t="str">
        <f>IF(COUNTIF(repartition!$J163:$L163,N$1)=1,repartition!B163,"")</f>
        <v/>
      </c>
      <c r="O163" s="40" t="str">
        <f>IF(COUNTIF(repartition!$J163:$L163,N$1)=1,repartition!C163,"")</f>
        <v/>
      </c>
      <c r="P163" s="42" t="str">
        <f>IF(N163&lt;&gt;"",MAX($P$1:$P162)+1,"")</f>
        <v/>
      </c>
      <c r="Q163" s="40" t="str">
        <f>IF(COUNTIF(repartition!$J163:$L163,Q$1)=1,repartition!B163,"")</f>
        <v/>
      </c>
      <c r="R163" s="40" t="str">
        <f>IF(COUNTIF(repartition!$J163:$L163,Q$1)=1,repartition!C163,"")</f>
        <v/>
      </c>
      <c r="S163" s="40" t="str">
        <f>IF(Q163&lt;&gt;"",MAX($S$1:$S162)+1,"")</f>
        <v/>
      </c>
      <c r="T163" s="39" t="str">
        <f>IF(COUNTIF(repartition!$J163:$L163,T$1)=1,repartition!B163,"")</f>
        <v/>
      </c>
      <c r="U163" s="40" t="str">
        <f>IF(COUNTIF(repartition!$J163:$L163,T$1)=1,repartition!C163,"")</f>
        <v/>
      </c>
      <c r="V163" s="42" t="str">
        <f>IF(T163&lt;&gt;"",MAX($V$1:$V162)+1,"")</f>
        <v/>
      </c>
      <c r="W163" s="40" t="str">
        <f>IF(COUNTIF(repartition!$J163:$L163,W$1)=1,repartition!B163,"")</f>
        <v/>
      </c>
      <c r="X163" s="40" t="str">
        <f>IF(COUNTIF(repartition!$J163:$L163,W$1)=1,repartition!C163,"")</f>
        <v/>
      </c>
      <c r="Y163" s="40" t="str">
        <f>IF(W163&lt;&gt;"",MAX($Y$1:$Y162)+1,"")</f>
        <v/>
      </c>
      <c r="Z163" s="39" t="str">
        <f>IF(COUNTIF(repartition!$J163:$L163,Z$1)=1,repartition!B163,"")</f>
        <v/>
      </c>
      <c r="AA163" s="40" t="str">
        <f>IF(COUNTIF(repartition!$J163:$L163,Z$1)=1,repartition!C163,"")</f>
        <v/>
      </c>
      <c r="AB163" s="42" t="str">
        <f>IF(Z163&lt;&gt;"",MAX($AB$1:$AB162)+1,"")</f>
        <v/>
      </c>
    </row>
    <row r="164" spans="1:28" x14ac:dyDescent="0.2">
      <c r="A164" s="39"/>
      <c r="B164" s="39" t="str">
        <f>IF(COUNTIF(repartition!$J164:$L164,B$1)=1,repartition!B164,"")</f>
        <v/>
      </c>
      <c r="C164" s="40" t="str">
        <f>IF(COUNTIF(repartition!$J164:$L164,B$1)=1,repartition!C164,"")</f>
        <v/>
      </c>
      <c r="D164" s="41" t="str">
        <f>IF(B164&lt;&gt;"",MAX($D$1:$D163)+1,"")</f>
        <v/>
      </c>
      <c r="E164" s="40" t="str">
        <f>IF(COUNTIF(repartition!$J164:$L164,E$1)=1,repartition!B164,"")</f>
        <v/>
      </c>
      <c r="F164" s="40" t="str">
        <f>IF(COUNTIF(repartition!$J164:$L164,E$1)=1,repartition!C164,"")</f>
        <v/>
      </c>
      <c r="G164" s="72" t="str">
        <f>IF(E164&lt;&gt;"",MAX($G$1:$G163)+1,"")</f>
        <v/>
      </c>
      <c r="H164" s="39" t="str">
        <f>IF(COUNTIF(repartition!$J164:$L164,H$1)=1,repartition!B164,"")</f>
        <v/>
      </c>
      <c r="I164" s="40" t="str">
        <f>IF(COUNTIF(repartition!$J164:$L164,H$1)=1,repartition!C164,"")</f>
        <v/>
      </c>
      <c r="J164" s="42" t="str">
        <f>IF(H164&lt;&gt;"",MAX($J$1:$J163)+1,"")</f>
        <v/>
      </c>
      <c r="K164" s="40" t="str">
        <f>IF(COUNTIF(repartition!$J164:$L164,K$1)=1,repartition!B164,"")</f>
        <v/>
      </c>
      <c r="L164" s="40" t="str">
        <f>IF(COUNTIF(repartition!$J164:$L164,K$1)=1,repartition!C164,"")</f>
        <v/>
      </c>
      <c r="M164" s="40" t="str">
        <f>IF(K164&lt;&gt;"",MAX($M$1:$M163)+1,"")</f>
        <v/>
      </c>
      <c r="N164" s="39" t="str">
        <f>IF(COUNTIF(repartition!$J164:$L164,N$1)=1,repartition!B164,"")</f>
        <v/>
      </c>
      <c r="O164" s="40" t="str">
        <f>IF(COUNTIF(repartition!$J164:$L164,N$1)=1,repartition!C164,"")</f>
        <v/>
      </c>
      <c r="P164" s="42" t="str">
        <f>IF(N164&lt;&gt;"",MAX($P$1:$P163)+1,"")</f>
        <v/>
      </c>
      <c r="Q164" s="40" t="str">
        <f>IF(COUNTIF(repartition!$J164:$L164,Q$1)=1,repartition!B164,"")</f>
        <v/>
      </c>
      <c r="R164" s="40" t="str">
        <f>IF(COUNTIF(repartition!$J164:$L164,Q$1)=1,repartition!C164,"")</f>
        <v/>
      </c>
      <c r="S164" s="40" t="str">
        <f>IF(Q164&lt;&gt;"",MAX($S$1:$S163)+1,"")</f>
        <v/>
      </c>
      <c r="T164" s="39" t="str">
        <f>IF(COUNTIF(repartition!$J164:$L164,T$1)=1,repartition!B164,"")</f>
        <v/>
      </c>
      <c r="U164" s="40" t="str">
        <f>IF(COUNTIF(repartition!$J164:$L164,T$1)=1,repartition!C164,"")</f>
        <v/>
      </c>
      <c r="V164" s="42" t="str">
        <f>IF(T164&lt;&gt;"",MAX($V$1:$V163)+1,"")</f>
        <v/>
      </c>
      <c r="W164" s="40" t="str">
        <f>IF(COUNTIF(repartition!$J164:$L164,W$1)=1,repartition!B164,"")</f>
        <v/>
      </c>
      <c r="X164" s="40" t="str">
        <f>IF(COUNTIF(repartition!$J164:$L164,W$1)=1,repartition!C164,"")</f>
        <v/>
      </c>
      <c r="Y164" s="40" t="str">
        <f>IF(W164&lt;&gt;"",MAX($Y$1:$Y163)+1,"")</f>
        <v/>
      </c>
      <c r="Z164" s="39" t="str">
        <f>IF(COUNTIF(repartition!$J164:$L164,Z$1)=1,repartition!B164,"")</f>
        <v/>
      </c>
      <c r="AA164" s="40" t="str">
        <f>IF(COUNTIF(repartition!$J164:$L164,Z$1)=1,repartition!C164,"")</f>
        <v/>
      </c>
      <c r="AB164" s="42" t="str">
        <f>IF(Z164&lt;&gt;"",MAX($AB$1:$AB163)+1,"")</f>
        <v/>
      </c>
    </row>
    <row r="165" spans="1:28" x14ac:dyDescent="0.2">
      <c r="A165" s="39"/>
      <c r="B165" s="39" t="str">
        <f>IF(COUNTIF(repartition!$J165:$L165,B$1)=1,repartition!B165,"")</f>
        <v/>
      </c>
      <c r="C165" s="40" t="str">
        <f>IF(COUNTIF(repartition!$J165:$L165,B$1)=1,repartition!C165,"")</f>
        <v/>
      </c>
      <c r="D165" s="41" t="str">
        <f>IF(B165&lt;&gt;"",MAX($D$1:$D164)+1,"")</f>
        <v/>
      </c>
      <c r="E165" s="40" t="str">
        <f>IF(COUNTIF(repartition!$J165:$L165,E$1)=1,repartition!B165,"")</f>
        <v/>
      </c>
      <c r="F165" s="40" t="str">
        <f>IF(COUNTIF(repartition!$J165:$L165,E$1)=1,repartition!C165,"")</f>
        <v/>
      </c>
      <c r="G165" s="72" t="str">
        <f>IF(E165&lt;&gt;"",MAX($G$1:$G164)+1,"")</f>
        <v/>
      </c>
      <c r="H165" s="39" t="str">
        <f>IF(COUNTIF(repartition!$J165:$L165,H$1)=1,repartition!B165,"")</f>
        <v/>
      </c>
      <c r="I165" s="40" t="str">
        <f>IF(COUNTIF(repartition!$J165:$L165,H$1)=1,repartition!C165,"")</f>
        <v/>
      </c>
      <c r="J165" s="42" t="str">
        <f>IF(H165&lt;&gt;"",MAX($J$1:$J164)+1,"")</f>
        <v/>
      </c>
      <c r="K165" s="40" t="str">
        <f>IF(COUNTIF(repartition!$J165:$L165,K$1)=1,repartition!B165,"")</f>
        <v/>
      </c>
      <c r="L165" s="40" t="str">
        <f>IF(COUNTIF(repartition!$J165:$L165,K$1)=1,repartition!C165,"")</f>
        <v/>
      </c>
      <c r="M165" s="40" t="str">
        <f>IF(K165&lt;&gt;"",MAX($M$1:$M164)+1,"")</f>
        <v/>
      </c>
      <c r="N165" s="39" t="str">
        <f>IF(COUNTIF(repartition!$J165:$L165,N$1)=1,repartition!B165,"")</f>
        <v/>
      </c>
      <c r="O165" s="40" t="str">
        <f>IF(COUNTIF(repartition!$J165:$L165,N$1)=1,repartition!C165,"")</f>
        <v/>
      </c>
      <c r="P165" s="42" t="str">
        <f>IF(N165&lt;&gt;"",MAX($P$1:$P164)+1,"")</f>
        <v/>
      </c>
      <c r="Q165" s="40" t="str">
        <f>IF(COUNTIF(repartition!$J165:$L165,Q$1)=1,repartition!B165,"")</f>
        <v/>
      </c>
      <c r="R165" s="40" t="str">
        <f>IF(COUNTIF(repartition!$J165:$L165,Q$1)=1,repartition!C165,"")</f>
        <v/>
      </c>
      <c r="S165" s="40" t="str">
        <f>IF(Q165&lt;&gt;"",MAX($S$1:$S164)+1,"")</f>
        <v/>
      </c>
      <c r="T165" s="39" t="str">
        <f>IF(COUNTIF(repartition!$J165:$L165,T$1)=1,repartition!B165,"")</f>
        <v/>
      </c>
      <c r="U165" s="40" t="str">
        <f>IF(COUNTIF(repartition!$J165:$L165,T$1)=1,repartition!C165,"")</f>
        <v/>
      </c>
      <c r="V165" s="42" t="str">
        <f>IF(T165&lt;&gt;"",MAX($V$1:$V164)+1,"")</f>
        <v/>
      </c>
      <c r="W165" s="40" t="str">
        <f>IF(COUNTIF(repartition!$J165:$L165,W$1)=1,repartition!B165,"")</f>
        <v/>
      </c>
      <c r="X165" s="40" t="str">
        <f>IF(COUNTIF(repartition!$J165:$L165,W$1)=1,repartition!C165,"")</f>
        <v/>
      </c>
      <c r="Y165" s="40" t="str">
        <f>IF(W165&lt;&gt;"",MAX($Y$1:$Y164)+1,"")</f>
        <v/>
      </c>
      <c r="Z165" s="39" t="str">
        <f>IF(COUNTIF(repartition!$J165:$L165,Z$1)=1,repartition!B165,"")</f>
        <v/>
      </c>
      <c r="AA165" s="40" t="str">
        <f>IF(COUNTIF(repartition!$J165:$L165,Z$1)=1,repartition!C165,"")</f>
        <v/>
      </c>
      <c r="AB165" s="42" t="str">
        <f>IF(Z165&lt;&gt;"",MAX($AB$1:$AB164)+1,"")</f>
        <v/>
      </c>
    </row>
    <row r="166" spans="1:28" x14ac:dyDescent="0.2">
      <c r="A166" s="39"/>
      <c r="B166" s="39" t="str">
        <f>IF(COUNTIF(repartition!$J166:$L166,B$1)=1,repartition!B166,"")</f>
        <v/>
      </c>
      <c r="C166" s="40" t="str">
        <f>IF(COUNTIF(repartition!$J166:$L166,B$1)=1,repartition!C166,"")</f>
        <v/>
      </c>
      <c r="D166" s="41" t="str">
        <f>IF(B166&lt;&gt;"",MAX($D$1:$D165)+1,"")</f>
        <v/>
      </c>
      <c r="E166" s="40" t="str">
        <f>IF(COUNTIF(repartition!$J166:$L166,E$1)=1,repartition!B166,"")</f>
        <v/>
      </c>
      <c r="F166" s="40" t="str">
        <f>IF(COUNTIF(repartition!$J166:$L166,E$1)=1,repartition!C166,"")</f>
        <v/>
      </c>
      <c r="G166" s="72" t="str">
        <f>IF(E166&lt;&gt;"",MAX($G$1:$G165)+1,"")</f>
        <v/>
      </c>
      <c r="H166" s="39" t="str">
        <f>IF(COUNTIF(repartition!$J166:$L166,H$1)=1,repartition!B166,"")</f>
        <v/>
      </c>
      <c r="I166" s="40" t="str">
        <f>IF(COUNTIF(repartition!$J166:$L166,H$1)=1,repartition!C166,"")</f>
        <v/>
      </c>
      <c r="J166" s="42" t="str">
        <f>IF(H166&lt;&gt;"",MAX($J$1:$J165)+1,"")</f>
        <v/>
      </c>
      <c r="K166" s="40" t="str">
        <f>IF(COUNTIF(repartition!$J166:$L166,K$1)=1,repartition!B166,"")</f>
        <v/>
      </c>
      <c r="L166" s="40" t="str">
        <f>IF(COUNTIF(repartition!$J166:$L166,K$1)=1,repartition!C166,"")</f>
        <v/>
      </c>
      <c r="M166" s="40" t="str">
        <f>IF(K166&lt;&gt;"",MAX($M$1:$M165)+1,"")</f>
        <v/>
      </c>
      <c r="N166" s="39" t="str">
        <f>IF(COUNTIF(repartition!$J166:$L166,N$1)=1,repartition!B166,"")</f>
        <v/>
      </c>
      <c r="O166" s="40" t="str">
        <f>IF(COUNTIF(repartition!$J166:$L166,N$1)=1,repartition!C166,"")</f>
        <v/>
      </c>
      <c r="P166" s="42" t="str">
        <f>IF(N166&lt;&gt;"",MAX($P$1:$P165)+1,"")</f>
        <v/>
      </c>
      <c r="Q166" s="40" t="str">
        <f>IF(COUNTIF(repartition!$J166:$L166,Q$1)=1,repartition!B166,"")</f>
        <v/>
      </c>
      <c r="R166" s="40" t="str">
        <f>IF(COUNTIF(repartition!$J166:$L166,Q$1)=1,repartition!C166,"")</f>
        <v/>
      </c>
      <c r="S166" s="40" t="str">
        <f>IF(Q166&lt;&gt;"",MAX($S$1:$S165)+1,"")</f>
        <v/>
      </c>
      <c r="T166" s="39" t="str">
        <f>IF(COUNTIF(repartition!$J166:$L166,T$1)=1,repartition!B166,"")</f>
        <v/>
      </c>
      <c r="U166" s="40" t="str">
        <f>IF(COUNTIF(repartition!$J166:$L166,T$1)=1,repartition!C166,"")</f>
        <v/>
      </c>
      <c r="V166" s="42" t="str">
        <f>IF(T166&lt;&gt;"",MAX($V$1:$V165)+1,"")</f>
        <v/>
      </c>
      <c r="W166" s="40" t="str">
        <f>IF(COUNTIF(repartition!$J166:$L166,W$1)=1,repartition!B166,"")</f>
        <v/>
      </c>
      <c r="X166" s="40" t="str">
        <f>IF(COUNTIF(repartition!$J166:$L166,W$1)=1,repartition!C166,"")</f>
        <v/>
      </c>
      <c r="Y166" s="40" t="str">
        <f>IF(W166&lt;&gt;"",MAX($Y$1:$Y165)+1,"")</f>
        <v/>
      </c>
      <c r="Z166" s="39" t="str">
        <f>IF(COUNTIF(repartition!$J166:$L166,Z$1)=1,repartition!B166,"")</f>
        <v/>
      </c>
      <c r="AA166" s="40" t="str">
        <f>IF(COUNTIF(repartition!$J166:$L166,Z$1)=1,repartition!C166,"")</f>
        <v/>
      </c>
      <c r="AB166" s="42" t="str">
        <f>IF(Z166&lt;&gt;"",MAX($AB$1:$AB165)+1,"")</f>
        <v/>
      </c>
    </row>
    <row r="167" spans="1:28" x14ac:dyDescent="0.2">
      <c r="A167" s="39"/>
      <c r="B167" s="39" t="str">
        <f>IF(COUNTIF(repartition!$J167:$L167,B$1)=1,repartition!B167,"")</f>
        <v/>
      </c>
      <c r="C167" s="40" t="str">
        <f>IF(COUNTIF(repartition!$J167:$L167,B$1)=1,repartition!C167,"")</f>
        <v/>
      </c>
      <c r="D167" s="41" t="str">
        <f>IF(B167&lt;&gt;"",MAX($D$1:$D166)+1,"")</f>
        <v/>
      </c>
      <c r="E167" s="40" t="str">
        <f>IF(COUNTIF(repartition!$J167:$L167,E$1)=1,repartition!B167,"")</f>
        <v/>
      </c>
      <c r="F167" s="40" t="str">
        <f>IF(COUNTIF(repartition!$J167:$L167,E$1)=1,repartition!C167,"")</f>
        <v/>
      </c>
      <c r="G167" s="72" t="str">
        <f>IF(E167&lt;&gt;"",MAX($G$1:$G166)+1,"")</f>
        <v/>
      </c>
      <c r="H167" s="39" t="str">
        <f>IF(COUNTIF(repartition!$J167:$L167,H$1)=1,repartition!B167,"")</f>
        <v/>
      </c>
      <c r="I167" s="40" t="str">
        <f>IF(COUNTIF(repartition!$J167:$L167,H$1)=1,repartition!C167,"")</f>
        <v/>
      </c>
      <c r="J167" s="42" t="str">
        <f>IF(H167&lt;&gt;"",MAX($J$1:$J166)+1,"")</f>
        <v/>
      </c>
      <c r="K167" s="40" t="str">
        <f>IF(COUNTIF(repartition!$J167:$L167,K$1)=1,repartition!B167,"")</f>
        <v/>
      </c>
      <c r="L167" s="40" t="str">
        <f>IF(COUNTIF(repartition!$J167:$L167,K$1)=1,repartition!C167,"")</f>
        <v/>
      </c>
      <c r="M167" s="40" t="str">
        <f>IF(K167&lt;&gt;"",MAX($M$1:$M166)+1,"")</f>
        <v/>
      </c>
      <c r="N167" s="39" t="str">
        <f>IF(COUNTIF(repartition!$J167:$L167,N$1)=1,repartition!B167,"")</f>
        <v/>
      </c>
      <c r="O167" s="40" t="str">
        <f>IF(COUNTIF(repartition!$J167:$L167,N$1)=1,repartition!C167,"")</f>
        <v/>
      </c>
      <c r="P167" s="42" t="str">
        <f>IF(N167&lt;&gt;"",MAX($P$1:$P166)+1,"")</f>
        <v/>
      </c>
      <c r="Q167" s="40" t="str">
        <f>IF(COUNTIF(repartition!$J167:$L167,Q$1)=1,repartition!B167,"")</f>
        <v/>
      </c>
      <c r="R167" s="40" t="str">
        <f>IF(COUNTIF(repartition!$J167:$L167,Q$1)=1,repartition!C167,"")</f>
        <v/>
      </c>
      <c r="S167" s="40" t="str">
        <f>IF(Q167&lt;&gt;"",MAX($S$1:$S166)+1,"")</f>
        <v/>
      </c>
      <c r="T167" s="39" t="str">
        <f>IF(COUNTIF(repartition!$J167:$L167,T$1)=1,repartition!B167,"")</f>
        <v/>
      </c>
      <c r="U167" s="40" t="str">
        <f>IF(COUNTIF(repartition!$J167:$L167,T$1)=1,repartition!C167,"")</f>
        <v/>
      </c>
      <c r="V167" s="42" t="str">
        <f>IF(T167&lt;&gt;"",MAX($V$1:$V166)+1,"")</f>
        <v/>
      </c>
      <c r="W167" s="40" t="str">
        <f>IF(COUNTIF(repartition!$J167:$L167,W$1)=1,repartition!B167,"")</f>
        <v/>
      </c>
      <c r="X167" s="40" t="str">
        <f>IF(COUNTIF(repartition!$J167:$L167,W$1)=1,repartition!C167,"")</f>
        <v/>
      </c>
      <c r="Y167" s="40" t="str">
        <f>IF(W167&lt;&gt;"",MAX($Y$1:$Y166)+1,"")</f>
        <v/>
      </c>
      <c r="Z167" s="39" t="str">
        <f>IF(COUNTIF(repartition!$J167:$L167,Z$1)=1,repartition!B167,"")</f>
        <v/>
      </c>
      <c r="AA167" s="40" t="str">
        <f>IF(COUNTIF(repartition!$J167:$L167,Z$1)=1,repartition!C167,"")</f>
        <v/>
      </c>
      <c r="AB167" s="42" t="str">
        <f>IF(Z167&lt;&gt;"",MAX($AB$1:$AB166)+1,"")</f>
        <v/>
      </c>
    </row>
    <row r="168" spans="1:28" x14ac:dyDescent="0.2">
      <c r="A168" s="39"/>
      <c r="B168" s="39" t="str">
        <f>IF(COUNTIF(repartition!$J168:$L168,B$1)=1,repartition!B168,"")</f>
        <v/>
      </c>
      <c r="C168" s="40" t="str">
        <f>IF(COUNTIF(repartition!$J168:$L168,B$1)=1,repartition!C168,"")</f>
        <v/>
      </c>
      <c r="D168" s="41" t="str">
        <f>IF(B168&lt;&gt;"",MAX($D$1:$D167)+1,"")</f>
        <v/>
      </c>
      <c r="E168" s="40" t="str">
        <f>IF(COUNTIF(repartition!$J168:$L168,E$1)=1,repartition!B168,"")</f>
        <v/>
      </c>
      <c r="F168" s="40" t="str">
        <f>IF(COUNTIF(repartition!$J168:$L168,E$1)=1,repartition!C168,"")</f>
        <v/>
      </c>
      <c r="G168" s="72" t="str">
        <f>IF(E168&lt;&gt;"",MAX($G$1:$G167)+1,"")</f>
        <v/>
      </c>
      <c r="H168" s="39" t="str">
        <f>IF(COUNTIF(repartition!$J168:$L168,H$1)=1,repartition!B168,"")</f>
        <v/>
      </c>
      <c r="I168" s="40" t="str">
        <f>IF(COUNTIF(repartition!$J168:$L168,H$1)=1,repartition!C168,"")</f>
        <v/>
      </c>
      <c r="J168" s="42" t="str">
        <f>IF(H168&lt;&gt;"",MAX($J$1:$J167)+1,"")</f>
        <v/>
      </c>
      <c r="K168" s="40" t="str">
        <f>IF(COUNTIF(repartition!$J168:$L168,K$1)=1,repartition!B168,"")</f>
        <v/>
      </c>
      <c r="L168" s="40" t="str">
        <f>IF(COUNTIF(repartition!$J168:$L168,K$1)=1,repartition!C168,"")</f>
        <v/>
      </c>
      <c r="M168" s="40" t="str">
        <f>IF(K168&lt;&gt;"",MAX($M$1:$M167)+1,"")</f>
        <v/>
      </c>
      <c r="N168" s="39" t="str">
        <f>IF(COUNTIF(repartition!$J168:$L168,N$1)=1,repartition!B168,"")</f>
        <v/>
      </c>
      <c r="O168" s="40" t="str">
        <f>IF(COUNTIF(repartition!$J168:$L168,N$1)=1,repartition!C168,"")</f>
        <v/>
      </c>
      <c r="P168" s="42" t="str">
        <f>IF(N168&lt;&gt;"",MAX($P$1:$P167)+1,"")</f>
        <v/>
      </c>
      <c r="Q168" s="40" t="str">
        <f>IF(COUNTIF(repartition!$J168:$L168,Q$1)=1,repartition!B168,"")</f>
        <v/>
      </c>
      <c r="R168" s="40" t="str">
        <f>IF(COUNTIF(repartition!$J168:$L168,Q$1)=1,repartition!C168,"")</f>
        <v/>
      </c>
      <c r="S168" s="40" t="str">
        <f>IF(Q168&lt;&gt;"",MAX($S$1:$S167)+1,"")</f>
        <v/>
      </c>
      <c r="T168" s="39" t="str">
        <f>IF(COUNTIF(repartition!$J168:$L168,T$1)=1,repartition!B168,"")</f>
        <v/>
      </c>
      <c r="U168" s="40" t="str">
        <f>IF(COUNTIF(repartition!$J168:$L168,T$1)=1,repartition!C168,"")</f>
        <v/>
      </c>
      <c r="V168" s="42" t="str">
        <f>IF(T168&lt;&gt;"",MAX($V$1:$V167)+1,"")</f>
        <v/>
      </c>
      <c r="W168" s="40" t="str">
        <f>IF(COUNTIF(repartition!$J168:$L168,W$1)=1,repartition!B168,"")</f>
        <v/>
      </c>
      <c r="X168" s="40" t="str">
        <f>IF(COUNTIF(repartition!$J168:$L168,W$1)=1,repartition!C168,"")</f>
        <v/>
      </c>
      <c r="Y168" s="40" t="str">
        <f>IF(W168&lt;&gt;"",MAX($Y$1:$Y167)+1,"")</f>
        <v/>
      </c>
      <c r="Z168" s="39" t="str">
        <f>IF(COUNTIF(repartition!$J168:$L168,Z$1)=1,repartition!B168,"")</f>
        <v/>
      </c>
      <c r="AA168" s="40" t="str">
        <f>IF(COUNTIF(repartition!$J168:$L168,Z$1)=1,repartition!C168,"")</f>
        <v/>
      </c>
      <c r="AB168" s="42" t="str">
        <f>IF(Z168&lt;&gt;"",MAX($AB$1:$AB167)+1,"")</f>
        <v/>
      </c>
    </row>
    <row r="169" spans="1:28" x14ac:dyDescent="0.2">
      <c r="A169" s="39"/>
      <c r="B169" s="39" t="str">
        <f>IF(COUNTIF(repartition!$J169:$L169,B$1)=1,repartition!B169,"")</f>
        <v/>
      </c>
      <c r="C169" s="40" t="str">
        <f>IF(COUNTIF(repartition!$J169:$L169,B$1)=1,repartition!C169,"")</f>
        <v/>
      </c>
      <c r="D169" s="41" t="str">
        <f>IF(B169&lt;&gt;"",MAX($D$1:$D168)+1,"")</f>
        <v/>
      </c>
      <c r="E169" s="40" t="str">
        <f>IF(COUNTIF(repartition!$J169:$L169,E$1)=1,repartition!B169,"")</f>
        <v/>
      </c>
      <c r="F169" s="40" t="str">
        <f>IF(COUNTIF(repartition!$J169:$L169,E$1)=1,repartition!C169,"")</f>
        <v/>
      </c>
      <c r="G169" s="72" t="str">
        <f>IF(E169&lt;&gt;"",MAX($G$1:$G168)+1,"")</f>
        <v/>
      </c>
      <c r="H169" s="39" t="str">
        <f>IF(COUNTIF(repartition!$J169:$L169,H$1)=1,repartition!B169,"")</f>
        <v/>
      </c>
      <c r="I169" s="40" t="str">
        <f>IF(COUNTIF(repartition!$J169:$L169,H$1)=1,repartition!C169,"")</f>
        <v/>
      </c>
      <c r="J169" s="42" t="str">
        <f>IF(H169&lt;&gt;"",MAX($J$1:$J168)+1,"")</f>
        <v/>
      </c>
      <c r="K169" s="40" t="str">
        <f>IF(COUNTIF(repartition!$J169:$L169,K$1)=1,repartition!B169,"")</f>
        <v/>
      </c>
      <c r="L169" s="40" t="str">
        <f>IF(COUNTIF(repartition!$J169:$L169,K$1)=1,repartition!C169,"")</f>
        <v/>
      </c>
      <c r="M169" s="40" t="str">
        <f>IF(K169&lt;&gt;"",MAX($M$1:$M168)+1,"")</f>
        <v/>
      </c>
      <c r="N169" s="39" t="str">
        <f>IF(COUNTIF(repartition!$J169:$L169,N$1)=1,repartition!B169,"")</f>
        <v/>
      </c>
      <c r="O169" s="40" t="str">
        <f>IF(COUNTIF(repartition!$J169:$L169,N$1)=1,repartition!C169,"")</f>
        <v/>
      </c>
      <c r="P169" s="42" t="str">
        <f>IF(N169&lt;&gt;"",MAX($P$1:$P168)+1,"")</f>
        <v/>
      </c>
      <c r="Q169" s="40" t="str">
        <f>IF(COUNTIF(repartition!$J169:$L169,Q$1)=1,repartition!B169,"")</f>
        <v/>
      </c>
      <c r="R169" s="40" t="str">
        <f>IF(COUNTIF(repartition!$J169:$L169,Q$1)=1,repartition!C169,"")</f>
        <v/>
      </c>
      <c r="S169" s="40" t="str">
        <f>IF(Q169&lt;&gt;"",MAX($S$1:$S168)+1,"")</f>
        <v/>
      </c>
      <c r="T169" s="39" t="str">
        <f>IF(COUNTIF(repartition!$J169:$L169,T$1)=1,repartition!B169,"")</f>
        <v/>
      </c>
      <c r="U169" s="40" t="str">
        <f>IF(COUNTIF(repartition!$J169:$L169,T$1)=1,repartition!C169,"")</f>
        <v/>
      </c>
      <c r="V169" s="42" t="str">
        <f>IF(T169&lt;&gt;"",MAX($V$1:$V168)+1,"")</f>
        <v/>
      </c>
      <c r="W169" s="40" t="str">
        <f>IF(COUNTIF(repartition!$J169:$L169,W$1)=1,repartition!B169,"")</f>
        <v/>
      </c>
      <c r="X169" s="40" t="str">
        <f>IF(COUNTIF(repartition!$J169:$L169,W$1)=1,repartition!C169,"")</f>
        <v/>
      </c>
      <c r="Y169" s="40" t="str">
        <f>IF(W169&lt;&gt;"",MAX($Y$1:$Y168)+1,"")</f>
        <v/>
      </c>
      <c r="Z169" s="39" t="str">
        <f>IF(COUNTIF(repartition!$J169:$L169,Z$1)=1,repartition!B169,"")</f>
        <v/>
      </c>
      <c r="AA169" s="40" t="str">
        <f>IF(COUNTIF(repartition!$J169:$L169,Z$1)=1,repartition!C169,"")</f>
        <v/>
      </c>
      <c r="AB169" s="42" t="str">
        <f>IF(Z169&lt;&gt;"",MAX($AB$1:$AB168)+1,"")</f>
        <v/>
      </c>
    </row>
    <row r="170" spans="1:28" x14ac:dyDescent="0.2">
      <c r="A170" s="39"/>
      <c r="B170" s="39" t="str">
        <f>IF(COUNTIF(repartition!$J170:$L170,B$1)=1,repartition!B170,"")</f>
        <v/>
      </c>
      <c r="C170" s="40" t="str">
        <f>IF(COUNTIF(repartition!$J170:$L170,B$1)=1,repartition!C170,"")</f>
        <v/>
      </c>
      <c r="D170" s="41" t="str">
        <f>IF(B170&lt;&gt;"",MAX($D$1:$D169)+1,"")</f>
        <v/>
      </c>
      <c r="E170" s="40" t="str">
        <f>IF(COUNTIF(repartition!$J170:$L170,E$1)=1,repartition!B170,"")</f>
        <v/>
      </c>
      <c r="F170" s="40" t="str">
        <f>IF(COUNTIF(repartition!$J170:$L170,E$1)=1,repartition!C170,"")</f>
        <v/>
      </c>
      <c r="G170" s="72" t="str">
        <f>IF(E170&lt;&gt;"",MAX($G$1:$G169)+1,"")</f>
        <v/>
      </c>
      <c r="H170" s="39" t="str">
        <f>IF(COUNTIF(repartition!$J170:$L170,H$1)=1,repartition!B170,"")</f>
        <v/>
      </c>
      <c r="I170" s="40" t="str">
        <f>IF(COUNTIF(repartition!$J170:$L170,H$1)=1,repartition!C170,"")</f>
        <v/>
      </c>
      <c r="J170" s="42" t="str">
        <f>IF(H170&lt;&gt;"",MAX($J$1:$J169)+1,"")</f>
        <v/>
      </c>
      <c r="K170" s="40" t="str">
        <f>IF(COUNTIF(repartition!$J170:$L170,K$1)=1,repartition!B170,"")</f>
        <v/>
      </c>
      <c r="L170" s="40" t="str">
        <f>IF(COUNTIF(repartition!$J170:$L170,K$1)=1,repartition!C170,"")</f>
        <v/>
      </c>
      <c r="M170" s="40" t="str">
        <f>IF(K170&lt;&gt;"",MAX($M$1:$M169)+1,"")</f>
        <v/>
      </c>
      <c r="N170" s="39" t="str">
        <f>IF(COUNTIF(repartition!$J170:$L170,N$1)=1,repartition!B170,"")</f>
        <v/>
      </c>
      <c r="O170" s="40" t="str">
        <f>IF(COUNTIF(repartition!$J170:$L170,N$1)=1,repartition!C170,"")</f>
        <v/>
      </c>
      <c r="P170" s="42" t="str">
        <f>IF(N170&lt;&gt;"",MAX($P$1:$P169)+1,"")</f>
        <v/>
      </c>
      <c r="Q170" s="40" t="str">
        <f>IF(COUNTIF(repartition!$J170:$L170,Q$1)=1,repartition!B170,"")</f>
        <v/>
      </c>
      <c r="R170" s="40" t="str">
        <f>IF(COUNTIF(repartition!$J170:$L170,Q$1)=1,repartition!C170,"")</f>
        <v/>
      </c>
      <c r="S170" s="40" t="str">
        <f>IF(Q170&lt;&gt;"",MAX($S$1:$S169)+1,"")</f>
        <v/>
      </c>
      <c r="T170" s="39" t="str">
        <f>IF(COUNTIF(repartition!$J170:$L170,T$1)=1,repartition!B170,"")</f>
        <v/>
      </c>
      <c r="U170" s="40" t="str">
        <f>IF(COUNTIF(repartition!$J170:$L170,T$1)=1,repartition!C170,"")</f>
        <v/>
      </c>
      <c r="V170" s="42" t="str">
        <f>IF(T170&lt;&gt;"",MAX($V$1:$V169)+1,"")</f>
        <v/>
      </c>
      <c r="W170" s="40" t="str">
        <f>IF(COUNTIF(repartition!$J170:$L170,W$1)=1,repartition!B170,"")</f>
        <v/>
      </c>
      <c r="X170" s="40" t="str">
        <f>IF(COUNTIF(repartition!$J170:$L170,W$1)=1,repartition!C170,"")</f>
        <v/>
      </c>
      <c r="Y170" s="40" t="str">
        <f>IF(W170&lt;&gt;"",MAX($Y$1:$Y169)+1,"")</f>
        <v/>
      </c>
      <c r="Z170" s="39" t="str">
        <f>IF(COUNTIF(repartition!$J170:$L170,Z$1)=1,repartition!B170,"")</f>
        <v/>
      </c>
      <c r="AA170" s="40" t="str">
        <f>IF(COUNTIF(repartition!$J170:$L170,Z$1)=1,repartition!C170,"")</f>
        <v/>
      </c>
      <c r="AB170" s="42" t="str">
        <f>IF(Z170&lt;&gt;"",MAX($AB$1:$AB169)+1,"")</f>
        <v/>
      </c>
    </row>
    <row r="171" spans="1:28" x14ac:dyDescent="0.2">
      <c r="A171" s="39"/>
      <c r="B171" s="39" t="str">
        <f>IF(COUNTIF(repartition!$J171:$L171,B$1)=1,repartition!B171,"")</f>
        <v/>
      </c>
      <c r="C171" s="40" t="str">
        <f>IF(COUNTIF(repartition!$J171:$L171,B$1)=1,repartition!C171,"")</f>
        <v/>
      </c>
      <c r="D171" s="41" t="str">
        <f>IF(B171&lt;&gt;"",MAX($D$1:$D170)+1,"")</f>
        <v/>
      </c>
      <c r="E171" s="40" t="str">
        <f>IF(COUNTIF(repartition!$J171:$L171,E$1)=1,repartition!B171,"")</f>
        <v/>
      </c>
      <c r="F171" s="40" t="str">
        <f>IF(COUNTIF(repartition!$J171:$L171,E$1)=1,repartition!C171,"")</f>
        <v/>
      </c>
      <c r="G171" s="72" t="str">
        <f>IF(E171&lt;&gt;"",MAX($G$1:$G170)+1,"")</f>
        <v/>
      </c>
      <c r="H171" s="39" t="str">
        <f>IF(COUNTIF(repartition!$J171:$L171,H$1)=1,repartition!B171,"")</f>
        <v/>
      </c>
      <c r="I171" s="40" t="str">
        <f>IF(COUNTIF(repartition!$J171:$L171,H$1)=1,repartition!C171,"")</f>
        <v/>
      </c>
      <c r="J171" s="42" t="str">
        <f>IF(H171&lt;&gt;"",MAX($J$1:$J170)+1,"")</f>
        <v/>
      </c>
      <c r="K171" s="40" t="str">
        <f>IF(COUNTIF(repartition!$J171:$L171,K$1)=1,repartition!B171,"")</f>
        <v/>
      </c>
      <c r="L171" s="40" t="str">
        <f>IF(COUNTIF(repartition!$J171:$L171,K$1)=1,repartition!C171,"")</f>
        <v/>
      </c>
      <c r="M171" s="40" t="str">
        <f>IF(K171&lt;&gt;"",MAX($M$1:$M170)+1,"")</f>
        <v/>
      </c>
      <c r="N171" s="39" t="str">
        <f>IF(COUNTIF(repartition!$J171:$L171,N$1)=1,repartition!B171,"")</f>
        <v/>
      </c>
      <c r="O171" s="40" t="str">
        <f>IF(COUNTIF(repartition!$J171:$L171,N$1)=1,repartition!C171,"")</f>
        <v/>
      </c>
      <c r="P171" s="42" t="str">
        <f>IF(N171&lt;&gt;"",MAX($P$1:$P170)+1,"")</f>
        <v/>
      </c>
      <c r="Q171" s="40" t="str">
        <f>IF(COUNTIF(repartition!$J171:$L171,Q$1)=1,repartition!B171,"")</f>
        <v/>
      </c>
      <c r="R171" s="40" t="str">
        <f>IF(COUNTIF(repartition!$J171:$L171,Q$1)=1,repartition!C171,"")</f>
        <v/>
      </c>
      <c r="S171" s="40" t="str">
        <f>IF(Q171&lt;&gt;"",MAX($S$1:$S170)+1,"")</f>
        <v/>
      </c>
      <c r="T171" s="39" t="str">
        <f>IF(COUNTIF(repartition!$J171:$L171,T$1)=1,repartition!B171,"")</f>
        <v/>
      </c>
      <c r="U171" s="40" t="str">
        <f>IF(COUNTIF(repartition!$J171:$L171,T$1)=1,repartition!C171,"")</f>
        <v/>
      </c>
      <c r="V171" s="42" t="str">
        <f>IF(T171&lt;&gt;"",MAX($V$1:$V170)+1,"")</f>
        <v/>
      </c>
      <c r="W171" s="40" t="str">
        <f>IF(COUNTIF(repartition!$J171:$L171,W$1)=1,repartition!B171,"")</f>
        <v/>
      </c>
      <c r="X171" s="40" t="str">
        <f>IF(COUNTIF(repartition!$J171:$L171,W$1)=1,repartition!C171,"")</f>
        <v/>
      </c>
      <c r="Y171" s="40" t="str">
        <f>IF(W171&lt;&gt;"",MAX($Y$1:$Y170)+1,"")</f>
        <v/>
      </c>
      <c r="Z171" s="39" t="str">
        <f>IF(COUNTIF(repartition!$J171:$L171,Z$1)=1,repartition!B171,"")</f>
        <v/>
      </c>
      <c r="AA171" s="40" t="str">
        <f>IF(COUNTIF(repartition!$J171:$L171,Z$1)=1,repartition!C171,"")</f>
        <v/>
      </c>
      <c r="AB171" s="42" t="str">
        <f>IF(Z171&lt;&gt;"",MAX($AB$1:$AB170)+1,"")</f>
        <v/>
      </c>
    </row>
    <row r="172" spans="1:28" x14ac:dyDescent="0.2">
      <c r="A172" s="39"/>
      <c r="B172" s="39" t="str">
        <f>IF(COUNTIF(repartition!$J172:$L172,B$1)=1,repartition!B172,"")</f>
        <v/>
      </c>
      <c r="C172" s="40" t="str">
        <f>IF(COUNTIF(repartition!$J172:$L172,B$1)=1,repartition!C172,"")</f>
        <v/>
      </c>
      <c r="D172" s="41" t="str">
        <f>IF(B172&lt;&gt;"",MAX($D$1:$D171)+1,"")</f>
        <v/>
      </c>
      <c r="E172" s="40" t="str">
        <f>IF(COUNTIF(repartition!$J172:$L172,E$1)=1,repartition!B172,"")</f>
        <v/>
      </c>
      <c r="F172" s="40" t="str">
        <f>IF(COUNTIF(repartition!$J172:$L172,E$1)=1,repartition!C172,"")</f>
        <v/>
      </c>
      <c r="G172" s="72" t="str">
        <f>IF(E172&lt;&gt;"",MAX($G$1:$G171)+1,"")</f>
        <v/>
      </c>
      <c r="H172" s="39" t="str">
        <f>IF(COUNTIF(repartition!$J172:$L172,H$1)=1,repartition!B172,"")</f>
        <v/>
      </c>
      <c r="I172" s="40" t="str">
        <f>IF(COUNTIF(repartition!$J172:$L172,H$1)=1,repartition!C172,"")</f>
        <v/>
      </c>
      <c r="J172" s="42" t="str">
        <f>IF(H172&lt;&gt;"",MAX($J$1:$J171)+1,"")</f>
        <v/>
      </c>
      <c r="K172" s="40" t="str">
        <f>IF(COUNTIF(repartition!$J172:$L172,K$1)=1,repartition!B172,"")</f>
        <v/>
      </c>
      <c r="L172" s="40" t="str">
        <f>IF(COUNTIF(repartition!$J172:$L172,K$1)=1,repartition!C172,"")</f>
        <v/>
      </c>
      <c r="M172" s="40" t="str">
        <f>IF(K172&lt;&gt;"",MAX($M$1:$M171)+1,"")</f>
        <v/>
      </c>
      <c r="N172" s="39" t="str">
        <f>IF(COUNTIF(repartition!$J172:$L172,N$1)=1,repartition!B172,"")</f>
        <v/>
      </c>
      <c r="O172" s="40" t="str">
        <f>IF(COUNTIF(repartition!$J172:$L172,N$1)=1,repartition!C172,"")</f>
        <v/>
      </c>
      <c r="P172" s="42" t="str">
        <f>IF(N172&lt;&gt;"",MAX($P$1:$P171)+1,"")</f>
        <v/>
      </c>
      <c r="Q172" s="40" t="str">
        <f>IF(COUNTIF(repartition!$J172:$L172,Q$1)=1,repartition!B172,"")</f>
        <v/>
      </c>
      <c r="R172" s="40" t="str">
        <f>IF(COUNTIF(repartition!$J172:$L172,Q$1)=1,repartition!C172,"")</f>
        <v/>
      </c>
      <c r="S172" s="40" t="str">
        <f>IF(Q172&lt;&gt;"",MAX($S$1:$S171)+1,"")</f>
        <v/>
      </c>
      <c r="T172" s="39" t="str">
        <f>IF(COUNTIF(repartition!$J172:$L172,T$1)=1,repartition!B172,"")</f>
        <v/>
      </c>
      <c r="U172" s="40" t="str">
        <f>IF(COUNTIF(repartition!$J172:$L172,T$1)=1,repartition!C172,"")</f>
        <v/>
      </c>
      <c r="V172" s="42" t="str">
        <f>IF(T172&lt;&gt;"",MAX($V$1:$V171)+1,"")</f>
        <v/>
      </c>
      <c r="W172" s="40" t="str">
        <f>IF(COUNTIF(repartition!$J172:$L172,W$1)=1,repartition!B172,"")</f>
        <v/>
      </c>
      <c r="X172" s="40" t="str">
        <f>IF(COUNTIF(repartition!$J172:$L172,W$1)=1,repartition!C172,"")</f>
        <v/>
      </c>
      <c r="Y172" s="40" t="str">
        <f>IF(W172&lt;&gt;"",MAX($Y$1:$Y171)+1,"")</f>
        <v/>
      </c>
      <c r="Z172" s="39" t="str">
        <f>IF(COUNTIF(repartition!$J172:$L172,Z$1)=1,repartition!B172,"")</f>
        <v/>
      </c>
      <c r="AA172" s="40" t="str">
        <f>IF(COUNTIF(repartition!$J172:$L172,Z$1)=1,repartition!C172,"")</f>
        <v/>
      </c>
      <c r="AB172" s="42" t="str">
        <f>IF(Z172&lt;&gt;"",MAX($AB$1:$AB171)+1,"")</f>
        <v/>
      </c>
    </row>
    <row r="173" spans="1:28" x14ac:dyDescent="0.2">
      <c r="A173" s="39"/>
      <c r="B173" s="39" t="str">
        <f>IF(COUNTIF(repartition!$J173:$L173,B$1)=1,repartition!B173,"")</f>
        <v/>
      </c>
      <c r="C173" s="40" t="str">
        <f>IF(COUNTIF(repartition!$J173:$L173,B$1)=1,repartition!C173,"")</f>
        <v/>
      </c>
      <c r="D173" s="41" t="str">
        <f>IF(B173&lt;&gt;"",MAX($D$1:$D172)+1,"")</f>
        <v/>
      </c>
      <c r="E173" s="40" t="str">
        <f>IF(COUNTIF(repartition!$J173:$L173,E$1)=1,repartition!B173,"")</f>
        <v/>
      </c>
      <c r="F173" s="40" t="str">
        <f>IF(COUNTIF(repartition!$J173:$L173,E$1)=1,repartition!C173,"")</f>
        <v/>
      </c>
      <c r="G173" s="72" t="str">
        <f>IF(E173&lt;&gt;"",MAX($G$1:$G172)+1,"")</f>
        <v/>
      </c>
      <c r="H173" s="39" t="str">
        <f>IF(COUNTIF(repartition!$J173:$L173,H$1)=1,repartition!B173,"")</f>
        <v/>
      </c>
      <c r="I173" s="40" t="str">
        <f>IF(COUNTIF(repartition!$J173:$L173,H$1)=1,repartition!C173,"")</f>
        <v/>
      </c>
      <c r="J173" s="42" t="str">
        <f>IF(H173&lt;&gt;"",MAX($J$1:$J172)+1,"")</f>
        <v/>
      </c>
      <c r="K173" s="40" t="str">
        <f>IF(COUNTIF(repartition!$J173:$L173,K$1)=1,repartition!B173,"")</f>
        <v/>
      </c>
      <c r="L173" s="40" t="str">
        <f>IF(COUNTIF(repartition!$J173:$L173,K$1)=1,repartition!C173,"")</f>
        <v/>
      </c>
      <c r="M173" s="40" t="str">
        <f>IF(K173&lt;&gt;"",MAX($M$1:$M172)+1,"")</f>
        <v/>
      </c>
      <c r="N173" s="39" t="str">
        <f>IF(COUNTIF(repartition!$J173:$L173,N$1)=1,repartition!B173,"")</f>
        <v/>
      </c>
      <c r="O173" s="40" t="str">
        <f>IF(COUNTIF(repartition!$J173:$L173,N$1)=1,repartition!C173,"")</f>
        <v/>
      </c>
      <c r="P173" s="42" t="str">
        <f>IF(N173&lt;&gt;"",MAX($P$1:$P172)+1,"")</f>
        <v/>
      </c>
      <c r="Q173" s="40" t="str">
        <f>IF(COUNTIF(repartition!$J173:$L173,Q$1)=1,repartition!B173,"")</f>
        <v/>
      </c>
      <c r="R173" s="40" t="str">
        <f>IF(COUNTIF(repartition!$J173:$L173,Q$1)=1,repartition!C173,"")</f>
        <v/>
      </c>
      <c r="S173" s="40" t="str">
        <f>IF(Q173&lt;&gt;"",MAX($S$1:$S172)+1,"")</f>
        <v/>
      </c>
      <c r="T173" s="39" t="str">
        <f>IF(COUNTIF(repartition!$J173:$L173,T$1)=1,repartition!B173,"")</f>
        <v/>
      </c>
      <c r="U173" s="40" t="str">
        <f>IF(COUNTIF(repartition!$J173:$L173,T$1)=1,repartition!C173,"")</f>
        <v/>
      </c>
      <c r="V173" s="42" t="str">
        <f>IF(T173&lt;&gt;"",MAX($V$1:$V172)+1,"")</f>
        <v/>
      </c>
      <c r="W173" s="40" t="str">
        <f>IF(COUNTIF(repartition!$J173:$L173,W$1)=1,repartition!B173,"")</f>
        <v/>
      </c>
      <c r="X173" s="40" t="str">
        <f>IF(COUNTIF(repartition!$J173:$L173,W$1)=1,repartition!C173,"")</f>
        <v/>
      </c>
      <c r="Y173" s="40" t="str">
        <f>IF(W173&lt;&gt;"",MAX($Y$1:$Y172)+1,"")</f>
        <v/>
      </c>
      <c r="Z173" s="39" t="str">
        <f>IF(COUNTIF(repartition!$J173:$L173,Z$1)=1,repartition!B173,"")</f>
        <v/>
      </c>
      <c r="AA173" s="40" t="str">
        <f>IF(COUNTIF(repartition!$J173:$L173,Z$1)=1,repartition!C173,"")</f>
        <v/>
      </c>
      <c r="AB173" s="42" t="str">
        <f>IF(Z173&lt;&gt;"",MAX($AB$1:$AB172)+1,"")</f>
        <v/>
      </c>
    </row>
    <row r="174" spans="1:28" x14ac:dyDescent="0.2">
      <c r="A174" s="39"/>
      <c r="B174" s="39" t="str">
        <f>IF(COUNTIF(repartition!$J174:$L174,B$1)=1,repartition!B174,"")</f>
        <v/>
      </c>
      <c r="C174" s="40" t="str">
        <f>IF(COUNTIF(repartition!$J174:$L174,B$1)=1,repartition!C174,"")</f>
        <v/>
      </c>
      <c r="D174" s="41" t="str">
        <f>IF(B174&lt;&gt;"",MAX($D$1:$D173)+1,"")</f>
        <v/>
      </c>
      <c r="E174" s="40" t="str">
        <f>IF(COUNTIF(repartition!$J174:$L174,E$1)=1,repartition!B174,"")</f>
        <v/>
      </c>
      <c r="F174" s="40" t="str">
        <f>IF(COUNTIF(repartition!$J174:$L174,E$1)=1,repartition!C174,"")</f>
        <v/>
      </c>
      <c r="G174" s="72" t="str">
        <f>IF(E174&lt;&gt;"",MAX($G$1:$G173)+1,"")</f>
        <v/>
      </c>
      <c r="H174" s="39" t="str">
        <f>IF(COUNTIF(repartition!$J174:$L174,H$1)=1,repartition!B174,"")</f>
        <v/>
      </c>
      <c r="I174" s="40" t="str">
        <f>IF(COUNTIF(repartition!$J174:$L174,H$1)=1,repartition!C174,"")</f>
        <v/>
      </c>
      <c r="J174" s="42" t="str">
        <f>IF(H174&lt;&gt;"",MAX($J$1:$J173)+1,"")</f>
        <v/>
      </c>
      <c r="K174" s="40" t="str">
        <f>IF(COUNTIF(repartition!$J174:$L174,K$1)=1,repartition!B174,"")</f>
        <v/>
      </c>
      <c r="L174" s="40" t="str">
        <f>IF(COUNTIF(repartition!$J174:$L174,K$1)=1,repartition!C174,"")</f>
        <v/>
      </c>
      <c r="M174" s="40" t="str">
        <f>IF(K174&lt;&gt;"",MAX($M$1:$M173)+1,"")</f>
        <v/>
      </c>
      <c r="N174" s="39" t="str">
        <f>IF(COUNTIF(repartition!$J174:$L174,N$1)=1,repartition!B174,"")</f>
        <v/>
      </c>
      <c r="O174" s="40" t="str">
        <f>IF(COUNTIF(repartition!$J174:$L174,N$1)=1,repartition!C174,"")</f>
        <v/>
      </c>
      <c r="P174" s="42" t="str">
        <f>IF(N174&lt;&gt;"",MAX($P$1:$P173)+1,"")</f>
        <v/>
      </c>
      <c r="Q174" s="40" t="str">
        <f>IF(COUNTIF(repartition!$J174:$L174,Q$1)=1,repartition!B174,"")</f>
        <v/>
      </c>
      <c r="R174" s="40" t="str">
        <f>IF(COUNTIF(repartition!$J174:$L174,Q$1)=1,repartition!C174,"")</f>
        <v/>
      </c>
      <c r="S174" s="40" t="str">
        <f>IF(Q174&lt;&gt;"",MAX($S$1:$S173)+1,"")</f>
        <v/>
      </c>
      <c r="T174" s="39" t="str">
        <f>IF(COUNTIF(repartition!$J174:$L174,T$1)=1,repartition!B174,"")</f>
        <v/>
      </c>
      <c r="U174" s="40" t="str">
        <f>IF(COUNTIF(repartition!$J174:$L174,T$1)=1,repartition!C174,"")</f>
        <v/>
      </c>
      <c r="V174" s="42" t="str">
        <f>IF(T174&lt;&gt;"",MAX($V$1:$V173)+1,"")</f>
        <v/>
      </c>
      <c r="W174" s="40" t="str">
        <f>IF(COUNTIF(repartition!$J174:$L174,W$1)=1,repartition!B174,"")</f>
        <v/>
      </c>
      <c r="X174" s="40" t="str">
        <f>IF(COUNTIF(repartition!$J174:$L174,W$1)=1,repartition!C174,"")</f>
        <v/>
      </c>
      <c r="Y174" s="40" t="str">
        <f>IF(W174&lt;&gt;"",MAX($Y$1:$Y173)+1,"")</f>
        <v/>
      </c>
      <c r="Z174" s="39" t="str">
        <f>IF(COUNTIF(repartition!$J174:$L174,Z$1)=1,repartition!B174,"")</f>
        <v/>
      </c>
      <c r="AA174" s="40" t="str">
        <f>IF(COUNTIF(repartition!$J174:$L174,Z$1)=1,repartition!C174,"")</f>
        <v/>
      </c>
      <c r="AB174" s="42" t="str">
        <f>IF(Z174&lt;&gt;"",MAX($AB$1:$AB173)+1,"")</f>
        <v/>
      </c>
    </row>
    <row r="175" spans="1:28" x14ac:dyDescent="0.2">
      <c r="A175" s="39"/>
      <c r="B175" s="39" t="str">
        <f>IF(COUNTIF(repartition!$J175:$L175,B$1)=1,repartition!B175,"")</f>
        <v/>
      </c>
      <c r="C175" s="40" t="str">
        <f>IF(COUNTIF(repartition!$J175:$L175,B$1)=1,repartition!C175,"")</f>
        <v/>
      </c>
      <c r="D175" s="41" t="str">
        <f>IF(B175&lt;&gt;"",MAX($D$1:$D174)+1,"")</f>
        <v/>
      </c>
      <c r="E175" s="40" t="str">
        <f>IF(COUNTIF(repartition!$J175:$L175,E$1)=1,repartition!B175,"")</f>
        <v/>
      </c>
      <c r="F175" s="40" t="str">
        <f>IF(COUNTIF(repartition!$J175:$L175,E$1)=1,repartition!C175,"")</f>
        <v/>
      </c>
      <c r="G175" s="72" t="str">
        <f>IF(E175&lt;&gt;"",MAX($G$1:$G174)+1,"")</f>
        <v/>
      </c>
      <c r="H175" s="39" t="str">
        <f>IF(COUNTIF(repartition!$J175:$L175,H$1)=1,repartition!B175,"")</f>
        <v/>
      </c>
      <c r="I175" s="40" t="str">
        <f>IF(COUNTIF(repartition!$J175:$L175,H$1)=1,repartition!C175,"")</f>
        <v/>
      </c>
      <c r="J175" s="42" t="str">
        <f>IF(H175&lt;&gt;"",MAX($J$1:$J174)+1,"")</f>
        <v/>
      </c>
      <c r="K175" s="40" t="str">
        <f>IF(COUNTIF(repartition!$J175:$L175,K$1)=1,repartition!B175,"")</f>
        <v/>
      </c>
      <c r="L175" s="40" t="str">
        <f>IF(COUNTIF(repartition!$J175:$L175,K$1)=1,repartition!C175,"")</f>
        <v/>
      </c>
      <c r="M175" s="40" t="str">
        <f>IF(K175&lt;&gt;"",MAX($M$1:$M174)+1,"")</f>
        <v/>
      </c>
      <c r="N175" s="39" t="str">
        <f>IF(COUNTIF(repartition!$J175:$L175,N$1)=1,repartition!B175,"")</f>
        <v/>
      </c>
      <c r="O175" s="40" t="str">
        <f>IF(COUNTIF(repartition!$J175:$L175,N$1)=1,repartition!C175,"")</f>
        <v/>
      </c>
      <c r="P175" s="42" t="str">
        <f>IF(N175&lt;&gt;"",MAX($P$1:$P174)+1,"")</f>
        <v/>
      </c>
      <c r="Q175" s="40" t="str">
        <f>IF(COUNTIF(repartition!$J175:$L175,Q$1)=1,repartition!B175,"")</f>
        <v/>
      </c>
      <c r="R175" s="40" t="str">
        <f>IF(COUNTIF(repartition!$J175:$L175,Q$1)=1,repartition!C175,"")</f>
        <v/>
      </c>
      <c r="S175" s="40" t="str">
        <f>IF(Q175&lt;&gt;"",MAX($S$1:$S174)+1,"")</f>
        <v/>
      </c>
      <c r="T175" s="39" t="str">
        <f>IF(COUNTIF(repartition!$J175:$L175,T$1)=1,repartition!B175,"")</f>
        <v/>
      </c>
      <c r="U175" s="40" t="str">
        <f>IF(COUNTIF(repartition!$J175:$L175,T$1)=1,repartition!C175,"")</f>
        <v/>
      </c>
      <c r="V175" s="42" t="str">
        <f>IF(T175&lt;&gt;"",MAX($V$1:$V174)+1,"")</f>
        <v/>
      </c>
      <c r="W175" s="40" t="str">
        <f>IF(COUNTIF(repartition!$J175:$L175,W$1)=1,repartition!B175,"")</f>
        <v/>
      </c>
      <c r="X175" s="40" t="str">
        <f>IF(COUNTIF(repartition!$J175:$L175,W$1)=1,repartition!C175,"")</f>
        <v/>
      </c>
      <c r="Y175" s="40" t="str">
        <f>IF(W175&lt;&gt;"",MAX($Y$1:$Y174)+1,"")</f>
        <v/>
      </c>
      <c r="Z175" s="39" t="str">
        <f>IF(COUNTIF(repartition!$J175:$L175,Z$1)=1,repartition!B175,"")</f>
        <v/>
      </c>
      <c r="AA175" s="40" t="str">
        <f>IF(COUNTIF(repartition!$J175:$L175,Z$1)=1,repartition!C175,"")</f>
        <v/>
      </c>
      <c r="AB175" s="42" t="str">
        <f>IF(Z175&lt;&gt;"",MAX($AB$1:$AB174)+1,"")</f>
        <v/>
      </c>
    </row>
    <row r="176" spans="1:28" x14ac:dyDescent="0.2">
      <c r="A176" s="39"/>
      <c r="B176" s="39" t="str">
        <f>IF(COUNTIF(repartition!$J176:$L176,B$1)=1,repartition!B176,"")</f>
        <v/>
      </c>
      <c r="C176" s="40" t="str">
        <f>IF(COUNTIF(repartition!$J176:$L176,B$1)=1,repartition!C176,"")</f>
        <v/>
      </c>
      <c r="D176" s="41" t="str">
        <f>IF(B176&lt;&gt;"",MAX($D$1:$D175)+1,"")</f>
        <v/>
      </c>
      <c r="E176" s="40" t="str">
        <f>IF(COUNTIF(repartition!$J176:$L176,E$1)=1,repartition!B176,"")</f>
        <v/>
      </c>
      <c r="F176" s="40" t="str">
        <f>IF(COUNTIF(repartition!$J176:$L176,E$1)=1,repartition!C176,"")</f>
        <v/>
      </c>
      <c r="G176" s="72" t="str">
        <f>IF(E176&lt;&gt;"",MAX($G$1:$G175)+1,"")</f>
        <v/>
      </c>
      <c r="H176" s="39" t="str">
        <f>IF(COUNTIF(repartition!$J176:$L176,H$1)=1,repartition!B176,"")</f>
        <v/>
      </c>
      <c r="I176" s="40" t="str">
        <f>IF(COUNTIF(repartition!$J176:$L176,H$1)=1,repartition!C176,"")</f>
        <v/>
      </c>
      <c r="J176" s="42" t="str">
        <f>IF(H176&lt;&gt;"",MAX($J$1:$J175)+1,"")</f>
        <v/>
      </c>
      <c r="K176" s="40" t="str">
        <f>IF(COUNTIF(repartition!$J176:$L176,K$1)=1,repartition!B176,"")</f>
        <v/>
      </c>
      <c r="L176" s="40" t="str">
        <f>IF(COUNTIF(repartition!$J176:$L176,K$1)=1,repartition!C176,"")</f>
        <v/>
      </c>
      <c r="M176" s="40" t="str">
        <f>IF(K176&lt;&gt;"",MAX($M$1:$M175)+1,"")</f>
        <v/>
      </c>
      <c r="N176" s="39" t="str">
        <f>IF(COUNTIF(repartition!$J176:$L176,N$1)=1,repartition!B176,"")</f>
        <v/>
      </c>
      <c r="O176" s="40" t="str">
        <f>IF(COUNTIF(repartition!$J176:$L176,N$1)=1,repartition!C176,"")</f>
        <v/>
      </c>
      <c r="P176" s="42" t="str">
        <f>IF(N176&lt;&gt;"",MAX($P$1:$P175)+1,"")</f>
        <v/>
      </c>
      <c r="Q176" s="40" t="str">
        <f>IF(COUNTIF(repartition!$J176:$L176,Q$1)=1,repartition!B176,"")</f>
        <v/>
      </c>
      <c r="R176" s="40" t="str">
        <f>IF(COUNTIF(repartition!$J176:$L176,Q$1)=1,repartition!C176,"")</f>
        <v/>
      </c>
      <c r="S176" s="40" t="str">
        <f>IF(Q176&lt;&gt;"",MAX($S$1:$S175)+1,"")</f>
        <v/>
      </c>
      <c r="T176" s="39" t="str">
        <f>IF(COUNTIF(repartition!$J176:$L176,T$1)=1,repartition!B176,"")</f>
        <v/>
      </c>
      <c r="U176" s="40" t="str">
        <f>IF(COUNTIF(repartition!$J176:$L176,T$1)=1,repartition!C176,"")</f>
        <v/>
      </c>
      <c r="V176" s="42" t="str">
        <f>IF(T176&lt;&gt;"",MAX($V$1:$V175)+1,"")</f>
        <v/>
      </c>
      <c r="W176" s="40" t="str">
        <f>IF(COUNTIF(repartition!$J176:$L176,W$1)=1,repartition!B176,"")</f>
        <v/>
      </c>
      <c r="X176" s="40" t="str">
        <f>IF(COUNTIF(repartition!$J176:$L176,W$1)=1,repartition!C176,"")</f>
        <v/>
      </c>
      <c r="Y176" s="40" t="str">
        <f>IF(W176&lt;&gt;"",MAX($Y$1:$Y175)+1,"")</f>
        <v/>
      </c>
      <c r="Z176" s="39" t="str">
        <f>IF(COUNTIF(repartition!$J176:$L176,Z$1)=1,repartition!B176,"")</f>
        <v/>
      </c>
      <c r="AA176" s="40" t="str">
        <f>IF(COUNTIF(repartition!$J176:$L176,Z$1)=1,repartition!C176,"")</f>
        <v/>
      </c>
      <c r="AB176" s="42" t="str">
        <f>IF(Z176&lt;&gt;"",MAX($AB$1:$AB175)+1,"")</f>
        <v/>
      </c>
    </row>
    <row r="177" spans="1:28" x14ac:dyDescent="0.2">
      <c r="A177" s="39"/>
      <c r="B177" s="39" t="str">
        <f>IF(COUNTIF(repartition!$J177:$L177,B$1)=1,repartition!B177,"")</f>
        <v/>
      </c>
      <c r="C177" s="40" t="str">
        <f>IF(COUNTIF(repartition!$J177:$L177,B$1)=1,repartition!C177,"")</f>
        <v/>
      </c>
      <c r="D177" s="41" t="str">
        <f>IF(B177&lt;&gt;"",MAX($D$1:$D176)+1,"")</f>
        <v/>
      </c>
      <c r="E177" s="40" t="str">
        <f>IF(COUNTIF(repartition!$J177:$L177,E$1)=1,repartition!B177,"")</f>
        <v/>
      </c>
      <c r="F177" s="40" t="str">
        <f>IF(COUNTIF(repartition!$J177:$L177,E$1)=1,repartition!C177,"")</f>
        <v/>
      </c>
      <c r="G177" s="72" t="str">
        <f>IF(E177&lt;&gt;"",MAX($G$1:$G176)+1,"")</f>
        <v/>
      </c>
      <c r="H177" s="39" t="str">
        <f>IF(COUNTIF(repartition!$J177:$L177,H$1)=1,repartition!B177,"")</f>
        <v/>
      </c>
      <c r="I177" s="40" t="str">
        <f>IF(COUNTIF(repartition!$J177:$L177,H$1)=1,repartition!C177,"")</f>
        <v/>
      </c>
      <c r="J177" s="42" t="str">
        <f>IF(H177&lt;&gt;"",MAX($J$1:$J176)+1,"")</f>
        <v/>
      </c>
      <c r="K177" s="40" t="str">
        <f>IF(COUNTIF(repartition!$J177:$L177,K$1)=1,repartition!B177,"")</f>
        <v/>
      </c>
      <c r="L177" s="40" t="str">
        <f>IF(COUNTIF(repartition!$J177:$L177,K$1)=1,repartition!C177,"")</f>
        <v/>
      </c>
      <c r="M177" s="40" t="str">
        <f>IF(K177&lt;&gt;"",MAX($M$1:$M176)+1,"")</f>
        <v/>
      </c>
      <c r="N177" s="39" t="str">
        <f>IF(COUNTIF(repartition!$J177:$L177,N$1)=1,repartition!B177,"")</f>
        <v/>
      </c>
      <c r="O177" s="40" t="str">
        <f>IF(COUNTIF(repartition!$J177:$L177,N$1)=1,repartition!C177,"")</f>
        <v/>
      </c>
      <c r="P177" s="42" t="str">
        <f>IF(N177&lt;&gt;"",MAX($P$1:$P176)+1,"")</f>
        <v/>
      </c>
      <c r="Q177" s="40" t="str">
        <f>IF(COUNTIF(repartition!$J177:$L177,Q$1)=1,repartition!B177,"")</f>
        <v/>
      </c>
      <c r="R177" s="40" t="str">
        <f>IF(COUNTIF(repartition!$J177:$L177,Q$1)=1,repartition!C177,"")</f>
        <v/>
      </c>
      <c r="S177" s="40" t="str">
        <f>IF(Q177&lt;&gt;"",MAX($S$1:$S176)+1,"")</f>
        <v/>
      </c>
      <c r="T177" s="39" t="str">
        <f>IF(COUNTIF(repartition!$J177:$L177,T$1)=1,repartition!B177,"")</f>
        <v/>
      </c>
      <c r="U177" s="40" t="str">
        <f>IF(COUNTIF(repartition!$J177:$L177,T$1)=1,repartition!C177,"")</f>
        <v/>
      </c>
      <c r="V177" s="42" t="str">
        <f>IF(T177&lt;&gt;"",MAX($V$1:$V176)+1,"")</f>
        <v/>
      </c>
      <c r="W177" s="40" t="str">
        <f>IF(COUNTIF(repartition!$J177:$L177,W$1)=1,repartition!B177,"")</f>
        <v/>
      </c>
      <c r="X177" s="40" t="str">
        <f>IF(COUNTIF(repartition!$J177:$L177,W$1)=1,repartition!C177,"")</f>
        <v/>
      </c>
      <c r="Y177" s="40" t="str">
        <f>IF(W177&lt;&gt;"",MAX($Y$1:$Y176)+1,"")</f>
        <v/>
      </c>
      <c r="Z177" s="39" t="str">
        <f>IF(COUNTIF(repartition!$J177:$L177,Z$1)=1,repartition!B177,"")</f>
        <v/>
      </c>
      <c r="AA177" s="40" t="str">
        <f>IF(COUNTIF(repartition!$J177:$L177,Z$1)=1,repartition!C177,"")</f>
        <v/>
      </c>
      <c r="AB177" s="42" t="str">
        <f>IF(Z177&lt;&gt;"",MAX($AB$1:$AB176)+1,"")</f>
        <v/>
      </c>
    </row>
    <row r="178" spans="1:28" x14ac:dyDescent="0.2">
      <c r="A178" s="39"/>
      <c r="B178" s="39" t="str">
        <f>IF(COUNTIF(repartition!$J178:$L178,B$1)=1,repartition!B178,"")</f>
        <v/>
      </c>
      <c r="C178" s="40" t="str">
        <f>IF(COUNTIF(repartition!$J178:$L178,B$1)=1,repartition!C178,"")</f>
        <v/>
      </c>
      <c r="D178" s="41" t="str">
        <f>IF(B178&lt;&gt;"",MAX($D$1:$D177)+1,"")</f>
        <v/>
      </c>
      <c r="E178" s="40" t="str">
        <f>IF(COUNTIF(repartition!$J178:$L178,E$1)=1,repartition!B178,"")</f>
        <v/>
      </c>
      <c r="F178" s="40" t="str">
        <f>IF(COUNTIF(repartition!$J178:$L178,E$1)=1,repartition!C178,"")</f>
        <v/>
      </c>
      <c r="G178" s="72" t="str">
        <f>IF(E178&lt;&gt;"",MAX($G$1:$G177)+1,"")</f>
        <v/>
      </c>
      <c r="H178" s="39" t="str">
        <f>IF(COUNTIF(repartition!$J178:$L178,H$1)=1,repartition!B178,"")</f>
        <v/>
      </c>
      <c r="I178" s="40" t="str">
        <f>IF(COUNTIF(repartition!$J178:$L178,H$1)=1,repartition!C178,"")</f>
        <v/>
      </c>
      <c r="J178" s="42" t="str">
        <f>IF(H178&lt;&gt;"",MAX($J$1:$J177)+1,"")</f>
        <v/>
      </c>
      <c r="K178" s="40" t="str">
        <f>IF(COUNTIF(repartition!$J178:$L178,K$1)=1,repartition!B178,"")</f>
        <v/>
      </c>
      <c r="L178" s="40" t="str">
        <f>IF(COUNTIF(repartition!$J178:$L178,K$1)=1,repartition!C178,"")</f>
        <v/>
      </c>
      <c r="M178" s="40" t="str">
        <f>IF(K178&lt;&gt;"",MAX($M$1:$M177)+1,"")</f>
        <v/>
      </c>
      <c r="N178" s="39" t="str">
        <f>IF(COUNTIF(repartition!$J178:$L178,N$1)=1,repartition!B178,"")</f>
        <v/>
      </c>
      <c r="O178" s="40" t="str">
        <f>IF(COUNTIF(repartition!$J178:$L178,N$1)=1,repartition!C178,"")</f>
        <v/>
      </c>
      <c r="P178" s="42" t="str">
        <f>IF(N178&lt;&gt;"",MAX($P$1:$P177)+1,"")</f>
        <v/>
      </c>
      <c r="Q178" s="40" t="str">
        <f>IF(COUNTIF(repartition!$J178:$L178,Q$1)=1,repartition!B178,"")</f>
        <v/>
      </c>
      <c r="R178" s="40" t="str">
        <f>IF(COUNTIF(repartition!$J178:$L178,Q$1)=1,repartition!C178,"")</f>
        <v/>
      </c>
      <c r="S178" s="40" t="str">
        <f>IF(Q178&lt;&gt;"",MAX($S$1:$S177)+1,"")</f>
        <v/>
      </c>
      <c r="T178" s="39" t="str">
        <f>IF(COUNTIF(repartition!$J178:$L178,T$1)=1,repartition!B178,"")</f>
        <v/>
      </c>
      <c r="U178" s="40" t="str">
        <f>IF(COUNTIF(repartition!$J178:$L178,T$1)=1,repartition!C178,"")</f>
        <v/>
      </c>
      <c r="V178" s="42" t="str">
        <f>IF(T178&lt;&gt;"",MAX($V$1:$V177)+1,"")</f>
        <v/>
      </c>
      <c r="W178" s="40" t="str">
        <f>IF(COUNTIF(repartition!$J178:$L178,W$1)=1,repartition!B178,"")</f>
        <v/>
      </c>
      <c r="X178" s="40" t="str">
        <f>IF(COUNTIF(repartition!$J178:$L178,W$1)=1,repartition!C178,"")</f>
        <v/>
      </c>
      <c r="Y178" s="40" t="str">
        <f>IF(W178&lt;&gt;"",MAX($Y$1:$Y177)+1,"")</f>
        <v/>
      </c>
      <c r="Z178" s="39" t="str">
        <f>IF(COUNTIF(repartition!$J178:$L178,Z$1)=1,repartition!B178,"")</f>
        <v/>
      </c>
      <c r="AA178" s="40" t="str">
        <f>IF(COUNTIF(repartition!$J178:$L178,Z$1)=1,repartition!C178,"")</f>
        <v/>
      </c>
      <c r="AB178" s="42" t="str">
        <f>IF(Z178&lt;&gt;"",MAX($AB$1:$AB177)+1,"")</f>
        <v/>
      </c>
    </row>
    <row r="179" spans="1:28" x14ac:dyDescent="0.2">
      <c r="A179" s="39"/>
      <c r="B179" s="39" t="str">
        <f>IF(COUNTIF(repartition!$J179:$L179,B$1)=1,repartition!B179,"")</f>
        <v/>
      </c>
      <c r="C179" s="40" t="str">
        <f>IF(COUNTIF(repartition!$J179:$L179,B$1)=1,repartition!C179,"")</f>
        <v/>
      </c>
      <c r="D179" s="41" t="str">
        <f>IF(B179&lt;&gt;"",MAX($D$1:$D178)+1,"")</f>
        <v/>
      </c>
      <c r="E179" s="40" t="str">
        <f>IF(COUNTIF(repartition!$J179:$L179,E$1)=1,repartition!B179,"")</f>
        <v/>
      </c>
      <c r="F179" s="40" t="str">
        <f>IF(COUNTIF(repartition!$J179:$L179,E$1)=1,repartition!C179,"")</f>
        <v/>
      </c>
      <c r="G179" s="72" t="str">
        <f>IF(E179&lt;&gt;"",MAX($G$1:$G178)+1,"")</f>
        <v/>
      </c>
      <c r="H179" s="39" t="str">
        <f>IF(COUNTIF(repartition!$J179:$L179,H$1)=1,repartition!B179,"")</f>
        <v/>
      </c>
      <c r="I179" s="40" t="str">
        <f>IF(COUNTIF(repartition!$J179:$L179,H$1)=1,repartition!C179,"")</f>
        <v/>
      </c>
      <c r="J179" s="42" t="str">
        <f>IF(H179&lt;&gt;"",MAX($J$1:$J178)+1,"")</f>
        <v/>
      </c>
      <c r="K179" s="40" t="str">
        <f>IF(COUNTIF(repartition!$J179:$L179,K$1)=1,repartition!B179,"")</f>
        <v/>
      </c>
      <c r="L179" s="40" t="str">
        <f>IF(COUNTIF(repartition!$J179:$L179,K$1)=1,repartition!C179,"")</f>
        <v/>
      </c>
      <c r="M179" s="40" t="str">
        <f>IF(K179&lt;&gt;"",MAX($M$1:$M178)+1,"")</f>
        <v/>
      </c>
      <c r="N179" s="39" t="str">
        <f>IF(COUNTIF(repartition!$J179:$L179,N$1)=1,repartition!B179,"")</f>
        <v/>
      </c>
      <c r="O179" s="40" t="str">
        <f>IF(COUNTIF(repartition!$J179:$L179,N$1)=1,repartition!C179,"")</f>
        <v/>
      </c>
      <c r="P179" s="42" t="str">
        <f>IF(N179&lt;&gt;"",MAX($P$1:$P178)+1,"")</f>
        <v/>
      </c>
      <c r="Q179" s="40" t="str">
        <f>IF(COUNTIF(repartition!$J179:$L179,Q$1)=1,repartition!B179,"")</f>
        <v/>
      </c>
      <c r="R179" s="40" t="str">
        <f>IF(COUNTIF(repartition!$J179:$L179,Q$1)=1,repartition!C179,"")</f>
        <v/>
      </c>
      <c r="S179" s="40" t="str">
        <f>IF(Q179&lt;&gt;"",MAX($S$1:$S178)+1,"")</f>
        <v/>
      </c>
      <c r="T179" s="39" t="str">
        <f>IF(COUNTIF(repartition!$J179:$L179,T$1)=1,repartition!B179,"")</f>
        <v/>
      </c>
      <c r="U179" s="40" t="str">
        <f>IF(COUNTIF(repartition!$J179:$L179,T$1)=1,repartition!C179,"")</f>
        <v/>
      </c>
      <c r="V179" s="42" t="str">
        <f>IF(T179&lt;&gt;"",MAX($V$1:$V178)+1,"")</f>
        <v/>
      </c>
      <c r="W179" s="40" t="str">
        <f>IF(COUNTIF(repartition!$J179:$L179,W$1)=1,repartition!B179,"")</f>
        <v/>
      </c>
      <c r="X179" s="40" t="str">
        <f>IF(COUNTIF(repartition!$J179:$L179,W$1)=1,repartition!C179,"")</f>
        <v/>
      </c>
      <c r="Y179" s="40" t="str">
        <f>IF(W179&lt;&gt;"",MAX($Y$1:$Y178)+1,"")</f>
        <v/>
      </c>
      <c r="Z179" s="39" t="str">
        <f>IF(COUNTIF(repartition!$J179:$L179,Z$1)=1,repartition!B179,"")</f>
        <v/>
      </c>
      <c r="AA179" s="40" t="str">
        <f>IF(COUNTIF(repartition!$J179:$L179,Z$1)=1,repartition!C179,"")</f>
        <v/>
      </c>
      <c r="AB179" s="42" t="str">
        <f>IF(Z179&lt;&gt;"",MAX($AB$1:$AB178)+1,"")</f>
        <v/>
      </c>
    </row>
    <row r="180" spans="1:28" x14ac:dyDescent="0.2">
      <c r="A180" s="39"/>
      <c r="B180" s="39" t="str">
        <f>IF(COUNTIF(repartition!$J180:$L180,B$1)=1,repartition!B180,"")</f>
        <v/>
      </c>
      <c r="C180" s="40" t="str">
        <f>IF(COUNTIF(repartition!$J180:$L180,B$1)=1,repartition!C180,"")</f>
        <v/>
      </c>
      <c r="D180" s="41" t="str">
        <f>IF(B180&lt;&gt;"",MAX($D$1:$D179)+1,"")</f>
        <v/>
      </c>
      <c r="E180" s="40" t="str">
        <f>IF(COUNTIF(repartition!$J180:$L180,E$1)=1,repartition!B180,"")</f>
        <v/>
      </c>
      <c r="F180" s="40" t="str">
        <f>IF(COUNTIF(repartition!$J180:$L180,E$1)=1,repartition!C180,"")</f>
        <v/>
      </c>
      <c r="G180" s="72" t="str">
        <f>IF(E180&lt;&gt;"",MAX($G$1:$G179)+1,"")</f>
        <v/>
      </c>
      <c r="H180" s="39" t="str">
        <f>IF(COUNTIF(repartition!$J180:$L180,H$1)=1,repartition!B180,"")</f>
        <v/>
      </c>
      <c r="I180" s="40" t="str">
        <f>IF(COUNTIF(repartition!$J180:$L180,H$1)=1,repartition!C180,"")</f>
        <v/>
      </c>
      <c r="J180" s="42" t="str">
        <f>IF(H180&lt;&gt;"",MAX($J$1:$J179)+1,"")</f>
        <v/>
      </c>
      <c r="K180" s="40" t="str">
        <f>IF(COUNTIF(repartition!$J180:$L180,K$1)=1,repartition!B180,"")</f>
        <v/>
      </c>
      <c r="L180" s="40" t="str">
        <f>IF(COUNTIF(repartition!$J180:$L180,K$1)=1,repartition!C180,"")</f>
        <v/>
      </c>
      <c r="M180" s="40" t="str">
        <f>IF(K180&lt;&gt;"",MAX($M$1:$M179)+1,"")</f>
        <v/>
      </c>
      <c r="N180" s="39" t="str">
        <f>IF(COUNTIF(repartition!$J180:$L180,N$1)=1,repartition!B180,"")</f>
        <v/>
      </c>
      <c r="O180" s="40" t="str">
        <f>IF(COUNTIF(repartition!$J180:$L180,N$1)=1,repartition!C180,"")</f>
        <v/>
      </c>
      <c r="P180" s="42" t="str">
        <f>IF(N180&lt;&gt;"",MAX($P$1:$P179)+1,"")</f>
        <v/>
      </c>
      <c r="Q180" s="40" t="str">
        <f>IF(COUNTIF(repartition!$J180:$L180,Q$1)=1,repartition!B180,"")</f>
        <v/>
      </c>
      <c r="R180" s="40" t="str">
        <f>IF(COUNTIF(repartition!$J180:$L180,Q$1)=1,repartition!C180,"")</f>
        <v/>
      </c>
      <c r="S180" s="40" t="str">
        <f>IF(Q180&lt;&gt;"",MAX($S$1:$S179)+1,"")</f>
        <v/>
      </c>
      <c r="T180" s="39" t="str">
        <f>IF(COUNTIF(repartition!$J180:$L180,T$1)=1,repartition!B180,"")</f>
        <v/>
      </c>
      <c r="U180" s="40" t="str">
        <f>IF(COUNTIF(repartition!$J180:$L180,T$1)=1,repartition!C180,"")</f>
        <v/>
      </c>
      <c r="V180" s="42" t="str">
        <f>IF(T180&lt;&gt;"",MAX($V$1:$V179)+1,"")</f>
        <v/>
      </c>
      <c r="W180" s="40" t="str">
        <f>IF(COUNTIF(repartition!$J180:$L180,W$1)=1,repartition!B180,"")</f>
        <v/>
      </c>
      <c r="X180" s="40" t="str">
        <f>IF(COUNTIF(repartition!$J180:$L180,W$1)=1,repartition!C180,"")</f>
        <v/>
      </c>
      <c r="Y180" s="40" t="str">
        <f>IF(W180&lt;&gt;"",MAX($Y$1:$Y179)+1,"")</f>
        <v/>
      </c>
      <c r="Z180" s="39" t="str">
        <f>IF(COUNTIF(repartition!$J180:$L180,Z$1)=1,repartition!B180,"")</f>
        <v/>
      </c>
      <c r="AA180" s="40" t="str">
        <f>IF(COUNTIF(repartition!$J180:$L180,Z$1)=1,repartition!C180,"")</f>
        <v/>
      </c>
      <c r="AB180" s="42" t="str">
        <f>IF(Z180&lt;&gt;"",MAX($AB$1:$AB179)+1,"")</f>
        <v/>
      </c>
    </row>
    <row r="181" spans="1:28" x14ac:dyDescent="0.2">
      <c r="A181" s="39"/>
      <c r="B181" s="39" t="str">
        <f>IF(COUNTIF(repartition!$J181:$L181,B$1)=1,repartition!B181,"")</f>
        <v/>
      </c>
      <c r="C181" s="40" t="str">
        <f>IF(COUNTIF(repartition!$J181:$L181,B$1)=1,repartition!C181,"")</f>
        <v/>
      </c>
      <c r="D181" s="41" t="str">
        <f>IF(B181&lt;&gt;"",MAX($D$1:$D180)+1,"")</f>
        <v/>
      </c>
      <c r="E181" s="40" t="str">
        <f>IF(COUNTIF(repartition!$J181:$L181,E$1)=1,repartition!B181,"")</f>
        <v/>
      </c>
      <c r="F181" s="40" t="str">
        <f>IF(COUNTIF(repartition!$J181:$L181,E$1)=1,repartition!C181,"")</f>
        <v/>
      </c>
      <c r="G181" s="72" t="str">
        <f>IF(E181&lt;&gt;"",MAX($G$1:$G180)+1,"")</f>
        <v/>
      </c>
      <c r="H181" s="39" t="str">
        <f>IF(COUNTIF(repartition!$J181:$L181,H$1)=1,repartition!B181,"")</f>
        <v/>
      </c>
      <c r="I181" s="40" t="str">
        <f>IF(COUNTIF(repartition!$J181:$L181,H$1)=1,repartition!C181,"")</f>
        <v/>
      </c>
      <c r="J181" s="42" t="str">
        <f>IF(H181&lt;&gt;"",MAX($J$1:$J180)+1,"")</f>
        <v/>
      </c>
      <c r="K181" s="40" t="str">
        <f>IF(COUNTIF(repartition!$J181:$L181,K$1)=1,repartition!B181,"")</f>
        <v/>
      </c>
      <c r="L181" s="40" t="str">
        <f>IF(COUNTIF(repartition!$J181:$L181,K$1)=1,repartition!C181,"")</f>
        <v/>
      </c>
      <c r="M181" s="40" t="str">
        <f>IF(K181&lt;&gt;"",MAX($M$1:$M180)+1,"")</f>
        <v/>
      </c>
      <c r="N181" s="39" t="str">
        <f>IF(COUNTIF(repartition!$J181:$L181,N$1)=1,repartition!B181,"")</f>
        <v/>
      </c>
      <c r="O181" s="40" t="str">
        <f>IF(COUNTIF(repartition!$J181:$L181,N$1)=1,repartition!C181,"")</f>
        <v/>
      </c>
      <c r="P181" s="42" t="str">
        <f>IF(N181&lt;&gt;"",MAX($P$1:$P180)+1,"")</f>
        <v/>
      </c>
      <c r="Q181" s="40" t="str">
        <f>IF(COUNTIF(repartition!$J181:$L181,Q$1)=1,repartition!B181,"")</f>
        <v/>
      </c>
      <c r="R181" s="40" t="str">
        <f>IF(COUNTIF(repartition!$J181:$L181,Q$1)=1,repartition!C181,"")</f>
        <v/>
      </c>
      <c r="S181" s="40" t="str">
        <f>IF(Q181&lt;&gt;"",MAX($S$1:$S180)+1,"")</f>
        <v/>
      </c>
      <c r="T181" s="39" t="str">
        <f>IF(COUNTIF(repartition!$J181:$L181,T$1)=1,repartition!B181,"")</f>
        <v/>
      </c>
      <c r="U181" s="40" t="str">
        <f>IF(COUNTIF(repartition!$J181:$L181,T$1)=1,repartition!C181,"")</f>
        <v/>
      </c>
      <c r="V181" s="42" t="str">
        <f>IF(T181&lt;&gt;"",MAX($V$1:$V180)+1,"")</f>
        <v/>
      </c>
      <c r="W181" s="40" t="str">
        <f>IF(COUNTIF(repartition!$J181:$L181,W$1)=1,repartition!B181,"")</f>
        <v/>
      </c>
      <c r="X181" s="40" t="str">
        <f>IF(COUNTIF(repartition!$J181:$L181,W$1)=1,repartition!C181,"")</f>
        <v/>
      </c>
      <c r="Y181" s="40" t="str">
        <f>IF(W181&lt;&gt;"",MAX($Y$1:$Y180)+1,"")</f>
        <v/>
      </c>
      <c r="Z181" s="39" t="str">
        <f>IF(COUNTIF(repartition!$J181:$L181,Z$1)=1,repartition!B181,"")</f>
        <v/>
      </c>
      <c r="AA181" s="40" t="str">
        <f>IF(COUNTIF(repartition!$J181:$L181,Z$1)=1,repartition!C181,"")</f>
        <v/>
      </c>
      <c r="AB181" s="42" t="str">
        <f>IF(Z181&lt;&gt;"",MAX($AB$1:$AB180)+1,"")</f>
        <v/>
      </c>
    </row>
    <row r="182" spans="1:28" x14ac:dyDescent="0.2">
      <c r="A182" s="39"/>
      <c r="B182" s="39" t="str">
        <f>IF(COUNTIF(repartition!$J182:$L182,B$1)=1,repartition!B182,"")</f>
        <v/>
      </c>
      <c r="C182" s="40" t="str">
        <f>IF(COUNTIF(repartition!$J182:$L182,B$1)=1,repartition!C182,"")</f>
        <v/>
      </c>
      <c r="D182" s="41" t="str">
        <f>IF(B182&lt;&gt;"",MAX($D$1:$D181)+1,"")</f>
        <v/>
      </c>
      <c r="E182" s="40" t="str">
        <f>IF(COUNTIF(repartition!$J182:$L182,E$1)=1,repartition!B182,"")</f>
        <v/>
      </c>
      <c r="F182" s="40" t="str">
        <f>IF(COUNTIF(repartition!$J182:$L182,E$1)=1,repartition!C182,"")</f>
        <v/>
      </c>
      <c r="G182" s="72" t="str">
        <f>IF(E182&lt;&gt;"",MAX($G$1:$G181)+1,"")</f>
        <v/>
      </c>
      <c r="H182" s="39" t="str">
        <f>IF(COUNTIF(repartition!$J182:$L182,H$1)=1,repartition!B182,"")</f>
        <v/>
      </c>
      <c r="I182" s="40" t="str">
        <f>IF(COUNTIF(repartition!$J182:$L182,H$1)=1,repartition!C182,"")</f>
        <v/>
      </c>
      <c r="J182" s="42" t="str">
        <f>IF(H182&lt;&gt;"",MAX($J$1:$J181)+1,"")</f>
        <v/>
      </c>
      <c r="K182" s="40" t="str">
        <f>IF(COUNTIF(repartition!$J182:$L182,K$1)=1,repartition!B182,"")</f>
        <v/>
      </c>
      <c r="L182" s="40" t="str">
        <f>IF(COUNTIF(repartition!$J182:$L182,K$1)=1,repartition!C182,"")</f>
        <v/>
      </c>
      <c r="M182" s="40" t="str">
        <f>IF(K182&lt;&gt;"",MAX($M$1:$M181)+1,"")</f>
        <v/>
      </c>
      <c r="N182" s="39" t="str">
        <f>IF(COUNTIF(repartition!$J182:$L182,N$1)=1,repartition!B182,"")</f>
        <v/>
      </c>
      <c r="O182" s="40" t="str">
        <f>IF(COUNTIF(repartition!$J182:$L182,N$1)=1,repartition!C182,"")</f>
        <v/>
      </c>
      <c r="P182" s="42" t="str">
        <f>IF(N182&lt;&gt;"",MAX($P$1:$P181)+1,"")</f>
        <v/>
      </c>
      <c r="Q182" s="40" t="str">
        <f>IF(COUNTIF(repartition!$J182:$L182,Q$1)=1,repartition!B182,"")</f>
        <v/>
      </c>
      <c r="R182" s="40" t="str">
        <f>IF(COUNTIF(repartition!$J182:$L182,Q$1)=1,repartition!C182,"")</f>
        <v/>
      </c>
      <c r="S182" s="40" t="str">
        <f>IF(Q182&lt;&gt;"",MAX($S$1:$S181)+1,"")</f>
        <v/>
      </c>
      <c r="T182" s="39" t="str">
        <f>IF(COUNTIF(repartition!$J182:$L182,T$1)=1,repartition!B182,"")</f>
        <v/>
      </c>
      <c r="U182" s="40" t="str">
        <f>IF(COUNTIF(repartition!$J182:$L182,T$1)=1,repartition!C182,"")</f>
        <v/>
      </c>
      <c r="V182" s="42" t="str">
        <f>IF(T182&lt;&gt;"",MAX($V$1:$V181)+1,"")</f>
        <v/>
      </c>
      <c r="W182" s="40" t="str">
        <f>IF(COUNTIF(repartition!$J182:$L182,W$1)=1,repartition!B182,"")</f>
        <v/>
      </c>
      <c r="X182" s="40" t="str">
        <f>IF(COUNTIF(repartition!$J182:$L182,W$1)=1,repartition!C182,"")</f>
        <v/>
      </c>
      <c r="Y182" s="40" t="str">
        <f>IF(W182&lt;&gt;"",MAX($Y$1:$Y181)+1,"")</f>
        <v/>
      </c>
      <c r="Z182" s="39" t="str">
        <f>IF(COUNTIF(repartition!$J182:$L182,Z$1)=1,repartition!B182,"")</f>
        <v/>
      </c>
      <c r="AA182" s="40" t="str">
        <f>IF(COUNTIF(repartition!$J182:$L182,Z$1)=1,repartition!C182,"")</f>
        <v/>
      </c>
      <c r="AB182" s="42" t="str">
        <f>IF(Z182&lt;&gt;"",MAX($AB$1:$AB181)+1,"")</f>
        <v/>
      </c>
    </row>
    <row r="183" spans="1:28" x14ac:dyDescent="0.2">
      <c r="A183" s="39"/>
      <c r="B183" s="39" t="str">
        <f>IF(COUNTIF(repartition!$J183:$L183,B$1)=1,repartition!B183,"")</f>
        <v/>
      </c>
      <c r="C183" s="40" t="str">
        <f>IF(COUNTIF(repartition!$J183:$L183,B$1)=1,repartition!C183,"")</f>
        <v/>
      </c>
      <c r="D183" s="41" t="str">
        <f>IF(B183&lt;&gt;"",MAX($D$1:$D182)+1,"")</f>
        <v/>
      </c>
      <c r="E183" s="40" t="str">
        <f>IF(COUNTIF(repartition!$J183:$L183,E$1)=1,repartition!B183,"")</f>
        <v/>
      </c>
      <c r="F183" s="40" t="str">
        <f>IF(COUNTIF(repartition!$J183:$L183,E$1)=1,repartition!C183,"")</f>
        <v/>
      </c>
      <c r="G183" s="72" t="str">
        <f>IF(E183&lt;&gt;"",MAX($G$1:$G182)+1,"")</f>
        <v/>
      </c>
      <c r="H183" s="39" t="str">
        <f>IF(COUNTIF(repartition!$J183:$L183,H$1)=1,repartition!B183,"")</f>
        <v/>
      </c>
      <c r="I183" s="40" t="str">
        <f>IF(COUNTIF(repartition!$J183:$L183,H$1)=1,repartition!C183,"")</f>
        <v/>
      </c>
      <c r="J183" s="42" t="str">
        <f>IF(H183&lt;&gt;"",MAX($J$1:$J182)+1,"")</f>
        <v/>
      </c>
      <c r="K183" s="40" t="str">
        <f>IF(COUNTIF(repartition!$J183:$L183,K$1)=1,repartition!B183,"")</f>
        <v/>
      </c>
      <c r="L183" s="40" t="str">
        <f>IF(COUNTIF(repartition!$J183:$L183,K$1)=1,repartition!C183,"")</f>
        <v/>
      </c>
      <c r="M183" s="40" t="str">
        <f>IF(K183&lt;&gt;"",MAX($M$1:$M182)+1,"")</f>
        <v/>
      </c>
      <c r="N183" s="39" t="str">
        <f>IF(COUNTIF(repartition!$J183:$L183,N$1)=1,repartition!B183,"")</f>
        <v/>
      </c>
      <c r="O183" s="40" t="str">
        <f>IF(COUNTIF(repartition!$J183:$L183,N$1)=1,repartition!C183,"")</f>
        <v/>
      </c>
      <c r="P183" s="42" t="str">
        <f>IF(N183&lt;&gt;"",MAX($P$1:$P182)+1,"")</f>
        <v/>
      </c>
      <c r="Q183" s="40" t="str">
        <f>IF(COUNTIF(repartition!$J183:$L183,Q$1)=1,repartition!B183,"")</f>
        <v/>
      </c>
      <c r="R183" s="40" t="str">
        <f>IF(COUNTIF(repartition!$J183:$L183,Q$1)=1,repartition!C183,"")</f>
        <v/>
      </c>
      <c r="S183" s="40" t="str">
        <f>IF(Q183&lt;&gt;"",MAX($S$1:$S182)+1,"")</f>
        <v/>
      </c>
      <c r="T183" s="39" t="str">
        <f>IF(COUNTIF(repartition!$J183:$L183,T$1)=1,repartition!B183,"")</f>
        <v/>
      </c>
      <c r="U183" s="40" t="str">
        <f>IF(COUNTIF(repartition!$J183:$L183,T$1)=1,repartition!C183,"")</f>
        <v/>
      </c>
      <c r="V183" s="42" t="str">
        <f>IF(T183&lt;&gt;"",MAX($V$1:$V182)+1,"")</f>
        <v/>
      </c>
      <c r="W183" s="40" t="str">
        <f>IF(COUNTIF(repartition!$J183:$L183,W$1)=1,repartition!B183,"")</f>
        <v/>
      </c>
      <c r="X183" s="40" t="str">
        <f>IF(COUNTIF(repartition!$J183:$L183,W$1)=1,repartition!C183,"")</f>
        <v/>
      </c>
      <c r="Y183" s="40" t="str">
        <f>IF(W183&lt;&gt;"",MAX($Y$1:$Y182)+1,"")</f>
        <v/>
      </c>
      <c r="Z183" s="39" t="str">
        <f>IF(COUNTIF(repartition!$J183:$L183,Z$1)=1,repartition!B183,"")</f>
        <v/>
      </c>
      <c r="AA183" s="40" t="str">
        <f>IF(COUNTIF(repartition!$J183:$L183,Z$1)=1,repartition!C183,"")</f>
        <v/>
      </c>
      <c r="AB183" s="42" t="str">
        <f>IF(Z183&lt;&gt;"",MAX($AB$1:$AB182)+1,"")</f>
        <v/>
      </c>
    </row>
    <row r="184" spans="1:28" x14ac:dyDescent="0.2">
      <c r="A184" s="39"/>
      <c r="B184" s="39" t="str">
        <f>IF(COUNTIF(repartition!$J184:$L184,B$1)=1,repartition!B184,"")</f>
        <v/>
      </c>
      <c r="C184" s="40" t="str">
        <f>IF(COUNTIF(repartition!$J184:$L184,B$1)=1,repartition!C184,"")</f>
        <v/>
      </c>
      <c r="D184" s="41" t="str">
        <f>IF(B184&lt;&gt;"",MAX($D$1:$D183)+1,"")</f>
        <v/>
      </c>
      <c r="E184" s="40" t="str">
        <f>IF(COUNTIF(repartition!$J184:$L184,E$1)=1,repartition!B184,"")</f>
        <v/>
      </c>
      <c r="F184" s="40" t="str">
        <f>IF(COUNTIF(repartition!$J184:$L184,E$1)=1,repartition!C184,"")</f>
        <v/>
      </c>
      <c r="G184" s="72" t="str">
        <f>IF(E184&lt;&gt;"",MAX($G$1:$G183)+1,"")</f>
        <v/>
      </c>
      <c r="H184" s="39" t="str">
        <f>IF(COUNTIF(repartition!$J184:$L184,H$1)=1,repartition!B184,"")</f>
        <v/>
      </c>
      <c r="I184" s="40" t="str">
        <f>IF(COUNTIF(repartition!$J184:$L184,H$1)=1,repartition!C184,"")</f>
        <v/>
      </c>
      <c r="J184" s="42" t="str">
        <f>IF(H184&lt;&gt;"",MAX($J$1:$J183)+1,"")</f>
        <v/>
      </c>
      <c r="K184" s="40" t="str">
        <f>IF(COUNTIF(repartition!$J184:$L184,K$1)=1,repartition!B184,"")</f>
        <v/>
      </c>
      <c r="L184" s="40" t="str">
        <f>IF(COUNTIF(repartition!$J184:$L184,K$1)=1,repartition!C184,"")</f>
        <v/>
      </c>
      <c r="M184" s="40" t="str">
        <f>IF(K184&lt;&gt;"",MAX($M$1:$M183)+1,"")</f>
        <v/>
      </c>
      <c r="N184" s="39" t="str">
        <f>IF(COUNTIF(repartition!$J184:$L184,N$1)=1,repartition!B184,"")</f>
        <v/>
      </c>
      <c r="O184" s="40" t="str">
        <f>IF(COUNTIF(repartition!$J184:$L184,N$1)=1,repartition!C184,"")</f>
        <v/>
      </c>
      <c r="P184" s="42" t="str">
        <f>IF(N184&lt;&gt;"",MAX($P$1:$P183)+1,"")</f>
        <v/>
      </c>
      <c r="Q184" s="40" t="str">
        <f>IF(COUNTIF(repartition!$J184:$L184,Q$1)=1,repartition!B184,"")</f>
        <v/>
      </c>
      <c r="R184" s="40" t="str">
        <f>IF(COUNTIF(repartition!$J184:$L184,Q$1)=1,repartition!C184,"")</f>
        <v/>
      </c>
      <c r="S184" s="40" t="str">
        <f>IF(Q184&lt;&gt;"",MAX($S$1:$S183)+1,"")</f>
        <v/>
      </c>
      <c r="T184" s="39" t="str">
        <f>IF(COUNTIF(repartition!$J184:$L184,T$1)=1,repartition!B184,"")</f>
        <v/>
      </c>
      <c r="U184" s="40" t="str">
        <f>IF(COUNTIF(repartition!$J184:$L184,T$1)=1,repartition!C184,"")</f>
        <v/>
      </c>
      <c r="V184" s="42" t="str">
        <f>IF(T184&lt;&gt;"",MAX($V$1:$V183)+1,"")</f>
        <v/>
      </c>
      <c r="W184" s="40" t="str">
        <f>IF(COUNTIF(repartition!$J184:$L184,W$1)=1,repartition!B184,"")</f>
        <v/>
      </c>
      <c r="X184" s="40" t="str">
        <f>IF(COUNTIF(repartition!$J184:$L184,W$1)=1,repartition!C184,"")</f>
        <v/>
      </c>
      <c r="Y184" s="40" t="str">
        <f>IF(W184&lt;&gt;"",MAX($Y$1:$Y183)+1,"")</f>
        <v/>
      </c>
      <c r="Z184" s="39" t="str">
        <f>IF(COUNTIF(repartition!$J184:$L184,Z$1)=1,repartition!B184,"")</f>
        <v/>
      </c>
      <c r="AA184" s="40" t="str">
        <f>IF(COUNTIF(repartition!$J184:$L184,Z$1)=1,repartition!C184,"")</f>
        <v/>
      </c>
      <c r="AB184" s="42" t="str">
        <f>IF(Z184&lt;&gt;"",MAX($AB$1:$AB183)+1,"")</f>
        <v/>
      </c>
    </row>
    <row r="185" spans="1:28" x14ac:dyDescent="0.2">
      <c r="A185" s="39"/>
      <c r="B185" s="39" t="str">
        <f>IF(COUNTIF(repartition!$J185:$L185,B$1)=1,repartition!B185,"")</f>
        <v/>
      </c>
      <c r="C185" s="40" t="str">
        <f>IF(COUNTIF(repartition!$J185:$L185,B$1)=1,repartition!C185,"")</f>
        <v/>
      </c>
      <c r="D185" s="41" t="str">
        <f>IF(B185&lt;&gt;"",MAX($D$1:$D184)+1,"")</f>
        <v/>
      </c>
      <c r="E185" s="40" t="str">
        <f>IF(COUNTIF(repartition!$J185:$L185,E$1)=1,repartition!B185,"")</f>
        <v/>
      </c>
      <c r="F185" s="40" t="str">
        <f>IF(COUNTIF(repartition!$J185:$L185,E$1)=1,repartition!C185,"")</f>
        <v/>
      </c>
      <c r="G185" s="72" t="str">
        <f>IF(E185&lt;&gt;"",MAX($G$1:$G184)+1,"")</f>
        <v/>
      </c>
      <c r="H185" s="39" t="str">
        <f>IF(COUNTIF(repartition!$J185:$L185,H$1)=1,repartition!B185,"")</f>
        <v/>
      </c>
      <c r="I185" s="40" t="str">
        <f>IF(COUNTIF(repartition!$J185:$L185,H$1)=1,repartition!C185,"")</f>
        <v/>
      </c>
      <c r="J185" s="42" t="str">
        <f>IF(H185&lt;&gt;"",MAX($J$1:$J184)+1,"")</f>
        <v/>
      </c>
      <c r="K185" s="40" t="str">
        <f>IF(COUNTIF(repartition!$J185:$L185,K$1)=1,repartition!B185,"")</f>
        <v/>
      </c>
      <c r="L185" s="40" t="str">
        <f>IF(COUNTIF(repartition!$J185:$L185,K$1)=1,repartition!C185,"")</f>
        <v/>
      </c>
      <c r="M185" s="40" t="str">
        <f>IF(K185&lt;&gt;"",MAX($M$1:$M184)+1,"")</f>
        <v/>
      </c>
      <c r="N185" s="39" t="str">
        <f>IF(COUNTIF(repartition!$J185:$L185,N$1)=1,repartition!B185,"")</f>
        <v/>
      </c>
      <c r="O185" s="40" t="str">
        <f>IF(COUNTIF(repartition!$J185:$L185,N$1)=1,repartition!C185,"")</f>
        <v/>
      </c>
      <c r="P185" s="42" t="str">
        <f>IF(N185&lt;&gt;"",MAX($P$1:$P184)+1,"")</f>
        <v/>
      </c>
      <c r="Q185" s="40" t="str">
        <f>IF(COUNTIF(repartition!$J185:$L185,Q$1)=1,repartition!B185,"")</f>
        <v/>
      </c>
      <c r="R185" s="40" t="str">
        <f>IF(COUNTIF(repartition!$J185:$L185,Q$1)=1,repartition!C185,"")</f>
        <v/>
      </c>
      <c r="S185" s="40" t="str">
        <f>IF(Q185&lt;&gt;"",MAX($S$1:$S184)+1,"")</f>
        <v/>
      </c>
      <c r="T185" s="39" t="str">
        <f>IF(COUNTIF(repartition!$J185:$L185,T$1)=1,repartition!B185,"")</f>
        <v/>
      </c>
      <c r="U185" s="40" t="str">
        <f>IF(COUNTIF(repartition!$J185:$L185,T$1)=1,repartition!C185,"")</f>
        <v/>
      </c>
      <c r="V185" s="42" t="str">
        <f>IF(T185&lt;&gt;"",MAX($V$1:$V184)+1,"")</f>
        <v/>
      </c>
      <c r="W185" s="40" t="str">
        <f>IF(COUNTIF(repartition!$J185:$L185,W$1)=1,repartition!B185,"")</f>
        <v/>
      </c>
      <c r="X185" s="40" t="str">
        <f>IF(COUNTIF(repartition!$J185:$L185,W$1)=1,repartition!C185,"")</f>
        <v/>
      </c>
      <c r="Y185" s="40" t="str">
        <f>IF(W185&lt;&gt;"",MAX($Y$1:$Y184)+1,"")</f>
        <v/>
      </c>
      <c r="Z185" s="39" t="str">
        <f>IF(COUNTIF(repartition!$J185:$L185,Z$1)=1,repartition!B185,"")</f>
        <v/>
      </c>
      <c r="AA185" s="40" t="str">
        <f>IF(COUNTIF(repartition!$J185:$L185,Z$1)=1,repartition!C185,"")</f>
        <v/>
      </c>
      <c r="AB185" s="42" t="str">
        <f>IF(Z185&lt;&gt;"",MAX($AB$1:$AB184)+1,"")</f>
        <v/>
      </c>
    </row>
    <row r="186" spans="1:28" x14ac:dyDescent="0.2">
      <c r="A186" s="39"/>
      <c r="B186" s="39" t="str">
        <f>IF(COUNTIF(repartition!$J186:$L186,B$1)=1,repartition!B186,"")</f>
        <v/>
      </c>
      <c r="C186" s="40" t="str">
        <f>IF(COUNTIF(repartition!$J186:$L186,B$1)=1,repartition!C186,"")</f>
        <v/>
      </c>
      <c r="D186" s="41" t="str">
        <f>IF(B186&lt;&gt;"",MAX($D$1:$D185)+1,"")</f>
        <v/>
      </c>
      <c r="E186" s="40" t="str">
        <f>IF(COUNTIF(repartition!$J186:$L186,E$1)=1,repartition!B186,"")</f>
        <v/>
      </c>
      <c r="F186" s="40" t="str">
        <f>IF(COUNTIF(repartition!$J186:$L186,E$1)=1,repartition!C186,"")</f>
        <v/>
      </c>
      <c r="G186" s="72" t="str">
        <f>IF(E186&lt;&gt;"",MAX($G$1:$G185)+1,"")</f>
        <v/>
      </c>
      <c r="H186" s="39" t="str">
        <f>IF(COUNTIF(repartition!$J186:$L186,H$1)=1,repartition!B186,"")</f>
        <v/>
      </c>
      <c r="I186" s="40" t="str">
        <f>IF(COUNTIF(repartition!$J186:$L186,H$1)=1,repartition!C186,"")</f>
        <v/>
      </c>
      <c r="J186" s="42" t="str">
        <f>IF(H186&lt;&gt;"",MAX($J$1:$J185)+1,"")</f>
        <v/>
      </c>
      <c r="K186" s="40" t="str">
        <f>IF(COUNTIF(repartition!$J186:$L186,K$1)=1,repartition!B186,"")</f>
        <v/>
      </c>
      <c r="L186" s="40" t="str">
        <f>IF(COUNTIF(repartition!$J186:$L186,K$1)=1,repartition!C186,"")</f>
        <v/>
      </c>
      <c r="M186" s="40" t="str">
        <f>IF(K186&lt;&gt;"",MAX($M$1:$M185)+1,"")</f>
        <v/>
      </c>
      <c r="N186" s="39" t="str">
        <f>IF(COUNTIF(repartition!$J186:$L186,N$1)=1,repartition!B186,"")</f>
        <v/>
      </c>
      <c r="O186" s="40" t="str">
        <f>IF(COUNTIF(repartition!$J186:$L186,N$1)=1,repartition!C186,"")</f>
        <v/>
      </c>
      <c r="P186" s="42" t="str">
        <f>IF(N186&lt;&gt;"",MAX($P$1:$P185)+1,"")</f>
        <v/>
      </c>
      <c r="Q186" s="40" t="str">
        <f>IF(COUNTIF(repartition!$J186:$L186,Q$1)=1,repartition!B186,"")</f>
        <v/>
      </c>
      <c r="R186" s="40" t="str">
        <f>IF(COUNTIF(repartition!$J186:$L186,Q$1)=1,repartition!C186,"")</f>
        <v/>
      </c>
      <c r="S186" s="40" t="str">
        <f>IF(Q186&lt;&gt;"",MAX($S$1:$S185)+1,"")</f>
        <v/>
      </c>
      <c r="T186" s="39" t="str">
        <f>IF(COUNTIF(repartition!$J186:$L186,T$1)=1,repartition!B186,"")</f>
        <v/>
      </c>
      <c r="U186" s="40" t="str">
        <f>IF(COUNTIF(repartition!$J186:$L186,T$1)=1,repartition!C186,"")</f>
        <v/>
      </c>
      <c r="V186" s="42" t="str">
        <f>IF(T186&lt;&gt;"",MAX($V$1:$V185)+1,"")</f>
        <v/>
      </c>
      <c r="W186" s="40" t="str">
        <f>IF(COUNTIF(repartition!$J186:$L186,W$1)=1,repartition!B186,"")</f>
        <v/>
      </c>
      <c r="X186" s="40" t="str">
        <f>IF(COUNTIF(repartition!$J186:$L186,W$1)=1,repartition!C186,"")</f>
        <v/>
      </c>
      <c r="Y186" s="40" t="str">
        <f>IF(W186&lt;&gt;"",MAX($Y$1:$Y185)+1,"")</f>
        <v/>
      </c>
      <c r="Z186" s="39" t="str">
        <f>IF(COUNTIF(repartition!$J186:$L186,Z$1)=1,repartition!B186,"")</f>
        <v/>
      </c>
      <c r="AA186" s="40" t="str">
        <f>IF(COUNTIF(repartition!$J186:$L186,Z$1)=1,repartition!C186,"")</f>
        <v/>
      </c>
      <c r="AB186" s="42" t="str">
        <f>IF(Z186&lt;&gt;"",MAX($AB$1:$AB185)+1,"")</f>
        <v/>
      </c>
    </row>
    <row r="187" spans="1:28" x14ac:dyDescent="0.2">
      <c r="A187" s="39"/>
      <c r="B187" s="39" t="str">
        <f>IF(COUNTIF(repartition!$J187:$L187,B$1)=1,repartition!B187,"")</f>
        <v/>
      </c>
      <c r="C187" s="40" t="str">
        <f>IF(COUNTIF(repartition!$J187:$L187,B$1)=1,repartition!C187,"")</f>
        <v/>
      </c>
      <c r="D187" s="41" t="str">
        <f>IF(B187&lt;&gt;"",MAX($D$1:$D186)+1,"")</f>
        <v/>
      </c>
      <c r="E187" s="40" t="str">
        <f>IF(COUNTIF(repartition!$J187:$L187,E$1)=1,repartition!B187,"")</f>
        <v/>
      </c>
      <c r="F187" s="40" t="str">
        <f>IF(COUNTIF(repartition!$J187:$L187,E$1)=1,repartition!C187,"")</f>
        <v/>
      </c>
      <c r="G187" s="72" t="str">
        <f>IF(E187&lt;&gt;"",MAX($G$1:$G186)+1,"")</f>
        <v/>
      </c>
      <c r="H187" s="39" t="str">
        <f>IF(COUNTIF(repartition!$J187:$L187,H$1)=1,repartition!B187,"")</f>
        <v/>
      </c>
      <c r="I187" s="40" t="str">
        <f>IF(COUNTIF(repartition!$J187:$L187,H$1)=1,repartition!C187,"")</f>
        <v/>
      </c>
      <c r="J187" s="42" t="str">
        <f>IF(H187&lt;&gt;"",MAX($J$1:$J186)+1,"")</f>
        <v/>
      </c>
      <c r="K187" s="40" t="str">
        <f>IF(COUNTIF(repartition!$J187:$L187,K$1)=1,repartition!B187,"")</f>
        <v/>
      </c>
      <c r="L187" s="40" t="str">
        <f>IF(COUNTIF(repartition!$J187:$L187,K$1)=1,repartition!C187,"")</f>
        <v/>
      </c>
      <c r="M187" s="40" t="str">
        <f>IF(K187&lt;&gt;"",MAX($M$1:$M186)+1,"")</f>
        <v/>
      </c>
      <c r="N187" s="39" t="str">
        <f>IF(COUNTIF(repartition!$J187:$L187,N$1)=1,repartition!B187,"")</f>
        <v/>
      </c>
      <c r="O187" s="40" t="str">
        <f>IF(COUNTIF(repartition!$J187:$L187,N$1)=1,repartition!C187,"")</f>
        <v/>
      </c>
      <c r="P187" s="42" t="str">
        <f>IF(N187&lt;&gt;"",MAX($P$1:$P186)+1,"")</f>
        <v/>
      </c>
      <c r="Q187" s="40" t="str">
        <f>IF(COUNTIF(repartition!$J187:$L187,Q$1)=1,repartition!B187,"")</f>
        <v/>
      </c>
      <c r="R187" s="40" t="str">
        <f>IF(COUNTIF(repartition!$J187:$L187,Q$1)=1,repartition!C187,"")</f>
        <v/>
      </c>
      <c r="S187" s="40" t="str">
        <f>IF(Q187&lt;&gt;"",MAX($S$1:$S186)+1,"")</f>
        <v/>
      </c>
      <c r="T187" s="39" t="str">
        <f>IF(COUNTIF(repartition!$J187:$L187,T$1)=1,repartition!B187,"")</f>
        <v/>
      </c>
      <c r="U187" s="40" t="str">
        <f>IF(COUNTIF(repartition!$J187:$L187,T$1)=1,repartition!C187,"")</f>
        <v/>
      </c>
      <c r="V187" s="42" t="str">
        <f>IF(T187&lt;&gt;"",MAX($V$1:$V186)+1,"")</f>
        <v/>
      </c>
      <c r="W187" s="40" t="str">
        <f>IF(COUNTIF(repartition!$J187:$L187,W$1)=1,repartition!B187,"")</f>
        <v/>
      </c>
      <c r="X187" s="40" t="str">
        <f>IF(COUNTIF(repartition!$J187:$L187,W$1)=1,repartition!C187,"")</f>
        <v/>
      </c>
      <c r="Y187" s="40" t="str">
        <f>IF(W187&lt;&gt;"",MAX($Y$1:$Y186)+1,"")</f>
        <v/>
      </c>
      <c r="Z187" s="39" t="str">
        <f>IF(COUNTIF(repartition!$J187:$L187,Z$1)=1,repartition!B187,"")</f>
        <v/>
      </c>
      <c r="AA187" s="40" t="str">
        <f>IF(COUNTIF(repartition!$J187:$L187,Z$1)=1,repartition!C187,"")</f>
        <v/>
      </c>
      <c r="AB187" s="42" t="str">
        <f>IF(Z187&lt;&gt;"",MAX($AB$1:$AB186)+1,"")</f>
        <v/>
      </c>
    </row>
    <row r="188" spans="1:28" x14ac:dyDescent="0.2">
      <c r="A188" s="39"/>
      <c r="B188" s="39" t="str">
        <f>IF(COUNTIF(repartition!$J188:$L188,B$1)=1,repartition!B188,"")</f>
        <v/>
      </c>
      <c r="C188" s="40" t="str">
        <f>IF(COUNTIF(repartition!$J188:$L188,B$1)=1,repartition!C188,"")</f>
        <v/>
      </c>
      <c r="D188" s="41" t="str">
        <f>IF(B188&lt;&gt;"",MAX($D$1:$D187)+1,"")</f>
        <v/>
      </c>
      <c r="E188" s="40" t="str">
        <f>IF(COUNTIF(repartition!$J188:$L188,E$1)=1,repartition!B188,"")</f>
        <v/>
      </c>
      <c r="F188" s="40" t="str">
        <f>IF(COUNTIF(repartition!$J188:$L188,E$1)=1,repartition!C188,"")</f>
        <v/>
      </c>
      <c r="G188" s="72" t="str">
        <f>IF(E188&lt;&gt;"",MAX($G$1:$G187)+1,"")</f>
        <v/>
      </c>
      <c r="H188" s="39" t="str">
        <f>IF(COUNTIF(repartition!$J188:$L188,H$1)=1,repartition!B188,"")</f>
        <v/>
      </c>
      <c r="I188" s="40" t="str">
        <f>IF(COUNTIF(repartition!$J188:$L188,H$1)=1,repartition!C188,"")</f>
        <v/>
      </c>
      <c r="J188" s="42" t="str">
        <f>IF(H188&lt;&gt;"",MAX($J$1:$J187)+1,"")</f>
        <v/>
      </c>
      <c r="K188" s="40" t="str">
        <f>IF(COUNTIF(repartition!$J188:$L188,K$1)=1,repartition!B188,"")</f>
        <v/>
      </c>
      <c r="L188" s="40" t="str">
        <f>IF(COUNTIF(repartition!$J188:$L188,K$1)=1,repartition!C188,"")</f>
        <v/>
      </c>
      <c r="M188" s="40" t="str">
        <f>IF(K188&lt;&gt;"",MAX($M$1:$M187)+1,"")</f>
        <v/>
      </c>
      <c r="N188" s="39" t="str">
        <f>IF(COUNTIF(repartition!$J188:$L188,N$1)=1,repartition!B188,"")</f>
        <v/>
      </c>
      <c r="O188" s="40" t="str">
        <f>IF(COUNTIF(repartition!$J188:$L188,N$1)=1,repartition!C188,"")</f>
        <v/>
      </c>
      <c r="P188" s="42" t="str">
        <f>IF(N188&lt;&gt;"",MAX($P$1:$P187)+1,"")</f>
        <v/>
      </c>
      <c r="Q188" s="40" t="str">
        <f>IF(COUNTIF(repartition!$J188:$L188,Q$1)=1,repartition!B188,"")</f>
        <v/>
      </c>
      <c r="R188" s="40" t="str">
        <f>IF(COUNTIF(repartition!$J188:$L188,Q$1)=1,repartition!C188,"")</f>
        <v/>
      </c>
      <c r="S188" s="40" t="str">
        <f>IF(Q188&lt;&gt;"",MAX($S$1:$S187)+1,"")</f>
        <v/>
      </c>
      <c r="T188" s="39" t="str">
        <f>IF(COUNTIF(repartition!$J188:$L188,T$1)=1,repartition!B188,"")</f>
        <v/>
      </c>
      <c r="U188" s="40" t="str">
        <f>IF(COUNTIF(repartition!$J188:$L188,T$1)=1,repartition!C188,"")</f>
        <v/>
      </c>
      <c r="V188" s="42" t="str">
        <f>IF(T188&lt;&gt;"",MAX($V$1:$V187)+1,"")</f>
        <v/>
      </c>
      <c r="W188" s="40" t="str">
        <f>IF(COUNTIF(repartition!$J188:$L188,W$1)=1,repartition!B188,"")</f>
        <v/>
      </c>
      <c r="X188" s="40" t="str">
        <f>IF(COUNTIF(repartition!$J188:$L188,W$1)=1,repartition!C188,"")</f>
        <v/>
      </c>
      <c r="Y188" s="40" t="str">
        <f>IF(W188&lt;&gt;"",MAX($Y$1:$Y187)+1,"")</f>
        <v/>
      </c>
      <c r="Z188" s="39" t="str">
        <f>IF(COUNTIF(repartition!$J188:$L188,Z$1)=1,repartition!B188,"")</f>
        <v/>
      </c>
      <c r="AA188" s="40" t="str">
        <f>IF(COUNTIF(repartition!$J188:$L188,Z$1)=1,repartition!C188,"")</f>
        <v/>
      </c>
      <c r="AB188" s="42" t="str">
        <f>IF(Z188&lt;&gt;"",MAX($AB$1:$AB187)+1,"")</f>
        <v/>
      </c>
    </row>
    <row r="189" spans="1:28" x14ac:dyDescent="0.2">
      <c r="A189" s="39"/>
      <c r="B189" s="39" t="str">
        <f>IF(COUNTIF(repartition!$J189:$L189,B$1)=1,repartition!B189,"")</f>
        <v/>
      </c>
      <c r="C189" s="40" t="str">
        <f>IF(COUNTIF(repartition!$J189:$L189,B$1)=1,repartition!C189,"")</f>
        <v/>
      </c>
      <c r="D189" s="41" t="str">
        <f>IF(B189&lt;&gt;"",MAX($D$1:$D188)+1,"")</f>
        <v/>
      </c>
      <c r="E189" s="40" t="str">
        <f>IF(COUNTIF(repartition!$J189:$L189,E$1)=1,repartition!B189,"")</f>
        <v/>
      </c>
      <c r="F189" s="40" t="str">
        <f>IF(COUNTIF(repartition!$J189:$L189,E$1)=1,repartition!C189,"")</f>
        <v/>
      </c>
      <c r="G189" s="72" t="str">
        <f>IF(E189&lt;&gt;"",MAX($G$1:$G188)+1,"")</f>
        <v/>
      </c>
      <c r="H189" s="39" t="str">
        <f>IF(COUNTIF(repartition!$J189:$L189,H$1)=1,repartition!B189,"")</f>
        <v/>
      </c>
      <c r="I189" s="40" t="str">
        <f>IF(COUNTIF(repartition!$J189:$L189,H$1)=1,repartition!C189,"")</f>
        <v/>
      </c>
      <c r="J189" s="42" t="str">
        <f>IF(H189&lt;&gt;"",MAX($J$1:$J188)+1,"")</f>
        <v/>
      </c>
      <c r="K189" s="40" t="str">
        <f>IF(COUNTIF(repartition!$J189:$L189,K$1)=1,repartition!B189,"")</f>
        <v/>
      </c>
      <c r="L189" s="40" t="str">
        <f>IF(COUNTIF(repartition!$J189:$L189,K$1)=1,repartition!C189,"")</f>
        <v/>
      </c>
      <c r="M189" s="40" t="str">
        <f>IF(K189&lt;&gt;"",MAX($M$1:$M188)+1,"")</f>
        <v/>
      </c>
      <c r="N189" s="39" t="str">
        <f>IF(COUNTIF(repartition!$J189:$L189,N$1)=1,repartition!B189,"")</f>
        <v/>
      </c>
      <c r="O189" s="40" t="str">
        <f>IF(COUNTIF(repartition!$J189:$L189,N$1)=1,repartition!C189,"")</f>
        <v/>
      </c>
      <c r="P189" s="42" t="str">
        <f>IF(N189&lt;&gt;"",MAX($P$1:$P188)+1,"")</f>
        <v/>
      </c>
      <c r="Q189" s="40" t="str">
        <f>IF(COUNTIF(repartition!$J189:$L189,Q$1)=1,repartition!B189,"")</f>
        <v/>
      </c>
      <c r="R189" s="40" t="str">
        <f>IF(COUNTIF(repartition!$J189:$L189,Q$1)=1,repartition!C189,"")</f>
        <v/>
      </c>
      <c r="S189" s="40" t="str">
        <f>IF(Q189&lt;&gt;"",MAX($S$1:$S188)+1,"")</f>
        <v/>
      </c>
      <c r="T189" s="39" t="str">
        <f>IF(COUNTIF(repartition!$J189:$L189,T$1)=1,repartition!B189,"")</f>
        <v/>
      </c>
      <c r="U189" s="40" t="str">
        <f>IF(COUNTIF(repartition!$J189:$L189,T$1)=1,repartition!C189,"")</f>
        <v/>
      </c>
      <c r="V189" s="42" t="str">
        <f>IF(T189&lt;&gt;"",MAX($V$1:$V188)+1,"")</f>
        <v/>
      </c>
      <c r="W189" s="40" t="str">
        <f>IF(COUNTIF(repartition!$J189:$L189,W$1)=1,repartition!B189,"")</f>
        <v/>
      </c>
      <c r="X189" s="40" t="str">
        <f>IF(COUNTIF(repartition!$J189:$L189,W$1)=1,repartition!C189,"")</f>
        <v/>
      </c>
      <c r="Y189" s="40" t="str">
        <f>IF(W189&lt;&gt;"",MAX($Y$1:$Y188)+1,"")</f>
        <v/>
      </c>
      <c r="Z189" s="39" t="str">
        <f>IF(COUNTIF(repartition!$J189:$L189,Z$1)=1,repartition!B189,"")</f>
        <v/>
      </c>
      <c r="AA189" s="40" t="str">
        <f>IF(COUNTIF(repartition!$J189:$L189,Z$1)=1,repartition!C189,"")</f>
        <v/>
      </c>
      <c r="AB189" s="42" t="str">
        <f>IF(Z189&lt;&gt;"",MAX($AB$1:$AB188)+1,"")</f>
        <v/>
      </c>
    </row>
    <row r="190" spans="1:28" x14ac:dyDescent="0.2">
      <c r="A190" s="39"/>
      <c r="B190" s="39" t="str">
        <f>IF(COUNTIF(repartition!$J190:$L190,B$1)=1,repartition!B190,"")</f>
        <v/>
      </c>
      <c r="C190" s="40" t="str">
        <f>IF(COUNTIF(repartition!$J190:$L190,B$1)=1,repartition!C190,"")</f>
        <v/>
      </c>
      <c r="D190" s="41" t="str">
        <f>IF(B190&lt;&gt;"",MAX($D$1:$D189)+1,"")</f>
        <v/>
      </c>
      <c r="E190" s="40" t="str">
        <f>IF(COUNTIF(repartition!$J190:$L190,E$1)=1,repartition!B190,"")</f>
        <v/>
      </c>
      <c r="F190" s="40" t="str">
        <f>IF(COUNTIF(repartition!$J190:$L190,E$1)=1,repartition!C190,"")</f>
        <v/>
      </c>
      <c r="G190" s="72" t="str">
        <f>IF(E190&lt;&gt;"",MAX($G$1:$G189)+1,"")</f>
        <v/>
      </c>
      <c r="H190" s="39" t="str">
        <f>IF(COUNTIF(repartition!$J190:$L190,H$1)=1,repartition!B190,"")</f>
        <v/>
      </c>
      <c r="I190" s="40" t="str">
        <f>IF(COUNTIF(repartition!$J190:$L190,H$1)=1,repartition!C190,"")</f>
        <v/>
      </c>
      <c r="J190" s="42" t="str">
        <f>IF(H190&lt;&gt;"",MAX($J$1:$J189)+1,"")</f>
        <v/>
      </c>
      <c r="K190" s="40" t="str">
        <f>IF(COUNTIF(repartition!$J190:$L190,K$1)=1,repartition!B190,"")</f>
        <v/>
      </c>
      <c r="L190" s="40" t="str">
        <f>IF(COUNTIF(repartition!$J190:$L190,K$1)=1,repartition!C190,"")</f>
        <v/>
      </c>
      <c r="M190" s="40" t="str">
        <f>IF(K190&lt;&gt;"",MAX($M$1:$M189)+1,"")</f>
        <v/>
      </c>
      <c r="N190" s="39" t="str">
        <f>IF(COUNTIF(repartition!$J190:$L190,N$1)=1,repartition!B190,"")</f>
        <v/>
      </c>
      <c r="O190" s="40" t="str">
        <f>IF(COUNTIF(repartition!$J190:$L190,N$1)=1,repartition!C190,"")</f>
        <v/>
      </c>
      <c r="P190" s="42" t="str">
        <f>IF(N190&lt;&gt;"",MAX($P$1:$P189)+1,"")</f>
        <v/>
      </c>
      <c r="Q190" s="40" t="str">
        <f>IF(COUNTIF(repartition!$J190:$L190,Q$1)=1,repartition!B190,"")</f>
        <v/>
      </c>
      <c r="R190" s="40" t="str">
        <f>IF(COUNTIF(repartition!$J190:$L190,Q$1)=1,repartition!C190,"")</f>
        <v/>
      </c>
      <c r="S190" s="40" t="str">
        <f>IF(Q190&lt;&gt;"",MAX($S$1:$S189)+1,"")</f>
        <v/>
      </c>
      <c r="T190" s="39" t="str">
        <f>IF(COUNTIF(repartition!$J190:$L190,T$1)=1,repartition!B190,"")</f>
        <v/>
      </c>
      <c r="U190" s="40" t="str">
        <f>IF(COUNTIF(repartition!$J190:$L190,T$1)=1,repartition!C190,"")</f>
        <v/>
      </c>
      <c r="V190" s="42" t="str">
        <f>IF(T190&lt;&gt;"",MAX($V$1:$V189)+1,"")</f>
        <v/>
      </c>
      <c r="W190" s="40" t="str">
        <f>IF(COUNTIF(repartition!$J190:$L190,W$1)=1,repartition!B190,"")</f>
        <v/>
      </c>
      <c r="X190" s="40" t="str">
        <f>IF(COUNTIF(repartition!$J190:$L190,W$1)=1,repartition!C190,"")</f>
        <v/>
      </c>
      <c r="Y190" s="40" t="str">
        <f>IF(W190&lt;&gt;"",MAX($Y$1:$Y189)+1,"")</f>
        <v/>
      </c>
      <c r="Z190" s="39" t="str">
        <f>IF(COUNTIF(repartition!$J190:$L190,Z$1)=1,repartition!B190,"")</f>
        <v/>
      </c>
      <c r="AA190" s="40" t="str">
        <f>IF(COUNTIF(repartition!$J190:$L190,Z$1)=1,repartition!C190,"")</f>
        <v/>
      </c>
      <c r="AB190" s="42" t="str">
        <f>IF(Z190&lt;&gt;"",MAX($AB$1:$AB189)+1,"")</f>
        <v/>
      </c>
    </row>
    <row r="191" spans="1:28" x14ac:dyDescent="0.2">
      <c r="A191" s="39"/>
      <c r="B191" s="39" t="str">
        <f>IF(COUNTIF(repartition!$J191:$L191,B$1)=1,repartition!B191,"")</f>
        <v/>
      </c>
      <c r="C191" s="40" t="str">
        <f>IF(COUNTIF(repartition!$J191:$L191,B$1)=1,repartition!C191,"")</f>
        <v/>
      </c>
      <c r="D191" s="41" t="str">
        <f>IF(B191&lt;&gt;"",MAX($D$1:$D190)+1,"")</f>
        <v/>
      </c>
      <c r="E191" s="40" t="str">
        <f>IF(COUNTIF(repartition!$J191:$L191,E$1)=1,repartition!B191,"")</f>
        <v/>
      </c>
      <c r="F191" s="40" t="str">
        <f>IF(COUNTIF(repartition!$J191:$L191,E$1)=1,repartition!C191,"")</f>
        <v/>
      </c>
      <c r="G191" s="72" t="str">
        <f>IF(E191&lt;&gt;"",MAX($G$1:$G190)+1,"")</f>
        <v/>
      </c>
      <c r="H191" s="39" t="str">
        <f>IF(COUNTIF(repartition!$J191:$L191,H$1)=1,repartition!B191,"")</f>
        <v/>
      </c>
      <c r="I191" s="40" t="str">
        <f>IF(COUNTIF(repartition!$J191:$L191,H$1)=1,repartition!C191,"")</f>
        <v/>
      </c>
      <c r="J191" s="42" t="str">
        <f>IF(H191&lt;&gt;"",MAX($J$1:$J190)+1,"")</f>
        <v/>
      </c>
      <c r="K191" s="40" t="str">
        <f>IF(COUNTIF(repartition!$J191:$L191,K$1)=1,repartition!B191,"")</f>
        <v/>
      </c>
      <c r="L191" s="40" t="str">
        <f>IF(COUNTIF(repartition!$J191:$L191,K$1)=1,repartition!C191,"")</f>
        <v/>
      </c>
      <c r="M191" s="40" t="str">
        <f>IF(K191&lt;&gt;"",MAX($M$1:$M190)+1,"")</f>
        <v/>
      </c>
      <c r="N191" s="39" t="str">
        <f>IF(COUNTIF(repartition!$J191:$L191,N$1)=1,repartition!B191,"")</f>
        <v/>
      </c>
      <c r="O191" s="40" t="str">
        <f>IF(COUNTIF(repartition!$J191:$L191,N$1)=1,repartition!C191,"")</f>
        <v/>
      </c>
      <c r="P191" s="42" t="str">
        <f>IF(N191&lt;&gt;"",MAX($P$1:$P190)+1,"")</f>
        <v/>
      </c>
      <c r="Q191" s="40" t="str">
        <f>IF(COUNTIF(repartition!$J191:$L191,Q$1)=1,repartition!B191,"")</f>
        <v/>
      </c>
      <c r="R191" s="40" t="str">
        <f>IF(COUNTIF(repartition!$J191:$L191,Q$1)=1,repartition!C191,"")</f>
        <v/>
      </c>
      <c r="S191" s="40" t="str">
        <f>IF(Q191&lt;&gt;"",MAX($S$1:$S190)+1,"")</f>
        <v/>
      </c>
      <c r="T191" s="39" t="str">
        <f>IF(COUNTIF(repartition!$J191:$L191,T$1)=1,repartition!B191,"")</f>
        <v/>
      </c>
      <c r="U191" s="40" t="str">
        <f>IF(COUNTIF(repartition!$J191:$L191,T$1)=1,repartition!C191,"")</f>
        <v/>
      </c>
      <c r="V191" s="42" t="str">
        <f>IF(T191&lt;&gt;"",MAX($V$1:$V190)+1,"")</f>
        <v/>
      </c>
      <c r="W191" s="40" t="str">
        <f>IF(COUNTIF(repartition!$J191:$L191,W$1)=1,repartition!B191,"")</f>
        <v/>
      </c>
      <c r="X191" s="40" t="str">
        <f>IF(COUNTIF(repartition!$J191:$L191,W$1)=1,repartition!C191,"")</f>
        <v/>
      </c>
      <c r="Y191" s="40" t="str">
        <f>IF(W191&lt;&gt;"",MAX($Y$1:$Y190)+1,"")</f>
        <v/>
      </c>
      <c r="Z191" s="39" t="str">
        <f>IF(COUNTIF(repartition!$J191:$L191,Z$1)=1,repartition!B191,"")</f>
        <v/>
      </c>
      <c r="AA191" s="40" t="str">
        <f>IF(COUNTIF(repartition!$J191:$L191,Z$1)=1,repartition!C191,"")</f>
        <v/>
      </c>
      <c r="AB191" s="42" t="str">
        <f>IF(Z191&lt;&gt;"",MAX($AB$1:$AB190)+1,"")</f>
        <v/>
      </c>
    </row>
    <row r="192" spans="1:28" x14ac:dyDescent="0.2">
      <c r="A192" s="39"/>
      <c r="B192" s="39" t="str">
        <f>IF(COUNTIF(repartition!$J192:$L192,B$1)=1,repartition!B192,"")</f>
        <v/>
      </c>
      <c r="C192" s="40" t="str">
        <f>IF(COUNTIF(repartition!$J192:$L192,B$1)=1,repartition!C192,"")</f>
        <v/>
      </c>
      <c r="D192" s="41" t="str">
        <f>IF(B192&lt;&gt;"",MAX($D$1:$D191)+1,"")</f>
        <v/>
      </c>
      <c r="E192" s="40" t="str">
        <f>IF(COUNTIF(repartition!$J192:$L192,E$1)=1,repartition!B192,"")</f>
        <v/>
      </c>
      <c r="F192" s="40" t="str">
        <f>IF(COUNTIF(repartition!$J192:$L192,E$1)=1,repartition!C192,"")</f>
        <v/>
      </c>
      <c r="G192" s="72" t="str">
        <f>IF(E192&lt;&gt;"",MAX($G$1:$G191)+1,"")</f>
        <v/>
      </c>
      <c r="H192" s="39" t="str">
        <f>IF(COUNTIF(repartition!$J192:$L192,H$1)=1,repartition!B192,"")</f>
        <v/>
      </c>
      <c r="I192" s="40" t="str">
        <f>IF(COUNTIF(repartition!$J192:$L192,H$1)=1,repartition!C192,"")</f>
        <v/>
      </c>
      <c r="J192" s="42" t="str">
        <f>IF(H192&lt;&gt;"",MAX($J$1:$J191)+1,"")</f>
        <v/>
      </c>
      <c r="K192" s="40" t="str">
        <f>IF(COUNTIF(repartition!$J192:$L192,K$1)=1,repartition!B192,"")</f>
        <v/>
      </c>
      <c r="L192" s="40" t="str">
        <f>IF(COUNTIF(repartition!$J192:$L192,K$1)=1,repartition!C192,"")</f>
        <v/>
      </c>
      <c r="M192" s="40" t="str">
        <f>IF(K192&lt;&gt;"",MAX($M$1:$M191)+1,"")</f>
        <v/>
      </c>
      <c r="N192" s="39" t="str">
        <f>IF(COUNTIF(repartition!$J192:$L192,N$1)=1,repartition!B192,"")</f>
        <v/>
      </c>
      <c r="O192" s="40" t="str">
        <f>IF(COUNTIF(repartition!$J192:$L192,N$1)=1,repartition!C192,"")</f>
        <v/>
      </c>
      <c r="P192" s="42" t="str">
        <f>IF(N192&lt;&gt;"",MAX($P$1:$P191)+1,"")</f>
        <v/>
      </c>
      <c r="Q192" s="40" t="str">
        <f>IF(COUNTIF(repartition!$J192:$L192,Q$1)=1,repartition!B192,"")</f>
        <v/>
      </c>
      <c r="R192" s="40" t="str">
        <f>IF(COUNTIF(repartition!$J192:$L192,Q$1)=1,repartition!C192,"")</f>
        <v/>
      </c>
      <c r="S192" s="40" t="str">
        <f>IF(Q192&lt;&gt;"",MAX($S$1:$S191)+1,"")</f>
        <v/>
      </c>
      <c r="T192" s="39" t="str">
        <f>IF(COUNTIF(repartition!$J192:$L192,T$1)=1,repartition!B192,"")</f>
        <v/>
      </c>
      <c r="U192" s="40" t="str">
        <f>IF(COUNTIF(repartition!$J192:$L192,T$1)=1,repartition!C192,"")</f>
        <v/>
      </c>
      <c r="V192" s="42" t="str">
        <f>IF(T192&lt;&gt;"",MAX($V$1:$V191)+1,"")</f>
        <v/>
      </c>
      <c r="W192" s="40" t="str">
        <f>IF(COUNTIF(repartition!$J192:$L192,W$1)=1,repartition!B192,"")</f>
        <v/>
      </c>
      <c r="X192" s="40" t="str">
        <f>IF(COUNTIF(repartition!$J192:$L192,W$1)=1,repartition!C192,"")</f>
        <v/>
      </c>
      <c r="Y192" s="40" t="str">
        <f>IF(W192&lt;&gt;"",MAX($Y$1:$Y191)+1,"")</f>
        <v/>
      </c>
      <c r="Z192" s="39" t="str">
        <f>IF(COUNTIF(repartition!$J192:$L192,Z$1)=1,repartition!B192,"")</f>
        <v/>
      </c>
      <c r="AA192" s="40" t="str">
        <f>IF(COUNTIF(repartition!$J192:$L192,Z$1)=1,repartition!C192,"")</f>
        <v/>
      </c>
      <c r="AB192" s="42" t="str">
        <f>IF(Z192&lt;&gt;"",MAX($AB$1:$AB191)+1,"")</f>
        <v/>
      </c>
    </row>
    <row r="193" spans="1:28" x14ac:dyDescent="0.2">
      <c r="A193" s="39"/>
      <c r="B193" s="39" t="str">
        <f>IF(COUNTIF(repartition!$J193:$L193,B$1)=1,repartition!B193,"")</f>
        <v/>
      </c>
      <c r="C193" s="40" t="str">
        <f>IF(COUNTIF(repartition!$J193:$L193,B$1)=1,repartition!C193,"")</f>
        <v/>
      </c>
      <c r="D193" s="41" t="str">
        <f>IF(B193&lt;&gt;"",MAX($D$1:$D192)+1,"")</f>
        <v/>
      </c>
      <c r="E193" s="40" t="str">
        <f>IF(COUNTIF(repartition!$J193:$L193,E$1)=1,repartition!B193,"")</f>
        <v/>
      </c>
      <c r="F193" s="40" t="str">
        <f>IF(COUNTIF(repartition!$J193:$L193,E$1)=1,repartition!C193,"")</f>
        <v/>
      </c>
      <c r="G193" s="72" t="str">
        <f>IF(E193&lt;&gt;"",MAX($G$1:$G192)+1,"")</f>
        <v/>
      </c>
      <c r="H193" s="39" t="str">
        <f>IF(COUNTIF(repartition!$J193:$L193,H$1)=1,repartition!B193,"")</f>
        <v/>
      </c>
      <c r="I193" s="40" t="str">
        <f>IF(COUNTIF(repartition!$J193:$L193,H$1)=1,repartition!C193,"")</f>
        <v/>
      </c>
      <c r="J193" s="42" t="str">
        <f>IF(H193&lt;&gt;"",MAX($J$1:$J192)+1,"")</f>
        <v/>
      </c>
      <c r="K193" s="40" t="str">
        <f>IF(COUNTIF(repartition!$J193:$L193,K$1)=1,repartition!B193,"")</f>
        <v/>
      </c>
      <c r="L193" s="40" t="str">
        <f>IF(COUNTIF(repartition!$J193:$L193,K$1)=1,repartition!C193,"")</f>
        <v/>
      </c>
      <c r="M193" s="40" t="str">
        <f>IF(K193&lt;&gt;"",MAX($M$1:$M192)+1,"")</f>
        <v/>
      </c>
      <c r="N193" s="39" t="str">
        <f>IF(COUNTIF(repartition!$J193:$L193,N$1)=1,repartition!B193,"")</f>
        <v/>
      </c>
      <c r="O193" s="40" t="str">
        <f>IF(COUNTIF(repartition!$J193:$L193,N$1)=1,repartition!C193,"")</f>
        <v/>
      </c>
      <c r="P193" s="42" t="str">
        <f>IF(N193&lt;&gt;"",MAX($P$1:$P192)+1,"")</f>
        <v/>
      </c>
      <c r="Q193" s="40" t="str">
        <f>IF(COUNTIF(repartition!$J193:$L193,Q$1)=1,repartition!B193,"")</f>
        <v/>
      </c>
      <c r="R193" s="40" t="str">
        <f>IF(COUNTIF(repartition!$J193:$L193,Q$1)=1,repartition!C193,"")</f>
        <v/>
      </c>
      <c r="S193" s="40" t="str">
        <f>IF(Q193&lt;&gt;"",MAX($S$1:$S192)+1,"")</f>
        <v/>
      </c>
      <c r="T193" s="39" t="str">
        <f>IF(COUNTIF(repartition!$J193:$L193,T$1)=1,repartition!B193,"")</f>
        <v/>
      </c>
      <c r="U193" s="40" t="str">
        <f>IF(COUNTIF(repartition!$J193:$L193,T$1)=1,repartition!C193,"")</f>
        <v/>
      </c>
      <c r="V193" s="42" t="str">
        <f>IF(T193&lt;&gt;"",MAX($V$1:$V192)+1,"")</f>
        <v/>
      </c>
      <c r="W193" s="40" t="str">
        <f>IF(COUNTIF(repartition!$J193:$L193,W$1)=1,repartition!B193,"")</f>
        <v/>
      </c>
      <c r="X193" s="40" t="str">
        <f>IF(COUNTIF(repartition!$J193:$L193,W$1)=1,repartition!C193,"")</f>
        <v/>
      </c>
      <c r="Y193" s="40" t="str">
        <f>IF(W193&lt;&gt;"",MAX($Y$1:$Y192)+1,"")</f>
        <v/>
      </c>
      <c r="Z193" s="39" t="str">
        <f>IF(COUNTIF(repartition!$J193:$L193,Z$1)=1,repartition!B193,"")</f>
        <v/>
      </c>
      <c r="AA193" s="40" t="str">
        <f>IF(COUNTIF(repartition!$J193:$L193,Z$1)=1,repartition!C193,"")</f>
        <v/>
      </c>
      <c r="AB193" s="42" t="str">
        <f>IF(Z193&lt;&gt;"",MAX($AB$1:$AB192)+1,"")</f>
        <v/>
      </c>
    </row>
    <row r="194" spans="1:28" x14ac:dyDescent="0.2">
      <c r="A194" s="39"/>
      <c r="B194" s="39" t="str">
        <f>IF(COUNTIF(repartition!$J194:$L194,B$1)=1,repartition!B194,"")</f>
        <v/>
      </c>
      <c r="C194" s="40" t="str">
        <f>IF(COUNTIF(repartition!$J194:$L194,B$1)=1,repartition!C194,"")</f>
        <v/>
      </c>
      <c r="D194" s="41" t="str">
        <f>IF(B194&lt;&gt;"",MAX($D$1:$D193)+1,"")</f>
        <v/>
      </c>
      <c r="E194" s="40" t="str">
        <f>IF(COUNTIF(repartition!$J194:$L194,E$1)=1,repartition!B194,"")</f>
        <v/>
      </c>
      <c r="F194" s="40" t="str">
        <f>IF(COUNTIF(repartition!$J194:$L194,E$1)=1,repartition!C194,"")</f>
        <v/>
      </c>
      <c r="G194" s="72" t="str">
        <f>IF(E194&lt;&gt;"",MAX($G$1:$G193)+1,"")</f>
        <v/>
      </c>
      <c r="H194" s="39" t="str">
        <f>IF(COUNTIF(repartition!$J194:$L194,H$1)=1,repartition!B194,"")</f>
        <v/>
      </c>
      <c r="I194" s="40" t="str">
        <f>IF(COUNTIF(repartition!$J194:$L194,H$1)=1,repartition!C194,"")</f>
        <v/>
      </c>
      <c r="J194" s="42" t="str">
        <f>IF(H194&lt;&gt;"",MAX($J$1:$J193)+1,"")</f>
        <v/>
      </c>
      <c r="K194" s="40" t="str">
        <f>IF(COUNTIF(repartition!$J194:$L194,K$1)=1,repartition!B194,"")</f>
        <v/>
      </c>
      <c r="L194" s="40" t="str">
        <f>IF(COUNTIF(repartition!$J194:$L194,K$1)=1,repartition!C194,"")</f>
        <v/>
      </c>
      <c r="M194" s="40" t="str">
        <f>IF(K194&lt;&gt;"",MAX($M$1:$M193)+1,"")</f>
        <v/>
      </c>
      <c r="N194" s="39" t="str">
        <f>IF(COUNTIF(repartition!$J194:$L194,N$1)=1,repartition!B194,"")</f>
        <v/>
      </c>
      <c r="O194" s="40" t="str">
        <f>IF(COUNTIF(repartition!$J194:$L194,N$1)=1,repartition!C194,"")</f>
        <v/>
      </c>
      <c r="P194" s="42" t="str">
        <f>IF(N194&lt;&gt;"",MAX($P$1:$P193)+1,"")</f>
        <v/>
      </c>
      <c r="Q194" s="40" t="str">
        <f>IF(COUNTIF(repartition!$J194:$L194,Q$1)=1,repartition!B194,"")</f>
        <v/>
      </c>
      <c r="R194" s="40" t="str">
        <f>IF(COUNTIF(repartition!$J194:$L194,Q$1)=1,repartition!C194,"")</f>
        <v/>
      </c>
      <c r="S194" s="40" t="str">
        <f>IF(Q194&lt;&gt;"",MAX($S$1:$S193)+1,"")</f>
        <v/>
      </c>
      <c r="T194" s="39" t="str">
        <f>IF(COUNTIF(repartition!$J194:$L194,T$1)=1,repartition!B194,"")</f>
        <v/>
      </c>
      <c r="U194" s="40" t="str">
        <f>IF(COUNTIF(repartition!$J194:$L194,T$1)=1,repartition!C194,"")</f>
        <v/>
      </c>
      <c r="V194" s="42" t="str">
        <f>IF(T194&lt;&gt;"",MAX($V$1:$V193)+1,"")</f>
        <v/>
      </c>
      <c r="W194" s="40" t="str">
        <f>IF(COUNTIF(repartition!$J194:$L194,W$1)=1,repartition!B194,"")</f>
        <v/>
      </c>
      <c r="X194" s="40" t="str">
        <f>IF(COUNTIF(repartition!$J194:$L194,W$1)=1,repartition!C194,"")</f>
        <v/>
      </c>
      <c r="Y194" s="40" t="str">
        <f>IF(W194&lt;&gt;"",MAX($Y$1:$Y193)+1,"")</f>
        <v/>
      </c>
      <c r="Z194" s="39" t="str">
        <f>IF(COUNTIF(repartition!$J194:$L194,Z$1)=1,repartition!B194,"")</f>
        <v/>
      </c>
      <c r="AA194" s="40" t="str">
        <f>IF(COUNTIF(repartition!$J194:$L194,Z$1)=1,repartition!C194,"")</f>
        <v/>
      </c>
      <c r="AB194" s="42" t="str">
        <f>IF(Z194&lt;&gt;"",MAX($AB$1:$AB193)+1,"")</f>
        <v/>
      </c>
    </row>
    <row r="195" spans="1:28" x14ac:dyDescent="0.2">
      <c r="A195" s="39"/>
      <c r="B195" s="39" t="str">
        <f>IF(COUNTIF(repartition!$J195:$L195,B$1)=1,repartition!B195,"")</f>
        <v/>
      </c>
      <c r="C195" s="40" t="str">
        <f>IF(COUNTIF(repartition!$J195:$L195,B$1)=1,repartition!C195,"")</f>
        <v/>
      </c>
      <c r="D195" s="41" t="str">
        <f>IF(B195&lt;&gt;"",MAX($D$1:$D194)+1,"")</f>
        <v/>
      </c>
      <c r="E195" s="40" t="str">
        <f>IF(COUNTIF(repartition!$J195:$L195,E$1)=1,repartition!B195,"")</f>
        <v/>
      </c>
      <c r="F195" s="40" t="str">
        <f>IF(COUNTIF(repartition!$J195:$L195,E$1)=1,repartition!C195,"")</f>
        <v/>
      </c>
      <c r="G195" s="72" t="str">
        <f>IF(E195&lt;&gt;"",MAX($G$1:$G194)+1,"")</f>
        <v/>
      </c>
      <c r="H195" s="39" t="str">
        <f>IF(COUNTIF(repartition!$J195:$L195,H$1)=1,repartition!B195,"")</f>
        <v/>
      </c>
      <c r="I195" s="40" t="str">
        <f>IF(COUNTIF(repartition!$J195:$L195,H$1)=1,repartition!C195,"")</f>
        <v/>
      </c>
      <c r="J195" s="42" t="str">
        <f>IF(H195&lt;&gt;"",MAX($J$1:$J194)+1,"")</f>
        <v/>
      </c>
      <c r="K195" s="40" t="str">
        <f>IF(COUNTIF(repartition!$J195:$L195,K$1)=1,repartition!B195,"")</f>
        <v/>
      </c>
      <c r="L195" s="40" t="str">
        <f>IF(COUNTIF(repartition!$J195:$L195,K$1)=1,repartition!C195,"")</f>
        <v/>
      </c>
      <c r="M195" s="40" t="str">
        <f>IF(K195&lt;&gt;"",MAX($M$1:$M194)+1,"")</f>
        <v/>
      </c>
      <c r="N195" s="39" t="str">
        <f>IF(COUNTIF(repartition!$J195:$L195,N$1)=1,repartition!B195,"")</f>
        <v/>
      </c>
      <c r="O195" s="40" t="str">
        <f>IF(COUNTIF(repartition!$J195:$L195,N$1)=1,repartition!C195,"")</f>
        <v/>
      </c>
      <c r="P195" s="42" t="str">
        <f>IF(N195&lt;&gt;"",MAX($P$1:$P194)+1,"")</f>
        <v/>
      </c>
      <c r="Q195" s="40" t="str">
        <f>IF(COUNTIF(repartition!$J195:$L195,Q$1)=1,repartition!B195,"")</f>
        <v/>
      </c>
      <c r="R195" s="40" t="str">
        <f>IF(COUNTIF(repartition!$J195:$L195,Q$1)=1,repartition!C195,"")</f>
        <v/>
      </c>
      <c r="S195" s="40" t="str">
        <f>IF(Q195&lt;&gt;"",MAX($S$1:$S194)+1,"")</f>
        <v/>
      </c>
      <c r="T195" s="39" t="str">
        <f>IF(COUNTIF(repartition!$J195:$L195,T$1)=1,repartition!B195,"")</f>
        <v/>
      </c>
      <c r="U195" s="40" t="str">
        <f>IF(COUNTIF(repartition!$J195:$L195,T$1)=1,repartition!C195,"")</f>
        <v/>
      </c>
      <c r="V195" s="42" t="str">
        <f>IF(T195&lt;&gt;"",MAX($V$1:$V194)+1,"")</f>
        <v/>
      </c>
      <c r="W195" s="40" t="str">
        <f>IF(COUNTIF(repartition!$J195:$L195,W$1)=1,repartition!B195,"")</f>
        <v/>
      </c>
      <c r="X195" s="40" t="str">
        <f>IF(COUNTIF(repartition!$J195:$L195,W$1)=1,repartition!C195,"")</f>
        <v/>
      </c>
      <c r="Y195" s="40" t="str">
        <f>IF(W195&lt;&gt;"",MAX($Y$1:$Y194)+1,"")</f>
        <v/>
      </c>
      <c r="Z195" s="39" t="str">
        <f>IF(COUNTIF(repartition!$J195:$L195,Z$1)=1,repartition!B195,"")</f>
        <v/>
      </c>
      <c r="AA195" s="40" t="str">
        <f>IF(COUNTIF(repartition!$J195:$L195,Z$1)=1,repartition!C195,"")</f>
        <v/>
      </c>
      <c r="AB195" s="42" t="str">
        <f>IF(Z195&lt;&gt;"",MAX($AB$1:$AB194)+1,"")</f>
        <v/>
      </c>
    </row>
    <row r="196" spans="1:28" x14ac:dyDescent="0.2">
      <c r="A196" s="39"/>
      <c r="B196" s="39" t="str">
        <f>IF(COUNTIF(repartition!$J196:$L196,B$1)=1,repartition!B196,"")</f>
        <v/>
      </c>
      <c r="C196" s="40" t="str">
        <f>IF(COUNTIF(repartition!$J196:$L196,B$1)=1,repartition!C196,"")</f>
        <v/>
      </c>
      <c r="D196" s="41" t="str">
        <f>IF(B196&lt;&gt;"",MAX($D$1:$D195)+1,"")</f>
        <v/>
      </c>
      <c r="E196" s="40" t="str">
        <f>IF(COUNTIF(repartition!$J196:$L196,E$1)=1,repartition!B196,"")</f>
        <v/>
      </c>
      <c r="F196" s="40" t="str">
        <f>IF(COUNTIF(repartition!$J196:$L196,E$1)=1,repartition!C196,"")</f>
        <v/>
      </c>
      <c r="G196" s="72" t="str">
        <f>IF(E196&lt;&gt;"",MAX($G$1:$G195)+1,"")</f>
        <v/>
      </c>
      <c r="H196" s="39" t="str">
        <f>IF(COUNTIF(repartition!$J196:$L196,H$1)=1,repartition!B196,"")</f>
        <v/>
      </c>
      <c r="I196" s="40" t="str">
        <f>IF(COUNTIF(repartition!$J196:$L196,H$1)=1,repartition!C196,"")</f>
        <v/>
      </c>
      <c r="J196" s="42" t="str">
        <f>IF(H196&lt;&gt;"",MAX($J$1:$J195)+1,"")</f>
        <v/>
      </c>
      <c r="K196" s="40" t="str">
        <f>IF(COUNTIF(repartition!$J196:$L196,K$1)=1,repartition!B196,"")</f>
        <v/>
      </c>
      <c r="L196" s="40" t="str">
        <f>IF(COUNTIF(repartition!$J196:$L196,K$1)=1,repartition!C196,"")</f>
        <v/>
      </c>
      <c r="M196" s="40" t="str">
        <f>IF(K196&lt;&gt;"",MAX($M$1:$M195)+1,"")</f>
        <v/>
      </c>
      <c r="N196" s="39" t="str">
        <f>IF(COUNTIF(repartition!$J196:$L196,N$1)=1,repartition!B196,"")</f>
        <v/>
      </c>
      <c r="O196" s="40" t="str">
        <f>IF(COUNTIF(repartition!$J196:$L196,N$1)=1,repartition!C196,"")</f>
        <v/>
      </c>
      <c r="P196" s="42" t="str">
        <f>IF(N196&lt;&gt;"",MAX($P$1:$P195)+1,"")</f>
        <v/>
      </c>
      <c r="Q196" s="40" t="str">
        <f>IF(COUNTIF(repartition!$J196:$L196,Q$1)=1,repartition!B196,"")</f>
        <v/>
      </c>
      <c r="R196" s="40" t="str">
        <f>IF(COUNTIF(repartition!$J196:$L196,Q$1)=1,repartition!C196,"")</f>
        <v/>
      </c>
      <c r="S196" s="40" t="str">
        <f>IF(Q196&lt;&gt;"",MAX($S$1:$S195)+1,"")</f>
        <v/>
      </c>
      <c r="T196" s="39" t="str">
        <f>IF(COUNTIF(repartition!$J196:$L196,T$1)=1,repartition!B196,"")</f>
        <v/>
      </c>
      <c r="U196" s="40" t="str">
        <f>IF(COUNTIF(repartition!$J196:$L196,T$1)=1,repartition!C196,"")</f>
        <v/>
      </c>
      <c r="V196" s="42" t="str">
        <f>IF(T196&lt;&gt;"",MAX($V$1:$V195)+1,"")</f>
        <v/>
      </c>
      <c r="W196" s="40" t="str">
        <f>IF(COUNTIF(repartition!$J196:$L196,W$1)=1,repartition!B196,"")</f>
        <v/>
      </c>
      <c r="X196" s="40" t="str">
        <f>IF(COUNTIF(repartition!$J196:$L196,W$1)=1,repartition!C196,"")</f>
        <v/>
      </c>
      <c r="Y196" s="40" t="str">
        <f>IF(W196&lt;&gt;"",MAX($Y$1:$Y195)+1,"")</f>
        <v/>
      </c>
      <c r="Z196" s="39" t="str">
        <f>IF(COUNTIF(repartition!$J196:$L196,Z$1)=1,repartition!B196,"")</f>
        <v/>
      </c>
      <c r="AA196" s="40" t="str">
        <f>IF(COUNTIF(repartition!$J196:$L196,Z$1)=1,repartition!C196,"")</f>
        <v/>
      </c>
      <c r="AB196" s="42" t="str">
        <f>IF(Z196&lt;&gt;"",MAX($AB$1:$AB195)+1,"")</f>
        <v/>
      </c>
    </row>
    <row r="197" spans="1:28" x14ac:dyDescent="0.2">
      <c r="A197" s="39"/>
      <c r="B197" s="39" t="str">
        <f>IF(COUNTIF(repartition!$J197:$L197,B$1)=1,repartition!B197,"")</f>
        <v/>
      </c>
      <c r="C197" s="40" t="str">
        <f>IF(COUNTIF(repartition!$J197:$L197,B$1)=1,repartition!C197,"")</f>
        <v/>
      </c>
      <c r="D197" s="41" t="str">
        <f>IF(B197&lt;&gt;"",MAX($D$1:$D196)+1,"")</f>
        <v/>
      </c>
      <c r="E197" s="40" t="str">
        <f>IF(COUNTIF(repartition!$J197:$L197,E$1)=1,repartition!B197,"")</f>
        <v/>
      </c>
      <c r="F197" s="40" t="str">
        <f>IF(COUNTIF(repartition!$J197:$L197,E$1)=1,repartition!C197,"")</f>
        <v/>
      </c>
      <c r="G197" s="72" t="str">
        <f>IF(E197&lt;&gt;"",MAX($G$1:$G196)+1,"")</f>
        <v/>
      </c>
      <c r="H197" s="39" t="str">
        <f>IF(COUNTIF(repartition!$J197:$L197,H$1)=1,repartition!B197,"")</f>
        <v/>
      </c>
      <c r="I197" s="40" t="str">
        <f>IF(COUNTIF(repartition!$J197:$L197,H$1)=1,repartition!C197,"")</f>
        <v/>
      </c>
      <c r="J197" s="42" t="str">
        <f>IF(H197&lt;&gt;"",MAX($J$1:$J196)+1,"")</f>
        <v/>
      </c>
      <c r="K197" s="40" t="str">
        <f>IF(COUNTIF(repartition!$J197:$L197,K$1)=1,repartition!B197,"")</f>
        <v/>
      </c>
      <c r="L197" s="40" t="str">
        <f>IF(COUNTIF(repartition!$J197:$L197,K$1)=1,repartition!C197,"")</f>
        <v/>
      </c>
      <c r="M197" s="40" t="str">
        <f>IF(K197&lt;&gt;"",MAX($M$1:$M196)+1,"")</f>
        <v/>
      </c>
      <c r="N197" s="39" t="str">
        <f>IF(COUNTIF(repartition!$J197:$L197,N$1)=1,repartition!B197,"")</f>
        <v/>
      </c>
      <c r="O197" s="40" t="str">
        <f>IF(COUNTIF(repartition!$J197:$L197,N$1)=1,repartition!C197,"")</f>
        <v/>
      </c>
      <c r="P197" s="42" t="str">
        <f>IF(N197&lt;&gt;"",MAX($P$1:$P196)+1,"")</f>
        <v/>
      </c>
      <c r="Q197" s="40" t="str">
        <f>IF(COUNTIF(repartition!$J197:$L197,Q$1)=1,repartition!B197,"")</f>
        <v/>
      </c>
      <c r="R197" s="40" t="str">
        <f>IF(COUNTIF(repartition!$J197:$L197,Q$1)=1,repartition!C197,"")</f>
        <v/>
      </c>
      <c r="S197" s="40" t="str">
        <f>IF(Q197&lt;&gt;"",MAX($S$1:$S196)+1,"")</f>
        <v/>
      </c>
      <c r="T197" s="39" t="str">
        <f>IF(COUNTIF(repartition!$J197:$L197,T$1)=1,repartition!B197,"")</f>
        <v/>
      </c>
      <c r="U197" s="40" t="str">
        <f>IF(COUNTIF(repartition!$J197:$L197,T$1)=1,repartition!C197,"")</f>
        <v/>
      </c>
      <c r="V197" s="42" t="str">
        <f>IF(T197&lt;&gt;"",MAX($V$1:$V196)+1,"")</f>
        <v/>
      </c>
      <c r="W197" s="40" t="str">
        <f>IF(COUNTIF(repartition!$J197:$L197,W$1)=1,repartition!B197,"")</f>
        <v/>
      </c>
      <c r="X197" s="40" t="str">
        <f>IF(COUNTIF(repartition!$J197:$L197,W$1)=1,repartition!C197,"")</f>
        <v/>
      </c>
      <c r="Y197" s="40" t="str">
        <f>IF(W197&lt;&gt;"",MAX($Y$1:$Y196)+1,"")</f>
        <v/>
      </c>
      <c r="Z197" s="39" t="str">
        <f>IF(COUNTIF(repartition!$J197:$L197,Z$1)=1,repartition!B197,"")</f>
        <v/>
      </c>
      <c r="AA197" s="40" t="str">
        <f>IF(COUNTIF(repartition!$J197:$L197,Z$1)=1,repartition!C197,"")</f>
        <v/>
      </c>
      <c r="AB197" s="42" t="str">
        <f>IF(Z197&lt;&gt;"",MAX($AB$1:$AB196)+1,"")</f>
        <v/>
      </c>
    </row>
    <row r="198" spans="1:28" x14ac:dyDescent="0.2">
      <c r="A198" s="39"/>
      <c r="B198" s="39" t="str">
        <f>IF(COUNTIF(repartition!$J198:$L198,B$1)=1,repartition!B198,"")</f>
        <v/>
      </c>
      <c r="C198" s="40" t="str">
        <f>IF(COUNTIF(repartition!$J198:$L198,B$1)=1,repartition!C198,"")</f>
        <v/>
      </c>
      <c r="D198" s="41" t="str">
        <f>IF(B198&lt;&gt;"",MAX($D$1:$D197)+1,"")</f>
        <v/>
      </c>
      <c r="E198" s="40" t="str">
        <f>IF(COUNTIF(repartition!$J198:$L198,E$1)=1,repartition!B198,"")</f>
        <v/>
      </c>
      <c r="F198" s="40" t="str">
        <f>IF(COUNTIF(repartition!$J198:$L198,E$1)=1,repartition!C198,"")</f>
        <v/>
      </c>
      <c r="G198" s="72" t="str">
        <f>IF(E198&lt;&gt;"",MAX($G$1:$G197)+1,"")</f>
        <v/>
      </c>
      <c r="H198" s="39" t="str">
        <f>IF(COUNTIF(repartition!$J198:$L198,H$1)=1,repartition!B198,"")</f>
        <v/>
      </c>
      <c r="I198" s="40" t="str">
        <f>IF(COUNTIF(repartition!$J198:$L198,H$1)=1,repartition!C198,"")</f>
        <v/>
      </c>
      <c r="J198" s="42" t="str">
        <f>IF(H198&lt;&gt;"",MAX($J$1:$J197)+1,"")</f>
        <v/>
      </c>
      <c r="K198" s="40" t="str">
        <f>IF(COUNTIF(repartition!$J198:$L198,K$1)=1,repartition!B198,"")</f>
        <v/>
      </c>
      <c r="L198" s="40" t="str">
        <f>IF(COUNTIF(repartition!$J198:$L198,K$1)=1,repartition!C198,"")</f>
        <v/>
      </c>
      <c r="M198" s="40" t="str">
        <f>IF(K198&lt;&gt;"",MAX($M$1:$M197)+1,"")</f>
        <v/>
      </c>
      <c r="N198" s="39" t="str">
        <f>IF(COUNTIF(repartition!$J198:$L198,N$1)=1,repartition!B198,"")</f>
        <v/>
      </c>
      <c r="O198" s="40" t="str">
        <f>IF(COUNTIF(repartition!$J198:$L198,N$1)=1,repartition!C198,"")</f>
        <v/>
      </c>
      <c r="P198" s="42" t="str">
        <f>IF(N198&lt;&gt;"",MAX($P$1:$P197)+1,"")</f>
        <v/>
      </c>
      <c r="Q198" s="40" t="str">
        <f>IF(COUNTIF(repartition!$J198:$L198,Q$1)=1,repartition!B198,"")</f>
        <v/>
      </c>
      <c r="R198" s="40" t="str">
        <f>IF(COUNTIF(repartition!$J198:$L198,Q$1)=1,repartition!C198,"")</f>
        <v/>
      </c>
      <c r="S198" s="40" t="str">
        <f>IF(Q198&lt;&gt;"",MAX($S$1:$S197)+1,"")</f>
        <v/>
      </c>
      <c r="T198" s="39" t="str">
        <f>IF(COUNTIF(repartition!$J198:$L198,T$1)=1,repartition!B198,"")</f>
        <v/>
      </c>
      <c r="U198" s="40" t="str">
        <f>IF(COUNTIF(repartition!$J198:$L198,T$1)=1,repartition!C198,"")</f>
        <v/>
      </c>
      <c r="V198" s="42" t="str">
        <f>IF(T198&lt;&gt;"",MAX($V$1:$V197)+1,"")</f>
        <v/>
      </c>
      <c r="W198" s="40" t="str">
        <f>IF(COUNTIF(repartition!$J198:$L198,W$1)=1,repartition!B198,"")</f>
        <v/>
      </c>
      <c r="X198" s="40" t="str">
        <f>IF(COUNTIF(repartition!$J198:$L198,W$1)=1,repartition!C198,"")</f>
        <v/>
      </c>
      <c r="Y198" s="40" t="str">
        <f>IF(W198&lt;&gt;"",MAX($Y$1:$Y197)+1,"")</f>
        <v/>
      </c>
      <c r="Z198" s="39" t="str">
        <f>IF(COUNTIF(repartition!$J198:$L198,Z$1)=1,repartition!B198,"")</f>
        <v/>
      </c>
      <c r="AA198" s="40" t="str">
        <f>IF(COUNTIF(repartition!$J198:$L198,Z$1)=1,repartition!C198,"")</f>
        <v/>
      </c>
      <c r="AB198" s="42" t="str">
        <f>IF(Z198&lt;&gt;"",MAX($AB$1:$AB197)+1,"")</f>
        <v/>
      </c>
    </row>
    <row r="199" spans="1:28" x14ac:dyDescent="0.2">
      <c r="A199" s="39"/>
      <c r="B199" s="39" t="str">
        <f>IF(COUNTIF(repartition!$J199:$L199,B$1)=1,repartition!B199,"")</f>
        <v/>
      </c>
      <c r="C199" s="40" t="str">
        <f>IF(COUNTIF(repartition!$J199:$L199,B$1)=1,repartition!C199,"")</f>
        <v/>
      </c>
      <c r="D199" s="41" t="str">
        <f>IF(B199&lt;&gt;"",MAX($D$1:$D198)+1,"")</f>
        <v/>
      </c>
      <c r="E199" s="40" t="str">
        <f>IF(COUNTIF(repartition!$J199:$L199,E$1)=1,repartition!B199,"")</f>
        <v/>
      </c>
      <c r="F199" s="40" t="str">
        <f>IF(COUNTIF(repartition!$J199:$L199,E$1)=1,repartition!C199,"")</f>
        <v/>
      </c>
      <c r="G199" s="72" t="str">
        <f>IF(E199&lt;&gt;"",MAX($G$1:$G198)+1,"")</f>
        <v/>
      </c>
      <c r="H199" s="39" t="str">
        <f>IF(COUNTIF(repartition!$J199:$L199,H$1)=1,repartition!B199,"")</f>
        <v/>
      </c>
      <c r="I199" s="40" t="str">
        <f>IF(COUNTIF(repartition!$J199:$L199,H$1)=1,repartition!C199,"")</f>
        <v/>
      </c>
      <c r="J199" s="42" t="str">
        <f>IF(H199&lt;&gt;"",MAX($J$1:$J198)+1,"")</f>
        <v/>
      </c>
      <c r="K199" s="40" t="str">
        <f>IF(COUNTIF(repartition!$J199:$L199,K$1)=1,repartition!B199,"")</f>
        <v/>
      </c>
      <c r="L199" s="40" t="str">
        <f>IF(COUNTIF(repartition!$J199:$L199,K$1)=1,repartition!C199,"")</f>
        <v/>
      </c>
      <c r="M199" s="40" t="str">
        <f>IF(K199&lt;&gt;"",MAX($M$1:$M198)+1,"")</f>
        <v/>
      </c>
      <c r="N199" s="39" t="str">
        <f>IF(COUNTIF(repartition!$J199:$L199,N$1)=1,repartition!B199,"")</f>
        <v/>
      </c>
      <c r="O199" s="40" t="str">
        <f>IF(COUNTIF(repartition!$J199:$L199,N$1)=1,repartition!C199,"")</f>
        <v/>
      </c>
      <c r="P199" s="42" t="str">
        <f>IF(N199&lt;&gt;"",MAX($P$1:$P198)+1,"")</f>
        <v/>
      </c>
      <c r="Q199" s="40" t="str">
        <f>IF(COUNTIF(repartition!$J199:$L199,Q$1)=1,repartition!B199,"")</f>
        <v/>
      </c>
      <c r="R199" s="40" t="str">
        <f>IF(COUNTIF(repartition!$J199:$L199,Q$1)=1,repartition!C199,"")</f>
        <v/>
      </c>
      <c r="S199" s="40" t="str">
        <f>IF(Q199&lt;&gt;"",MAX($S$1:$S198)+1,"")</f>
        <v/>
      </c>
      <c r="T199" s="39" t="str">
        <f>IF(COUNTIF(repartition!$J199:$L199,T$1)=1,repartition!B199,"")</f>
        <v/>
      </c>
      <c r="U199" s="40" t="str">
        <f>IF(COUNTIF(repartition!$J199:$L199,T$1)=1,repartition!C199,"")</f>
        <v/>
      </c>
      <c r="V199" s="42" t="str">
        <f>IF(T199&lt;&gt;"",MAX($V$1:$V198)+1,"")</f>
        <v/>
      </c>
      <c r="W199" s="40" t="str">
        <f>IF(COUNTIF(repartition!$J199:$L199,W$1)=1,repartition!B199,"")</f>
        <v/>
      </c>
      <c r="X199" s="40" t="str">
        <f>IF(COUNTIF(repartition!$J199:$L199,W$1)=1,repartition!C199,"")</f>
        <v/>
      </c>
      <c r="Y199" s="40" t="str">
        <f>IF(W199&lt;&gt;"",MAX($Y$1:$Y198)+1,"")</f>
        <v/>
      </c>
      <c r="Z199" s="39" t="str">
        <f>IF(COUNTIF(repartition!$J199:$L199,Z$1)=1,repartition!B199,"")</f>
        <v/>
      </c>
      <c r="AA199" s="40" t="str">
        <f>IF(COUNTIF(repartition!$J199:$L199,Z$1)=1,repartition!C199,"")</f>
        <v/>
      </c>
      <c r="AB199" s="42" t="str">
        <f>IF(Z199&lt;&gt;"",MAX($AB$1:$AB198)+1,"")</f>
        <v/>
      </c>
    </row>
    <row r="200" spans="1:28" x14ac:dyDescent="0.2">
      <c r="B200" s="39" t="str">
        <f>IF(COUNTIF(repartition!$J200:$L200,B$1)=1,repartition!B200,"")</f>
        <v/>
      </c>
      <c r="C200" s="40" t="str">
        <f>IF(COUNTIF(repartition!$J200:$L200,B$1)=1,repartition!C200,"")</f>
        <v/>
      </c>
      <c r="D200" s="41" t="str">
        <f>IF(B200&lt;&gt;"",MAX($D$1:$D199)+1,"")</f>
        <v/>
      </c>
      <c r="E200" s="40" t="str">
        <f>IF(COUNTIF(repartition!$J200:$L200,E$1)=1,repartition!B200,"")</f>
        <v/>
      </c>
      <c r="F200" s="40" t="str">
        <f>IF(COUNTIF(repartition!$J200:$L200,E$1)=1,repartition!C200,"")</f>
        <v/>
      </c>
      <c r="G200" s="72" t="str">
        <f>IF(E200&lt;&gt;"",MAX($G$1:$G199)+1,"")</f>
        <v/>
      </c>
      <c r="H200" s="39" t="str">
        <f>IF(COUNTIF(repartition!$J200:$L200,H$1)=1,repartition!B200,"")</f>
        <v/>
      </c>
      <c r="I200" s="40" t="str">
        <f>IF(COUNTIF(repartition!$J200:$L200,H$1)=1,repartition!C200,"")</f>
        <v/>
      </c>
      <c r="J200" s="42" t="str">
        <f>IF(H200&lt;&gt;"",MAX($J$1:$J199)+1,"")</f>
        <v/>
      </c>
      <c r="K200" s="40" t="str">
        <f>IF(COUNTIF(repartition!$J200:$L200,K$1)=1,repartition!B200,"")</f>
        <v/>
      </c>
      <c r="L200" s="40" t="str">
        <f>IF(COUNTIF(repartition!$J200:$L200,K$1)=1,repartition!C200,"")</f>
        <v/>
      </c>
      <c r="M200" s="40" t="str">
        <f>IF(K200&lt;&gt;"",MAX($M$1:$M199)+1,"")</f>
        <v/>
      </c>
      <c r="N200" s="39" t="str">
        <f>IF(COUNTIF(repartition!$J200:$L200,N$1)=1,repartition!B200,"")</f>
        <v/>
      </c>
      <c r="O200" s="40" t="str">
        <f>IF(COUNTIF(repartition!$J200:$L200,N$1)=1,repartition!C200,"")</f>
        <v/>
      </c>
      <c r="P200" s="42" t="str">
        <f>IF(N200&lt;&gt;"",MAX($P$1:$P199)+1,"")</f>
        <v/>
      </c>
      <c r="Q200" s="40" t="str">
        <f>IF(COUNTIF(repartition!$J200:$L200,Q$1)=1,repartition!B200,"")</f>
        <v/>
      </c>
      <c r="R200" s="40" t="str">
        <f>IF(COUNTIF(repartition!$J200:$L200,Q$1)=1,repartition!C200,"")</f>
        <v/>
      </c>
      <c r="S200" s="40" t="str">
        <f>IF(Q200&lt;&gt;"",MAX($S$1:$S199)+1,"")</f>
        <v/>
      </c>
      <c r="T200" s="39" t="str">
        <f>IF(COUNTIF(repartition!$J200:$L200,T$1)=1,repartition!B200,"")</f>
        <v/>
      </c>
      <c r="U200" s="40" t="str">
        <f>IF(COUNTIF(repartition!$J200:$L200,T$1)=1,repartition!C200,"")</f>
        <v/>
      </c>
      <c r="V200" s="42" t="str">
        <f>IF(T200&lt;&gt;"",MAX($V$1:$V199)+1,"")</f>
        <v/>
      </c>
      <c r="W200" s="40" t="str">
        <f>IF(COUNTIF(repartition!$J200:$L200,W$1)=1,repartition!B200,"")</f>
        <v/>
      </c>
      <c r="X200" s="40" t="str">
        <f>IF(COUNTIF(repartition!$J200:$L200,W$1)=1,repartition!C200,"")</f>
        <v/>
      </c>
      <c r="Y200" s="40" t="str">
        <f>IF(W200&lt;&gt;"",MAX($Y$1:$Y199)+1,"")</f>
        <v/>
      </c>
      <c r="Z200" s="39" t="str">
        <f>IF(COUNTIF(repartition!$J200:$L200,Z$1)=1,repartition!B200,"")</f>
        <v/>
      </c>
      <c r="AA200" s="40" t="str">
        <f>IF(COUNTIF(repartition!$J200:$L200,Z$1)=1,repartition!C200,"")</f>
        <v/>
      </c>
      <c r="AB200" s="42" t="str">
        <f>IF(Z200&lt;&gt;"",MAX($AB$1:$AB199)+1,"")</f>
        <v/>
      </c>
    </row>
    <row r="201" spans="1:28" s="44" customFormat="1" ht="17" thickBot="1" x14ac:dyDescent="0.25">
      <c r="B201" s="43" t="str">
        <f>IF(COUNTIF(repartition!$J201:$L201,B$1)=1,repartition!B201,"")</f>
        <v/>
      </c>
      <c r="C201" s="44" t="str">
        <f>IF(COUNTIF(repartition!$J201:$L201,B$1)=1,repartition!C201,"")</f>
        <v/>
      </c>
      <c r="D201" s="45" t="str">
        <f>IF(B201&lt;&gt;"",MAX($D$1:$D200)+1,"")</f>
        <v/>
      </c>
      <c r="E201" s="44" t="str">
        <f>IF(COUNTIF(repartition!$J201:$L201,E$1)=1,repartition!B201,"")</f>
        <v/>
      </c>
      <c r="F201" s="44" t="str">
        <f>IF(COUNTIF(repartition!$J201:$L201,E$1)=1,repartition!C201,"")</f>
        <v/>
      </c>
      <c r="G201" s="73" t="str">
        <f>IF(E201&lt;&gt;"",MAX($G$1:$G200)+1,"")</f>
        <v/>
      </c>
      <c r="H201" s="43" t="str">
        <f>IF(COUNTIF(repartition!$J201:$L201,H$1)=1,repartition!B201,"")</f>
        <v/>
      </c>
      <c r="I201" s="44" t="str">
        <f>IF(COUNTIF(repartition!$J201:$L201,H$1)=1,repartition!C201,"")</f>
        <v/>
      </c>
      <c r="J201" s="46" t="str">
        <f>IF(H201&lt;&gt;"",MAX($J$1:$J200)+1,"")</f>
        <v/>
      </c>
      <c r="K201" s="44" t="str">
        <f>IF(COUNTIF(repartition!$J201:$L201,K$1)=1,repartition!B201,"")</f>
        <v/>
      </c>
      <c r="L201" s="44" t="str">
        <f>IF(COUNTIF(repartition!$J201:$L201,K$1)=1,repartition!C201,"")</f>
        <v/>
      </c>
      <c r="M201" s="44" t="str">
        <f>IF(K201&lt;&gt;"",MAX($M$1:$M200)+1,"")</f>
        <v/>
      </c>
      <c r="N201" s="43" t="str">
        <f>IF(COUNTIF(repartition!$J201:$L201,N$1)=1,repartition!B201,"")</f>
        <v/>
      </c>
      <c r="O201" s="44" t="str">
        <f>IF(COUNTIF(repartition!$J201:$L201,N$1)=1,repartition!C201,"")</f>
        <v/>
      </c>
      <c r="P201" s="46" t="str">
        <f>IF(N201&lt;&gt;"",MAX($P$1:$P200)+1,"")</f>
        <v/>
      </c>
      <c r="Q201" s="44" t="str">
        <f>IF(COUNTIF(repartition!$J201:$L201,Q$1)=1,repartition!B201,"")</f>
        <v/>
      </c>
      <c r="R201" s="44" t="str">
        <f>IF(COUNTIF(repartition!$J201:$L201,Q$1)=1,repartition!C201,"")</f>
        <v/>
      </c>
      <c r="S201" s="44" t="str">
        <f>IF(Q201&lt;&gt;"",MAX($S$1:$S200)+1,"")</f>
        <v/>
      </c>
      <c r="T201" s="43" t="str">
        <f>IF(COUNTIF(repartition!$J201:$L201,T$1)=1,repartition!B201,"")</f>
        <v/>
      </c>
      <c r="U201" s="44" t="str">
        <f>IF(COUNTIF(repartition!$J201:$L201,T$1)=1,repartition!C201,"")</f>
        <v/>
      </c>
      <c r="V201" s="46" t="str">
        <f>IF(T201&lt;&gt;"",MAX($V$1:$V200)+1,"")</f>
        <v/>
      </c>
      <c r="W201" s="44" t="str">
        <f>IF(COUNTIF(repartition!$J201:$L201,W$1)=1,repartition!B201,"")</f>
        <v/>
      </c>
      <c r="X201" s="44" t="str">
        <f>IF(COUNTIF(repartition!$J201:$L201,W$1)=1,repartition!C201,"")</f>
        <v/>
      </c>
      <c r="Y201" s="44" t="str">
        <f>IF(W201&lt;&gt;"",MAX($Y$1:$Y200)+1,"")</f>
        <v/>
      </c>
      <c r="Z201" s="43" t="str">
        <f>IF(COUNTIF(repartition!$J201:$L201,Z$1)=1,repartition!B201,"")</f>
        <v/>
      </c>
      <c r="AA201" s="44" t="str">
        <f>IF(COUNTIF(repartition!$J201:$L201,Z$1)=1,repartition!C201,"")</f>
        <v/>
      </c>
      <c r="AB201" s="46" t="str">
        <f>IF(Z201&lt;&gt;"",MAX($AB$1:$AB200)+1,"")</f>
        <v/>
      </c>
    </row>
  </sheetData>
  <mergeCells count="9">
    <mergeCell ref="B1:D1"/>
    <mergeCell ref="E1:G1"/>
    <mergeCell ref="H1:J1"/>
    <mergeCell ref="K1:M1"/>
    <mergeCell ref="Q1:S1"/>
    <mergeCell ref="T1:V1"/>
    <mergeCell ref="W1:Y1"/>
    <mergeCell ref="Z1:AB1"/>
    <mergeCell ref="N1:P1"/>
  </mergeCells>
  <pageMargins left="0.75" right="0.75" top="1" bottom="1" header="0.5" footer="0.5"/>
  <pageSetup paperSize="9" orientation="portrait" horizontalDpi="4294967292" verticalDpi="429496729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7" enableFormatConditionsCalculation="0"/>
  <dimension ref="A1:B100"/>
  <sheetViews>
    <sheetView workbookViewId="0">
      <selection activeCell="D9" sqref="D9"/>
    </sheetView>
  </sheetViews>
  <sheetFormatPr baseColWidth="10" defaultRowHeight="16" x14ac:dyDescent="0.2"/>
  <sheetData>
    <row r="1" spans="1:2" x14ac:dyDescent="0.2">
      <c r="A1" t="e">
        <f>IF(inscriptions!H2=1,inscriptions!#REF!,"")</f>
        <v>#REF!</v>
      </c>
      <c r="B1" t="e">
        <f>IF(inscriptions!H2=1,inscriptions!#REF!,"")</f>
        <v>#REF!</v>
      </c>
    </row>
    <row r="2" spans="1:2" x14ac:dyDescent="0.2">
      <c r="A2" t="str">
        <f>IF(inscriptions!H3=1,inscriptions!#REF!,"")</f>
        <v/>
      </c>
      <c r="B2" t="str">
        <f>IF(inscriptions!H3=1,inscriptions!#REF!,"")</f>
        <v/>
      </c>
    </row>
    <row r="3" spans="1:2" x14ac:dyDescent="0.2">
      <c r="A3" t="e">
        <f>IF(inscriptions!H4=1,inscriptions!#REF!,"")</f>
        <v>#REF!</v>
      </c>
      <c r="B3" t="e">
        <f>IF(inscriptions!H4=1,inscriptions!#REF!,"")</f>
        <v>#REF!</v>
      </c>
    </row>
    <row r="4" spans="1:2" x14ac:dyDescent="0.2">
      <c r="A4" t="str">
        <f>IF(inscriptions!H5=1,inscriptions!#REF!,"")</f>
        <v/>
      </c>
      <c r="B4" t="str">
        <f>IF(inscriptions!H5=1,inscriptions!#REF!,"")</f>
        <v/>
      </c>
    </row>
    <row r="5" spans="1:2" x14ac:dyDescent="0.2">
      <c r="A5" t="str">
        <f>IF(inscriptions!H6=1,inscriptions!#REF!,"")</f>
        <v/>
      </c>
      <c r="B5" t="str">
        <f>IF(inscriptions!H6=1,inscriptions!#REF!,"")</f>
        <v/>
      </c>
    </row>
    <row r="6" spans="1:2" x14ac:dyDescent="0.2">
      <c r="A6" t="str">
        <f>IF(inscriptions!H7=1,inscriptions!#REF!,"")</f>
        <v/>
      </c>
      <c r="B6" t="str">
        <f>IF(inscriptions!H7=1,inscriptions!#REF!,"")</f>
        <v/>
      </c>
    </row>
    <row r="7" spans="1:2" x14ac:dyDescent="0.2">
      <c r="A7" t="str">
        <f>IF(inscriptions!H8=1,inscriptions!#REF!,"")</f>
        <v/>
      </c>
      <c r="B7" t="str">
        <f>IF(inscriptions!H8=1,inscriptions!#REF!,"")</f>
        <v/>
      </c>
    </row>
    <row r="8" spans="1:2" x14ac:dyDescent="0.2">
      <c r="A8" t="str">
        <f>IF(inscriptions!H9=1,inscriptions!#REF!,"")</f>
        <v/>
      </c>
      <c r="B8" t="str">
        <f>IF(inscriptions!H9=1,inscriptions!#REF!,"")</f>
        <v/>
      </c>
    </row>
    <row r="9" spans="1:2" x14ac:dyDescent="0.2">
      <c r="A9" t="str">
        <f>IF(inscriptions!H10=1,inscriptions!#REF!,"")</f>
        <v/>
      </c>
      <c r="B9" t="str">
        <f>IF(inscriptions!H10=1,inscriptions!#REF!,"")</f>
        <v/>
      </c>
    </row>
    <row r="10" spans="1:2" x14ac:dyDescent="0.2">
      <c r="A10" t="str">
        <f>IF(inscriptions!H11=1,inscriptions!#REF!,"")</f>
        <v/>
      </c>
      <c r="B10" t="str">
        <f>IF(inscriptions!H11=1,inscriptions!#REF!,"")</f>
        <v/>
      </c>
    </row>
    <row r="11" spans="1:2" x14ac:dyDescent="0.2">
      <c r="A11" t="str">
        <f>IF(inscriptions!H12=1,inscriptions!#REF!,"")</f>
        <v/>
      </c>
      <c r="B11" t="str">
        <f>IF(inscriptions!H12=1,inscriptions!#REF!,"")</f>
        <v/>
      </c>
    </row>
    <row r="12" spans="1:2" x14ac:dyDescent="0.2">
      <c r="A12" t="str">
        <f>IF(inscriptions!H13=1,inscriptions!#REF!,"")</f>
        <v/>
      </c>
      <c r="B12" t="str">
        <f>IF(inscriptions!H13=1,inscriptions!#REF!,"")</f>
        <v/>
      </c>
    </row>
    <row r="13" spans="1:2" x14ac:dyDescent="0.2">
      <c r="A13" t="str">
        <f>IF(inscriptions!H14=1,inscriptions!#REF!,"")</f>
        <v/>
      </c>
      <c r="B13" t="str">
        <f>IF(inscriptions!H14=1,inscriptions!#REF!,"")</f>
        <v/>
      </c>
    </row>
    <row r="14" spans="1:2" x14ac:dyDescent="0.2">
      <c r="A14" t="str">
        <f>IF(inscriptions!H15=1,inscriptions!#REF!,"")</f>
        <v/>
      </c>
      <c r="B14" t="str">
        <f>IF(inscriptions!H15=1,inscriptions!#REF!,"")</f>
        <v/>
      </c>
    </row>
    <row r="15" spans="1:2" x14ac:dyDescent="0.2">
      <c r="A15" t="str">
        <f>IF(inscriptions!H16=1,inscriptions!#REF!,"")</f>
        <v/>
      </c>
      <c r="B15" t="str">
        <f>IF(inscriptions!H16=1,inscriptions!#REF!,"")</f>
        <v/>
      </c>
    </row>
    <row r="16" spans="1:2" x14ac:dyDescent="0.2">
      <c r="A16" t="str">
        <f>IF(inscriptions!H17=1,inscriptions!#REF!,"")</f>
        <v/>
      </c>
      <c r="B16" t="str">
        <f>IF(inscriptions!H17=1,inscriptions!#REF!,"")</f>
        <v/>
      </c>
    </row>
    <row r="17" spans="1:2" x14ac:dyDescent="0.2">
      <c r="A17" t="str">
        <f>IF(inscriptions!H18=1,inscriptions!#REF!,"")</f>
        <v/>
      </c>
      <c r="B17" t="str">
        <f>IF(inscriptions!H18=1,inscriptions!#REF!,"")</f>
        <v/>
      </c>
    </row>
    <row r="18" spans="1:2" x14ac:dyDescent="0.2">
      <c r="A18" t="str">
        <f>IF(inscriptions!H19=1,inscriptions!#REF!,"")</f>
        <v/>
      </c>
      <c r="B18" t="str">
        <f>IF(inscriptions!H19=1,inscriptions!#REF!,"")</f>
        <v/>
      </c>
    </row>
    <row r="19" spans="1:2" x14ac:dyDescent="0.2">
      <c r="A19" t="str">
        <f>IF(inscriptions!H20=1,inscriptions!#REF!,"")</f>
        <v/>
      </c>
      <c r="B19" t="str">
        <f>IF(inscriptions!H20=1,inscriptions!#REF!,"")</f>
        <v/>
      </c>
    </row>
    <row r="20" spans="1:2" x14ac:dyDescent="0.2">
      <c r="A20" t="str">
        <f>IF(inscriptions!H21=1,inscriptions!#REF!,"")</f>
        <v/>
      </c>
      <c r="B20" t="str">
        <f>IF(inscriptions!H21=1,inscriptions!#REF!,"")</f>
        <v/>
      </c>
    </row>
    <row r="21" spans="1:2" x14ac:dyDescent="0.2">
      <c r="A21" t="str">
        <f>IF(inscriptions!H22=1,inscriptions!C22,"")</f>
        <v/>
      </c>
      <c r="B21" t="str">
        <f>IF(inscriptions!H22=1,inscriptions!D22,"")</f>
        <v/>
      </c>
    </row>
    <row r="22" spans="1:2" x14ac:dyDescent="0.2">
      <c r="A22" t="str">
        <f>IF(inscriptions!H23=1,inscriptions!C23,"")</f>
        <v/>
      </c>
      <c r="B22" t="str">
        <f>IF(inscriptions!H23=1,inscriptions!D23,"")</f>
        <v/>
      </c>
    </row>
    <row r="23" spans="1:2" x14ac:dyDescent="0.2">
      <c r="A23" t="str">
        <f>IF(inscriptions!H24=1,inscriptions!C24,"")</f>
        <v/>
      </c>
      <c r="B23" t="str">
        <f>IF(inscriptions!H24=1,inscriptions!D24,"")</f>
        <v/>
      </c>
    </row>
    <row r="24" spans="1:2" x14ac:dyDescent="0.2">
      <c r="A24" t="str">
        <f>IF(inscriptions!H25=1,inscriptions!C25,"")</f>
        <v/>
      </c>
      <c r="B24" t="str">
        <f>IF(inscriptions!H25=1,inscriptions!D25,"")</f>
        <v/>
      </c>
    </row>
    <row r="25" spans="1:2" x14ac:dyDescent="0.2">
      <c r="A25" t="str">
        <f>IF(inscriptions!H26=1,inscriptions!C26,"")</f>
        <v/>
      </c>
      <c r="B25" t="str">
        <f>IF(inscriptions!H26=1,inscriptions!D26,"")</f>
        <v/>
      </c>
    </row>
    <row r="26" spans="1:2" x14ac:dyDescent="0.2">
      <c r="A26" t="str">
        <f>IF(inscriptions!H27=1,inscriptions!C27,"")</f>
        <v/>
      </c>
      <c r="B26" t="str">
        <f>IF(inscriptions!H27=1,inscriptions!D27,"")</f>
        <v/>
      </c>
    </row>
    <row r="27" spans="1:2" x14ac:dyDescent="0.2">
      <c r="A27" t="str">
        <f>IF(inscriptions!H28=1,inscriptions!C28,"")</f>
        <v/>
      </c>
      <c r="B27" t="str">
        <f>IF(inscriptions!H28=1,inscriptions!D28,"")</f>
        <v/>
      </c>
    </row>
    <row r="28" spans="1:2" x14ac:dyDescent="0.2">
      <c r="A28" t="str">
        <f>IF(inscriptions!H29=1,inscriptions!C29,"")</f>
        <v/>
      </c>
      <c r="B28" t="str">
        <f>IF(inscriptions!H29=1,inscriptions!D29,"")</f>
        <v/>
      </c>
    </row>
    <row r="29" spans="1:2" x14ac:dyDescent="0.2">
      <c r="A29" t="str">
        <f>IF(inscriptions!H30=1,inscriptions!C30,"")</f>
        <v/>
      </c>
      <c r="B29" t="str">
        <f>IF(inscriptions!H30=1,inscriptions!D30,"")</f>
        <v/>
      </c>
    </row>
    <row r="30" spans="1:2" x14ac:dyDescent="0.2">
      <c r="A30" t="str">
        <f>IF(inscriptions!H31=1,inscriptions!C31,"")</f>
        <v/>
      </c>
      <c r="B30" t="str">
        <f>IF(inscriptions!H31=1,inscriptions!D31,"")</f>
        <v/>
      </c>
    </row>
    <row r="31" spans="1:2" x14ac:dyDescent="0.2">
      <c r="A31" t="e">
        <f>IF(inscriptions!#REF!=1,inscriptions!#REF!,"")</f>
        <v>#REF!</v>
      </c>
      <c r="B31" t="e">
        <f>IF(inscriptions!#REF!=1,inscriptions!#REF!,"")</f>
        <v>#REF!</v>
      </c>
    </row>
    <row r="32" spans="1:2" x14ac:dyDescent="0.2">
      <c r="A32" t="str">
        <f>IF(inscriptions!H32=1,inscriptions!C32,"")</f>
        <v/>
      </c>
      <c r="B32" t="str">
        <f>IF(inscriptions!H32=1,inscriptions!D32,"")</f>
        <v/>
      </c>
    </row>
    <row r="33" spans="1:2" x14ac:dyDescent="0.2">
      <c r="A33" t="str">
        <f>IF(inscriptions!H33=1,inscriptions!C33,"")</f>
        <v/>
      </c>
      <c r="B33" t="str">
        <f>IF(inscriptions!H33=1,inscriptions!D33,"")</f>
        <v/>
      </c>
    </row>
    <row r="34" spans="1:2" x14ac:dyDescent="0.2">
      <c r="A34" t="str">
        <f>IF(inscriptions!H34=1,inscriptions!C34,"")</f>
        <v/>
      </c>
      <c r="B34" t="str">
        <f>IF(inscriptions!H34=1,inscriptions!D34,"")</f>
        <v/>
      </c>
    </row>
    <row r="35" spans="1:2" x14ac:dyDescent="0.2">
      <c r="A35" t="str">
        <f>IF(inscriptions!H35=1,inscriptions!C35,"")</f>
        <v/>
      </c>
      <c r="B35" t="str">
        <f>IF(inscriptions!H35=1,inscriptions!D35,"")</f>
        <v/>
      </c>
    </row>
    <row r="36" spans="1:2" x14ac:dyDescent="0.2">
      <c r="A36" t="str">
        <f>IF(inscriptions!H36=1,inscriptions!C36,"")</f>
        <v/>
      </c>
      <c r="B36" t="str">
        <f>IF(inscriptions!H36=1,inscriptions!D36,"")</f>
        <v/>
      </c>
    </row>
    <row r="37" spans="1:2" x14ac:dyDescent="0.2">
      <c r="A37" t="str">
        <f>IF(inscriptions!H37=1,inscriptions!C37,"")</f>
        <v/>
      </c>
      <c r="B37" t="str">
        <f>IF(inscriptions!H37=1,inscriptions!D37,"")</f>
        <v/>
      </c>
    </row>
    <row r="38" spans="1:2" x14ac:dyDescent="0.2">
      <c r="A38" t="str">
        <f>IF(inscriptions!H38=1,inscriptions!C38,"")</f>
        <v/>
      </c>
      <c r="B38" t="str">
        <f>IF(inscriptions!H38=1,inscriptions!D38,"")</f>
        <v/>
      </c>
    </row>
    <row r="39" spans="1:2" x14ac:dyDescent="0.2">
      <c r="A39" t="str">
        <f>IF(inscriptions!H39=1,inscriptions!C39,"")</f>
        <v/>
      </c>
      <c r="B39" t="str">
        <f>IF(inscriptions!H39=1,inscriptions!D39,"")</f>
        <v/>
      </c>
    </row>
    <row r="40" spans="1:2" x14ac:dyDescent="0.2">
      <c r="A40" t="str">
        <f>IF(inscriptions!H40=1,inscriptions!C40,"")</f>
        <v/>
      </c>
      <c r="B40" t="str">
        <f>IF(inscriptions!H40=1,inscriptions!D40,"")</f>
        <v/>
      </c>
    </row>
    <row r="41" spans="1:2" x14ac:dyDescent="0.2">
      <c r="A41" t="str">
        <f>IF(inscriptions!H41=1,inscriptions!C41,"")</f>
        <v/>
      </c>
      <c r="B41" t="str">
        <f>IF(inscriptions!H41=1,inscriptions!D41,"")</f>
        <v/>
      </c>
    </row>
    <row r="42" spans="1:2" x14ac:dyDescent="0.2">
      <c r="A42" t="str">
        <f>IF(inscriptions!H42=1,inscriptions!C42,"")</f>
        <v/>
      </c>
      <c r="B42" t="str">
        <f>IF(inscriptions!H42=1,inscriptions!D42,"")</f>
        <v/>
      </c>
    </row>
    <row r="43" spans="1:2" x14ac:dyDescent="0.2">
      <c r="A43" t="str">
        <f>IF(inscriptions!H43=1,inscriptions!C43,"")</f>
        <v/>
      </c>
      <c r="B43" t="str">
        <f>IF(inscriptions!H43=1,inscriptions!D43,"")</f>
        <v/>
      </c>
    </row>
    <row r="44" spans="1:2" x14ac:dyDescent="0.2">
      <c r="A44" t="str">
        <f>IF(inscriptions!H44=1,inscriptions!C44,"")</f>
        <v/>
      </c>
      <c r="B44" t="str">
        <f>IF(inscriptions!H44=1,inscriptions!D44,"")</f>
        <v/>
      </c>
    </row>
    <row r="45" spans="1:2" x14ac:dyDescent="0.2">
      <c r="A45" t="str">
        <f>IF(inscriptions!H45=1,inscriptions!C45,"")</f>
        <v/>
      </c>
      <c r="B45" t="str">
        <f>IF(inscriptions!H45=1,inscriptions!D45,"")</f>
        <v/>
      </c>
    </row>
    <row r="46" spans="1:2" x14ac:dyDescent="0.2">
      <c r="A46" t="str">
        <f>IF(inscriptions!H46=1,inscriptions!C46,"")</f>
        <v/>
      </c>
      <c r="B46" t="str">
        <f>IF(inscriptions!H46=1,inscriptions!D46,"")</f>
        <v/>
      </c>
    </row>
    <row r="47" spans="1:2" x14ac:dyDescent="0.2">
      <c r="A47" t="str">
        <f>IF(inscriptions!H47=1,inscriptions!C47,"")</f>
        <v/>
      </c>
      <c r="B47" t="str">
        <f>IF(inscriptions!H47=1,inscriptions!D47,"")</f>
        <v/>
      </c>
    </row>
    <row r="48" spans="1:2" x14ac:dyDescent="0.2">
      <c r="A48" t="str">
        <f>IF(inscriptions!H48=1,inscriptions!C48,"")</f>
        <v/>
      </c>
      <c r="B48" t="str">
        <f>IF(inscriptions!H48=1,inscriptions!D48,"")</f>
        <v/>
      </c>
    </row>
    <row r="49" spans="1:2" x14ac:dyDescent="0.2">
      <c r="A49" t="str">
        <f>IF(inscriptions!H49=1,inscriptions!C49,"")</f>
        <v/>
      </c>
      <c r="B49" t="str">
        <f>IF(inscriptions!H49=1,inscriptions!D49,"")</f>
        <v/>
      </c>
    </row>
    <row r="50" spans="1:2" x14ac:dyDescent="0.2">
      <c r="A50" t="str">
        <f>IF(inscriptions!H50=1,inscriptions!C50,"")</f>
        <v/>
      </c>
      <c r="B50" t="str">
        <f>IF(inscriptions!H50=1,inscriptions!D50,"")</f>
        <v/>
      </c>
    </row>
    <row r="51" spans="1:2" x14ac:dyDescent="0.2">
      <c r="A51" t="str">
        <f>IF(inscriptions!H51=1,inscriptions!C51,"")</f>
        <v/>
      </c>
      <c r="B51" t="str">
        <f>IF(inscriptions!H51=1,inscriptions!D51,"")</f>
        <v/>
      </c>
    </row>
    <row r="52" spans="1:2" x14ac:dyDescent="0.2">
      <c r="A52" t="str">
        <f>IF(inscriptions!H52=1,inscriptions!C52,"")</f>
        <v/>
      </c>
      <c r="B52" t="str">
        <f>IF(inscriptions!H52=1,inscriptions!D52,"")</f>
        <v/>
      </c>
    </row>
    <row r="53" spans="1:2" x14ac:dyDescent="0.2">
      <c r="A53" t="str">
        <f>IF(inscriptions!H53=1,inscriptions!C53,"")</f>
        <v/>
      </c>
      <c r="B53" t="str">
        <f>IF(inscriptions!H53=1,inscriptions!D53,"")</f>
        <v/>
      </c>
    </row>
    <row r="54" spans="1:2" x14ac:dyDescent="0.2">
      <c r="A54" t="e">
        <f>IF(inscriptions!#REF!=1,inscriptions!#REF!,"")</f>
        <v>#REF!</v>
      </c>
      <c r="B54" t="e">
        <f>IF(inscriptions!#REF!=1,inscriptions!#REF!,"")</f>
        <v>#REF!</v>
      </c>
    </row>
    <row r="55" spans="1:2" x14ac:dyDescent="0.2">
      <c r="A55" t="str">
        <f>IF(inscriptions!H54=1,inscriptions!C54,"")</f>
        <v/>
      </c>
      <c r="B55" t="str">
        <f>IF(inscriptions!H54=1,inscriptions!D54,"")</f>
        <v/>
      </c>
    </row>
    <row r="56" spans="1:2" x14ac:dyDescent="0.2">
      <c r="A56" t="str">
        <f>IF(inscriptions!H55=1,inscriptions!#REF!,"")</f>
        <v/>
      </c>
      <c r="B56" t="str">
        <f>IF(inscriptions!H55=1,inscriptions!#REF!,"")</f>
        <v/>
      </c>
    </row>
    <row r="57" spans="1:2" x14ac:dyDescent="0.2">
      <c r="A57" t="str">
        <f>IF(inscriptions!H56=1,inscriptions!C56,"")</f>
        <v/>
      </c>
      <c r="B57" t="str">
        <f>IF(inscriptions!H56=1,inscriptions!D56,"")</f>
        <v/>
      </c>
    </row>
    <row r="58" spans="1:2" x14ac:dyDescent="0.2">
      <c r="A58" t="str">
        <f>IF(inscriptions!H58=1,inscriptions!C58,"")</f>
        <v/>
      </c>
      <c r="B58" t="str">
        <f>IF(inscriptions!H58=1,inscriptions!D58,"")</f>
        <v/>
      </c>
    </row>
    <row r="59" spans="1:2" x14ac:dyDescent="0.2">
      <c r="A59" t="str">
        <f>IF(inscriptions!H59=1,inscriptions!C59,"")</f>
        <v/>
      </c>
      <c r="B59" t="str">
        <f>IF(inscriptions!H59=1,inscriptions!D59,"")</f>
        <v/>
      </c>
    </row>
    <row r="60" spans="1:2" x14ac:dyDescent="0.2">
      <c r="A60" t="str">
        <f>IF(inscriptions!H60=1,inscriptions!C60,"")</f>
        <v/>
      </c>
      <c r="B60" t="str">
        <f>IF(inscriptions!H60=1,inscriptions!D60,"")</f>
        <v/>
      </c>
    </row>
    <row r="61" spans="1:2" x14ac:dyDescent="0.2">
      <c r="A61" t="str">
        <f>IF(inscriptions!H62=1,inscriptions!C62,"")</f>
        <v/>
      </c>
      <c r="B61" t="str">
        <f>IF(inscriptions!H62=1,inscriptions!D62,"")</f>
        <v/>
      </c>
    </row>
    <row r="62" spans="1:2" x14ac:dyDescent="0.2">
      <c r="A62" t="str">
        <f>IF(inscriptions!H63=1,inscriptions!C63,"")</f>
        <v/>
      </c>
      <c r="B62" t="str">
        <f>IF(inscriptions!H63=1,inscriptions!D63,"")</f>
        <v/>
      </c>
    </row>
    <row r="63" spans="1:2" x14ac:dyDescent="0.2">
      <c r="A63" t="str">
        <f>IF(inscriptions!H64=1,inscriptions!C64,"")</f>
        <v/>
      </c>
      <c r="B63" t="str">
        <f>IF(inscriptions!H64=1,inscriptions!D64,"")</f>
        <v/>
      </c>
    </row>
    <row r="64" spans="1:2" x14ac:dyDescent="0.2">
      <c r="A64" t="str">
        <f>IF(inscriptions!H65=1,inscriptions!C65,"")</f>
        <v/>
      </c>
      <c r="B64" t="str">
        <f>IF(inscriptions!H65=1,inscriptions!D65,"")</f>
        <v/>
      </c>
    </row>
    <row r="65" spans="1:2" x14ac:dyDescent="0.2">
      <c r="A65" t="str">
        <f>IF(inscriptions!H66=1,inscriptions!C66,"")</f>
        <v/>
      </c>
      <c r="B65" t="str">
        <f>IF(inscriptions!H66=1,inscriptions!D66,"")</f>
        <v/>
      </c>
    </row>
    <row r="66" spans="1:2" x14ac:dyDescent="0.2">
      <c r="A66" t="str">
        <f>IF(inscriptions!H67=1,inscriptions!C67,"")</f>
        <v/>
      </c>
      <c r="B66" t="str">
        <f>IF(inscriptions!H67=1,inscriptions!D67,"")</f>
        <v/>
      </c>
    </row>
    <row r="67" spans="1:2" x14ac:dyDescent="0.2">
      <c r="A67" t="str">
        <f>IF(inscriptions!H68=1,inscriptions!C68,"")</f>
        <v/>
      </c>
      <c r="B67" t="str">
        <f>IF(inscriptions!H68=1,inscriptions!D68,"")</f>
        <v/>
      </c>
    </row>
    <row r="68" spans="1:2" x14ac:dyDescent="0.2">
      <c r="A68" t="str">
        <f>IF(inscriptions!H69=1,inscriptions!C69,"")</f>
        <v/>
      </c>
      <c r="B68" t="str">
        <f>IF(inscriptions!H69=1,inscriptions!D69,"")</f>
        <v/>
      </c>
    </row>
    <row r="69" spans="1:2" x14ac:dyDescent="0.2">
      <c r="A69" t="str">
        <f>IF(inscriptions!H70=1,inscriptions!C70,"")</f>
        <v/>
      </c>
      <c r="B69" t="str">
        <f>IF(inscriptions!H70=1,inscriptions!D70,"")</f>
        <v/>
      </c>
    </row>
    <row r="70" spans="1:2" x14ac:dyDescent="0.2">
      <c r="A70" t="str">
        <f>IF(inscriptions!H71=1,inscriptions!C71,"")</f>
        <v/>
      </c>
      <c r="B70" t="str">
        <f>IF(inscriptions!H71=1,inscriptions!D71,"")</f>
        <v/>
      </c>
    </row>
    <row r="71" spans="1:2" x14ac:dyDescent="0.2">
      <c r="A71" t="str">
        <f>IF(inscriptions!H72=1,inscriptions!C72,"")</f>
        <v/>
      </c>
      <c r="B71" t="str">
        <f>IF(inscriptions!H72=1,inscriptions!D72,"")</f>
        <v/>
      </c>
    </row>
    <row r="72" spans="1:2" x14ac:dyDescent="0.2">
      <c r="A72" t="str">
        <f>IF(inscriptions!H73=1,inscriptions!C73,"")</f>
        <v/>
      </c>
      <c r="B72" t="str">
        <f>IF(inscriptions!H73=1,inscriptions!D73,"")</f>
        <v/>
      </c>
    </row>
    <row r="73" spans="1:2" x14ac:dyDescent="0.2">
      <c r="A73" t="str">
        <f>IF(inscriptions!H74=1,inscriptions!C74,"")</f>
        <v/>
      </c>
      <c r="B73" t="str">
        <f>IF(inscriptions!H74=1,inscriptions!D74,"")</f>
        <v/>
      </c>
    </row>
    <row r="74" spans="1:2" x14ac:dyDescent="0.2">
      <c r="A74" t="str">
        <f>IF(inscriptions!H75=1,inscriptions!C75,"")</f>
        <v/>
      </c>
      <c r="B74" t="str">
        <f>IF(inscriptions!H75=1,inscriptions!D75,"")</f>
        <v/>
      </c>
    </row>
    <row r="75" spans="1:2" x14ac:dyDescent="0.2">
      <c r="A75" t="str">
        <f>IF(inscriptions!H76=1,inscriptions!C76,"")</f>
        <v/>
      </c>
      <c r="B75" t="str">
        <f>IF(inscriptions!H76=1,inscriptions!D76,"")</f>
        <v/>
      </c>
    </row>
    <row r="76" spans="1:2" x14ac:dyDescent="0.2">
      <c r="A76" t="str">
        <f>IF(inscriptions!H77=1,inscriptions!C77,"")</f>
        <v/>
      </c>
      <c r="B76" t="str">
        <f>IF(inscriptions!H77=1,inscriptions!D77,"")</f>
        <v/>
      </c>
    </row>
    <row r="77" spans="1:2" x14ac:dyDescent="0.2">
      <c r="A77" t="str">
        <f>IF(inscriptions!H78=1,inscriptions!C78,"")</f>
        <v/>
      </c>
      <c r="B77" t="str">
        <f>IF(inscriptions!H78=1,inscriptions!D78,"")</f>
        <v/>
      </c>
    </row>
    <row r="78" spans="1:2" x14ac:dyDescent="0.2">
      <c r="A78" t="str">
        <f>IF(inscriptions!H79=1,inscriptions!C79,"")</f>
        <v/>
      </c>
      <c r="B78" t="str">
        <f>IF(inscriptions!H79=1,inscriptions!D79,"")</f>
        <v/>
      </c>
    </row>
    <row r="79" spans="1:2" x14ac:dyDescent="0.2">
      <c r="A79" t="str">
        <f>IF(inscriptions!H80=1,inscriptions!C80,"")</f>
        <v/>
      </c>
      <c r="B79" t="str">
        <f>IF(inscriptions!H80=1,inscriptions!D80,"")</f>
        <v/>
      </c>
    </row>
    <row r="80" spans="1:2" x14ac:dyDescent="0.2">
      <c r="A80" t="str">
        <f>IF(inscriptions!H81=1,inscriptions!C81,"")</f>
        <v/>
      </c>
      <c r="B80" t="str">
        <f>IF(inscriptions!H81=1,inscriptions!D81,"")</f>
        <v/>
      </c>
    </row>
    <row r="81" spans="1:2" x14ac:dyDescent="0.2">
      <c r="A81" t="str">
        <f>IF(inscriptions!H82=1,inscriptions!C82,"")</f>
        <v/>
      </c>
      <c r="B81" t="str">
        <f>IF(inscriptions!H82=1,inscriptions!D82,"")</f>
        <v/>
      </c>
    </row>
    <row r="82" spans="1:2" x14ac:dyDescent="0.2">
      <c r="A82" t="str">
        <f>IF(inscriptions!H83=1,inscriptions!C83,"")</f>
        <v/>
      </c>
      <c r="B82" t="str">
        <f>IF(inscriptions!H83=1,inscriptions!D83,"")</f>
        <v/>
      </c>
    </row>
    <row r="83" spans="1:2" x14ac:dyDescent="0.2">
      <c r="A83" t="str">
        <f>IF(inscriptions!H84=1,inscriptions!C84,"")</f>
        <v/>
      </c>
      <c r="B83" t="str">
        <f>IF(inscriptions!H84=1,inscriptions!D84,"")</f>
        <v/>
      </c>
    </row>
    <row r="84" spans="1:2" x14ac:dyDescent="0.2">
      <c r="A84" t="str">
        <f>IF(inscriptions!H85=1,inscriptions!C85,"")</f>
        <v/>
      </c>
      <c r="B84" t="str">
        <f>IF(inscriptions!H85=1,inscriptions!D85,"")</f>
        <v/>
      </c>
    </row>
    <row r="85" spans="1:2" x14ac:dyDescent="0.2">
      <c r="A85" t="str">
        <f>IF(inscriptions!H86=1,inscriptions!C86,"")</f>
        <v/>
      </c>
      <c r="B85" t="str">
        <f>IF(inscriptions!H86=1,inscriptions!D86,"")</f>
        <v/>
      </c>
    </row>
    <row r="86" spans="1:2" x14ac:dyDescent="0.2">
      <c r="A86" t="str">
        <f>IF(inscriptions!H87=1,inscriptions!C87,"")</f>
        <v/>
      </c>
      <c r="B86" t="str">
        <f>IF(inscriptions!H87=1,inscriptions!D87,"")</f>
        <v/>
      </c>
    </row>
    <row r="87" spans="1:2" x14ac:dyDescent="0.2">
      <c r="A87" t="str">
        <f>IF(inscriptions!H88=1,inscriptions!C88,"")</f>
        <v/>
      </c>
      <c r="B87" t="str">
        <f>IF(inscriptions!H88=1,inscriptions!D88,"")</f>
        <v/>
      </c>
    </row>
    <row r="88" spans="1:2" x14ac:dyDescent="0.2">
      <c r="A88" t="str">
        <f>IF(inscriptions!H89=1,inscriptions!C89,"")</f>
        <v/>
      </c>
      <c r="B88" t="str">
        <f>IF(inscriptions!H89=1,inscriptions!D89,"")</f>
        <v/>
      </c>
    </row>
    <row r="89" spans="1:2" x14ac:dyDescent="0.2">
      <c r="A89" t="str">
        <f>IF(inscriptions!H90=1,inscriptions!C90,"")</f>
        <v/>
      </c>
      <c r="B89" t="str">
        <f>IF(inscriptions!H90=1,inscriptions!D90,"")</f>
        <v/>
      </c>
    </row>
    <row r="90" spans="1:2" x14ac:dyDescent="0.2">
      <c r="A90" t="str">
        <f>IF(inscriptions!H91=1,inscriptions!C91,"")</f>
        <v/>
      </c>
      <c r="B90" t="str">
        <f>IF(inscriptions!H91=1,inscriptions!D91,"")</f>
        <v/>
      </c>
    </row>
    <row r="91" spans="1:2" x14ac:dyDescent="0.2">
      <c r="A91" t="str">
        <f>IF(inscriptions!H92=1,inscriptions!C92,"")</f>
        <v/>
      </c>
      <c r="B91" t="str">
        <f>IF(inscriptions!H92=1,inscriptions!D92,"")</f>
        <v/>
      </c>
    </row>
    <row r="92" spans="1:2" x14ac:dyDescent="0.2">
      <c r="A92" t="str">
        <f>IF(inscriptions!H93=1,inscriptions!C93,"")</f>
        <v/>
      </c>
      <c r="B92" t="str">
        <f>IF(inscriptions!H93=1,inscriptions!D93,"")</f>
        <v/>
      </c>
    </row>
    <row r="93" spans="1:2" x14ac:dyDescent="0.2">
      <c r="A93" t="str">
        <f>IF(inscriptions!H94=1,inscriptions!C94,"")</f>
        <v/>
      </c>
      <c r="B93" t="str">
        <f>IF(inscriptions!H94=1,inscriptions!D94,"")</f>
        <v/>
      </c>
    </row>
    <row r="94" spans="1:2" x14ac:dyDescent="0.2">
      <c r="A94" t="str">
        <f>IF(inscriptions!H95=1,inscriptions!C95,"")</f>
        <v/>
      </c>
      <c r="B94" t="str">
        <f>IF(inscriptions!H95=1,inscriptions!D95,"")</f>
        <v/>
      </c>
    </row>
    <row r="95" spans="1:2" x14ac:dyDescent="0.2">
      <c r="A95" t="str">
        <f>IF(inscriptions!H96=1,inscriptions!C96,"")</f>
        <v/>
      </c>
      <c r="B95" t="str">
        <f>IF(inscriptions!H96=1,inscriptions!D96,"")</f>
        <v/>
      </c>
    </row>
    <row r="96" spans="1:2" x14ac:dyDescent="0.2">
      <c r="A96" t="str">
        <f>IF(inscriptions!H97=1,inscriptions!C97,"")</f>
        <v/>
      </c>
      <c r="B96" t="str">
        <f>IF(inscriptions!H97=1,inscriptions!D97,"")</f>
        <v/>
      </c>
    </row>
    <row r="97" spans="1:2" x14ac:dyDescent="0.2">
      <c r="A97" t="str">
        <f>IF(inscriptions!H98=1,inscriptions!C98,"")</f>
        <v/>
      </c>
      <c r="B97" t="str">
        <f>IF(inscriptions!H98=1,inscriptions!D98,"")</f>
        <v/>
      </c>
    </row>
    <row r="98" spans="1:2" x14ac:dyDescent="0.2">
      <c r="A98" t="str">
        <f>IF(inscriptions!H99=1,inscriptions!C99,"")</f>
        <v/>
      </c>
      <c r="B98" t="str">
        <f>IF(inscriptions!H99=1,inscriptions!D99,"")</f>
        <v/>
      </c>
    </row>
    <row r="99" spans="1:2" x14ac:dyDescent="0.2">
      <c r="A99" t="str">
        <f>IF(inscriptions!H100=1,inscriptions!C100,"")</f>
        <v/>
      </c>
      <c r="B99" t="str">
        <f>IF(inscriptions!H100=1,inscriptions!D100,"")</f>
        <v/>
      </c>
    </row>
    <row r="100" spans="1:2" x14ac:dyDescent="0.2">
      <c r="A100" t="str">
        <f>IF(inscriptions!H101=1,inscriptions!C101,"")</f>
        <v/>
      </c>
      <c r="B100" t="str">
        <f>IF(inscriptions!H101=1,inscriptions!D101,"")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inscriptions</vt:lpstr>
      <vt:lpstr>repartition</vt:lpstr>
      <vt:lpstr>listes</vt:lpstr>
      <vt:lpstr>CALCUL</vt:lpstr>
      <vt:lpstr>Feuil2</vt:lpstr>
    </vt:vector>
  </TitlesOfParts>
  <Company>HEP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Dupont</dc:creator>
  <cp:lastModifiedBy>Utilisateur de Microsoft Office</cp:lastModifiedBy>
  <cp:lastPrinted>2019-11-12T20:29:49Z</cp:lastPrinted>
  <dcterms:created xsi:type="dcterms:W3CDTF">2014-09-23T15:58:10Z</dcterms:created>
  <dcterms:modified xsi:type="dcterms:W3CDTF">2022-06-02T07:19:47Z</dcterms:modified>
</cp:coreProperties>
</file>