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rgemains\Downloads\"/>
    </mc:Choice>
  </mc:AlternateContent>
  <xr:revisionPtr revIDLastSave="0" documentId="13_ncr:1_{A9C2E608-6740-4B03-9833-1A49F9337900}" xr6:coauthVersionLast="46" xr6:coauthVersionMax="46" xr10:uidLastSave="{00000000-0000-0000-0000-000000000000}"/>
  <bookViews>
    <workbookView xWindow="-57720" yWindow="-120" windowWidth="29040" windowHeight="15840" xr2:uid="{E4E19540-1B25-42BF-B79B-C7AFE3912756}"/>
  </bookViews>
  <sheets>
    <sheet name="Suivi" sheetId="1" r:id="rId1"/>
    <sheet name="NB" sheetId="2" r:id="rId2"/>
    <sheet name="Tableau de correspondance tra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E12" i="1"/>
  <c r="E11" i="1"/>
  <c r="D12" i="1"/>
  <c r="E8" i="1"/>
  <c r="E7" i="1"/>
  <c r="C8" i="1"/>
  <c r="C7" i="1"/>
  <c r="D7" i="1"/>
  <c r="D9" i="1"/>
  <c r="D8" i="1"/>
  <c r="E10" i="1"/>
  <c r="E9" i="1"/>
  <c r="D10" i="1"/>
  <c r="E6" i="1"/>
  <c r="E5" i="1"/>
  <c r="E4" i="1"/>
  <c r="E3" i="1"/>
  <c r="D6" i="1"/>
  <c r="D5" i="1"/>
  <c r="D4" i="1"/>
  <c r="D3" i="1"/>
  <c r="C10" i="1"/>
  <c r="C9" i="1"/>
  <c r="C6" i="1"/>
  <c r="C5" i="1"/>
  <c r="C4" i="1"/>
  <c r="C3" i="1"/>
  <c r="C12" i="1"/>
  <c r="C11" i="1"/>
</calcChain>
</file>

<file path=xl/sharedStrings.xml><?xml version="1.0" encoding="utf-8"?>
<sst xmlns="http://schemas.openxmlformats.org/spreadsheetml/2006/main" count="61" uniqueCount="27">
  <si>
    <t>BD</t>
  </si>
  <si>
    <t>Essais</t>
  </si>
  <si>
    <t>Guide pratique</t>
  </si>
  <si>
    <t>Roman</t>
  </si>
  <si>
    <t>Manga</t>
  </si>
  <si>
    <t>Enfant</t>
  </si>
  <si>
    <t>Adulte</t>
  </si>
  <si>
    <t>Révision</t>
  </si>
  <si>
    <t>Fiche lecture</t>
  </si>
  <si>
    <t>Résumé</t>
  </si>
  <si>
    <t>NB</t>
  </si>
  <si>
    <t>Janvier</t>
  </si>
  <si>
    <t>Février</t>
  </si>
  <si>
    <t>Mars</t>
  </si>
  <si>
    <t>Avril</t>
  </si>
  <si>
    <t>FR</t>
  </si>
  <si>
    <t>Extract NB</t>
  </si>
  <si>
    <t>Extract CUMUL</t>
  </si>
  <si>
    <t>Extract VOL</t>
  </si>
  <si>
    <t>Essai</t>
  </si>
  <si>
    <t>Fiche</t>
  </si>
  <si>
    <t>Guide 
pratique</t>
  </si>
  <si>
    <t>Bande dessinée</t>
  </si>
  <si>
    <t>Resume</t>
  </si>
  <si>
    <t>Famille</t>
  </si>
  <si>
    <t>erreur car récupère la première série de Enfant</t>
  </si>
  <si>
    <t>erreur car récupère la première série de 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</si>
</sst>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535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1" fillId="2" borderId="7" xfId="0" applyFont="1" applyFill="1" applyBorder="1" applyAlignment="1">
      <alignment horizontal="left" vertic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" fillId="3" borderId="8" xfId="0" applyFont="1" applyFill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0" fillId="0" borderId="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00AB2-1C31-4603-8BB7-2A25F1FE0BCA}">
  <dimension ref="A1:F12"/>
  <sheetViews>
    <sheetView tabSelected="1" workbookViewId="0">
      <selection activeCell="F10" sqref="F10"/>
    </sheetView>
  </sheetViews>
  <sheetFormatPr baseColWidth="10" defaultColWidth="18.6640625" defaultRowHeight="14.4" x14ac:dyDescent="0.3"/>
  <cols>
    <col min="1" max="1" width="7" style="4" bestFit="1" customWidth="1"/>
    <col min="2" max="16384" width="18.6640625" style="4"/>
  </cols>
  <sheetData>
    <row r="1" spans="1:6" x14ac:dyDescent="0.3">
      <c r="C1" s="13" t="s">
        <v>11</v>
      </c>
      <c r="D1" s="13" t="s">
        <v>12</v>
      </c>
      <c r="E1" s="13" t="s">
        <v>13</v>
      </c>
    </row>
    <row r="2" spans="1:6" ht="15" thickBot="1" x14ac:dyDescent="0.35">
      <c r="C2" s="11" t="s">
        <v>10</v>
      </c>
      <c r="D2" s="11" t="s">
        <v>10</v>
      </c>
      <c r="E2" s="11" t="s">
        <v>10</v>
      </c>
    </row>
    <row r="3" spans="1:6" x14ac:dyDescent="0.3">
      <c r="B3" s="1" t="s">
        <v>1</v>
      </c>
      <c r="C3" s="12">
        <f>VLOOKUP(C$1,NB!A:K,MATCH(VLOOKUP(B3,'Tableau de correspondance trad'!A:D,2,FALSE),NB!$1:$1,0),FALSE)</f>
        <v>39</v>
      </c>
      <c r="D3" s="12">
        <f>VLOOKUP(D$1,NB!A:K,MATCH(VLOOKUP(B3,'Tableau de correspondance trad'!A:D,2,FALSE),NB!$1:$1,0),FALSE)</f>
        <v>61</v>
      </c>
      <c r="E3" s="12">
        <f>VLOOKUP(E$1,NB!A:K,MATCH(VLOOKUP(B3,'Tableau de correspondance trad'!A:D,2,FALSE),NB!$1:$1,0),FALSE)</f>
        <v>16</v>
      </c>
    </row>
    <row r="4" spans="1:6" x14ac:dyDescent="0.3">
      <c r="B4" s="1" t="s">
        <v>2</v>
      </c>
      <c r="C4" s="12">
        <f>VLOOKUP(C$1,NB!A:K,MATCH(VLOOKUP(B4,'Tableau de correspondance trad'!A:D,2,FALSE),NB!$1:$1,0),FALSE)</f>
        <v>43</v>
      </c>
      <c r="D4" s="12">
        <f>VLOOKUP(D$1,NB!A:K,MATCH(VLOOKUP(B4,'Tableau de correspondance trad'!A:D,2,FALSE),NB!$1:$1,0),FALSE)</f>
        <v>34</v>
      </c>
      <c r="E4" s="12">
        <f>VLOOKUP(E$1,NB!A:K,MATCH(VLOOKUP(B4,'Tableau de correspondance trad'!A:D,2,FALSE),NB!$1:$1,0),FALSE)</f>
        <v>65</v>
      </c>
    </row>
    <row r="5" spans="1:6" x14ac:dyDescent="0.3">
      <c r="B5" s="1" t="s">
        <v>7</v>
      </c>
      <c r="C5" s="12">
        <f>VLOOKUP(C$1,NB!A:K,MATCH(VLOOKUP(B5,'Tableau de correspondance trad'!A:D,2,FALSE),NB!$1:$1,0),FALSE)</f>
        <v>26</v>
      </c>
      <c r="D5" s="12">
        <f>VLOOKUP(D$1,NB!A:K,MATCH(VLOOKUP(B5,'Tableau de correspondance trad'!A:D,2,FALSE),NB!$1:$1,0),FALSE)</f>
        <v>8</v>
      </c>
      <c r="E5" s="12">
        <f>VLOOKUP(E$1,NB!A:K,MATCH(VLOOKUP(B5,'Tableau de correspondance trad'!A:D,2,FALSE),NB!$1:$1,0),FALSE)</f>
        <v>45</v>
      </c>
    </row>
    <row r="6" spans="1:6" x14ac:dyDescent="0.3">
      <c r="B6" s="1" t="s">
        <v>0</v>
      </c>
      <c r="C6" s="12">
        <f>VLOOKUP(C$1,NB!A:K,MATCH(VLOOKUP(B6,'Tableau de correspondance trad'!A:D,2,FALSE),NB!$1:$1,0),FALSE)</f>
        <v>43</v>
      </c>
      <c r="D6" s="12">
        <f>VLOOKUP(D$1,NB!A:K,MATCH(VLOOKUP(B6,'Tableau de correspondance trad'!A:D,2,FALSE),NB!$1:$1,0),FALSE)</f>
        <v>15</v>
      </c>
      <c r="E6" s="12">
        <f>VLOOKUP(E$1,NB!A:K,MATCH(VLOOKUP(B6,'Tableau de correspondance trad'!A:D,2,FALSE),NB!$1:$1,0),FALSE)</f>
        <v>37</v>
      </c>
    </row>
    <row r="7" spans="1:6" x14ac:dyDescent="0.3">
      <c r="A7" s="2" t="s">
        <v>3</v>
      </c>
      <c r="B7" s="10" t="s">
        <v>5</v>
      </c>
      <c r="C7" s="12">
        <f>VLOOKUP($C$1,NB!A:K,MATCH(VLOOKUP(B7,'Tableau de correspondance trad'!A:D,2,FALSE),NB!$2:$2,0),FALSE)</f>
        <v>10</v>
      </c>
      <c r="D7" s="12">
        <f>VLOOKUP($D$1,NB!A:K,MATCH(VLOOKUP(B7,'Tableau de correspondance trad'!A:D,2,FALSE),NB!$2:$2,0),FALSE)</f>
        <v>53</v>
      </c>
      <c r="E7" s="12">
        <f>VLOOKUP($E$1,NB!A:K,MATCH(VLOOKUP(B7,'Tableau de correspondance trad'!A:D,2,FALSE),NB!$2:$2,0),FALSE)</f>
        <v>22</v>
      </c>
    </row>
    <row r="8" spans="1:6" x14ac:dyDescent="0.3">
      <c r="A8" s="3"/>
      <c r="B8" s="10" t="s">
        <v>6</v>
      </c>
      <c r="C8" s="12">
        <f>VLOOKUP($C$1,NB!A:K,MATCH(VLOOKUP(B8,'Tableau de correspondance trad'!A:D,2,FALSE),NB!$2:$2,0),FALSE)</f>
        <v>55</v>
      </c>
      <c r="D8" s="12">
        <f>VLOOKUP($D$1,NB!A:K,MATCH(VLOOKUP(B8,'Tableau de correspondance trad'!A:D,2,FALSE),NB!$2:$2,0),FALSE)</f>
        <v>6</v>
      </c>
      <c r="E8" s="12">
        <f>VLOOKUP($E$1,NB!A:K,MATCH(VLOOKUP(B8,'Tableau de correspondance trad'!A:D,2,FALSE),NB!$2:$2,0),FALSE)</f>
        <v>37</v>
      </c>
    </row>
    <row r="9" spans="1:6" x14ac:dyDescent="0.3">
      <c r="B9" s="1" t="s">
        <v>8</v>
      </c>
      <c r="C9" s="12">
        <f>VLOOKUP(C$1,NB!A:K,MATCH(VLOOKUP(B9,'Tableau de correspondance trad'!A:D,2,FALSE),NB!$1:$1,0),FALSE)</f>
        <v>4</v>
      </c>
      <c r="D9" s="12">
        <f>VLOOKUP(D$1,NB!A:K,MATCH(VLOOKUP(B9,'Tableau de correspondance trad'!A:D,2,FALSE),NB!$1:$1,0),FALSE)</f>
        <v>30</v>
      </c>
      <c r="E9" s="12">
        <f>VLOOKUP(E$1,NB!A:K,MATCH(VLOOKUP(B9,'Tableau de correspondance trad'!A:D,2,FALSE),NB!$1:$1,0),FALSE)</f>
        <v>58</v>
      </c>
    </row>
    <row r="10" spans="1:6" x14ac:dyDescent="0.3">
      <c r="B10" s="1" t="s">
        <v>9</v>
      </c>
      <c r="C10" s="12">
        <f>VLOOKUP(C$1,NB!A:K,MATCH(VLOOKUP(B10,'Tableau de correspondance trad'!A:D,2,FALSE),NB!$1:$1,0),FALSE)</f>
        <v>56</v>
      </c>
      <c r="D10" s="12">
        <f>VLOOKUP(D$1,NB!A:K,MATCH(VLOOKUP(B10,'Tableau de correspondance trad'!A:D,2,FALSE),NB!$1:$1,0),FALSE)</f>
        <v>40</v>
      </c>
      <c r="E10" s="12">
        <f>VLOOKUP(E$1,NB!A:K,MATCH(VLOOKUP(B10,'Tableau de correspondance trad'!A:D,2,FALSE),NB!$1:$1,0),FALSE)</f>
        <v>55</v>
      </c>
    </row>
    <row r="11" spans="1:6" ht="43.2" x14ac:dyDescent="0.3">
      <c r="A11" s="2" t="s">
        <v>4</v>
      </c>
      <c r="B11" s="10" t="s">
        <v>5</v>
      </c>
      <c r="C11" s="14">
        <f>VLOOKUP($C$1,NB!A:K,MATCH(VLOOKUP(B11,'Tableau de correspondance trad'!A:D,2,FALSE),NB!$2:$2,0))</f>
        <v>19</v>
      </c>
      <c r="D11" s="14">
        <f>VLOOKUP($D$1,NB!A:K,MATCH(VLOOKUP(B11,'Tableau de correspondance trad'!A:D,2,FALSE),NB!$2:$2,0),FALSE)</f>
        <v>53</v>
      </c>
      <c r="E11" s="14">
        <f>VLOOKUP($E$1,NB!A:K,MATCH(VLOOKUP(B11,'Tableau de correspondance trad'!A:D,2,FALSE),NB!$2:$2,0),FALSE)</f>
        <v>22</v>
      </c>
      <c r="F11" s="4" t="s">
        <v>25</v>
      </c>
    </row>
    <row r="12" spans="1:6" ht="43.2" x14ac:dyDescent="0.3">
      <c r="A12" s="3"/>
      <c r="B12" s="10" t="s">
        <v>6</v>
      </c>
      <c r="C12" s="14">
        <f>VLOOKUP($C$1,NB!A:K,MATCH(VLOOKUP(B12,'Tableau de correspondance trad'!A:D,2,FALSE),NB!$2:$2,0))</f>
        <v>61</v>
      </c>
      <c r="D12" s="14">
        <f>VLOOKUP($D$1,NB!A:K,MATCH(VLOOKUP(B12,'Tableau de correspondance trad'!A:D,2,FALSE),NB!$2:$2,0),FALSE)</f>
        <v>6</v>
      </c>
      <c r="E12" s="14">
        <f>VLOOKUP($E$1,NB!A:K,MATCH(VLOOKUP(B12,'Tableau de correspondance trad'!A:D,2,FALSE),NB!$2:$2,0),FALSE)</f>
        <v>37</v>
      </c>
      <c r="F12" s="4" t="s">
        <v>26</v>
      </c>
    </row>
  </sheetData>
  <mergeCells count="2">
    <mergeCell ref="A7:A8"/>
    <mergeCell ref="A11:A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4CCFC-EC5E-4A15-9BE3-7D8C58E3D592}">
  <dimension ref="A1:K8"/>
  <sheetViews>
    <sheetView workbookViewId="0">
      <selection activeCell="F3" sqref="F3:G3"/>
    </sheetView>
  </sheetViews>
  <sheetFormatPr baseColWidth="10" defaultRowHeight="14.4" x14ac:dyDescent="0.3"/>
  <sheetData>
    <row r="1" spans="1:11" ht="28.8" customHeight="1" x14ac:dyDescent="0.3">
      <c r="A1" s="15" t="s">
        <v>24</v>
      </c>
      <c r="B1" s="6" t="s">
        <v>19</v>
      </c>
      <c r="C1" s="6" t="s">
        <v>21</v>
      </c>
      <c r="D1" s="6" t="s">
        <v>7</v>
      </c>
      <c r="E1" s="6" t="s">
        <v>22</v>
      </c>
      <c r="F1" s="6" t="s">
        <v>3</v>
      </c>
      <c r="G1" s="6"/>
      <c r="H1" s="5" t="s">
        <v>20</v>
      </c>
      <c r="I1" s="5" t="s">
        <v>23</v>
      </c>
      <c r="J1" s="6" t="s">
        <v>4</v>
      </c>
      <c r="K1" s="6"/>
    </row>
    <row r="2" spans="1:11" x14ac:dyDescent="0.3">
      <c r="A2" s="15"/>
      <c r="B2" s="6"/>
      <c r="C2" s="6"/>
      <c r="D2" s="6"/>
      <c r="E2" s="6"/>
      <c r="F2" s="7" t="s">
        <v>5</v>
      </c>
      <c r="G2" s="7" t="s">
        <v>6</v>
      </c>
      <c r="H2" s="8"/>
      <c r="I2" s="8"/>
      <c r="J2" s="7" t="s">
        <v>5</v>
      </c>
      <c r="K2" s="7" t="s">
        <v>6</v>
      </c>
    </row>
    <row r="3" spans="1:11" x14ac:dyDescent="0.3">
      <c r="A3" s="4" t="s">
        <v>11</v>
      </c>
      <c r="B3">
        <v>39</v>
      </c>
      <c r="C3">
        <v>43</v>
      </c>
      <c r="D3">
        <v>26</v>
      </c>
      <c r="E3">
        <v>43</v>
      </c>
      <c r="F3">
        <v>10</v>
      </c>
      <c r="G3">
        <v>55</v>
      </c>
      <c r="H3">
        <v>4</v>
      </c>
      <c r="I3">
        <v>56</v>
      </c>
      <c r="J3">
        <v>22</v>
      </c>
      <c r="K3">
        <v>24</v>
      </c>
    </row>
    <row r="4" spans="1:11" x14ac:dyDescent="0.3">
      <c r="A4" s="4" t="s">
        <v>12</v>
      </c>
      <c r="B4">
        <v>61</v>
      </c>
      <c r="C4">
        <v>34</v>
      </c>
      <c r="D4">
        <v>8</v>
      </c>
      <c r="E4">
        <v>15</v>
      </c>
      <c r="F4">
        <v>53</v>
      </c>
      <c r="G4">
        <v>6</v>
      </c>
      <c r="H4">
        <v>30</v>
      </c>
      <c r="I4">
        <v>40</v>
      </c>
      <c r="J4">
        <v>59</v>
      </c>
      <c r="K4">
        <v>54</v>
      </c>
    </row>
    <row r="5" spans="1:11" x14ac:dyDescent="0.3">
      <c r="A5" t="s">
        <v>13</v>
      </c>
      <c r="B5">
        <v>16</v>
      </c>
      <c r="C5">
        <v>65</v>
      </c>
      <c r="D5">
        <v>45</v>
      </c>
      <c r="E5">
        <v>37</v>
      </c>
      <c r="F5">
        <v>22</v>
      </c>
      <c r="G5">
        <v>37</v>
      </c>
      <c r="H5">
        <v>58</v>
      </c>
      <c r="I5">
        <v>55</v>
      </c>
      <c r="J5">
        <v>38</v>
      </c>
      <c r="K5">
        <v>61</v>
      </c>
    </row>
    <row r="6" spans="1:11" x14ac:dyDescent="0.3">
      <c r="A6" s="9" t="s">
        <v>14</v>
      </c>
      <c r="B6">
        <v>37</v>
      </c>
      <c r="C6">
        <v>18</v>
      </c>
      <c r="D6">
        <v>45</v>
      </c>
      <c r="E6">
        <v>21</v>
      </c>
      <c r="F6">
        <v>19</v>
      </c>
      <c r="G6">
        <v>61</v>
      </c>
      <c r="H6">
        <v>45</v>
      </c>
      <c r="I6">
        <v>59</v>
      </c>
      <c r="J6">
        <v>35</v>
      </c>
      <c r="K6">
        <v>15</v>
      </c>
    </row>
    <row r="7" spans="1:11" x14ac:dyDescent="0.3">
      <c r="A7" s="4"/>
    </row>
    <row r="8" spans="1:11" x14ac:dyDescent="0.3">
      <c r="A8" s="4"/>
    </row>
  </sheetData>
  <mergeCells count="9">
    <mergeCell ref="A1:A2"/>
    <mergeCell ref="F1:G1"/>
    <mergeCell ref="B1:B2"/>
    <mergeCell ref="C1:C2"/>
    <mergeCell ref="D1:D2"/>
    <mergeCell ref="E1:E2"/>
    <mergeCell ref="J1:K1"/>
    <mergeCell ref="I1:I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056D6-7CF6-4076-B65E-CF273243E1C7}">
  <dimension ref="A1:D11"/>
  <sheetViews>
    <sheetView workbookViewId="0">
      <selection activeCell="A3" sqref="A3"/>
    </sheetView>
  </sheetViews>
  <sheetFormatPr baseColWidth="10" defaultRowHeight="14.4" x14ac:dyDescent="0.3"/>
  <cols>
    <col min="1" max="1" width="14.88671875" customWidth="1"/>
    <col min="3" max="3" width="13.5546875" bestFit="1" customWidth="1"/>
  </cols>
  <sheetData>
    <row r="1" spans="1:4" x14ac:dyDescent="0.3">
      <c r="A1" t="s">
        <v>15</v>
      </c>
      <c r="B1" t="s">
        <v>16</v>
      </c>
      <c r="C1" t="s">
        <v>17</v>
      </c>
      <c r="D1" t="s">
        <v>18</v>
      </c>
    </row>
    <row r="2" spans="1:4" x14ac:dyDescent="0.3">
      <c r="A2" s="1" t="s">
        <v>1</v>
      </c>
      <c r="B2" t="s">
        <v>19</v>
      </c>
    </row>
    <row r="3" spans="1:4" ht="28.8" x14ac:dyDescent="0.3">
      <c r="A3" s="1" t="s">
        <v>2</v>
      </c>
      <c r="B3" s="4" t="s">
        <v>21</v>
      </c>
    </row>
    <row r="4" spans="1:4" x14ac:dyDescent="0.3">
      <c r="A4" s="1" t="s">
        <v>7</v>
      </c>
      <c r="B4" t="s">
        <v>7</v>
      </c>
    </row>
    <row r="5" spans="1:4" x14ac:dyDescent="0.3">
      <c r="A5" s="1" t="s">
        <v>0</v>
      </c>
      <c r="B5" t="s">
        <v>22</v>
      </c>
    </row>
    <row r="6" spans="1:4" x14ac:dyDescent="0.3">
      <c r="A6" s="10" t="s">
        <v>5</v>
      </c>
      <c r="B6" t="s">
        <v>5</v>
      </c>
    </row>
    <row r="7" spans="1:4" x14ac:dyDescent="0.3">
      <c r="A7" s="10" t="s">
        <v>6</v>
      </c>
      <c r="B7" t="s">
        <v>6</v>
      </c>
    </row>
    <row r="8" spans="1:4" x14ac:dyDescent="0.3">
      <c r="A8" s="1" t="s">
        <v>8</v>
      </c>
      <c r="B8" t="s">
        <v>20</v>
      </c>
    </row>
    <row r="9" spans="1:4" x14ac:dyDescent="0.3">
      <c r="A9" s="1" t="s">
        <v>9</v>
      </c>
      <c r="B9" t="s">
        <v>23</v>
      </c>
    </row>
    <row r="10" spans="1:4" x14ac:dyDescent="0.3">
      <c r="A10" s="10" t="s">
        <v>5</v>
      </c>
      <c r="B10" t="s">
        <v>5</v>
      </c>
    </row>
    <row r="11" spans="1:4" x14ac:dyDescent="0.3">
      <c r="A11" s="10" t="s">
        <v>6</v>
      </c>
      <c r="B1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NB</vt:lpstr>
      <vt:lpstr>Tableau de correspondance trad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LARGEMAINS Aurelien</dc:creator>
  <cp:lastModifiedBy>LARGEMAINS Aurelien</cp:lastModifiedBy>
  <dcterms:created xsi:type="dcterms:W3CDTF">2022-03-09T12:03:19Z</dcterms:created>
  <dcterms:modified xsi:type="dcterms:W3CDTF">2022-03-09T12:36:35Z</dcterms:modified>
</cp:coreProperties>
</file>