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codeName="{B6124F1A-AFFB-F854-7757-9A1D4C6FC43C}"/>
  <workbookPr codeName="ThisWorkbook"/>
  <mc:AlternateContent xmlns:mc="http://schemas.openxmlformats.org/markup-compatibility/2006">
    <mc:Choice Requires="x15">
      <x15ac:absPath xmlns:x15ac="http://schemas.microsoft.com/office/spreadsheetml/2010/11/ac" url="Q:\Direction-Vehicules\Public\09 - Gestions des STANDARDS\"/>
    </mc:Choice>
  </mc:AlternateContent>
  <xr:revisionPtr revIDLastSave="0" documentId="8_{8FCA7280-3671-4718-9FE6-5E8DFDF8EBD7}" xr6:coauthVersionLast="47" xr6:coauthVersionMax="47" xr10:uidLastSave="{00000000-0000-0000-0000-000000000000}"/>
  <bookViews>
    <workbookView xWindow="-120" yWindow="-120" windowWidth="29040" windowHeight="15840" activeTab="1" xr2:uid="{00000000-000D-0000-FFFF-FFFF00000000}"/>
  </bookViews>
  <sheets>
    <sheet name="Récap des modifs" sheetId="2" r:id="rId1"/>
    <sheet name="Fiche de modif" sheetId="1" r:id="rId2"/>
  </sheets>
  <functionGroups builtInGroupCount="19"/>
  <definedNames>
    <definedName name="ate">'Fiche de modif'!$L$134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H137" i="1" l="1"/>
  <c r="AH138" i="1"/>
  <c r="AH139" i="1"/>
  <c r="AH140" i="1"/>
  <c r="AH136" i="1"/>
  <c r="N3" i="2"/>
  <c r="E10" i="1" s="1"/>
  <c r="N1" i="2"/>
  <c r="AH141" i="1" l="1"/>
  <c r="A13" i="1"/>
  <c r="K20" i="1"/>
  <c r="V10" i="1"/>
  <c r="A1" i="1" s="1"/>
  <c r="M10" i="1"/>
  <c r="T2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MAUDIER-HERVE Killian </author>
  </authors>
  <commentList>
    <comment ref="Y2" authorId="0" shapeId="0" xr:uid="{66154264-76BA-43BF-A3D4-5D1F912B29EE}">
      <text>
        <r>
          <rPr>
            <b/>
            <sz val="9"/>
            <color indexed="81"/>
            <rFont val="Tahoma"/>
            <family val="2"/>
          </rPr>
          <t>Remplir par le demandeur dans l'onglet Récap des modifs rempli en automatique.</t>
        </r>
      </text>
    </comment>
    <comment ref="Y5" authorId="0" shapeId="0" xr:uid="{B2537364-90CB-4A1E-B663-4EDBC068B0CC}">
      <text>
        <r>
          <rPr>
            <b/>
            <sz val="9"/>
            <color indexed="81"/>
            <rFont val="Tahoma"/>
            <family val="2"/>
          </rPr>
          <t>Lors d'une nouvelle modif cliquer sur Sauvegarder, le bouton créer un nouveau document qui porte le nom de la cellule titre et envoi un mail au comité de modification.</t>
        </r>
      </text>
    </comment>
    <comment ref="Z137" authorId="0" shapeId="0" xr:uid="{C5299968-C73D-4841-8645-E94A884FF941}">
      <text>
        <r>
          <rPr>
            <b/>
            <sz val="9"/>
            <color indexed="81"/>
            <rFont val="Tahoma"/>
            <family val="2"/>
          </rPr>
          <t>Chaque bouton permet d'envoyer un mail à la liste de diffusion une fois la zone du service correspondant dument remplie.
Le dernier service a remplir déclenchera en automatique l'envoi d'un mail à la liste de diffusion contenant le PDF de cette modification. Elle sera ainsi archivée.
Si vous souhaitez retirer votre coche (ex après un refus et une réunion), il vous suffit de faire un clique droit sur la coche, d'aller dans format de contrôle et dans valeur cliquer sur non activée.</t>
        </r>
      </text>
    </comment>
  </commentList>
</comments>
</file>

<file path=xl/sharedStrings.xml><?xml version="1.0" encoding="utf-8"?>
<sst xmlns="http://schemas.openxmlformats.org/spreadsheetml/2006/main" count="166" uniqueCount="135">
  <si>
    <t>OUI</t>
  </si>
  <si>
    <t>NON</t>
  </si>
  <si>
    <t>Signature</t>
  </si>
  <si>
    <t>Date</t>
  </si>
  <si>
    <t>Oui</t>
  </si>
  <si>
    <t>Non</t>
  </si>
  <si>
    <t>Accord</t>
  </si>
  <si>
    <t>Refus</t>
  </si>
  <si>
    <r>
      <rPr>
        <b/>
        <sz val="14"/>
        <color theme="1"/>
        <rFont val="Arial"/>
        <family val="2"/>
      </rPr>
      <t>Observations</t>
    </r>
    <r>
      <rPr>
        <sz val="14"/>
        <color theme="1"/>
        <rFont val="Arial"/>
        <family val="2"/>
      </rPr>
      <t xml:space="preserve">
</t>
    </r>
    <r>
      <rPr>
        <sz val="12"/>
        <color theme="1"/>
        <rFont val="Arial"/>
        <family val="2"/>
      </rPr>
      <t>(Obligatoire si refus)</t>
    </r>
  </si>
  <si>
    <r>
      <rPr>
        <b/>
        <sz val="14"/>
        <color theme="1"/>
        <rFont val="Arial"/>
        <family val="2"/>
      </rPr>
      <t xml:space="preserve">* </t>
    </r>
    <r>
      <rPr>
        <b/>
        <u/>
        <sz val="14"/>
        <color theme="1"/>
        <rFont val="Arial"/>
        <family val="2"/>
      </rPr>
      <t>Demandeur</t>
    </r>
  </si>
  <si>
    <r>
      <t xml:space="preserve">* </t>
    </r>
    <r>
      <rPr>
        <b/>
        <u/>
        <sz val="14"/>
        <color theme="1"/>
        <rFont val="Arial"/>
        <family val="2"/>
      </rPr>
      <t>Service</t>
    </r>
  </si>
  <si>
    <t xml:space="preserve">    Nom :</t>
  </si>
  <si>
    <t>A COMPLETER PAR LE DEMANDEUR</t>
  </si>
  <si>
    <r>
      <t xml:space="preserve">* </t>
    </r>
    <r>
      <rPr>
        <b/>
        <u/>
        <sz val="14"/>
        <color theme="1"/>
        <rFont val="Arial"/>
        <family val="2"/>
      </rPr>
      <t xml:space="preserve">Description de la demande </t>
    </r>
  </si>
  <si>
    <r>
      <t xml:space="preserve"> </t>
    </r>
    <r>
      <rPr>
        <b/>
        <sz val="14"/>
        <color theme="1"/>
        <rFont val="Arial"/>
        <family val="2"/>
      </rPr>
      <t>*</t>
    </r>
    <r>
      <rPr>
        <b/>
        <sz val="12"/>
        <color theme="1"/>
        <rFont val="Arial"/>
        <family val="2"/>
      </rPr>
      <t xml:space="preserve"> Bureau d'étude</t>
    </r>
  </si>
  <si>
    <r>
      <t xml:space="preserve"> </t>
    </r>
    <r>
      <rPr>
        <b/>
        <sz val="14"/>
        <color theme="1"/>
        <rFont val="Arial"/>
        <family val="2"/>
      </rPr>
      <t>*</t>
    </r>
    <r>
      <rPr>
        <b/>
        <sz val="12"/>
        <color theme="1"/>
        <rFont val="Arial"/>
        <family val="2"/>
      </rPr>
      <t xml:space="preserve"> Achat</t>
    </r>
  </si>
  <si>
    <r>
      <t xml:space="preserve"> </t>
    </r>
    <r>
      <rPr>
        <b/>
        <sz val="14"/>
        <color theme="1"/>
        <rFont val="Arial"/>
        <family val="2"/>
      </rPr>
      <t>*</t>
    </r>
    <r>
      <rPr>
        <b/>
        <sz val="12"/>
        <color theme="1"/>
        <rFont val="Arial"/>
        <family val="2"/>
      </rPr>
      <t xml:space="preserve"> Qualité</t>
    </r>
  </si>
  <si>
    <r>
      <t xml:space="preserve"> </t>
    </r>
    <r>
      <rPr>
        <b/>
        <sz val="14"/>
        <color theme="1"/>
        <rFont val="Arial"/>
        <family val="2"/>
      </rPr>
      <t>*</t>
    </r>
    <r>
      <rPr>
        <b/>
        <sz val="12"/>
        <color theme="1"/>
        <rFont val="Arial"/>
        <family val="2"/>
      </rPr>
      <t xml:space="preserve"> Supply-Chain</t>
    </r>
  </si>
  <si>
    <r>
      <t xml:space="preserve"> </t>
    </r>
    <r>
      <rPr>
        <b/>
        <sz val="14"/>
        <color theme="1"/>
        <rFont val="Arial"/>
        <family val="2"/>
      </rPr>
      <t>*</t>
    </r>
    <r>
      <rPr>
        <b/>
        <sz val="12"/>
        <color theme="1"/>
        <rFont val="Arial"/>
        <family val="2"/>
      </rPr>
      <t xml:space="preserve"> Production</t>
    </r>
  </si>
  <si>
    <r>
      <rPr>
        <b/>
        <u/>
        <sz val="14"/>
        <color theme="1"/>
        <rFont val="Arial"/>
        <family val="2"/>
      </rPr>
      <t>Si CHGT</t>
    </r>
    <r>
      <rPr>
        <b/>
        <sz val="14"/>
        <color theme="1"/>
        <rFont val="Arial"/>
        <family val="2"/>
      </rPr>
      <t xml:space="preserve"> :</t>
    </r>
  </si>
  <si>
    <t>A COMPLETER PAR LE BUREAU D'ETUDE</t>
  </si>
  <si>
    <r>
      <rPr>
        <b/>
        <u/>
        <sz val="14"/>
        <color theme="1"/>
        <rFont val="Arial"/>
        <family val="2"/>
      </rPr>
      <t>Si Nouveau</t>
    </r>
    <r>
      <rPr>
        <b/>
        <sz val="14"/>
        <color theme="1"/>
        <rFont val="Arial"/>
        <family val="2"/>
      </rPr>
      <t xml:space="preserve"> :</t>
    </r>
  </si>
  <si>
    <t>A COMPLETER PAR LES ACHATS</t>
  </si>
  <si>
    <t>Prix Nouvel Article :</t>
  </si>
  <si>
    <t>A COMPLETER PAR LA QUALITE</t>
  </si>
  <si>
    <r>
      <t xml:space="preserve">Prix Ancien Article : </t>
    </r>
    <r>
      <rPr>
        <sz val="14"/>
        <color theme="1"/>
        <rFont val="Arial"/>
        <family val="2"/>
      </rPr>
      <t>(Vide si création)</t>
    </r>
  </si>
  <si>
    <r>
      <rPr>
        <b/>
        <sz val="14"/>
        <color theme="1"/>
        <rFont val="Arial"/>
        <family val="2"/>
      </rPr>
      <t xml:space="preserve">* </t>
    </r>
    <r>
      <rPr>
        <b/>
        <u/>
        <sz val="14"/>
        <color theme="1"/>
        <rFont val="Arial"/>
        <family val="2"/>
      </rPr>
      <t>Catégorie d'AGV standard impactée ?</t>
    </r>
  </si>
  <si>
    <r>
      <rPr>
        <b/>
        <sz val="14"/>
        <color theme="1"/>
        <rFont val="Arial"/>
        <family val="2"/>
      </rPr>
      <t xml:space="preserve">* </t>
    </r>
    <r>
      <rPr>
        <b/>
        <u/>
        <sz val="14"/>
        <color theme="1"/>
        <rFont val="Arial"/>
        <family val="2"/>
      </rPr>
      <t>Date souhaitée d'application</t>
    </r>
  </si>
  <si>
    <r>
      <rPr>
        <b/>
        <sz val="14"/>
        <color theme="1"/>
        <rFont val="Arial"/>
        <family val="2"/>
      </rPr>
      <t xml:space="preserve">* </t>
    </r>
    <r>
      <rPr>
        <b/>
        <u/>
        <sz val="14"/>
        <color theme="1"/>
        <rFont val="Arial"/>
        <family val="2"/>
      </rPr>
      <t>Date de la demande</t>
    </r>
  </si>
  <si>
    <r>
      <t xml:space="preserve">* </t>
    </r>
    <r>
      <rPr>
        <b/>
        <u/>
        <sz val="14"/>
        <color theme="1"/>
        <rFont val="Arial"/>
        <family val="2"/>
      </rPr>
      <t>Nouveau code Article ?</t>
    </r>
  </si>
  <si>
    <r>
      <t xml:space="preserve">* </t>
    </r>
    <r>
      <rPr>
        <b/>
        <u/>
        <sz val="14"/>
        <color theme="1"/>
        <rFont val="Arial"/>
        <family val="2"/>
      </rPr>
      <t>Chgt Indice ?</t>
    </r>
  </si>
  <si>
    <r>
      <t xml:space="preserve">* </t>
    </r>
    <r>
      <rPr>
        <b/>
        <u/>
        <sz val="14"/>
        <color theme="1"/>
        <rFont val="Arial"/>
        <family val="2"/>
      </rPr>
      <t>Comparatif tarif</t>
    </r>
  </si>
  <si>
    <r>
      <t xml:space="preserve">* </t>
    </r>
    <r>
      <rPr>
        <b/>
        <u/>
        <sz val="14"/>
        <color theme="1"/>
        <rFont val="Arial"/>
        <family val="2"/>
      </rPr>
      <t>Audit Fournisseur</t>
    </r>
    <r>
      <rPr>
        <b/>
        <sz val="14"/>
        <color theme="1"/>
        <rFont val="Arial"/>
        <family val="2"/>
      </rPr>
      <t xml:space="preserve"> ?</t>
    </r>
  </si>
  <si>
    <t>A COMPLETER PAR LA SUPPLY-CHAIN</t>
  </si>
  <si>
    <r>
      <t xml:space="preserve">* </t>
    </r>
    <r>
      <rPr>
        <b/>
        <u/>
        <sz val="14"/>
        <color theme="1"/>
        <rFont val="Arial"/>
        <family val="2"/>
      </rPr>
      <t>Consignes pour l'ancien stock</t>
    </r>
  </si>
  <si>
    <t xml:space="preserve">Plus de détails sur les consignes : </t>
  </si>
  <si>
    <r>
      <t xml:space="preserve">* </t>
    </r>
    <r>
      <rPr>
        <b/>
        <u/>
        <sz val="14"/>
        <color theme="1"/>
        <rFont val="Arial"/>
        <family val="2"/>
      </rPr>
      <t>Nouveau délai d'approvisionnement</t>
    </r>
  </si>
  <si>
    <t>: (vide si création)</t>
  </si>
  <si>
    <r>
      <t xml:space="preserve">* </t>
    </r>
    <r>
      <rPr>
        <b/>
        <u/>
        <sz val="14"/>
        <color theme="1"/>
        <rFont val="Arial"/>
        <family val="2"/>
      </rPr>
      <t>Outillage spécifique</t>
    </r>
    <r>
      <rPr>
        <b/>
        <sz val="14"/>
        <color theme="1"/>
        <rFont val="Arial"/>
        <family val="2"/>
      </rPr>
      <t xml:space="preserve"> ?</t>
    </r>
  </si>
  <si>
    <r>
      <t>Si Oui l'indiquer</t>
    </r>
    <r>
      <rPr>
        <b/>
        <sz val="14"/>
        <color theme="1"/>
        <rFont val="Arial"/>
        <family val="2"/>
      </rPr>
      <t xml:space="preserve"> :</t>
    </r>
  </si>
  <si>
    <r>
      <t xml:space="preserve">* </t>
    </r>
    <r>
      <rPr>
        <b/>
        <u/>
        <sz val="14"/>
        <color theme="1"/>
        <rFont val="Arial"/>
        <family val="2"/>
      </rPr>
      <t>MàJ FIN</t>
    </r>
    <r>
      <rPr>
        <b/>
        <sz val="14"/>
        <color theme="1"/>
        <rFont val="Arial"/>
        <family val="2"/>
      </rPr>
      <t xml:space="preserve"> ?</t>
    </r>
  </si>
  <si>
    <r>
      <t>Si Oui préciser la(les)quelle(s)</t>
    </r>
    <r>
      <rPr>
        <b/>
        <sz val="14"/>
        <color theme="1"/>
        <rFont val="Arial"/>
        <family val="2"/>
      </rPr>
      <t xml:space="preserve"> :</t>
    </r>
  </si>
  <si>
    <r>
      <t xml:space="preserve">* </t>
    </r>
    <r>
      <rPr>
        <b/>
        <u/>
        <sz val="14"/>
        <color theme="1"/>
        <rFont val="Arial"/>
        <family val="2"/>
      </rPr>
      <t>Contrôles d'entrée</t>
    </r>
    <r>
      <rPr>
        <b/>
        <sz val="14"/>
        <color theme="1"/>
        <rFont val="Arial"/>
        <family val="2"/>
      </rPr>
      <t xml:space="preserve"> ?</t>
    </r>
  </si>
  <si>
    <r>
      <rPr>
        <b/>
        <sz val="14"/>
        <color theme="1"/>
        <rFont val="Arial"/>
        <family val="2"/>
      </rPr>
      <t>*</t>
    </r>
    <r>
      <rPr>
        <b/>
        <u/>
        <sz val="14"/>
        <color theme="1"/>
        <rFont val="Arial"/>
        <family val="2"/>
      </rPr>
      <t>Comment se montent les nouvelles pièces</t>
    </r>
    <r>
      <rPr>
        <b/>
        <sz val="14"/>
        <color theme="1"/>
        <rFont val="Arial"/>
        <family val="2"/>
      </rPr>
      <t xml:space="preserve"> ?</t>
    </r>
  </si>
  <si>
    <t>Autre</t>
  </si>
  <si>
    <r>
      <t xml:space="preserve">* </t>
    </r>
    <r>
      <rPr>
        <b/>
        <u/>
        <sz val="14"/>
        <color theme="1"/>
        <rFont val="Arial"/>
        <family val="2"/>
      </rPr>
      <t>Création code article ou changement d'indice</t>
    </r>
    <r>
      <rPr>
        <b/>
        <sz val="14"/>
        <color theme="1"/>
        <rFont val="Arial"/>
        <family val="2"/>
      </rPr>
      <t xml:space="preserve"> ?</t>
    </r>
  </si>
  <si>
    <t>Chgt</t>
  </si>
  <si>
    <r>
      <rPr>
        <b/>
        <sz val="14"/>
        <color theme="1"/>
        <rFont val="Arial"/>
        <family val="2"/>
      </rPr>
      <t xml:space="preserve">* </t>
    </r>
    <r>
      <rPr>
        <b/>
        <u/>
        <sz val="14"/>
        <color theme="1"/>
        <rFont val="Arial"/>
        <family val="2"/>
      </rPr>
      <t>Qualification 1ère pièce</t>
    </r>
    <r>
      <rPr>
        <b/>
        <sz val="14"/>
        <color theme="1"/>
        <rFont val="Arial"/>
        <family val="2"/>
      </rPr>
      <t xml:space="preserve"> ?</t>
    </r>
  </si>
  <si>
    <r>
      <rPr>
        <b/>
        <sz val="14"/>
        <color theme="1"/>
        <rFont val="Arial"/>
        <family val="2"/>
      </rPr>
      <t>*</t>
    </r>
    <r>
      <rPr>
        <b/>
        <u/>
        <sz val="14"/>
        <color theme="1"/>
        <rFont val="Arial"/>
        <family val="2"/>
      </rPr>
      <t xml:space="preserve"> CRA à modifier</t>
    </r>
    <r>
      <rPr>
        <b/>
        <sz val="14"/>
        <color theme="1"/>
        <rFont val="Arial"/>
        <family val="2"/>
      </rPr>
      <t xml:space="preserve"> ?</t>
    </r>
  </si>
  <si>
    <r>
      <rPr>
        <b/>
        <sz val="14"/>
        <color theme="1"/>
        <rFont val="Arial"/>
        <family val="2"/>
      </rPr>
      <t>*</t>
    </r>
    <r>
      <rPr>
        <b/>
        <u/>
        <sz val="14"/>
        <color theme="1"/>
        <rFont val="Arial"/>
        <family val="2"/>
      </rPr>
      <t xml:space="preserve"> Temps Gammes à modifier</t>
    </r>
    <r>
      <rPr>
        <b/>
        <sz val="14"/>
        <color theme="1"/>
        <rFont val="Arial"/>
        <family val="2"/>
      </rPr>
      <t xml:space="preserve"> ?</t>
    </r>
  </si>
  <si>
    <t>A COMPLETER PAR LA PRODUCTION</t>
  </si>
  <si>
    <r>
      <t xml:space="preserve">* </t>
    </r>
    <r>
      <rPr>
        <b/>
        <u/>
        <sz val="14"/>
        <color theme="1"/>
        <rFont val="Arial"/>
        <family val="2"/>
      </rPr>
      <t>MàJ Fiche tarif SAJ</t>
    </r>
    <r>
      <rPr>
        <b/>
        <sz val="14"/>
        <color theme="1"/>
        <rFont val="Arial"/>
        <family val="2"/>
      </rPr>
      <t xml:space="preserve"> ?</t>
    </r>
  </si>
  <si>
    <t>Dernière Ligne =</t>
  </si>
  <si>
    <t>Forçage manu</t>
  </si>
  <si>
    <t>QUI ?</t>
  </si>
  <si>
    <t>N° FORMULAIRE</t>
  </si>
  <si>
    <t>Date envoi</t>
  </si>
  <si>
    <t>Impression</t>
  </si>
  <si>
    <t>Modification Base Standard</t>
  </si>
  <si>
    <t>Demandeur</t>
  </si>
  <si>
    <t>Date de la demande</t>
  </si>
  <si>
    <t>Service</t>
  </si>
  <si>
    <t>Date de Fab</t>
  </si>
  <si>
    <t>Dates souhaitées</t>
  </si>
  <si>
    <t>Description de la demande</t>
  </si>
  <si>
    <t>Gérard</t>
  </si>
  <si>
    <t>Production</t>
  </si>
  <si>
    <t>Bureau D'étude</t>
  </si>
  <si>
    <t>Qualité</t>
  </si>
  <si>
    <t>Achat</t>
  </si>
  <si>
    <t>Supply</t>
  </si>
  <si>
    <t>Si Mantis l'indiqué :</t>
  </si>
  <si>
    <t>Si affaire(s) impactée(s) indiquer l'OL :</t>
  </si>
  <si>
    <t>Formulaire à remplir :</t>
  </si>
  <si>
    <t>Créa</t>
  </si>
  <si>
    <t>000001</t>
  </si>
  <si>
    <t>000002</t>
  </si>
  <si>
    <t>000003</t>
  </si>
  <si>
    <t>000004</t>
  </si>
  <si>
    <t>000005</t>
  </si>
  <si>
    <t>000006</t>
  </si>
  <si>
    <t>000007</t>
  </si>
  <si>
    <t>000008</t>
  </si>
  <si>
    <t>000009</t>
  </si>
  <si>
    <t>000010</t>
  </si>
  <si>
    <t>000011</t>
  </si>
  <si>
    <t>000012</t>
  </si>
  <si>
    <t>000013</t>
  </si>
  <si>
    <t>000014</t>
  </si>
  <si>
    <t>000015</t>
  </si>
  <si>
    <t>000016</t>
  </si>
  <si>
    <t>000017</t>
  </si>
  <si>
    <t>000018</t>
  </si>
  <si>
    <t>000019</t>
  </si>
  <si>
    <t>000020</t>
  </si>
  <si>
    <t>000021</t>
  </si>
  <si>
    <t>000022</t>
  </si>
  <si>
    <t>000023</t>
  </si>
  <si>
    <t>000024</t>
  </si>
  <si>
    <t>000025</t>
  </si>
  <si>
    <t>000026</t>
  </si>
  <si>
    <t>000027</t>
  </si>
  <si>
    <t>000028</t>
  </si>
  <si>
    <t>000029</t>
  </si>
  <si>
    <t>000030</t>
  </si>
  <si>
    <t>000031</t>
  </si>
  <si>
    <t>000032</t>
  </si>
  <si>
    <t>000033</t>
  </si>
  <si>
    <t>000034</t>
  </si>
  <si>
    <t>000035</t>
  </si>
  <si>
    <t>000036</t>
  </si>
  <si>
    <t>000037</t>
  </si>
  <si>
    <t>000038</t>
  </si>
  <si>
    <t>000039</t>
  </si>
  <si>
    <t>000040</t>
  </si>
  <si>
    <t>000041</t>
  </si>
  <si>
    <t>Article concerné</t>
  </si>
  <si>
    <t>A0100065</t>
  </si>
  <si>
    <t>changement de fournisseur</t>
  </si>
  <si>
    <t>000042</t>
  </si>
  <si>
    <t>000043</t>
  </si>
  <si>
    <t>000044</t>
  </si>
  <si>
    <t>000045</t>
  </si>
  <si>
    <t>000046</t>
  </si>
  <si>
    <t>000047</t>
  </si>
  <si>
    <t>000048</t>
  </si>
  <si>
    <t>000049</t>
  </si>
  <si>
    <t>000050</t>
  </si>
  <si>
    <r>
      <t>*</t>
    </r>
    <r>
      <rPr>
        <b/>
        <u/>
        <sz val="14"/>
        <color theme="1"/>
        <rFont val="Arial"/>
        <family val="2"/>
      </rPr>
      <t>Fournisseur</t>
    </r>
    <r>
      <rPr>
        <b/>
        <sz val="14"/>
        <color theme="1"/>
        <rFont val="Arial"/>
        <family val="2"/>
      </rPr>
      <t xml:space="preserve"> ?</t>
    </r>
  </si>
  <si>
    <t>Même Fournisseur</t>
  </si>
  <si>
    <t>Chgt Fournisseur pannel</t>
  </si>
  <si>
    <t xml:space="preserve">Chgt NOUVEAU Fournisseur </t>
  </si>
  <si>
    <r>
      <t>Si CHGT fournisseur indiquer ses coordonnées</t>
    </r>
    <r>
      <rPr>
        <b/>
        <sz val="14"/>
        <color theme="1"/>
        <rFont val="Arial"/>
        <family val="2"/>
      </rPr>
      <t xml:space="preserve"> :</t>
    </r>
  </si>
  <si>
    <t>BE</t>
  </si>
  <si>
    <t>Prod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</si>
</sst>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F800]dddd\,\ mmmm\ dd\,\ yyyy"/>
    <numFmt numFmtId="165" formatCode="d\-mmm\-yy;@"/>
  </numFmts>
  <fonts count="28" x14ac:knownFonts="1">
    <font>
      <sz val="11"/>
      <color theme="1"/>
      <name val="Calibri"/>
      <family val="2"/>
      <scheme val="minor"/>
    </font>
    <font>
      <b/>
      <sz val="12"/>
      <color theme="1"/>
      <name val="Arial"/>
      <family val="2"/>
    </font>
    <font>
      <sz val="12"/>
      <color theme="1"/>
      <name val="Arial"/>
      <family val="2"/>
    </font>
    <font>
      <sz val="12"/>
      <color theme="1"/>
      <name val="Calibri"/>
      <family val="2"/>
      <scheme val="minor"/>
    </font>
    <font>
      <b/>
      <sz val="11"/>
      <color theme="1"/>
      <name val="Calibri"/>
      <family val="2"/>
      <scheme val="minor"/>
    </font>
    <font>
      <sz val="10"/>
      <color theme="1"/>
      <name val="Arial"/>
      <family val="2"/>
    </font>
    <font>
      <sz val="14"/>
      <color theme="1"/>
      <name val="Arial"/>
      <family val="2"/>
    </font>
    <font>
      <sz val="14"/>
      <color theme="1"/>
      <name val="Calibri"/>
      <family val="2"/>
      <scheme val="minor"/>
    </font>
    <font>
      <b/>
      <sz val="16"/>
      <color theme="1"/>
      <name val="Arial"/>
      <family val="2"/>
    </font>
    <font>
      <b/>
      <u/>
      <sz val="14"/>
      <color theme="1"/>
      <name val="Arial"/>
      <family val="2"/>
    </font>
    <font>
      <b/>
      <sz val="14"/>
      <color theme="1"/>
      <name val="Arial"/>
      <family val="2"/>
    </font>
    <font>
      <b/>
      <sz val="14"/>
      <color theme="1"/>
      <name val="Calibri"/>
      <family val="2"/>
      <scheme val="minor"/>
    </font>
    <font>
      <sz val="8"/>
      <color theme="1"/>
      <name val="Arial"/>
      <family val="2"/>
    </font>
    <font>
      <b/>
      <sz val="18"/>
      <color rgb="FF000000"/>
      <name val="Calibri"/>
      <family val="2"/>
    </font>
    <font>
      <u/>
      <sz val="11"/>
      <color theme="1"/>
      <name val="Calibri"/>
      <family val="2"/>
      <scheme val="minor"/>
    </font>
    <font>
      <sz val="11"/>
      <color rgb="FF000000"/>
      <name val="Calibri"/>
      <family val="2"/>
    </font>
    <font>
      <b/>
      <sz val="9"/>
      <color indexed="81"/>
      <name val="Tahoma"/>
      <family val="2"/>
    </font>
    <font>
      <b/>
      <sz val="24"/>
      <name val="Arial"/>
      <family val="2"/>
    </font>
    <font>
      <sz val="12"/>
      <name val="Arial"/>
      <family val="2"/>
    </font>
    <font>
      <b/>
      <sz val="10"/>
      <color indexed="10"/>
      <name val="Arial"/>
      <family val="2"/>
    </font>
    <font>
      <b/>
      <sz val="10"/>
      <name val="Arial"/>
      <family val="2"/>
    </font>
    <font>
      <b/>
      <sz val="20"/>
      <name val="Arial"/>
      <family val="2"/>
    </font>
    <font>
      <b/>
      <sz val="14"/>
      <name val="Arial"/>
      <family val="2"/>
    </font>
    <font>
      <b/>
      <sz val="8"/>
      <name val="Arial"/>
      <family val="2"/>
    </font>
    <font>
      <u/>
      <sz val="11"/>
      <color theme="10"/>
      <name val="Calibri"/>
      <family val="2"/>
      <scheme val="minor"/>
    </font>
    <font>
      <sz val="11"/>
      <color theme="1"/>
      <name val="Calibri"/>
      <family val="2"/>
      <scheme val="minor"/>
    </font>
    <font>
      <sz val="8"/>
      <name val="Calibri"/>
      <family val="2"/>
      <scheme val="minor"/>
    </font>
    <font>
      <b/>
      <sz val="26"/>
      <color theme="1"/>
      <name val="Arial"/>
      <family val="2"/>
    </font>
  </fonts>
  <fills count="7">
    <fill>
      <patternFill patternType="none"/>
    </fill>
    <fill>
      <patternFill patternType="gray125"/>
    </fill>
    <fill>
      <patternFill patternType="solid">
        <fgColor theme="4" tint="0.79998168889431442"/>
        <bgColor indexed="64"/>
      </patternFill>
    </fill>
    <fill>
      <patternFill patternType="solid">
        <fgColor rgb="FFFF3700"/>
        <bgColor indexed="64"/>
      </patternFill>
    </fill>
    <fill>
      <patternFill patternType="solid">
        <fgColor indexed="43"/>
        <bgColor indexed="42"/>
      </patternFill>
    </fill>
    <fill>
      <patternFill patternType="solid">
        <fgColor indexed="44"/>
        <bgColor indexed="31"/>
      </patternFill>
    </fill>
    <fill>
      <patternFill patternType="solid">
        <fgColor indexed="9"/>
        <bgColor indexed="26"/>
      </patternFill>
    </fill>
  </fills>
  <borders count="5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top style="thin">
        <color indexed="64"/>
      </top>
      <bottom style="thick">
        <color auto="1"/>
      </bottom>
      <diagonal/>
    </border>
    <border>
      <left/>
      <right/>
      <top/>
      <bottom style="thick">
        <color auto="1"/>
      </bottom>
      <diagonal/>
    </border>
    <border>
      <left/>
      <right style="thin">
        <color indexed="64"/>
      </right>
      <top style="thick">
        <color indexed="64"/>
      </top>
      <bottom/>
      <diagonal/>
    </border>
    <border>
      <left style="thin">
        <color auto="1"/>
      </left>
      <right style="thin">
        <color auto="1"/>
      </right>
      <top style="thick">
        <color indexed="64"/>
      </top>
      <bottom/>
      <diagonal/>
    </border>
    <border>
      <left style="thin">
        <color indexed="64"/>
      </left>
      <right/>
      <top style="thick">
        <color indexed="64"/>
      </top>
      <bottom/>
      <diagonal/>
    </border>
    <border>
      <left style="thick">
        <color indexed="64"/>
      </left>
      <right/>
      <top/>
      <bottom style="thin">
        <color indexed="64"/>
      </bottom>
      <diagonal/>
    </border>
    <border>
      <left style="thick">
        <color indexed="64"/>
      </left>
      <right/>
      <top style="thin">
        <color indexed="64"/>
      </top>
      <bottom/>
      <diagonal/>
    </border>
    <border>
      <left/>
      <right style="thin">
        <color indexed="64"/>
      </right>
      <top/>
      <bottom style="thick">
        <color indexed="64"/>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bottom/>
      <diagonal/>
    </border>
    <border>
      <left/>
      <right style="medium">
        <color indexed="64"/>
      </right>
      <top style="thin">
        <color indexed="64"/>
      </top>
      <bottom style="thick">
        <color auto="1"/>
      </bottom>
      <diagonal/>
    </border>
    <border>
      <left/>
      <right style="thin">
        <color indexed="64"/>
      </right>
      <top style="medium">
        <color indexed="64"/>
      </top>
      <bottom/>
      <diagonal/>
    </border>
    <border>
      <left style="thin">
        <color indexed="64"/>
      </left>
      <right/>
      <top style="medium">
        <color indexed="64"/>
      </top>
      <bottom/>
      <diagonal/>
    </border>
    <border>
      <left style="thin">
        <color auto="1"/>
      </left>
      <right style="thin">
        <color auto="1"/>
      </right>
      <top style="medium">
        <color indexed="64"/>
      </top>
      <bottom style="thin">
        <color auto="1"/>
      </bottom>
      <diagonal/>
    </border>
    <border>
      <left style="thick">
        <color indexed="64"/>
      </left>
      <right/>
      <top/>
      <bottom style="thick">
        <color auto="1"/>
      </bottom>
      <diagonal/>
    </border>
    <border>
      <left style="medium">
        <color indexed="64"/>
      </left>
      <right style="medium">
        <color indexed="64"/>
      </right>
      <top style="medium">
        <color indexed="64"/>
      </top>
      <bottom style="medium">
        <color indexed="64"/>
      </bottom>
      <diagonal/>
    </border>
    <border>
      <left style="thin">
        <color indexed="63"/>
      </left>
      <right/>
      <top/>
      <bottom/>
      <diagonal/>
    </border>
    <border>
      <left style="thin">
        <color indexed="64"/>
      </left>
      <right/>
      <top/>
      <bottom/>
      <diagonal/>
    </border>
    <border>
      <left/>
      <right style="thick">
        <color indexed="64"/>
      </right>
      <top style="thin">
        <color indexed="64"/>
      </top>
      <bottom/>
      <diagonal/>
    </border>
    <border>
      <left style="thin">
        <color indexed="64"/>
      </left>
      <right/>
      <top/>
      <bottom style="thick">
        <color auto="1"/>
      </bottom>
      <diagonal/>
    </border>
    <border>
      <left/>
      <right style="thick">
        <color indexed="64"/>
      </right>
      <top/>
      <bottom style="thick">
        <color auto="1"/>
      </bottom>
      <diagonal/>
    </border>
    <border>
      <left/>
      <right style="thick">
        <color indexed="64"/>
      </right>
      <top/>
      <bottom style="thin">
        <color indexed="64"/>
      </bottom>
      <diagonal/>
    </border>
    <border>
      <left/>
      <right style="thick">
        <color indexed="64"/>
      </right>
      <top style="thick">
        <color indexed="64"/>
      </top>
      <bottom/>
      <diagonal/>
    </border>
  </borders>
  <cellStyleXfs count="3">
    <xf numFmtId="0" fontId="0" fillId="0" borderId="0"/>
    <xf numFmtId="0" fontId="24" fillId="0" borderId="0" applyNumberFormat="0" applyFill="0" applyBorder="0" applyAlignment="0" applyProtection="0"/>
    <xf numFmtId="43" fontId="25" fillId="0" borderId="0" applyFont="0" applyFill="0" applyBorder="0" applyAlignment="0" applyProtection="0"/>
  </cellStyleXfs>
  <cellXfs count="273">
    <xf numFmtId="0" fontId="0" fillId="0" borderId="0" xfId="0"/>
    <xf numFmtId="0" fontId="2" fillId="0" borderId="0" xfId="0" applyFont="1"/>
    <xf numFmtId="0" fontId="2" fillId="0" borderId="0" xfId="0" applyFont="1" applyBorder="1"/>
    <xf numFmtId="0" fontId="2" fillId="0" borderId="0" xfId="0" applyFont="1" applyAlignment="1">
      <alignment vertical="center"/>
    </xf>
    <xf numFmtId="0" fontId="2" fillId="0" borderId="0" xfId="0" applyFont="1" applyAlignment="1">
      <alignment horizontal="center" vertical="center"/>
    </xf>
    <xf numFmtId="0" fontId="2" fillId="0" borderId="0" xfId="0" applyFont="1" applyBorder="1" applyAlignment="1"/>
    <xf numFmtId="0" fontId="2" fillId="0" borderId="0" xfId="0" applyFont="1" applyAlignment="1">
      <alignment horizontal="center" vertical="center"/>
    </xf>
    <xf numFmtId="0" fontId="1" fillId="0" borderId="0" xfId="0" applyFont="1" applyBorder="1"/>
    <xf numFmtId="0" fontId="2" fillId="0" borderId="0" xfId="0" applyFont="1" applyFill="1" applyBorder="1" applyAlignment="1">
      <alignment vertical="center"/>
    </xf>
    <xf numFmtId="0" fontId="8" fillId="0" borderId="0" xfId="0" applyFont="1" applyBorder="1"/>
    <xf numFmtId="0" fontId="11" fillId="0" borderId="1"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xf>
    <xf numFmtId="0" fontId="8" fillId="0" borderId="0" xfId="0" applyFont="1" applyBorder="1" applyAlignment="1">
      <alignment horizontal="right"/>
    </xf>
    <xf numFmtId="0" fontId="5" fillId="0" borderId="0" xfId="0" applyFont="1" applyBorder="1" applyAlignment="1">
      <alignment vertical="top"/>
    </xf>
    <xf numFmtId="0" fontId="2" fillId="0" borderId="0"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0" xfId="0" applyFont="1" applyFill="1" applyBorder="1" applyAlignment="1">
      <alignment horizontal="center" vertical="center"/>
    </xf>
    <xf numFmtId="0" fontId="0" fillId="0" borderId="14" xfId="0" applyBorder="1" applyAlignment="1">
      <alignment horizontal="center" vertical="center"/>
    </xf>
    <xf numFmtId="0" fontId="7" fillId="0" borderId="14" xfId="0" applyFont="1" applyBorder="1" applyAlignment="1">
      <alignment horizontal="center" vertical="center"/>
    </xf>
    <xf numFmtId="0" fontId="11" fillId="0" borderId="14" xfId="0" applyFont="1" applyBorder="1" applyAlignment="1">
      <alignment horizontal="center" vertical="center"/>
    </xf>
    <xf numFmtId="0" fontId="2" fillId="0" borderId="0" xfId="0" applyFont="1" applyFill="1" applyBorder="1"/>
    <xf numFmtId="0" fontId="1" fillId="0" borderId="0" xfId="0" applyFont="1" applyFill="1" applyBorder="1" applyAlignment="1">
      <alignment horizontal="center" vertical="center"/>
    </xf>
    <xf numFmtId="0" fontId="0" fillId="0" borderId="0" xfId="0" applyBorder="1" applyAlignment="1">
      <alignment horizontal="left" vertical="center"/>
    </xf>
    <xf numFmtId="0" fontId="0" fillId="0" borderId="0" xfId="0" applyBorder="1" applyAlignment="1"/>
    <xf numFmtId="0" fontId="2" fillId="0" borderId="0" xfId="0" applyFont="1" applyBorder="1" applyAlignment="1">
      <alignment vertical="center" wrapText="1"/>
    </xf>
    <xf numFmtId="0" fontId="0" fillId="0" borderId="0" xfId="0" applyBorder="1" applyAlignment="1"/>
    <xf numFmtId="0" fontId="2" fillId="0" borderId="0" xfId="0" applyFont="1" applyBorder="1" applyAlignment="1">
      <alignment vertical="center" wrapText="1"/>
    </xf>
    <xf numFmtId="0" fontId="2" fillId="0" borderId="0" xfId="0" applyFont="1" applyFill="1" applyBorder="1" applyAlignment="1"/>
    <xf numFmtId="0" fontId="1" fillId="0" borderId="0" xfId="0" applyFont="1" applyFill="1" applyBorder="1" applyAlignment="1">
      <alignment vertical="center"/>
    </xf>
    <xf numFmtId="0" fontId="3" fillId="0" borderId="0" xfId="0" applyFont="1" applyFill="1" applyBorder="1" applyAlignment="1">
      <alignment vertical="center"/>
    </xf>
    <xf numFmtId="0" fontId="2" fillId="0" borderId="23" xfId="0" applyFont="1" applyBorder="1"/>
    <xf numFmtId="0" fontId="2" fillId="0" borderId="24" xfId="0" applyFont="1" applyBorder="1"/>
    <xf numFmtId="0" fontId="2" fillId="0" borderId="25" xfId="0" applyFont="1" applyBorder="1"/>
    <xf numFmtId="0" fontId="2" fillId="0" borderId="0" xfId="0" applyFont="1" applyBorder="1" applyAlignment="1">
      <alignment vertical="center"/>
    </xf>
    <xf numFmtId="0" fontId="2" fillId="0" borderId="26" xfId="0" applyFont="1" applyBorder="1"/>
    <xf numFmtId="0" fontId="2" fillId="0" borderId="25" xfId="0" applyFont="1" applyBorder="1" applyAlignment="1">
      <alignment vertical="center" wrapText="1"/>
    </xf>
    <xf numFmtId="0" fontId="2" fillId="0" borderId="26" xfId="0" applyFont="1" applyBorder="1" applyAlignment="1">
      <alignment vertical="center" wrapText="1"/>
    </xf>
    <xf numFmtId="0" fontId="10" fillId="0" borderId="0" xfId="0" applyFont="1" applyBorder="1"/>
    <xf numFmtId="0" fontId="9" fillId="0" borderId="0" xfId="0" applyFont="1" applyBorder="1"/>
    <xf numFmtId="0" fontId="0" fillId="0" borderId="0" xfId="0" applyBorder="1"/>
    <xf numFmtId="0" fontId="2" fillId="0" borderId="31" xfId="0" applyFont="1" applyBorder="1" applyAlignment="1">
      <alignment vertical="center" wrapText="1"/>
    </xf>
    <xf numFmtId="0" fontId="2" fillId="0" borderId="32" xfId="0" applyFont="1" applyBorder="1" applyAlignment="1">
      <alignment vertical="center" wrapText="1"/>
    </xf>
    <xf numFmtId="0" fontId="2" fillId="0" borderId="32" xfId="0" applyFont="1" applyBorder="1"/>
    <xf numFmtId="0" fontId="0" fillId="0" borderId="32" xfId="0" applyBorder="1"/>
    <xf numFmtId="0" fontId="2" fillId="0" borderId="33" xfId="0" applyFont="1" applyBorder="1"/>
    <xf numFmtId="0" fontId="0" fillId="0" borderId="24" xfId="0" applyBorder="1" applyAlignment="1"/>
    <xf numFmtId="0" fontId="0" fillId="0" borderId="34" xfId="0" applyBorder="1" applyAlignment="1"/>
    <xf numFmtId="0" fontId="2" fillId="0" borderId="33" xfId="0" applyFont="1" applyBorder="1" applyAlignment="1">
      <alignment vertical="center" wrapText="1"/>
    </xf>
    <xf numFmtId="0" fontId="2" fillId="0" borderId="23" xfId="0" applyFont="1" applyBorder="1" applyAlignment="1">
      <alignment vertical="center" wrapText="1"/>
    </xf>
    <xf numFmtId="0" fontId="2" fillId="0" borderId="24" xfId="0" applyFont="1" applyBorder="1" applyAlignment="1">
      <alignment vertical="center" wrapText="1"/>
    </xf>
    <xf numFmtId="0" fontId="2" fillId="0" borderId="34" xfId="0" applyFont="1" applyBorder="1" applyAlignment="1">
      <alignment vertical="center" wrapText="1"/>
    </xf>
    <xf numFmtId="0" fontId="10" fillId="0" borderId="0" xfId="0" applyFont="1" applyBorder="1" applyAlignment="1">
      <alignment vertical="center" wrapText="1"/>
    </xf>
    <xf numFmtId="0" fontId="10" fillId="0" borderId="0" xfId="0" applyFont="1" applyFill="1" applyBorder="1" applyAlignment="1">
      <alignment vertical="center"/>
    </xf>
    <xf numFmtId="0" fontId="2" fillId="2" borderId="15" xfId="0" applyFont="1" applyFill="1" applyBorder="1" applyAlignment="1">
      <alignment vertical="center" wrapText="1"/>
    </xf>
    <xf numFmtId="0" fontId="2" fillId="0" borderId="0" xfId="0" applyFont="1" applyBorder="1" applyAlignment="1">
      <alignment horizontal="center" vertical="center"/>
    </xf>
    <xf numFmtId="0" fontId="0" fillId="0" borderId="0" xfId="0" applyBorder="1" applyAlignment="1">
      <alignment horizontal="center" vertical="center"/>
    </xf>
    <xf numFmtId="0" fontId="2" fillId="0" borderId="38" xfId="0" applyFont="1" applyBorder="1"/>
    <xf numFmtId="0" fontId="2" fillId="0" borderId="25" xfId="0" applyFont="1" applyBorder="1" applyAlignment="1">
      <alignment horizontal="center" vertical="center"/>
    </xf>
    <xf numFmtId="0" fontId="7" fillId="0" borderId="39"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10" fillId="0" borderId="24"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42" xfId="0" applyFont="1" applyFill="1" applyBorder="1" applyAlignment="1">
      <alignment horizontal="center" vertical="center"/>
    </xf>
    <xf numFmtId="0" fontId="2" fillId="0" borderId="13" xfId="0" applyFont="1" applyBorder="1"/>
    <xf numFmtId="0" fontId="10" fillId="0" borderId="0" xfId="0" applyFont="1" applyBorder="1" applyAlignment="1">
      <alignment vertical="center"/>
    </xf>
    <xf numFmtId="0" fontId="0" fillId="0" borderId="25" xfId="0" applyBorder="1"/>
    <xf numFmtId="0" fontId="1" fillId="0" borderId="26" xfId="0" applyFont="1" applyBorder="1"/>
    <xf numFmtId="0" fontId="3" fillId="0" borderId="26" xfId="0" applyFont="1" applyFill="1" applyBorder="1" applyAlignment="1">
      <alignment vertical="center"/>
    </xf>
    <xf numFmtId="0" fontId="0" fillId="0" borderId="0" xfId="0" applyBorder="1" applyAlignment="1"/>
    <xf numFmtId="0" fontId="2" fillId="0" borderId="25" xfId="0" applyFont="1" applyBorder="1" applyAlignment="1">
      <alignment vertical="center" wrapText="1"/>
    </xf>
    <xf numFmtId="0" fontId="2" fillId="0" borderId="0" xfId="0" applyFont="1" applyBorder="1" applyAlignment="1">
      <alignment vertical="center" wrapText="1"/>
    </xf>
    <xf numFmtId="0" fontId="2" fillId="0" borderId="26" xfId="0" applyFont="1" applyBorder="1" applyAlignment="1">
      <alignment vertical="center" wrapText="1"/>
    </xf>
    <xf numFmtId="0" fontId="2" fillId="0" borderId="25" xfId="0" applyFont="1" applyBorder="1" applyAlignment="1">
      <alignment vertical="center" wrapText="1"/>
    </xf>
    <xf numFmtId="0" fontId="2" fillId="0" borderId="0" xfId="0" applyFont="1" applyBorder="1" applyAlignment="1">
      <alignment vertical="center" wrapText="1"/>
    </xf>
    <xf numFmtId="0" fontId="2" fillId="0" borderId="26" xfId="0" applyFont="1" applyBorder="1" applyAlignment="1">
      <alignment vertical="center" wrapText="1"/>
    </xf>
    <xf numFmtId="0" fontId="2" fillId="0" borderId="0" xfId="0" applyFont="1" applyAlignment="1">
      <alignment horizontal="center"/>
    </xf>
    <xf numFmtId="49" fontId="17" fillId="0" borderId="0" xfId="0" applyNumberFormat="1" applyFont="1"/>
    <xf numFmtId="165" fontId="0" fillId="0" borderId="0" xfId="0" applyNumberFormat="1" applyAlignment="1">
      <alignment wrapText="1"/>
    </xf>
    <xf numFmtId="165" fontId="19" fillId="0" borderId="0" xfId="0" applyNumberFormat="1" applyFont="1" applyAlignment="1">
      <alignment vertical="center" wrapText="1"/>
    </xf>
    <xf numFmtId="165" fontId="0" fillId="0" borderId="0" xfId="0" applyNumberFormat="1" applyAlignment="1">
      <alignment vertical="center" wrapText="1"/>
    </xf>
    <xf numFmtId="0" fontId="0" fillId="0" borderId="0" xfId="0" quotePrefix="1"/>
    <xf numFmtId="0" fontId="2" fillId="0" borderId="0" xfId="0" applyFont="1" applyBorder="1" applyAlignment="1">
      <alignment vertical="center" wrapText="1"/>
    </xf>
    <xf numFmtId="165" fontId="22" fillId="6" borderId="44" xfId="0" applyNumberFormat="1" applyFont="1" applyFill="1" applyBorder="1"/>
    <xf numFmtId="0" fontId="23" fillId="5" borderId="44" xfId="0" applyFont="1" applyFill="1" applyBorder="1" applyAlignment="1">
      <alignment horizontal="center" vertical="center" wrapText="1"/>
    </xf>
    <xf numFmtId="165" fontId="23" fillId="5" borderId="44" xfId="0" applyNumberFormat="1" applyFont="1" applyFill="1" applyBorder="1" applyAlignment="1">
      <alignment horizontal="center" vertical="center" wrapText="1"/>
    </xf>
    <xf numFmtId="0" fontId="23" fillId="5" borderId="44" xfId="0" applyFont="1" applyFill="1" applyBorder="1" applyAlignment="1">
      <alignment horizontal="center" vertical="center" textRotation="90" wrapText="1"/>
    </xf>
    <xf numFmtId="165" fontId="22" fillId="6" borderId="44" xfId="0" applyNumberFormat="1" applyFont="1" applyFill="1" applyBorder="1" applyAlignment="1">
      <alignment horizontal="center"/>
    </xf>
    <xf numFmtId="14" fontId="0" fillId="0" borderId="0" xfId="0" applyNumberFormat="1"/>
    <xf numFmtId="164" fontId="0" fillId="0" borderId="0" xfId="0" applyNumberFormat="1"/>
    <xf numFmtId="0" fontId="2" fillId="0" borderId="0" xfId="0" applyFont="1" applyBorder="1" applyAlignment="1">
      <alignment vertical="center" wrapText="1"/>
    </xf>
    <xf numFmtId="0" fontId="2" fillId="0" borderId="26" xfId="0" applyFont="1" applyBorder="1" applyAlignment="1">
      <alignment vertical="center" wrapText="1"/>
    </xf>
    <xf numFmtId="0" fontId="24" fillId="0" borderId="0" xfId="1"/>
    <xf numFmtId="0" fontId="2" fillId="0" borderId="0" xfId="0" applyFont="1" applyBorder="1" applyAlignment="1">
      <alignment vertical="center" wrapText="1"/>
    </xf>
    <xf numFmtId="49" fontId="0" fillId="0" borderId="0" xfId="2" applyNumberFormat="1" applyFont="1" applyAlignment="1">
      <alignment horizontal="right"/>
    </xf>
    <xf numFmtId="165" fontId="22" fillId="6" borderId="0" xfId="0" applyNumberFormat="1" applyFont="1" applyFill="1" applyBorder="1" applyAlignment="1">
      <alignment horizontal="center"/>
    </xf>
    <xf numFmtId="0" fontId="2" fillId="0" borderId="25" xfId="0" applyFont="1" applyBorder="1" applyAlignment="1">
      <alignment vertical="center" wrapText="1"/>
    </xf>
    <xf numFmtId="0" fontId="2" fillId="0" borderId="26" xfId="0" applyFont="1" applyBorder="1" applyAlignment="1">
      <alignment vertical="center" wrapText="1"/>
    </xf>
    <xf numFmtId="0" fontId="2" fillId="0" borderId="1" xfId="0" applyFont="1" applyBorder="1"/>
    <xf numFmtId="0" fontId="22" fillId="6" borderId="35" xfId="0" applyFont="1" applyFill="1" applyBorder="1" applyAlignment="1">
      <alignment horizontal="center"/>
    </xf>
    <xf numFmtId="0" fontId="22" fillId="6" borderId="37" xfId="0" applyFont="1" applyFill="1" applyBorder="1" applyAlignment="1">
      <alignment horizontal="center"/>
    </xf>
    <xf numFmtId="0" fontId="20" fillId="5" borderId="45" xfId="0" applyFont="1" applyFill="1" applyBorder="1" applyAlignment="1" applyProtection="1">
      <alignment horizontal="center" vertical="center"/>
      <protection locked="0"/>
    </xf>
    <xf numFmtId="0" fontId="20" fillId="5" borderId="0" xfId="0" applyFont="1" applyFill="1" applyBorder="1" applyAlignment="1" applyProtection="1">
      <alignment horizontal="center" vertical="center"/>
      <protection locked="0"/>
    </xf>
    <xf numFmtId="0" fontId="18" fillId="4" borderId="0" xfId="0" applyFont="1" applyFill="1" applyAlignment="1">
      <alignment horizontal="center" vertical="center"/>
    </xf>
    <xf numFmtId="0" fontId="21" fillId="4" borderId="0" xfId="0" quotePrefix="1" applyFont="1" applyFill="1" applyAlignment="1">
      <alignment horizontal="center" vertical="center"/>
    </xf>
    <xf numFmtId="165" fontId="23" fillId="5" borderId="35" xfId="0" applyNumberFormat="1" applyFont="1" applyFill="1" applyBorder="1" applyAlignment="1">
      <alignment horizontal="center" vertical="center" wrapText="1"/>
    </xf>
    <xf numFmtId="165" fontId="23" fillId="5" borderId="36" xfId="0" applyNumberFormat="1" applyFont="1" applyFill="1" applyBorder="1" applyAlignment="1">
      <alignment horizontal="center" vertical="center" wrapText="1"/>
    </xf>
    <xf numFmtId="165" fontId="23" fillId="5" borderId="37"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2" borderId="0" xfId="0" applyFill="1" applyBorder="1" applyAlignment="1">
      <alignment horizontal="center" vertical="center" wrapText="1"/>
    </xf>
    <xf numFmtId="0" fontId="0" fillId="2" borderId="8" xfId="0"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7"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46"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0" fillId="0" borderId="0" xfId="0" applyFont="1" applyFill="1" applyBorder="1" applyAlignment="1">
      <alignment horizontal="center" vertical="center"/>
    </xf>
    <xf numFmtId="0" fontId="10" fillId="0" borderId="25" xfId="0" applyFont="1" applyBorder="1" applyAlignment="1">
      <alignment horizontal="center" vertical="center" wrapText="1"/>
    </xf>
    <xf numFmtId="0" fontId="10" fillId="0" borderId="0"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2" borderId="22" xfId="0"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0" borderId="19" xfId="0" applyFont="1" applyFill="1" applyBorder="1" applyAlignment="1">
      <alignment horizontal="left" vertical="center" wrapText="1"/>
    </xf>
    <xf numFmtId="0" fontId="3" fillId="0" borderId="10" xfId="0" applyFont="1" applyFill="1" applyBorder="1" applyAlignment="1">
      <alignment vertical="center" wrapText="1"/>
    </xf>
    <xf numFmtId="0" fontId="1" fillId="2" borderId="10" xfId="0" applyFont="1" applyFill="1" applyBorder="1" applyAlignment="1">
      <alignment vertical="center" wrapText="1"/>
    </xf>
    <xf numFmtId="0" fontId="1" fillId="2" borderId="11" xfId="0" applyFont="1" applyFill="1" applyBorder="1" applyAlignment="1">
      <alignment vertical="center" wrapText="1"/>
    </xf>
    <xf numFmtId="0" fontId="2" fillId="0" borderId="43"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1" fillId="0" borderId="12" xfId="0" applyFont="1" applyBorder="1" applyAlignment="1">
      <alignment horizontal="left" vertical="center"/>
    </xf>
    <xf numFmtId="0" fontId="0" fillId="0" borderId="13" xfId="0" applyBorder="1" applyAlignment="1">
      <alignment vertical="center"/>
    </xf>
    <xf numFmtId="0" fontId="0" fillId="0" borderId="16" xfId="0" applyBorder="1" applyAlignment="1">
      <alignment vertical="center"/>
    </xf>
    <xf numFmtId="0" fontId="1" fillId="0" borderId="20" xfId="0" applyFont="1" applyBorder="1" applyAlignment="1">
      <alignment horizontal="left" vertical="center"/>
    </xf>
    <xf numFmtId="0" fontId="0" fillId="0" borderId="5" xfId="0" applyBorder="1" applyAlignment="1">
      <alignment vertical="center"/>
    </xf>
    <xf numFmtId="0" fontId="0" fillId="0" borderId="6" xfId="0" applyBorder="1" applyAlignment="1">
      <alignment vertical="center"/>
    </xf>
    <xf numFmtId="0" fontId="2" fillId="0" borderId="20"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0" fillId="2" borderId="3" xfId="0" applyFill="1" applyBorder="1" applyAlignment="1">
      <alignment horizontal="center" vertical="center" wrapText="1"/>
    </xf>
    <xf numFmtId="0" fontId="12" fillId="0" borderId="25" xfId="0" applyFont="1" applyBorder="1" applyAlignment="1">
      <alignment horizontal="left" vertical="top"/>
    </xf>
    <xf numFmtId="0" fontId="12" fillId="0" borderId="0" xfId="0" applyFont="1" applyBorder="1" applyAlignment="1">
      <alignment horizontal="left" vertical="top"/>
    </xf>
    <xf numFmtId="0" fontId="8" fillId="0" borderId="0" xfId="0" applyFont="1" applyBorder="1" applyAlignment="1"/>
    <xf numFmtId="0" fontId="0" fillId="0" borderId="0" xfId="0" applyBorder="1" applyAlignment="1"/>
    <xf numFmtId="0" fontId="10" fillId="0" borderId="29" xfId="0" applyFont="1" applyFill="1" applyBorder="1" applyAlignment="1">
      <alignment vertical="top" wrapText="1"/>
    </xf>
    <xf numFmtId="0" fontId="0" fillId="0" borderId="10" xfId="0" applyFill="1" applyBorder="1" applyAlignment="1"/>
    <xf numFmtId="0" fontId="0" fillId="0" borderId="28" xfId="0" applyFill="1" applyBorder="1" applyAlignment="1"/>
    <xf numFmtId="0" fontId="2" fillId="2" borderId="30" xfId="0" applyFont="1" applyFill="1" applyBorder="1" applyAlignment="1">
      <alignment vertical="center" wrapText="1"/>
    </xf>
    <xf numFmtId="0" fontId="2" fillId="0" borderId="5" xfId="0" applyFont="1" applyBorder="1" applyAlignment="1">
      <alignment vertical="center" wrapText="1"/>
    </xf>
    <xf numFmtId="0" fontId="2" fillId="0" borderId="27" xfId="0" applyFont="1" applyBorder="1" applyAlignment="1">
      <alignment vertical="center" wrapText="1"/>
    </xf>
    <xf numFmtId="0" fontId="2" fillId="0" borderId="25" xfId="0" applyFont="1" applyBorder="1" applyAlignment="1">
      <alignment vertical="center" wrapText="1"/>
    </xf>
    <xf numFmtId="0" fontId="2" fillId="0" borderId="0" xfId="0" applyFont="1" applyBorder="1" applyAlignment="1">
      <alignment vertical="center" wrapText="1"/>
    </xf>
    <xf numFmtId="0" fontId="2" fillId="0" borderId="26" xfId="0" applyFont="1" applyBorder="1" applyAlignment="1">
      <alignment vertical="center" wrapText="1"/>
    </xf>
    <xf numFmtId="0" fontId="2" fillId="0" borderId="29" xfId="0" applyFont="1" applyBorder="1" applyAlignment="1">
      <alignment vertical="center" wrapText="1"/>
    </xf>
    <xf numFmtId="0" fontId="2" fillId="0" borderId="10" xfId="0" applyFont="1" applyBorder="1" applyAlignment="1">
      <alignment vertical="center" wrapText="1"/>
    </xf>
    <xf numFmtId="0" fontId="2" fillId="0" borderId="28" xfId="0" applyFont="1" applyBorder="1" applyAlignment="1">
      <alignmen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14" fontId="2" fillId="2" borderId="4" xfId="0" applyNumberFormat="1" applyFont="1" applyFill="1" applyBorder="1" applyAlignment="1">
      <alignment horizontal="center" vertical="center" wrapText="1"/>
    </xf>
    <xf numFmtId="14" fontId="2" fillId="2" borderId="5" xfId="0" applyNumberFormat="1" applyFont="1" applyFill="1" applyBorder="1" applyAlignment="1">
      <alignment horizontal="center" vertical="center" wrapText="1"/>
    </xf>
    <xf numFmtId="14" fontId="2" fillId="2" borderId="27" xfId="0" applyNumberFormat="1" applyFont="1" applyFill="1" applyBorder="1" applyAlignment="1">
      <alignment horizontal="center" vertical="center" wrapText="1"/>
    </xf>
    <xf numFmtId="14" fontId="2" fillId="2" borderId="9" xfId="0" applyNumberFormat="1" applyFont="1" applyFill="1" applyBorder="1" applyAlignment="1">
      <alignment horizontal="center" vertical="center" wrapText="1"/>
    </xf>
    <xf numFmtId="14" fontId="2" fillId="2" borderId="10" xfId="0" applyNumberFormat="1" applyFont="1" applyFill="1" applyBorder="1" applyAlignment="1">
      <alignment horizontal="center" vertical="center" wrapText="1"/>
    </xf>
    <xf numFmtId="14" fontId="2" fillId="2" borderId="28" xfId="0" applyNumberFormat="1" applyFont="1" applyFill="1" applyBorder="1" applyAlignment="1">
      <alignment horizontal="center" vertical="center" wrapText="1"/>
    </xf>
    <xf numFmtId="0" fontId="9" fillId="0" borderId="0" xfId="0" applyFont="1" applyFill="1" applyBorder="1" applyAlignment="1">
      <alignment horizontal="right" vertical="center"/>
    </xf>
    <xf numFmtId="0" fontId="14" fillId="0" borderId="0" xfId="0" applyFont="1" applyBorder="1" applyAlignment="1">
      <alignment horizontal="right" vertical="center"/>
    </xf>
    <xf numFmtId="0" fontId="9" fillId="0" borderId="25" xfId="0" applyFont="1" applyFill="1" applyBorder="1" applyAlignment="1">
      <alignment vertical="center"/>
    </xf>
    <xf numFmtId="0" fontId="7" fillId="0" borderId="0" xfId="0" applyFont="1" applyBorder="1" applyAlignment="1">
      <alignment vertical="center"/>
    </xf>
    <xf numFmtId="0" fontId="0" fillId="0" borderId="0" xfId="0" applyBorder="1" applyAlignment="1">
      <alignment vertical="center"/>
    </xf>
    <xf numFmtId="0" fontId="0" fillId="0" borderId="8" xfId="0" applyBorder="1" applyAlignment="1">
      <alignment vertical="center"/>
    </xf>
    <xf numFmtId="0" fontId="0" fillId="0" borderId="25" xfId="0" applyBorder="1" applyAlignment="1"/>
    <xf numFmtId="0" fontId="0" fillId="0" borderId="8" xfId="0" applyBorder="1" applyAlignment="1"/>
    <xf numFmtId="0" fontId="10" fillId="0" borderId="7" xfId="0" applyFont="1" applyBorder="1" applyAlignment="1">
      <alignment horizontal="right" vertical="center"/>
    </xf>
    <xf numFmtId="0" fontId="10" fillId="0" borderId="0" xfId="0" applyFont="1" applyBorder="1" applyAlignment="1">
      <alignment horizontal="right" vertical="center"/>
    </xf>
    <xf numFmtId="0" fontId="0" fillId="0" borderId="0" xfId="0" applyBorder="1" applyAlignment="1">
      <alignment horizontal="right"/>
    </xf>
    <xf numFmtId="0" fontId="2" fillId="0" borderId="0" xfId="0" applyFont="1" applyFill="1" applyBorder="1" applyAlignment="1"/>
    <xf numFmtId="0" fontId="1" fillId="0" borderId="35"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2" fillId="2" borderId="4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2" xfId="0" applyFont="1" applyFill="1" applyBorder="1" applyAlignment="1">
      <alignment horizontal="center" vertical="center"/>
    </xf>
    <xf numFmtId="0" fontId="10" fillId="0" borderId="41" xfId="0" applyFont="1" applyFill="1" applyBorder="1" applyAlignment="1">
      <alignment horizontal="center" vertical="center"/>
    </xf>
    <xf numFmtId="0" fontId="10" fillId="0" borderId="24" xfId="0" applyFont="1" applyFill="1" applyBorder="1" applyAlignment="1">
      <alignment horizontal="center" vertical="center"/>
    </xf>
    <xf numFmtId="0" fontId="10" fillId="0" borderId="40"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0" fillId="0" borderId="10" xfId="0" applyFont="1" applyFill="1" applyBorder="1" applyAlignment="1">
      <alignment vertical="center" wrapText="1"/>
    </xf>
    <xf numFmtId="0" fontId="9" fillId="0" borderId="0" xfId="0" applyFont="1" applyAlignment="1">
      <alignment horizontal="center" vertical="center" wrapText="1"/>
    </xf>
    <xf numFmtId="0" fontId="7" fillId="0" borderId="24" xfId="0" applyFont="1" applyFill="1" applyBorder="1" applyAlignment="1">
      <alignment horizontal="center" vertical="center"/>
    </xf>
    <xf numFmtId="0" fontId="7" fillId="0" borderId="40" xfId="0" applyFont="1" applyFill="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0" fillId="2" borderId="0"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9" fillId="0" borderId="0" xfId="0" applyFont="1" applyBorder="1" applyAlignment="1">
      <alignment horizontal="center" vertical="center" wrapText="1"/>
    </xf>
    <xf numFmtId="0" fontId="0" fillId="2" borderId="13"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2" fillId="2" borderId="17" xfId="0" applyFont="1" applyFill="1" applyBorder="1" applyAlignment="1">
      <alignment horizontal="center" vertical="center" wrapText="1"/>
    </xf>
    <xf numFmtId="0" fontId="9" fillId="0" borderId="25" xfId="0" applyFont="1" applyBorder="1" applyAlignment="1">
      <alignment horizontal="center" vertical="center" wrapText="1"/>
    </xf>
    <xf numFmtId="16" fontId="27" fillId="2" borderId="23" xfId="0" applyNumberFormat="1" applyFont="1" applyFill="1" applyBorder="1" applyAlignment="1">
      <alignment horizontal="center" vertical="center"/>
    </xf>
    <xf numFmtId="0" fontId="27" fillId="2" borderId="24" xfId="0" applyFont="1" applyFill="1" applyBorder="1" applyAlignment="1">
      <alignment horizontal="center" vertical="center"/>
    </xf>
    <xf numFmtId="0" fontId="27" fillId="2" borderId="34" xfId="0" applyFont="1" applyFill="1" applyBorder="1" applyAlignment="1">
      <alignment horizontal="center" vertical="center"/>
    </xf>
    <xf numFmtId="0" fontId="27" fillId="2" borderId="25" xfId="0" applyFont="1" applyFill="1" applyBorder="1" applyAlignment="1">
      <alignment horizontal="center" vertical="center"/>
    </xf>
    <xf numFmtId="0" fontId="27" fillId="2" borderId="0" xfId="0" applyFont="1" applyFill="1" applyBorder="1" applyAlignment="1">
      <alignment horizontal="center" vertical="center"/>
    </xf>
    <xf numFmtId="0" fontId="27" fillId="2" borderId="26" xfId="0" applyFont="1" applyFill="1" applyBorder="1" applyAlignment="1">
      <alignment horizontal="center" vertical="center"/>
    </xf>
    <xf numFmtId="0" fontId="27" fillId="2" borderId="31" xfId="0" applyFont="1" applyFill="1" applyBorder="1" applyAlignment="1">
      <alignment horizontal="center" vertical="center"/>
    </xf>
    <xf numFmtId="0" fontId="27" fillId="2" borderId="32" xfId="0" applyFont="1" applyFill="1" applyBorder="1" applyAlignment="1">
      <alignment horizontal="center" vertical="center"/>
    </xf>
    <xf numFmtId="0" fontId="27" fillId="2" borderId="33"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34"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2" fillId="2" borderId="51" xfId="0" applyFont="1" applyFill="1" applyBorder="1" applyAlignment="1">
      <alignment horizontal="center" vertical="center" wrapText="1"/>
    </xf>
    <xf numFmtId="164" fontId="2" fillId="3" borderId="4" xfId="0" applyNumberFormat="1" applyFont="1" applyFill="1" applyBorder="1" applyAlignment="1">
      <alignment horizontal="center" vertical="center" wrapText="1"/>
    </xf>
    <xf numFmtId="164" fontId="2" fillId="3" borderId="5" xfId="0" applyNumberFormat="1" applyFont="1" applyFill="1" applyBorder="1" applyAlignment="1">
      <alignment horizontal="center" vertical="center" wrapText="1"/>
    </xf>
    <xf numFmtId="164" fontId="2" fillId="3" borderId="27" xfId="0" applyNumberFormat="1" applyFont="1" applyFill="1" applyBorder="1" applyAlignment="1">
      <alignment horizontal="center" vertical="center" wrapText="1"/>
    </xf>
    <xf numFmtId="164" fontId="2" fillId="3" borderId="7" xfId="0" applyNumberFormat="1" applyFont="1" applyFill="1" applyBorder="1" applyAlignment="1">
      <alignment horizontal="center" vertical="center" wrapText="1"/>
    </xf>
    <xf numFmtId="164" fontId="2" fillId="3" borderId="0" xfId="0" applyNumberFormat="1" applyFont="1" applyFill="1" applyBorder="1" applyAlignment="1">
      <alignment horizontal="center" vertical="center" wrapText="1"/>
    </xf>
    <xf numFmtId="164" fontId="2" fillId="3" borderId="26" xfId="0" applyNumberFormat="1" applyFont="1" applyFill="1" applyBorder="1" applyAlignment="1">
      <alignment horizontal="center" vertical="center" wrapText="1"/>
    </xf>
    <xf numFmtId="164" fontId="2" fillId="3" borderId="9" xfId="0" applyNumberFormat="1" applyFont="1" applyFill="1" applyBorder="1" applyAlignment="1">
      <alignment horizontal="center" vertical="center" wrapText="1"/>
    </xf>
    <xf numFmtId="164" fontId="2" fillId="3" borderId="10" xfId="0" applyNumberFormat="1" applyFont="1" applyFill="1" applyBorder="1" applyAlignment="1">
      <alignment horizontal="center" vertical="center" wrapText="1"/>
    </xf>
    <xf numFmtId="164" fontId="2" fillId="3" borderId="28" xfId="0" applyNumberFormat="1"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cellXfs>
  <cellStyles count="3">
    <cellStyle name="Lien hypertexte" xfId="1" builtinId="8"/>
    <cellStyle name="Milliers" xfId="2" builtinId="3"/>
    <cellStyle name="Normal" xfId="0" builtinId="0"/>
  </cellStyles>
  <dxfs count="0"/>
  <tableStyles count="0" defaultTableStyle="TableStyleMedium2" defaultPivotStyle="PivotStyleLight16"/>
  <colors>
    <mruColors>
      <color rgb="FFFF37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fmlaLink="$AF$138" lockText="1" noThreeD="1"/>
</file>

<file path=xl/ctrlProps/ctrlProp2.xml><?xml version="1.0" encoding="utf-8"?>
<formControlPr xmlns="http://schemas.microsoft.com/office/spreadsheetml/2009/9/main" objectType="CheckBox" checked="Checked" fmlaLink="$AF$140" lockText="1" noThreeD="1"/>
</file>

<file path=xl/ctrlProps/ctrlProp3.xml><?xml version="1.0" encoding="utf-8"?>
<formControlPr xmlns="http://schemas.microsoft.com/office/spreadsheetml/2009/9/main" objectType="CheckBox" checked="Checked" fmlaLink="$AG$136" lockText="1" noThreeD="1"/>
</file>

<file path=xl/ctrlProps/ctrlProp4.xml><?xml version="1.0" encoding="utf-8"?>
<formControlPr xmlns="http://schemas.microsoft.com/office/spreadsheetml/2009/9/main" objectType="CheckBox" fmlaLink="$AG$138" lockText="1" noThreeD="1"/>
</file>

<file path=xl/ctrlProps/ctrlProp5.xml><?xml version="1.0" encoding="utf-8"?>
<formControlPr xmlns="http://schemas.microsoft.com/office/spreadsheetml/2009/9/main" objectType="CheckBox" fmlaLink="$AG$140" lockText="1" noThreeD="1"/>
</file>

<file path=xl/ctrlProps/ctrlProp6.xml><?xml version="1.0" encoding="utf-8"?>
<formControlPr xmlns="http://schemas.microsoft.com/office/spreadsheetml/2009/9/main" objectType="CheckBox" checked="Checked" fmlaLink="$AF$136"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fmlaLink="$AF$139" lockText="1" noThreeD="1"/>
</file>

<file path=xl/ctrlProps/ctrlProp9.xml><?xml version="1.0" encoding="utf-8"?>
<formControlPr xmlns="http://schemas.microsoft.com/office/spreadsheetml/2009/9/main" objectType="CheckBox" fmlaLink="$AG$139" lockText="1" noThreeD="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fmlaLink="$AF$137" lockText="1" noThreeD="1"/>
</file>

<file path=xl/ctrlProps/ctrlProp23.xml><?xml version="1.0" encoding="utf-8"?>
<formControlPr xmlns="http://schemas.microsoft.com/office/spreadsheetml/2009/9/main" objectType="CheckBox" fmlaLink="$AG$137"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247650</xdr:colOff>
          <xdr:row>140</xdr:row>
          <xdr:rowOff>114300</xdr:rowOff>
        </xdr:from>
        <xdr:to>
          <xdr:col>15</xdr:col>
          <xdr:colOff>495300</xdr:colOff>
          <xdr:row>141</xdr:row>
          <xdr:rowOff>95250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247650</xdr:colOff>
          <xdr:row>144</xdr:row>
          <xdr:rowOff>114300</xdr:rowOff>
        </xdr:from>
        <xdr:to>
          <xdr:col>15</xdr:col>
          <xdr:colOff>476250</xdr:colOff>
          <xdr:row>145</xdr:row>
          <xdr:rowOff>123825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209550</xdr:colOff>
          <xdr:row>136</xdr:row>
          <xdr:rowOff>161925</xdr:rowOff>
        </xdr:from>
        <xdr:to>
          <xdr:col>16</xdr:col>
          <xdr:colOff>419100</xdr:colOff>
          <xdr:row>137</xdr:row>
          <xdr:rowOff>123825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209550</xdr:colOff>
          <xdr:row>140</xdr:row>
          <xdr:rowOff>152400</xdr:rowOff>
        </xdr:from>
        <xdr:to>
          <xdr:col>16</xdr:col>
          <xdr:colOff>438150</xdr:colOff>
          <xdr:row>141</xdr:row>
          <xdr:rowOff>133350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209550</xdr:colOff>
          <xdr:row>144</xdr:row>
          <xdr:rowOff>142875</xdr:rowOff>
        </xdr:from>
        <xdr:to>
          <xdr:col>16</xdr:col>
          <xdr:colOff>409575</xdr:colOff>
          <xdr:row>145</xdr:row>
          <xdr:rowOff>133350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247650</xdr:colOff>
          <xdr:row>136</xdr:row>
          <xdr:rowOff>161925</xdr:rowOff>
        </xdr:from>
        <xdr:to>
          <xdr:col>15</xdr:col>
          <xdr:colOff>495300</xdr:colOff>
          <xdr:row>137</xdr:row>
          <xdr:rowOff>152400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5</xdr:row>
          <xdr:rowOff>0</xdr:rowOff>
        </xdr:from>
        <xdr:to>
          <xdr:col>1</xdr:col>
          <xdr:colOff>342900</xdr:colOff>
          <xdr:row>6</xdr:row>
          <xdr:rowOff>9525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247650</xdr:colOff>
          <xdr:row>142</xdr:row>
          <xdr:rowOff>133350</xdr:rowOff>
        </xdr:from>
        <xdr:to>
          <xdr:col>15</xdr:col>
          <xdr:colOff>504825</xdr:colOff>
          <xdr:row>143</xdr:row>
          <xdr:rowOff>95250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209550</xdr:colOff>
          <xdr:row>142</xdr:row>
          <xdr:rowOff>161925</xdr:rowOff>
        </xdr:from>
        <xdr:to>
          <xdr:col>16</xdr:col>
          <xdr:colOff>447675</xdr:colOff>
          <xdr:row>143</xdr:row>
          <xdr:rowOff>133350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144779</xdr:colOff>
      <xdr:row>3</xdr:row>
      <xdr:rowOff>133350</xdr:rowOff>
    </xdr:from>
    <xdr:to>
      <xdr:col>5</xdr:col>
      <xdr:colOff>277283</xdr:colOff>
      <xdr:row>6</xdr:row>
      <xdr:rowOff>135255</xdr:rowOff>
    </xdr:to>
    <xdr:pic>
      <xdr:nvPicPr>
        <xdr:cNvPr id="26" name="Image 25">
          <a:extLst>
            <a:ext uri="{FF2B5EF4-FFF2-40B4-BE49-F238E27FC236}">
              <a16:creationId xmlns:a16="http://schemas.microsoft.com/office/drawing/2014/main" id="{00000000-0008-0000-0100-00001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6729" y="714375"/>
          <a:ext cx="2169795" cy="830580"/>
        </a:xfrm>
        <a:prstGeom prst="rect">
          <a:avLst/>
        </a:prstGeom>
      </xdr:spPr>
    </xdr:pic>
    <xdr:clientData/>
  </xdr:twoCellAnchor>
  <mc:AlternateContent xmlns:mc="http://schemas.openxmlformats.org/markup-compatibility/2006">
    <mc:Choice xmlns:a14="http://schemas.microsoft.com/office/drawing/2010/main" Requires="a14">
      <xdr:twoCellAnchor>
        <xdr:from>
          <xdr:col>20</xdr:col>
          <xdr:colOff>171450</xdr:colOff>
          <xdr:row>3</xdr:row>
          <xdr:rowOff>28575</xdr:rowOff>
        </xdr:from>
        <xdr:to>
          <xdr:col>24</xdr:col>
          <xdr:colOff>0</xdr:colOff>
          <xdr:row>6</xdr:row>
          <xdr:rowOff>266700</xdr:rowOff>
        </xdr:to>
        <xdr:sp macro="" textlink="">
          <xdr:nvSpPr>
            <xdr:cNvPr id="1056" name="Button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000000"/>
                  </a:solidFill>
                  <a:latin typeface="Calibri"/>
                  <a:cs typeface="Calibri"/>
                </a:rPr>
                <a:t>Sauvegarder Nouvelle Modif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20</xdr:row>
          <xdr:rowOff>9525</xdr:rowOff>
        </xdr:from>
        <xdr:to>
          <xdr:col>5</xdr:col>
          <xdr:colOff>361950</xdr:colOff>
          <xdr:row>20</xdr:row>
          <xdr:rowOff>190500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xdr:row>
          <xdr:rowOff>0</xdr:rowOff>
        </xdr:from>
        <xdr:to>
          <xdr:col>7</xdr:col>
          <xdr:colOff>361950</xdr:colOff>
          <xdr:row>20</xdr:row>
          <xdr:rowOff>171450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37</xdr:row>
          <xdr:rowOff>9525</xdr:rowOff>
        </xdr:from>
        <xdr:to>
          <xdr:col>5</xdr:col>
          <xdr:colOff>361950</xdr:colOff>
          <xdr:row>38</xdr:row>
          <xdr:rowOff>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xdr:row>
          <xdr:rowOff>0</xdr:rowOff>
        </xdr:from>
        <xdr:to>
          <xdr:col>7</xdr:col>
          <xdr:colOff>361950</xdr:colOff>
          <xdr:row>37</xdr:row>
          <xdr:rowOff>171450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333375</xdr:colOff>
          <xdr:row>31</xdr:row>
          <xdr:rowOff>180975</xdr:rowOff>
        </xdr:from>
        <xdr:to>
          <xdr:col>16</xdr:col>
          <xdr:colOff>200025</xdr:colOff>
          <xdr:row>34</xdr:row>
          <xdr:rowOff>66675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GL8.1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333375</xdr:colOff>
          <xdr:row>36</xdr:row>
          <xdr:rowOff>104775</xdr:rowOff>
        </xdr:from>
        <xdr:to>
          <xdr:col>16</xdr:col>
          <xdr:colOff>295275</xdr:colOff>
          <xdr:row>37</xdr:row>
          <xdr:rowOff>133350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GL10.1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466725</xdr:colOff>
          <xdr:row>31</xdr:row>
          <xdr:rowOff>133350</xdr:rowOff>
        </xdr:from>
        <xdr:to>
          <xdr:col>18</xdr:col>
          <xdr:colOff>590550</xdr:colOff>
          <xdr:row>34</xdr:row>
          <xdr:rowOff>19050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GLR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36</xdr:row>
          <xdr:rowOff>95250</xdr:rowOff>
        </xdr:from>
        <xdr:to>
          <xdr:col>19</xdr:col>
          <xdr:colOff>76200</xdr:colOff>
          <xdr:row>37</xdr:row>
          <xdr:rowOff>123825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GL10.3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571500</xdr:colOff>
          <xdr:row>31</xdr:row>
          <xdr:rowOff>114300</xdr:rowOff>
        </xdr:from>
        <xdr:to>
          <xdr:col>21</xdr:col>
          <xdr:colOff>57150</xdr:colOff>
          <xdr:row>34</xdr:row>
          <xdr:rowOff>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GF10.1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342900</xdr:colOff>
          <xdr:row>31</xdr:row>
          <xdr:rowOff>123825</xdr:rowOff>
        </xdr:from>
        <xdr:to>
          <xdr:col>22</xdr:col>
          <xdr:colOff>495300</xdr:colOff>
          <xdr:row>34</xdr:row>
          <xdr:rowOff>9525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CMx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571500</xdr:colOff>
          <xdr:row>36</xdr:row>
          <xdr:rowOff>76200</xdr:rowOff>
        </xdr:from>
        <xdr:to>
          <xdr:col>21</xdr:col>
          <xdr:colOff>152400</xdr:colOff>
          <xdr:row>37</xdr:row>
          <xdr:rowOff>104775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Loadstar</a:t>
              </a:r>
            </a:p>
          </xdr:txBody>
        </xdr:sp>
        <xdr:clientData/>
      </xdr:twoCellAnchor>
    </mc:Choice>
    <mc:Fallback/>
  </mc:AlternateContent>
  <xdr:twoCellAnchor editAs="oneCell">
    <xdr:from>
      <xdr:col>13</xdr:col>
      <xdr:colOff>638175</xdr:colOff>
      <xdr:row>3</xdr:row>
      <xdr:rowOff>95250</xdr:rowOff>
    </xdr:from>
    <xdr:to>
      <xdr:col>15</xdr:col>
      <xdr:colOff>590550</xdr:colOff>
      <xdr:row>6</xdr:row>
      <xdr:rowOff>229740</xdr:rowOff>
    </xdr:to>
    <xdr:pic>
      <xdr:nvPicPr>
        <xdr:cNvPr id="60" name="Image 59" descr="Logo BA Systemes – Sens&amp;amp;amp;co">
          <a:extLst>
            <a:ext uri="{FF2B5EF4-FFF2-40B4-BE49-F238E27FC236}">
              <a16:creationId xmlns:a16="http://schemas.microsoft.com/office/drawing/2014/main" id="{00000000-0008-0000-0100-00003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86450" y="676275"/>
          <a:ext cx="1285875" cy="963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15</xdr:col>
          <xdr:colOff>247650</xdr:colOff>
          <xdr:row>138</xdr:row>
          <xdr:rowOff>114300</xdr:rowOff>
        </xdr:from>
        <xdr:to>
          <xdr:col>15</xdr:col>
          <xdr:colOff>495300</xdr:colOff>
          <xdr:row>139</xdr:row>
          <xdr:rowOff>95250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209550</xdr:colOff>
          <xdr:row>138</xdr:row>
          <xdr:rowOff>152400</xdr:rowOff>
        </xdr:from>
        <xdr:to>
          <xdr:col>16</xdr:col>
          <xdr:colOff>438150</xdr:colOff>
          <xdr:row>139</xdr:row>
          <xdr:rowOff>133350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30</xdr:row>
          <xdr:rowOff>9525</xdr:rowOff>
        </xdr:from>
        <xdr:to>
          <xdr:col>5</xdr:col>
          <xdr:colOff>361950</xdr:colOff>
          <xdr:row>31</xdr:row>
          <xdr:rowOff>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30</xdr:row>
          <xdr:rowOff>0</xdr:rowOff>
        </xdr:from>
        <xdr:to>
          <xdr:col>7</xdr:col>
          <xdr:colOff>361950</xdr:colOff>
          <xdr:row>30</xdr:row>
          <xdr:rowOff>171450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100</xdr:row>
          <xdr:rowOff>76200</xdr:rowOff>
        </xdr:from>
        <xdr:to>
          <xdr:col>3</xdr:col>
          <xdr:colOff>409575</xdr:colOff>
          <xdr:row>104</xdr:row>
          <xdr:rowOff>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Jeter/Recycler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100</xdr:row>
          <xdr:rowOff>66675</xdr:rowOff>
        </xdr:from>
        <xdr:to>
          <xdr:col>6</xdr:col>
          <xdr:colOff>342900</xdr:colOff>
          <xdr:row>103</xdr:row>
          <xdr:rowOff>190500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Utilisable en attendant nouveau stock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104</xdr:row>
          <xdr:rowOff>47625</xdr:rowOff>
        </xdr:from>
        <xdr:to>
          <xdr:col>3</xdr:col>
          <xdr:colOff>381000</xdr:colOff>
          <xdr:row>107</xdr:row>
          <xdr:rowOff>123825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Modifiable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161925</xdr:colOff>
          <xdr:row>104</xdr:row>
          <xdr:rowOff>66675</xdr:rowOff>
        </xdr:from>
        <xdr:to>
          <xdr:col>7</xdr:col>
          <xdr:colOff>114300</xdr:colOff>
          <xdr:row>107</xdr:row>
          <xdr:rowOff>152400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Stock pour SAV</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89</xdr:row>
          <xdr:rowOff>200025</xdr:rowOff>
        </xdr:from>
        <xdr:to>
          <xdr:col>5</xdr:col>
          <xdr:colOff>266700</xdr:colOff>
          <xdr:row>90</xdr:row>
          <xdr:rowOff>85725</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1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89</xdr:row>
          <xdr:rowOff>276225</xdr:rowOff>
        </xdr:from>
        <xdr:to>
          <xdr:col>7</xdr:col>
          <xdr:colOff>381000</xdr:colOff>
          <xdr:row>90</xdr:row>
          <xdr:rowOff>66675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45</xdr:row>
          <xdr:rowOff>9525</xdr:rowOff>
        </xdr:from>
        <xdr:to>
          <xdr:col>5</xdr:col>
          <xdr:colOff>361950</xdr:colOff>
          <xdr:row>45</xdr:row>
          <xdr:rowOff>190500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45</xdr:row>
          <xdr:rowOff>0</xdr:rowOff>
        </xdr:from>
        <xdr:to>
          <xdr:col>7</xdr:col>
          <xdr:colOff>361950</xdr:colOff>
          <xdr:row>45</xdr:row>
          <xdr:rowOff>171450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117</xdr:row>
          <xdr:rowOff>9525</xdr:rowOff>
        </xdr:from>
        <xdr:to>
          <xdr:col>5</xdr:col>
          <xdr:colOff>361950</xdr:colOff>
          <xdr:row>117</xdr:row>
          <xdr:rowOff>190500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117</xdr:row>
          <xdr:rowOff>0</xdr:rowOff>
        </xdr:from>
        <xdr:to>
          <xdr:col>7</xdr:col>
          <xdr:colOff>361950</xdr:colOff>
          <xdr:row>117</xdr:row>
          <xdr:rowOff>171450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122</xdr:row>
          <xdr:rowOff>9525</xdr:rowOff>
        </xdr:from>
        <xdr:to>
          <xdr:col>5</xdr:col>
          <xdr:colOff>361950</xdr:colOff>
          <xdr:row>122</xdr:row>
          <xdr:rowOff>190500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122</xdr:row>
          <xdr:rowOff>0</xdr:rowOff>
        </xdr:from>
        <xdr:to>
          <xdr:col>7</xdr:col>
          <xdr:colOff>361950</xdr:colOff>
          <xdr:row>122</xdr:row>
          <xdr:rowOff>171450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92</xdr:row>
          <xdr:rowOff>9525</xdr:rowOff>
        </xdr:from>
        <xdr:to>
          <xdr:col>5</xdr:col>
          <xdr:colOff>361950</xdr:colOff>
          <xdr:row>92</xdr:row>
          <xdr:rowOff>190500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92</xdr:row>
          <xdr:rowOff>0</xdr:rowOff>
        </xdr:from>
        <xdr:to>
          <xdr:col>7</xdr:col>
          <xdr:colOff>361950</xdr:colOff>
          <xdr:row>92</xdr:row>
          <xdr:rowOff>171450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15</xdr:col>
      <xdr:colOff>365125</xdr:colOff>
      <xdr:row>22</xdr:row>
      <xdr:rowOff>74084</xdr:rowOff>
    </xdr:from>
    <xdr:to>
      <xdr:col>15</xdr:col>
      <xdr:colOff>717549</xdr:colOff>
      <xdr:row>26</xdr:row>
      <xdr:rowOff>124884</xdr:rowOff>
    </xdr:to>
    <xdr:sp macro="" textlink="">
      <xdr:nvSpPr>
        <xdr:cNvPr id="2" name="Flèche : bas 1">
          <a:extLst>
            <a:ext uri="{FF2B5EF4-FFF2-40B4-BE49-F238E27FC236}">
              <a16:creationId xmlns:a16="http://schemas.microsoft.com/office/drawing/2014/main" id="{00000000-0008-0000-0100-000002000000}"/>
            </a:ext>
          </a:extLst>
        </xdr:cNvPr>
        <xdr:cNvSpPr/>
      </xdr:nvSpPr>
      <xdr:spPr>
        <a:xfrm>
          <a:off x="7413625" y="5143501"/>
          <a:ext cx="352424" cy="5270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21</xdr:col>
      <xdr:colOff>111124</xdr:colOff>
      <xdr:row>60</xdr:row>
      <xdr:rowOff>169333</xdr:rowOff>
    </xdr:from>
    <xdr:to>
      <xdr:col>22</xdr:col>
      <xdr:colOff>161923</xdr:colOff>
      <xdr:row>63</xdr:row>
      <xdr:rowOff>101599</xdr:rowOff>
    </xdr:to>
    <xdr:sp macro="" textlink="">
      <xdr:nvSpPr>
        <xdr:cNvPr id="48" name="Flèche : bas 47">
          <a:extLst>
            <a:ext uri="{FF2B5EF4-FFF2-40B4-BE49-F238E27FC236}">
              <a16:creationId xmlns:a16="http://schemas.microsoft.com/office/drawing/2014/main" id="{00000000-0008-0000-0100-000030000000}"/>
            </a:ext>
          </a:extLst>
        </xdr:cNvPr>
        <xdr:cNvSpPr/>
      </xdr:nvSpPr>
      <xdr:spPr>
        <a:xfrm>
          <a:off x="10006541" y="11747500"/>
          <a:ext cx="484715" cy="514349"/>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35983</xdr:colOff>
      <xdr:row>84</xdr:row>
      <xdr:rowOff>98424</xdr:rowOff>
    </xdr:from>
    <xdr:to>
      <xdr:col>18</xdr:col>
      <xdr:colOff>390525</xdr:colOff>
      <xdr:row>87</xdr:row>
      <xdr:rowOff>136524</xdr:rowOff>
    </xdr:to>
    <xdr:sp macro="" textlink="">
      <xdr:nvSpPr>
        <xdr:cNvPr id="49" name="Flèche : bas 48">
          <a:extLst>
            <a:ext uri="{FF2B5EF4-FFF2-40B4-BE49-F238E27FC236}">
              <a16:creationId xmlns:a16="http://schemas.microsoft.com/office/drawing/2014/main" id="{00000000-0008-0000-0100-000031000000}"/>
            </a:ext>
          </a:extLst>
        </xdr:cNvPr>
        <xdr:cNvSpPr/>
      </xdr:nvSpPr>
      <xdr:spPr>
        <a:xfrm>
          <a:off x="8492066" y="15645341"/>
          <a:ext cx="354542" cy="6413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28574</xdr:colOff>
      <xdr:row>93</xdr:row>
      <xdr:rowOff>42334</xdr:rowOff>
    </xdr:from>
    <xdr:to>
      <xdr:col>15</xdr:col>
      <xdr:colOff>380999</xdr:colOff>
      <xdr:row>95</xdr:row>
      <xdr:rowOff>52916</xdr:rowOff>
    </xdr:to>
    <xdr:sp macro="" textlink="">
      <xdr:nvSpPr>
        <xdr:cNvPr id="50" name="Flèche : bas 49">
          <a:extLst>
            <a:ext uri="{FF2B5EF4-FFF2-40B4-BE49-F238E27FC236}">
              <a16:creationId xmlns:a16="http://schemas.microsoft.com/office/drawing/2014/main" id="{00000000-0008-0000-0100-000032000000}"/>
            </a:ext>
          </a:extLst>
        </xdr:cNvPr>
        <xdr:cNvSpPr/>
      </xdr:nvSpPr>
      <xdr:spPr>
        <a:xfrm>
          <a:off x="7066491" y="18245667"/>
          <a:ext cx="352425" cy="412749"/>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22224</xdr:colOff>
      <xdr:row>111</xdr:row>
      <xdr:rowOff>212725</xdr:rowOff>
    </xdr:from>
    <xdr:to>
      <xdr:col>15</xdr:col>
      <xdr:colOff>374649</xdr:colOff>
      <xdr:row>114</xdr:row>
      <xdr:rowOff>78317</xdr:rowOff>
    </xdr:to>
    <xdr:sp macro="" textlink="">
      <xdr:nvSpPr>
        <xdr:cNvPr id="51" name="Flèche : bas 50">
          <a:extLst>
            <a:ext uri="{FF2B5EF4-FFF2-40B4-BE49-F238E27FC236}">
              <a16:creationId xmlns:a16="http://schemas.microsoft.com/office/drawing/2014/main" id="{00000000-0008-0000-0100-000033000000}"/>
            </a:ext>
          </a:extLst>
        </xdr:cNvPr>
        <xdr:cNvSpPr/>
      </xdr:nvSpPr>
      <xdr:spPr>
        <a:xfrm>
          <a:off x="7060141" y="22458892"/>
          <a:ext cx="352425" cy="553508"/>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16</xdr:col>
          <xdr:colOff>333375</xdr:colOff>
          <xdr:row>38</xdr:row>
          <xdr:rowOff>66675</xdr:rowOff>
        </xdr:from>
        <xdr:to>
          <xdr:col>16</xdr:col>
          <xdr:colOff>628650</xdr:colOff>
          <xdr:row>41</xdr:row>
          <xdr:rowOff>38100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914400</xdr:colOff>
          <xdr:row>89</xdr:row>
          <xdr:rowOff>295275</xdr:rowOff>
        </xdr:from>
        <xdr:to>
          <xdr:col>13</xdr:col>
          <xdr:colOff>1181100</xdr:colOff>
          <xdr:row>90</xdr:row>
          <xdr:rowOff>123825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1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89</xdr:row>
          <xdr:rowOff>295275</xdr:rowOff>
        </xdr:from>
        <xdr:to>
          <xdr:col>16</xdr:col>
          <xdr:colOff>295275</xdr:colOff>
          <xdr:row>90</xdr:row>
          <xdr:rowOff>85725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342900</xdr:colOff>
          <xdr:row>36</xdr:row>
          <xdr:rowOff>38100</xdr:rowOff>
        </xdr:from>
        <xdr:to>
          <xdr:col>22</xdr:col>
          <xdr:colOff>590550</xdr:colOff>
          <xdr:row>37</xdr:row>
          <xdr:rowOff>66675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1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cs typeface="Calibri"/>
                </a:rPr>
                <a:t>CMx BI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126</xdr:row>
          <xdr:rowOff>9525</xdr:rowOff>
        </xdr:from>
        <xdr:to>
          <xdr:col>5</xdr:col>
          <xdr:colOff>361950</xdr:colOff>
          <xdr:row>126</xdr:row>
          <xdr:rowOff>190500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1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126</xdr:row>
          <xdr:rowOff>0</xdr:rowOff>
        </xdr:from>
        <xdr:to>
          <xdr:col>7</xdr:col>
          <xdr:colOff>361950</xdr:colOff>
          <xdr:row>126</xdr:row>
          <xdr:rowOff>171450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1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104775</xdr:colOff>
          <xdr:row>81</xdr:row>
          <xdr:rowOff>9525</xdr:rowOff>
        </xdr:from>
        <xdr:to>
          <xdr:col>20</xdr:col>
          <xdr:colOff>361950</xdr:colOff>
          <xdr:row>81</xdr:row>
          <xdr:rowOff>190500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1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133350</xdr:colOff>
          <xdr:row>81</xdr:row>
          <xdr:rowOff>0</xdr:rowOff>
        </xdr:from>
        <xdr:to>
          <xdr:col>22</xdr:col>
          <xdr:colOff>361950</xdr:colOff>
          <xdr:row>81</xdr:row>
          <xdr:rowOff>171450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1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561975</xdr:colOff>
          <xdr:row>66</xdr:row>
          <xdr:rowOff>200025</xdr:rowOff>
        </xdr:from>
        <xdr:to>
          <xdr:col>8</xdr:col>
          <xdr:colOff>228600</xdr:colOff>
          <xdr:row>68</xdr:row>
          <xdr:rowOff>19050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1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1066800</xdr:colOff>
          <xdr:row>66</xdr:row>
          <xdr:rowOff>190500</xdr:rowOff>
        </xdr:from>
        <xdr:to>
          <xdr:col>15</xdr:col>
          <xdr:colOff>19050</xdr:colOff>
          <xdr:row>68</xdr:row>
          <xdr:rowOff>9525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1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1066800</xdr:colOff>
          <xdr:row>66</xdr:row>
          <xdr:rowOff>190500</xdr:rowOff>
        </xdr:from>
        <xdr:to>
          <xdr:col>20</xdr:col>
          <xdr:colOff>295275</xdr:colOff>
          <xdr:row>68</xdr:row>
          <xdr:rowOff>9525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F1481-2F8D-4484-83D0-A6BE91282A01}">
  <sheetPr codeName="Feuil2"/>
  <dimension ref="A1:T57"/>
  <sheetViews>
    <sheetView zoomScale="80" zoomScaleNormal="80" workbookViewId="0">
      <selection activeCell="N1" sqref="N1:P1"/>
    </sheetView>
  </sheetViews>
  <sheetFormatPr baseColWidth="10" defaultRowHeight="15" x14ac:dyDescent="0.25"/>
  <cols>
    <col min="4" max="4" width="27.7109375" bestFit="1" customWidth="1"/>
    <col min="5" max="5" width="24.42578125" bestFit="1" customWidth="1"/>
    <col min="6" max="6" width="24.42578125" customWidth="1"/>
    <col min="19" max="19" width="14.7109375" bestFit="1" customWidth="1"/>
    <col min="20" max="20" width="13.28515625" bestFit="1" customWidth="1"/>
  </cols>
  <sheetData>
    <row r="1" spans="1:20" ht="30" x14ac:dyDescent="0.25">
      <c r="M1" s="79" t="s">
        <v>52</v>
      </c>
      <c r="N1" s="104">
        <f>MATCH("zzzz",B:B)-7</f>
        <v>1</v>
      </c>
      <c r="O1" s="104"/>
      <c r="P1" s="104"/>
      <c r="S1" t="s">
        <v>66</v>
      </c>
      <c r="T1" s="82"/>
    </row>
    <row r="2" spans="1:20" ht="30" x14ac:dyDescent="0.4">
      <c r="B2" s="78" t="s">
        <v>58</v>
      </c>
      <c r="C2" s="78"/>
      <c r="M2" s="80" t="s">
        <v>53</v>
      </c>
      <c r="N2" s="102"/>
      <c r="O2" s="103"/>
      <c r="P2" s="103"/>
      <c r="S2" t="s">
        <v>67</v>
      </c>
      <c r="T2" s="82"/>
    </row>
    <row r="3" spans="1:20" ht="30" x14ac:dyDescent="0.4">
      <c r="B3" s="78" t="s">
        <v>73</v>
      </c>
      <c r="C3" s="78"/>
      <c r="M3" s="81" t="s">
        <v>57</v>
      </c>
      <c r="N3" s="105" t="str">
        <f>IF(N2="",REPT(0,6-LEN(N1))&amp;N1,N2)</f>
        <v>000001</v>
      </c>
      <c r="O3" s="105"/>
      <c r="P3" s="105"/>
      <c r="S3" t="s">
        <v>68</v>
      </c>
    </row>
    <row r="4" spans="1:20" x14ac:dyDescent="0.25">
      <c r="S4" t="s">
        <v>69</v>
      </c>
    </row>
    <row r="5" spans="1:20" ht="15.75" thickBot="1" x14ac:dyDescent="0.3">
      <c r="S5" t="s">
        <v>70</v>
      </c>
    </row>
    <row r="6" spans="1:20" ht="18.75" thickBot="1" x14ac:dyDescent="0.3">
      <c r="B6" s="100" t="s">
        <v>54</v>
      </c>
      <c r="C6" s="101"/>
      <c r="D6" s="84" t="s">
        <v>60</v>
      </c>
      <c r="E6" s="88" t="s">
        <v>63</v>
      </c>
      <c r="F6" s="96"/>
    </row>
    <row r="7" spans="1:20" ht="34.5" thickBot="1" x14ac:dyDescent="0.3">
      <c r="A7" s="87" t="s">
        <v>55</v>
      </c>
      <c r="B7" s="85" t="s">
        <v>59</v>
      </c>
      <c r="C7" s="85" t="s">
        <v>61</v>
      </c>
      <c r="D7" s="86" t="s">
        <v>56</v>
      </c>
      <c r="E7" s="86" t="s">
        <v>62</v>
      </c>
      <c r="F7" s="86" t="s">
        <v>116</v>
      </c>
      <c r="G7" s="106" t="s">
        <v>64</v>
      </c>
      <c r="H7" s="107"/>
      <c r="I7" s="108"/>
    </row>
    <row r="8" spans="1:20" x14ac:dyDescent="0.25">
      <c r="A8" s="95" t="s">
        <v>75</v>
      </c>
      <c r="B8" t="s">
        <v>65</v>
      </c>
      <c r="C8" t="s">
        <v>66</v>
      </c>
      <c r="D8" s="89">
        <v>44627</v>
      </c>
      <c r="E8" s="90">
        <v>44638</v>
      </c>
      <c r="F8" s="90" t="s">
        <v>117</v>
      </c>
      <c r="G8" t="s">
        <v>118</v>
      </c>
    </row>
    <row r="9" spans="1:20" x14ac:dyDescent="0.25">
      <c r="A9" s="95" t="s">
        <v>76</v>
      </c>
    </row>
    <row r="10" spans="1:20" x14ac:dyDescent="0.25">
      <c r="A10" s="95" t="s">
        <v>77</v>
      </c>
    </row>
    <row r="11" spans="1:20" x14ac:dyDescent="0.25">
      <c r="A11" s="95" t="s">
        <v>78</v>
      </c>
    </row>
    <row r="12" spans="1:20" x14ac:dyDescent="0.25">
      <c r="A12" s="95" t="s">
        <v>79</v>
      </c>
    </row>
    <row r="13" spans="1:20" x14ac:dyDescent="0.25">
      <c r="A13" s="95" t="s">
        <v>80</v>
      </c>
    </row>
    <row r="14" spans="1:20" x14ac:dyDescent="0.25">
      <c r="A14" s="95" t="s">
        <v>81</v>
      </c>
    </row>
    <row r="15" spans="1:20" x14ac:dyDescent="0.25">
      <c r="A15" s="95" t="s">
        <v>82</v>
      </c>
    </row>
    <row r="16" spans="1:20" x14ac:dyDescent="0.25">
      <c r="A16" s="95" t="s">
        <v>83</v>
      </c>
    </row>
    <row r="17" spans="1:1" x14ac:dyDescent="0.25">
      <c r="A17" s="95" t="s">
        <v>84</v>
      </c>
    </row>
    <row r="18" spans="1:1" x14ac:dyDescent="0.25">
      <c r="A18" s="95" t="s">
        <v>85</v>
      </c>
    </row>
    <row r="19" spans="1:1" x14ac:dyDescent="0.25">
      <c r="A19" s="95" t="s">
        <v>86</v>
      </c>
    </row>
    <row r="20" spans="1:1" x14ac:dyDescent="0.25">
      <c r="A20" s="95" t="s">
        <v>87</v>
      </c>
    </row>
    <row r="21" spans="1:1" x14ac:dyDescent="0.25">
      <c r="A21" s="95" t="s">
        <v>88</v>
      </c>
    </row>
    <row r="22" spans="1:1" x14ac:dyDescent="0.25">
      <c r="A22" s="95" t="s">
        <v>89</v>
      </c>
    </row>
    <row r="23" spans="1:1" x14ac:dyDescent="0.25">
      <c r="A23" s="95" t="s">
        <v>90</v>
      </c>
    </row>
    <row r="24" spans="1:1" x14ac:dyDescent="0.25">
      <c r="A24" s="95" t="s">
        <v>91</v>
      </c>
    </row>
    <row r="25" spans="1:1" x14ac:dyDescent="0.25">
      <c r="A25" s="95" t="s">
        <v>92</v>
      </c>
    </row>
    <row r="26" spans="1:1" x14ac:dyDescent="0.25">
      <c r="A26" s="95" t="s">
        <v>93</v>
      </c>
    </row>
    <row r="27" spans="1:1" x14ac:dyDescent="0.25">
      <c r="A27" s="95" t="s">
        <v>94</v>
      </c>
    </row>
    <row r="28" spans="1:1" x14ac:dyDescent="0.25">
      <c r="A28" s="95" t="s">
        <v>95</v>
      </c>
    </row>
    <row r="29" spans="1:1" x14ac:dyDescent="0.25">
      <c r="A29" s="95" t="s">
        <v>96</v>
      </c>
    </row>
    <row r="30" spans="1:1" x14ac:dyDescent="0.25">
      <c r="A30" s="95" t="s">
        <v>97</v>
      </c>
    </row>
    <row r="31" spans="1:1" x14ac:dyDescent="0.25">
      <c r="A31" s="95" t="s">
        <v>98</v>
      </c>
    </row>
    <row r="32" spans="1:1" x14ac:dyDescent="0.25">
      <c r="A32" s="95" t="s">
        <v>99</v>
      </c>
    </row>
    <row r="33" spans="1:1" x14ac:dyDescent="0.25">
      <c r="A33" s="95" t="s">
        <v>100</v>
      </c>
    </row>
    <row r="34" spans="1:1" x14ac:dyDescent="0.25">
      <c r="A34" s="95" t="s">
        <v>101</v>
      </c>
    </row>
    <row r="35" spans="1:1" x14ac:dyDescent="0.25">
      <c r="A35" s="95" t="s">
        <v>102</v>
      </c>
    </row>
    <row r="36" spans="1:1" x14ac:dyDescent="0.25">
      <c r="A36" s="95" t="s">
        <v>103</v>
      </c>
    </row>
    <row r="37" spans="1:1" x14ac:dyDescent="0.25">
      <c r="A37" s="95" t="s">
        <v>104</v>
      </c>
    </row>
    <row r="38" spans="1:1" x14ac:dyDescent="0.25">
      <c r="A38" s="95" t="s">
        <v>105</v>
      </c>
    </row>
    <row r="39" spans="1:1" x14ac:dyDescent="0.25">
      <c r="A39" s="95" t="s">
        <v>106</v>
      </c>
    </row>
    <row r="40" spans="1:1" x14ac:dyDescent="0.25">
      <c r="A40" s="95" t="s">
        <v>107</v>
      </c>
    </row>
    <row r="41" spans="1:1" x14ac:dyDescent="0.25">
      <c r="A41" s="95" t="s">
        <v>108</v>
      </c>
    </row>
    <row r="42" spans="1:1" x14ac:dyDescent="0.25">
      <c r="A42" s="95" t="s">
        <v>109</v>
      </c>
    </row>
    <row r="43" spans="1:1" x14ac:dyDescent="0.25">
      <c r="A43" s="95" t="s">
        <v>110</v>
      </c>
    </row>
    <row r="44" spans="1:1" x14ac:dyDescent="0.25">
      <c r="A44" s="95" t="s">
        <v>111</v>
      </c>
    </row>
    <row r="45" spans="1:1" x14ac:dyDescent="0.25">
      <c r="A45" s="95" t="s">
        <v>112</v>
      </c>
    </row>
    <row r="46" spans="1:1" x14ac:dyDescent="0.25">
      <c r="A46" s="95" t="s">
        <v>113</v>
      </c>
    </row>
    <row r="47" spans="1:1" x14ac:dyDescent="0.25">
      <c r="A47" s="95" t="s">
        <v>114</v>
      </c>
    </row>
    <row r="48" spans="1:1" x14ac:dyDescent="0.25">
      <c r="A48" s="95" t="s">
        <v>115</v>
      </c>
    </row>
    <row r="49" spans="1:1" x14ac:dyDescent="0.25">
      <c r="A49" s="95" t="s">
        <v>119</v>
      </c>
    </row>
    <row r="50" spans="1:1" x14ac:dyDescent="0.25">
      <c r="A50" s="95" t="s">
        <v>120</v>
      </c>
    </row>
    <row r="51" spans="1:1" x14ac:dyDescent="0.25">
      <c r="A51" s="95" t="s">
        <v>121</v>
      </c>
    </row>
    <row r="52" spans="1:1" x14ac:dyDescent="0.25">
      <c r="A52" s="95" t="s">
        <v>122</v>
      </c>
    </row>
    <row r="53" spans="1:1" x14ac:dyDescent="0.25">
      <c r="A53" s="95" t="s">
        <v>123</v>
      </c>
    </row>
    <row r="54" spans="1:1" x14ac:dyDescent="0.25">
      <c r="A54" s="95" t="s">
        <v>124</v>
      </c>
    </row>
    <row r="55" spans="1:1" x14ac:dyDescent="0.25">
      <c r="A55" s="95" t="s">
        <v>125</v>
      </c>
    </row>
    <row r="56" spans="1:1" x14ac:dyDescent="0.25">
      <c r="A56" s="95" t="s">
        <v>126</v>
      </c>
    </row>
    <row r="57" spans="1:1" x14ac:dyDescent="0.25">
      <c r="A57" s="95" t="s">
        <v>127</v>
      </c>
    </row>
  </sheetData>
  <mergeCells count="5">
    <mergeCell ref="B6:C6"/>
    <mergeCell ref="N2:P2"/>
    <mergeCell ref="N1:P1"/>
    <mergeCell ref="N3:P3"/>
    <mergeCell ref="G7:I7"/>
  </mergeCells>
  <phoneticPr fontId="26" type="noConversion"/>
  <dataValidations count="1">
    <dataValidation type="list" allowBlank="1" showInputMessage="1" showErrorMessage="1" sqref="C8:C48" xr:uid="{7366BD86-929F-4394-9289-DED7F21D3002}">
      <formula1>$S$1:$S$6</formula1>
    </dataValidation>
  </dataValidations>
  <pageMargins left="0.7" right="0.7" top="0.75" bottom="0.75" header="0.3" footer="0.3"/>
  <ignoredErrors>
    <ignoredError sqref="A8 A9:A48" numberStoredAsText="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H147"/>
  <sheetViews>
    <sheetView showGridLines="0" tabSelected="1" topLeftCell="A124" zoomScale="90" zoomScaleNormal="90" workbookViewId="0">
      <selection activeCell="R157" sqref="R157"/>
    </sheetView>
  </sheetViews>
  <sheetFormatPr baseColWidth="10" defaultColWidth="11.42578125" defaultRowHeight="15" x14ac:dyDescent="0.2"/>
  <cols>
    <col min="1" max="1" width="5.5703125" style="1" customWidth="1"/>
    <col min="2" max="2" width="5.7109375" style="1" customWidth="1"/>
    <col min="3" max="3" width="8" style="1" customWidth="1"/>
    <col min="4" max="4" width="9.28515625" style="1" customWidth="1"/>
    <col min="5" max="5" width="7.7109375" style="1" customWidth="1"/>
    <col min="6" max="6" width="6" style="1" bestFit="1" customWidth="1"/>
    <col min="7" max="7" width="6.140625" style="1" customWidth="1"/>
    <col min="8" max="8" width="9.28515625" style="1" customWidth="1"/>
    <col min="9" max="9" width="8.85546875" style="1" customWidth="1"/>
    <col min="10" max="10" width="10" style="1" customWidth="1"/>
    <col min="11" max="11" width="5.28515625" style="1" customWidth="1"/>
    <col min="12" max="12" width="2.42578125" style="1" customWidth="1"/>
    <col min="13" max="13" width="1.140625" style="1" customWidth="1"/>
    <col min="14" max="14" width="17.85546875" style="1" customWidth="1"/>
    <col min="15" max="15" width="2.140625" style="1" customWidth="1"/>
    <col min="16" max="16" width="10.85546875" style="1" customWidth="1"/>
    <col min="17" max="17" width="9.7109375" style="1" customWidth="1"/>
    <col min="18" max="18" width="0.7109375" style="1" customWidth="1"/>
    <col min="19" max="19" width="9.140625" style="1" customWidth="1"/>
    <col min="20" max="20" width="9.140625" style="1" bestFit="1" customWidth="1"/>
    <col min="21" max="21" width="7.5703125" style="1" customWidth="1"/>
    <col min="22" max="22" width="6.42578125" style="1" customWidth="1"/>
    <col min="23" max="23" width="9" style="1" customWidth="1"/>
    <col min="24" max="24" width="1.42578125" style="1" customWidth="1"/>
    <col min="25" max="25" width="1.28515625" style="2" customWidth="1"/>
    <col min="26" max="26" width="1.5703125" style="1" customWidth="1"/>
    <col min="27" max="30" width="11.42578125" style="1"/>
    <col min="31" max="31" width="0" style="1" hidden="1" customWidth="1"/>
    <col min="32" max="32" width="16.7109375" style="1" hidden="1" customWidth="1"/>
    <col min="33" max="34" width="0" style="1" hidden="1" customWidth="1"/>
    <col min="35" max="16384" width="11.42578125" style="1"/>
  </cols>
  <sheetData>
    <row r="1" spans="1:26" ht="15" customHeight="1" x14ac:dyDescent="0.2">
      <c r="A1" s="237" t="str">
        <f>TEXT(V10,"jjmmaaaa")&amp;"_Modification_N°" &amp; 'Récap des modifs'!N3</f>
        <v>07032022_Modification_N°000001</v>
      </c>
      <c r="B1" s="238"/>
      <c r="C1" s="238"/>
      <c r="D1" s="238"/>
      <c r="E1" s="238"/>
      <c r="F1" s="238"/>
      <c r="G1" s="238"/>
      <c r="H1" s="238"/>
      <c r="I1" s="238"/>
      <c r="J1" s="238"/>
      <c r="K1" s="238"/>
      <c r="L1" s="238"/>
      <c r="M1" s="238"/>
      <c r="N1" s="238"/>
      <c r="O1" s="238"/>
      <c r="P1" s="238"/>
      <c r="Q1" s="238"/>
      <c r="R1" s="238"/>
      <c r="S1" s="238"/>
      <c r="T1" s="238"/>
      <c r="U1" s="238"/>
      <c r="V1" s="238"/>
      <c r="W1" s="238"/>
      <c r="X1" s="239"/>
    </row>
    <row r="2" spans="1:26" ht="6" customHeight="1" x14ac:dyDescent="0.2">
      <c r="A2" s="240"/>
      <c r="B2" s="241"/>
      <c r="C2" s="241"/>
      <c r="D2" s="241"/>
      <c r="E2" s="241"/>
      <c r="F2" s="241"/>
      <c r="G2" s="241"/>
      <c r="H2" s="241"/>
      <c r="I2" s="241"/>
      <c r="J2" s="241"/>
      <c r="K2" s="241"/>
      <c r="L2" s="241"/>
      <c r="M2" s="241"/>
      <c r="N2" s="241"/>
      <c r="O2" s="241"/>
      <c r="P2" s="241"/>
      <c r="Q2" s="241"/>
      <c r="R2" s="241"/>
      <c r="S2" s="241"/>
      <c r="T2" s="241"/>
      <c r="U2" s="241"/>
      <c r="V2" s="241"/>
      <c r="W2" s="241"/>
      <c r="X2" s="242"/>
      <c r="Z2" s="2"/>
    </row>
    <row r="3" spans="1:26" ht="24.95" customHeight="1" thickBot="1" x14ac:dyDescent="0.25">
      <c r="A3" s="243"/>
      <c r="B3" s="244"/>
      <c r="C3" s="244"/>
      <c r="D3" s="244"/>
      <c r="E3" s="244"/>
      <c r="F3" s="244"/>
      <c r="G3" s="244"/>
      <c r="H3" s="244"/>
      <c r="I3" s="244"/>
      <c r="J3" s="244"/>
      <c r="K3" s="244"/>
      <c r="L3" s="244"/>
      <c r="M3" s="244"/>
      <c r="N3" s="244"/>
      <c r="O3" s="244"/>
      <c r="P3" s="244"/>
      <c r="Q3" s="244"/>
      <c r="R3" s="244"/>
      <c r="S3" s="244"/>
      <c r="T3" s="244"/>
      <c r="U3" s="244"/>
      <c r="V3" s="244"/>
      <c r="W3" s="244"/>
      <c r="X3" s="245"/>
    </row>
    <row r="4" spans="1:26" ht="20.25" x14ac:dyDescent="0.3">
      <c r="A4" s="160"/>
      <c r="B4" s="161"/>
      <c r="C4" s="161"/>
      <c r="D4" s="161"/>
      <c r="E4" s="161"/>
      <c r="F4" s="161"/>
      <c r="G4" s="161"/>
      <c r="H4" s="161"/>
      <c r="I4" s="161"/>
      <c r="J4" s="161"/>
      <c r="K4" s="161"/>
      <c r="L4" s="161"/>
      <c r="M4" s="2"/>
      <c r="N4" s="2"/>
      <c r="O4" s="2"/>
      <c r="P4" s="2"/>
      <c r="Q4" s="2"/>
      <c r="R4" s="2"/>
      <c r="S4" s="14"/>
      <c r="T4" s="9"/>
      <c r="U4" s="9"/>
      <c r="V4" s="7"/>
      <c r="W4" s="7"/>
      <c r="X4" s="68"/>
      <c r="Z4" s="2"/>
    </row>
    <row r="5" spans="1:26" ht="24.95" customHeight="1" x14ac:dyDescent="0.3">
      <c r="A5" s="33"/>
      <c r="B5" s="203"/>
      <c r="C5" s="5"/>
      <c r="D5" s="2"/>
      <c r="E5" s="2"/>
      <c r="F5" s="2"/>
      <c r="G5" s="2"/>
      <c r="H5" s="28"/>
      <c r="I5" s="2"/>
      <c r="J5" s="2"/>
      <c r="K5" s="40"/>
      <c r="L5" s="2"/>
      <c r="M5" s="2"/>
      <c r="N5" s="2"/>
      <c r="O5" s="2"/>
      <c r="P5" s="21"/>
      <c r="Q5" s="2"/>
      <c r="R5" s="2"/>
      <c r="S5" s="162"/>
      <c r="T5" s="163"/>
      <c r="U5" s="13"/>
      <c r="V5" s="29"/>
      <c r="W5" s="30"/>
      <c r="X5" s="69"/>
      <c r="Z5" s="2"/>
    </row>
    <row r="6" spans="1:26" ht="20.25" x14ac:dyDescent="0.3">
      <c r="A6" s="33"/>
      <c r="B6" s="203"/>
      <c r="C6" s="5"/>
      <c r="D6" s="2"/>
      <c r="E6" s="2"/>
      <c r="F6" s="2"/>
      <c r="G6" s="7"/>
      <c r="H6" s="28"/>
      <c r="I6" s="2"/>
      <c r="J6" s="2"/>
      <c r="K6" s="2"/>
      <c r="L6" s="2"/>
      <c r="M6" s="2"/>
      <c r="N6" s="2"/>
      <c r="O6" s="2"/>
      <c r="P6" s="2"/>
      <c r="Q6" s="2"/>
      <c r="R6" s="2"/>
      <c r="S6" s="14"/>
      <c r="T6" s="9"/>
      <c r="U6" s="9"/>
      <c r="V6" s="7"/>
      <c r="W6" s="7"/>
      <c r="X6" s="68"/>
      <c r="Z6" s="2"/>
    </row>
    <row r="7" spans="1:26" ht="24.95" customHeight="1" thickBot="1" x14ac:dyDescent="0.35">
      <c r="A7" s="33"/>
      <c r="B7" s="203"/>
      <c r="C7" s="5"/>
      <c r="D7" s="2"/>
      <c r="E7" s="2"/>
      <c r="F7" s="2"/>
      <c r="G7" s="2"/>
      <c r="H7" s="28"/>
      <c r="I7" s="2"/>
      <c r="J7" s="2"/>
      <c r="K7" s="2"/>
      <c r="L7" s="2"/>
      <c r="M7" s="2"/>
      <c r="N7" s="2"/>
      <c r="O7" s="2"/>
      <c r="P7" s="21"/>
      <c r="Q7" s="2"/>
      <c r="R7" s="2"/>
      <c r="S7" s="9"/>
      <c r="T7" s="9"/>
      <c r="U7" s="13"/>
      <c r="V7" s="29"/>
      <c r="W7" s="30"/>
      <c r="X7" s="69"/>
      <c r="Z7" s="2"/>
    </row>
    <row r="8" spans="1:26" ht="19.5" customHeight="1" thickBot="1" x14ac:dyDescent="0.3">
      <c r="A8" s="204" t="s">
        <v>12</v>
      </c>
      <c r="B8" s="205"/>
      <c r="C8" s="205"/>
      <c r="D8" s="205"/>
      <c r="E8" s="205"/>
      <c r="F8" s="205"/>
      <c r="G8" s="205"/>
      <c r="H8" s="205"/>
      <c r="I8" s="205"/>
      <c r="J8" s="205"/>
      <c r="K8" s="205"/>
      <c r="L8" s="205"/>
      <c r="M8" s="205"/>
      <c r="N8" s="205"/>
      <c r="O8" s="205"/>
      <c r="P8" s="205"/>
      <c r="Q8" s="205"/>
      <c r="R8" s="205"/>
      <c r="S8" s="205"/>
      <c r="T8" s="205"/>
      <c r="U8" s="205"/>
      <c r="V8" s="205"/>
      <c r="W8" s="205"/>
      <c r="X8" s="206"/>
      <c r="Z8" s="2"/>
    </row>
    <row r="9" spans="1:26" ht="7.5" customHeight="1" x14ac:dyDescent="0.25">
      <c r="A9" s="31"/>
      <c r="B9" s="32"/>
      <c r="C9" s="32"/>
      <c r="D9" s="32"/>
      <c r="E9" s="32"/>
      <c r="F9" s="32"/>
      <c r="G9" s="32"/>
      <c r="H9" s="32"/>
      <c r="I9" s="32"/>
      <c r="J9" s="32"/>
      <c r="K9" s="32"/>
      <c r="L9" s="32"/>
      <c r="M9" s="32"/>
      <c r="N9" s="32"/>
      <c r="O9" s="32"/>
      <c r="P9" s="46"/>
      <c r="Q9" s="46"/>
      <c r="R9" s="46"/>
      <c r="S9" s="46"/>
      <c r="T9" s="46"/>
      <c r="U9" s="46"/>
      <c r="V9" s="46"/>
      <c r="W9" s="46"/>
      <c r="X9" s="47"/>
      <c r="Z9" s="2"/>
    </row>
    <row r="10" spans="1:26" s="3" customFormat="1" ht="30" customHeight="1" x14ac:dyDescent="0.25">
      <c r="A10" s="194" t="s">
        <v>9</v>
      </c>
      <c r="B10" s="195"/>
      <c r="C10" s="196"/>
      <c r="D10" s="197"/>
      <c r="E10" s="122" t="str">
        <f>VLOOKUP('Récap des modifs'!N3,'Récap des modifs'!A8:G999,2,FALSE)</f>
        <v>Gérard</v>
      </c>
      <c r="F10" s="181"/>
      <c r="G10" s="181"/>
      <c r="H10" s="181"/>
      <c r="I10" s="182"/>
      <c r="J10" s="200" t="s">
        <v>10</v>
      </c>
      <c r="K10" s="201"/>
      <c r="L10" s="202"/>
      <c r="M10" s="122" t="str">
        <f>VLOOKUP('Récap des modifs'!N3,'Récap des modifs'!A8:G999,3,FALSE)</f>
        <v>Production</v>
      </c>
      <c r="N10" s="176"/>
      <c r="O10" s="176"/>
      <c r="P10" s="176"/>
      <c r="Q10" s="177"/>
      <c r="R10" s="34"/>
      <c r="S10" s="192" t="s">
        <v>28</v>
      </c>
      <c r="T10" s="193"/>
      <c r="U10" s="193"/>
      <c r="V10" s="186">
        <f>VLOOKUP('Récap des modifs'!N3,'Récap des modifs'!A8:G999,4,FALSE)</f>
        <v>44627</v>
      </c>
      <c r="W10" s="187"/>
      <c r="X10" s="188"/>
      <c r="Y10" s="34"/>
    </row>
    <row r="11" spans="1:26" ht="12" customHeight="1" x14ac:dyDescent="0.2">
      <c r="A11" s="198"/>
      <c r="B11" s="163"/>
      <c r="C11" s="163"/>
      <c r="D11" s="199"/>
      <c r="E11" s="183"/>
      <c r="F11" s="184"/>
      <c r="G11" s="184"/>
      <c r="H11" s="184"/>
      <c r="I11" s="185"/>
      <c r="J11" s="200"/>
      <c r="K11" s="201"/>
      <c r="L11" s="202"/>
      <c r="M11" s="178"/>
      <c r="N11" s="179"/>
      <c r="O11" s="179"/>
      <c r="P11" s="179"/>
      <c r="Q11" s="180"/>
      <c r="R11" s="2"/>
      <c r="S11" s="193"/>
      <c r="T11" s="193"/>
      <c r="U11" s="193"/>
      <c r="V11" s="189"/>
      <c r="W11" s="190"/>
      <c r="X11" s="191"/>
    </row>
    <row r="12" spans="1:26" ht="39" customHeight="1" x14ac:dyDescent="0.25">
      <c r="A12" s="164" t="s">
        <v>13</v>
      </c>
      <c r="B12" s="165"/>
      <c r="C12" s="165"/>
      <c r="D12" s="165"/>
      <c r="E12" s="165"/>
      <c r="F12" s="165"/>
      <c r="G12" s="165"/>
      <c r="H12" s="165"/>
      <c r="I12" s="165"/>
      <c r="J12" s="165"/>
      <c r="K12" s="165"/>
      <c r="L12" s="165"/>
      <c r="M12" s="165"/>
      <c r="N12" s="165"/>
      <c r="O12" s="165"/>
      <c r="P12" s="165"/>
      <c r="Q12" s="165"/>
      <c r="R12" s="165"/>
      <c r="S12" s="165"/>
      <c r="T12" s="165"/>
      <c r="U12" s="165"/>
      <c r="V12" s="165"/>
      <c r="W12" s="165"/>
      <c r="X12" s="166"/>
    </row>
    <row r="13" spans="1:26" ht="15" customHeight="1" x14ac:dyDescent="0.2">
      <c r="A13" s="167" t="str">
        <f>VLOOKUP('Récap des modifs'!N3,'Récap des modifs'!A8:G999,7,FALSE)</f>
        <v>changement de fournisseur</v>
      </c>
      <c r="B13" s="168"/>
      <c r="C13" s="168"/>
      <c r="D13" s="168"/>
      <c r="E13" s="168"/>
      <c r="F13" s="168"/>
      <c r="G13" s="168"/>
      <c r="H13" s="168"/>
      <c r="I13" s="168"/>
      <c r="J13" s="168"/>
      <c r="K13" s="168"/>
      <c r="L13" s="168"/>
      <c r="M13" s="168"/>
      <c r="N13" s="168"/>
      <c r="O13" s="168"/>
      <c r="P13" s="168"/>
      <c r="Q13" s="168"/>
      <c r="R13" s="168"/>
      <c r="S13" s="168"/>
      <c r="T13" s="168"/>
      <c r="U13" s="168"/>
      <c r="V13" s="168"/>
      <c r="W13" s="168"/>
      <c r="X13" s="169"/>
    </row>
    <row r="14" spans="1:26" ht="9" customHeight="1" x14ac:dyDescent="0.2">
      <c r="A14" s="170"/>
      <c r="B14" s="171"/>
      <c r="C14" s="171"/>
      <c r="D14" s="171"/>
      <c r="E14" s="171"/>
      <c r="F14" s="171"/>
      <c r="G14" s="171"/>
      <c r="H14" s="171"/>
      <c r="I14" s="171"/>
      <c r="J14" s="171"/>
      <c r="K14" s="171"/>
      <c r="L14" s="171"/>
      <c r="M14" s="171"/>
      <c r="N14" s="171"/>
      <c r="O14" s="171"/>
      <c r="P14" s="171"/>
      <c r="Q14" s="171"/>
      <c r="R14" s="171"/>
      <c r="S14" s="171"/>
      <c r="T14" s="171"/>
      <c r="U14" s="171"/>
      <c r="V14" s="171"/>
      <c r="W14" s="171"/>
      <c r="X14" s="172"/>
    </row>
    <row r="15" spans="1:26" ht="9.6" customHeight="1" x14ac:dyDescent="0.2">
      <c r="A15" s="170"/>
      <c r="B15" s="171"/>
      <c r="C15" s="171"/>
      <c r="D15" s="171"/>
      <c r="E15" s="171"/>
      <c r="F15" s="171"/>
      <c r="G15" s="171"/>
      <c r="H15" s="171"/>
      <c r="I15" s="171"/>
      <c r="J15" s="171"/>
      <c r="K15" s="171"/>
      <c r="L15" s="171"/>
      <c r="M15" s="171"/>
      <c r="N15" s="171"/>
      <c r="O15" s="171"/>
      <c r="P15" s="171"/>
      <c r="Q15" s="171"/>
      <c r="R15" s="171"/>
      <c r="S15" s="171"/>
      <c r="T15" s="171"/>
      <c r="U15" s="171"/>
      <c r="V15" s="171"/>
      <c r="W15" s="171"/>
      <c r="X15" s="172"/>
    </row>
    <row r="16" spans="1:26" ht="12" customHeight="1" x14ac:dyDescent="0.2">
      <c r="A16" s="170"/>
      <c r="B16" s="171"/>
      <c r="C16" s="171"/>
      <c r="D16" s="171"/>
      <c r="E16" s="171"/>
      <c r="F16" s="171"/>
      <c r="G16" s="171"/>
      <c r="H16" s="171"/>
      <c r="I16" s="171"/>
      <c r="J16" s="171"/>
      <c r="K16" s="171"/>
      <c r="L16" s="171"/>
      <c r="M16" s="171"/>
      <c r="N16" s="171"/>
      <c r="O16" s="171"/>
      <c r="P16" s="171"/>
      <c r="Q16" s="171"/>
      <c r="R16" s="171"/>
      <c r="S16" s="171"/>
      <c r="T16" s="171"/>
      <c r="U16" s="171"/>
      <c r="V16" s="171"/>
      <c r="W16" s="171"/>
      <c r="X16" s="172"/>
    </row>
    <row r="17" spans="1:30" ht="11.45" customHeight="1" x14ac:dyDescent="0.2">
      <c r="A17" s="170"/>
      <c r="B17" s="171"/>
      <c r="C17" s="171"/>
      <c r="D17" s="171"/>
      <c r="E17" s="171"/>
      <c r="F17" s="171"/>
      <c r="G17" s="171"/>
      <c r="H17" s="171"/>
      <c r="I17" s="171"/>
      <c r="J17" s="171"/>
      <c r="K17" s="171"/>
      <c r="L17" s="171"/>
      <c r="M17" s="171"/>
      <c r="N17" s="171"/>
      <c r="O17" s="171"/>
      <c r="P17" s="171"/>
      <c r="Q17" s="171"/>
      <c r="R17" s="171"/>
      <c r="S17" s="171"/>
      <c r="T17" s="171"/>
      <c r="U17" s="171"/>
      <c r="V17" s="171"/>
      <c r="W17" s="171"/>
      <c r="X17" s="172"/>
    </row>
    <row r="18" spans="1:30" ht="7.5" customHeight="1" x14ac:dyDescent="0.25">
      <c r="A18" s="173"/>
      <c r="B18" s="174"/>
      <c r="C18" s="174"/>
      <c r="D18" s="174"/>
      <c r="E18" s="174"/>
      <c r="F18" s="174"/>
      <c r="G18" s="174"/>
      <c r="H18" s="174"/>
      <c r="I18" s="174"/>
      <c r="J18" s="174"/>
      <c r="K18" s="174"/>
      <c r="L18" s="174"/>
      <c r="M18" s="174"/>
      <c r="N18" s="174"/>
      <c r="O18" s="174"/>
      <c r="P18" s="174"/>
      <c r="Q18" s="174"/>
      <c r="R18" s="174"/>
      <c r="S18" s="174"/>
      <c r="T18" s="174"/>
      <c r="U18" s="174"/>
      <c r="V18" s="174"/>
      <c r="W18" s="174"/>
      <c r="X18" s="175"/>
      <c r="AB18" s="93"/>
    </row>
    <row r="19" spans="1:30" ht="7.5" customHeight="1" x14ac:dyDescent="0.2">
      <c r="A19" s="36"/>
      <c r="B19" s="27"/>
      <c r="C19" s="27"/>
      <c r="D19" s="27"/>
      <c r="E19" s="27"/>
      <c r="F19" s="27"/>
      <c r="G19" s="27"/>
      <c r="H19" s="27"/>
      <c r="I19" s="27"/>
      <c r="J19" s="27"/>
      <c r="K19" s="27"/>
      <c r="L19" s="27"/>
      <c r="M19" s="27"/>
      <c r="N19" s="27"/>
      <c r="O19" s="27"/>
      <c r="P19" s="27"/>
      <c r="Q19" s="27"/>
      <c r="R19" s="27"/>
      <c r="S19" s="27"/>
      <c r="T19" s="27"/>
      <c r="U19" s="27"/>
      <c r="V19" s="27"/>
      <c r="W19" s="27"/>
      <c r="X19" s="37"/>
    </row>
    <row r="20" spans="1:30" ht="30" customHeight="1" x14ac:dyDescent="0.2">
      <c r="A20" s="132" t="s">
        <v>45</v>
      </c>
      <c r="B20" s="133"/>
      <c r="C20" s="133"/>
      <c r="D20" s="133"/>
      <c r="E20" s="131" t="s">
        <v>74</v>
      </c>
      <c r="F20" s="8"/>
      <c r="G20" s="131" t="s">
        <v>46</v>
      </c>
      <c r="H20" s="8"/>
      <c r="I20" s="221" t="s">
        <v>116</v>
      </c>
      <c r="J20" s="221"/>
      <c r="K20" s="122" t="str">
        <f>VLOOKUP('Récap des modifs'!N3,'Récap des modifs'!A8:G999,6,FALSE)</f>
        <v>A0100065</v>
      </c>
      <c r="L20" s="123"/>
      <c r="M20" s="123"/>
      <c r="N20" s="123"/>
      <c r="O20" s="124"/>
      <c r="P20" s="262" t="s">
        <v>27</v>
      </c>
      <c r="Q20" s="262"/>
      <c r="R20" s="262"/>
      <c r="S20" s="263"/>
      <c r="T20" s="253">
        <f>VLOOKUP('Récap des modifs'!N3,'Récap des modifs'!A8:G999,5,FALSE)</f>
        <v>44638</v>
      </c>
      <c r="U20" s="254"/>
      <c r="V20" s="254"/>
      <c r="W20" s="254"/>
      <c r="X20" s="255"/>
      <c r="AC20" s="77"/>
    </row>
    <row r="21" spans="1:30" ht="15.75" customHeight="1" x14ac:dyDescent="0.2">
      <c r="A21" s="132"/>
      <c r="B21" s="133"/>
      <c r="C21" s="133"/>
      <c r="D21" s="133"/>
      <c r="E21" s="131"/>
      <c r="F21" s="22"/>
      <c r="G21" s="131"/>
      <c r="H21" s="8"/>
      <c r="I21" s="221"/>
      <c r="J21" s="221"/>
      <c r="K21" s="125"/>
      <c r="L21" s="126"/>
      <c r="M21" s="126"/>
      <c r="N21" s="126"/>
      <c r="O21" s="127"/>
      <c r="P21" s="262"/>
      <c r="Q21" s="262"/>
      <c r="R21" s="262"/>
      <c r="S21" s="263"/>
      <c r="T21" s="256"/>
      <c r="U21" s="257"/>
      <c r="V21" s="257"/>
      <c r="W21" s="257"/>
      <c r="X21" s="258"/>
    </row>
    <row r="22" spans="1:30" ht="38.25" customHeight="1" x14ac:dyDescent="0.2">
      <c r="A22" s="132"/>
      <c r="B22" s="133"/>
      <c r="C22" s="133"/>
      <c r="D22" s="133"/>
      <c r="E22" s="131"/>
      <c r="F22" s="94"/>
      <c r="G22" s="131"/>
      <c r="H22" s="83"/>
      <c r="I22" s="221"/>
      <c r="J22" s="221"/>
      <c r="K22" s="128"/>
      <c r="L22" s="129"/>
      <c r="M22" s="129"/>
      <c r="N22" s="129"/>
      <c r="O22" s="130"/>
      <c r="P22" s="262"/>
      <c r="Q22" s="262"/>
      <c r="R22" s="262"/>
      <c r="S22" s="263"/>
      <c r="T22" s="259"/>
      <c r="U22" s="260"/>
      <c r="V22" s="260"/>
      <c r="W22" s="260"/>
      <c r="X22" s="261"/>
    </row>
    <row r="23" spans="1:30" x14ac:dyDescent="0.2">
      <c r="A23" s="36"/>
      <c r="B23" s="27"/>
      <c r="C23" s="27"/>
      <c r="D23" s="27"/>
      <c r="E23" s="27"/>
      <c r="F23" s="27"/>
      <c r="G23" s="27"/>
      <c r="H23" s="27"/>
      <c r="I23" s="27"/>
      <c r="J23" s="27"/>
      <c r="K23" s="27"/>
      <c r="L23" s="27"/>
      <c r="M23" s="27"/>
      <c r="N23" s="27"/>
      <c r="O23" s="27"/>
      <c r="P23" s="27"/>
      <c r="Q23" s="27"/>
      <c r="R23" s="27"/>
      <c r="S23" s="27"/>
      <c r="T23" s="27"/>
      <c r="U23" s="27"/>
      <c r="V23" s="27"/>
      <c r="W23" s="27"/>
      <c r="X23" s="37"/>
    </row>
    <row r="24" spans="1:30" ht="7.5" customHeight="1" thickBot="1" x14ac:dyDescent="0.25">
      <c r="A24" s="41"/>
      <c r="B24" s="42"/>
      <c r="C24" s="42"/>
      <c r="D24" s="42"/>
      <c r="E24" s="42"/>
      <c r="F24" s="42"/>
      <c r="G24" s="42"/>
      <c r="H24" s="42"/>
      <c r="I24" s="42"/>
      <c r="J24" s="42"/>
      <c r="K24" s="42"/>
      <c r="L24" s="42"/>
      <c r="M24" s="42"/>
      <c r="N24" s="42"/>
      <c r="O24" s="42"/>
      <c r="P24" s="42"/>
      <c r="Q24" s="42"/>
      <c r="R24" s="42"/>
      <c r="S24" s="42"/>
      <c r="T24" s="42"/>
      <c r="U24" s="42"/>
      <c r="V24" s="42"/>
      <c r="W24" s="42"/>
      <c r="X24" s="48"/>
    </row>
    <row r="25" spans="1:30" ht="7.5" customHeight="1" x14ac:dyDescent="0.2">
      <c r="A25" s="36"/>
      <c r="B25" s="27"/>
      <c r="C25" s="27"/>
      <c r="D25" s="27"/>
      <c r="E25" s="27"/>
      <c r="F25" s="27"/>
      <c r="G25" s="27"/>
      <c r="H25" s="27"/>
      <c r="I25" s="27"/>
      <c r="J25" s="27"/>
      <c r="K25" s="27"/>
      <c r="L25" s="27"/>
      <c r="M25" s="27"/>
      <c r="N25" s="27"/>
      <c r="O25" s="27"/>
      <c r="P25" s="27"/>
      <c r="Q25" s="27"/>
      <c r="R25" s="27"/>
      <c r="S25" s="27"/>
      <c r="T25" s="27"/>
      <c r="U25" s="27"/>
      <c r="V25" s="27"/>
      <c r="W25" s="27"/>
      <c r="X25" s="27"/>
    </row>
    <row r="26" spans="1:30" ht="7.5" customHeight="1" thickBot="1" x14ac:dyDescent="0.25">
      <c r="A26" s="36"/>
      <c r="B26" s="27"/>
      <c r="C26" s="27"/>
      <c r="D26" s="27"/>
      <c r="E26" s="27"/>
      <c r="F26" s="27"/>
      <c r="G26" s="27"/>
      <c r="H26" s="27"/>
      <c r="I26" s="27"/>
      <c r="J26" s="27"/>
      <c r="K26" s="27"/>
      <c r="L26" s="27"/>
      <c r="M26" s="27"/>
      <c r="N26" s="27"/>
      <c r="O26" s="27"/>
      <c r="P26" s="27"/>
      <c r="Q26" s="27"/>
      <c r="R26" s="27"/>
      <c r="S26" s="27"/>
      <c r="T26" s="27"/>
      <c r="U26" s="27"/>
      <c r="V26" s="27"/>
      <c r="W26" s="27"/>
      <c r="X26" s="27"/>
    </row>
    <row r="27" spans="1:30" ht="16.5" thickBot="1" x14ac:dyDescent="0.3">
      <c r="A27" s="204" t="s">
        <v>20</v>
      </c>
      <c r="B27" s="205"/>
      <c r="C27" s="205"/>
      <c r="D27" s="205"/>
      <c r="E27" s="205"/>
      <c r="F27" s="205"/>
      <c r="G27" s="205"/>
      <c r="H27" s="205"/>
      <c r="I27" s="205"/>
      <c r="J27" s="205"/>
      <c r="K27" s="205"/>
      <c r="L27" s="205"/>
      <c r="M27" s="205"/>
      <c r="N27" s="205"/>
      <c r="O27" s="205"/>
      <c r="P27" s="205"/>
      <c r="Q27" s="205"/>
      <c r="R27" s="205"/>
      <c r="S27" s="205"/>
      <c r="T27" s="205"/>
      <c r="U27" s="205"/>
      <c r="V27" s="205"/>
      <c r="W27" s="205"/>
      <c r="X27" s="206"/>
    </row>
    <row r="28" spans="1:30" x14ac:dyDescent="0.2">
      <c r="A28" s="49"/>
      <c r="B28" s="50"/>
      <c r="C28" s="50"/>
      <c r="D28" s="50"/>
      <c r="E28" s="50"/>
      <c r="F28" s="50"/>
      <c r="G28" s="50"/>
      <c r="H28" s="50"/>
      <c r="I28" s="50"/>
      <c r="J28" s="50"/>
      <c r="K28" s="50"/>
      <c r="L28" s="50"/>
      <c r="M28" s="50"/>
      <c r="N28" s="50"/>
      <c r="O28" s="50"/>
      <c r="P28" s="50"/>
      <c r="Q28" s="50"/>
      <c r="R28" s="50"/>
      <c r="S28" s="50"/>
      <c r="T28" s="50"/>
      <c r="U28" s="50"/>
      <c r="V28" s="50"/>
      <c r="W28" s="50"/>
      <c r="X28" s="51"/>
    </row>
    <row r="29" spans="1:30" ht="15" customHeight="1" x14ac:dyDescent="0.25">
      <c r="A29" s="36"/>
      <c r="B29" s="27"/>
      <c r="C29" s="27"/>
      <c r="D29" s="27"/>
      <c r="E29" s="27"/>
      <c r="F29" s="40"/>
      <c r="G29" s="40"/>
      <c r="H29" s="40"/>
      <c r="I29" s="40"/>
      <c r="J29" s="40"/>
      <c r="K29" s="40"/>
      <c r="L29" s="40"/>
      <c r="M29" s="40"/>
      <c r="N29" s="40"/>
      <c r="O29" s="40"/>
      <c r="P29" s="40"/>
      <c r="Q29" s="40"/>
      <c r="R29" s="27"/>
      <c r="S29" s="27"/>
      <c r="T29" s="27"/>
      <c r="U29" s="27"/>
      <c r="V29" s="27"/>
      <c r="W29" s="27"/>
      <c r="X29" s="37"/>
      <c r="Y29" s="26"/>
      <c r="Z29" s="24"/>
      <c r="AA29" s="24"/>
      <c r="AB29" s="24"/>
      <c r="AC29" s="24"/>
      <c r="AD29" s="24"/>
    </row>
    <row r="30" spans="1:30" ht="18" customHeight="1" x14ac:dyDescent="0.25">
      <c r="A30" s="132" t="s">
        <v>29</v>
      </c>
      <c r="B30" s="133"/>
      <c r="C30" s="133"/>
      <c r="D30" s="133"/>
      <c r="E30" s="131" t="s">
        <v>0</v>
      </c>
      <c r="F30" s="8"/>
      <c r="G30" s="131" t="s">
        <v>1</v>
      </c>
      <c r="H30" s="8"/>
      <c r="I30" s="38" t="s">
        <v>21</v>
      </c>
      <c r="J30" s="38"/>
      <c r="K30" s="26"/>
      <c r="L30" s="26"/>
      <c r="M30" s="26"/>
      <c r="N30" s="26"/>
      <c r="O30" s="40"/>
      <c r="P30" s="39" t="s">
        <v>26</v>
      </c>
      <c r="Q30" s="2"/>
      <c r="R30" s="26"/>
      <c r="S30" s="26"/>
      <c r="T30" s="26"/>
      <c r="U30" s="26"/>
      <c r="V30" s="26"/>
      <c r="W30" s="26"/>
      <c r="X30" s="35"/>
    </row>
    <row r="31" spans="1:30" ht="15" customHeight="1" x14ac:dyDescent="0.25">
      <c r="A31" s="132"/>
      <c r="B31" s="133"/>
      <c r="C31" s="133"/>
      <c r="D31" s="133"/>
      <c r="E31" s="131"/>
      <c r="F31" s="22"/>
      <c r="G31" s="131"/>
      <c r="H31" s="8"/>
      <c r="I31" s="2"/>
      <c r="J31" s="2"/>
      <c r="K31" s="2"/>
      <c r="L31" s="2"/>
      <c r="M31" s="2"/>
      <c r="N31" s="2"/>
      <c r="O31" s="40"/>
      <c r="P31" s="2"/>
      <c r="Q31" s="2"/>
      <c r="R31" s="2"/>
      <c r="S31" s="2"/>
      <c r="T31" s="2"/>
      <c r="U31" s="2"/>
      <c r="V31" s="2"/>
      <c r="W31" s="2"/>
      <c r="X31" s="35"/>
    </row>
    <row r="32" spans="1:30" ht="15" customHeight="1" x14ac:dyDescent="0.25">
      <c r="A32" s="132"/>
      <c r="B32" s="133"/>
      <c r="C32" s="133"/>
      <c r="D32" s="133"/>
      <c r="E32" s="131"/>
      <c r="F32" s="27"/>
      <c r="G32" s="131"/>
      <c r="H32" s="27"/>
      <c r="I32" s="109"/>
      <c r="J32" s="117"/>
      <c r="K32" s="117"/>
      <c r="L32" s="117"/>
      <c r="M32" s="117"/>
      <c r="N32" s="134"/>
      <c r="O32" s="40"/>
      <c r="P32" s="2"/>
      <c r="Q32" s="2"/>
      <c r="R32" s="40"/>
      <c r="S32" s="2"/>
      <c r="T32" s="2"/>
      <c r="U32" s="2"/>
      <c r="V32" s="2"/>
      <c r="W32" s="2"/>
      <c r="X32" s="35"/>
    </row>
    <row r="33" spans="1:26" ht="7.5" customHeight="1" x14ac:dyDescent="0.25">
      <c r="A33" s="36"/>
      <c r="B33" s="27"/>
      <c r="C33" s="27"/>
      <c r="D33" s="27"/>
      <c r="E33" s="27"/>
      <c r="F33" s="27"/>
      <c r="G33" s="27"/>
      <c r="H33" s="27"/>
      <c r="I33" s="136"/>
      <c r="J33" s="137"/>
      <c r="K33" s="137"/>
      <c r="L33" s="137"/>
      <c r="M33" s="137"/>
      <c r="N33" s="138"/>
      <c r="O33" s="40"/>
      <c r="P33" s="2"/>
      <c r="Q33" s="2"/>
      <c r="R33" s="40"/>
      <c r="S33" s="2"/>
      <c r="T33" s="2"/>
      <c r="U33" s="2"/>
      <c r="V33" s="2"/>
      <c r="W33" s="2"/>
      <c r="X33" s="35"/>
    </row>
    <row r="34" spans="1:26" ht="7.5" customHeight="1" x14ac:dyDescent="0.25">
      <c r="A34" s="36"/>
      <c r="B34" s="27"/>
      <c r="C34" s="27"/>
      <c r="D34" s="27"/>
      <c r="E34" s="27"/>
      <c r="F34" s="27"/>
      <c r="G34" s="27"/>
      <c r="H34" s="27"/>
      <c r="I34" s="136"/>
      <c r="J34" s="137"/>
      <c r="K34" s="137"/>
      <c r="L34" s="137"/>
      <c r="M34" s="137"/>
      <c r="N34" s="138"/>
      <c r="O34" s="40"/>
      <c r="P34" s="2"/>
      <c r="Q34" s="2"/>
      <c r="R34" s="40"/>
      <c r="S34" s="2"/>
      <c r="T34" s="2"/>
      <c r="U34" s="2"/>
      <c r="V34" s="2"/>
      <c r="W34" s="2"/>
      <c r="X34" s="35"/>
    </row>
    <row r="35" spans="1:26" ht="7.5" customHeight="1" x14ac:dyDescent="0.25">
      <c r="A35" s="36"/>
      <c r="B35" s="27"/>
      <c r="C35" s="27"/>
      <c r="D35" s="27"/>
      <c r="E35" s="27"/>
      <c r="F35" s="27"/>
      <c r="G35" s="27"/>
      <c r="H35" s="27"/>
      <c r="I35" s="136"/>
      <c r="J35" s="137"/>
      <c r="K35" s="137"/>
      <c r="L35" s="137"/>
      <c r="M35" s="137"/>
      <c r="N35" s="138"/>
      <c r="O35" s="40"/>
      <c r="P35" s="2"/>
      <c r="Q35" s="2"/>
      <c r="R35" s="40"/>
      <c r="S35" s="2"/>
      <c r="T35" s="2"/>
      <c r="U35" s="2"/>
      <c r="V35" s="2"/>
      <c r="W35" s="2"/>
      <c r="X35" s="35"/>
    </row>
    <row r="36" spans="1:26" ht="7.5" customHeight="1" x14ac:dyDescent="0.25">
      <c r="A36" s="36"/>
      <c r="B36" s="27"/>
      <c r="C36" s="27"/>
      <c r="D36" s="27"/>
      <c r="E36" s="27"/>
      <c r="F36" s="27"/>
      <c r="G36" s="27"/>
      <c r="H36" s="27"/>
      <c r="I36" s="119"/>
      <c r="J36" s="120"/>
      <c r="K36" s="120"/>
      <c r="L36" s="120"/>
      <c r="M36" s="120"/>
      <c r="N36" s="135"/>
      <c r="O36" s="40"/>
      <c r="P36" s="2"/>
      <c r="Q36" s="2"/>
      <c r="R36" s="40"/>
      <c r="S36" s="40"/>
      <c r="T36" s="40"/>
      <c r="U36" s="40"/>
      <c r="V36" s="40"/>
      <c r="W36" s="2"/>
      <c r="X36" s="35"/>
    </row>
    <row r="37" spans="1:26" ht="18" x14ac:dyDescent="0.25">
      <c r="A37" s="132" t="s">
        <v>30</v>
      </c>
      <c r="B37" s="133"/>
      <c r="C37" s="133"/>
      <c r="D37" s="133"/>
      <c r="E37" s="131" t="s">
        <v>0</v>
      </c>
      <c r="F37" s="8"/>
      <c r="G37" s="131" t="s">
        <v>1</v>
      </c>
      <c r="H37" s="8"/>
      <c r="I37" s="38" t="s">
        <v>19</v>
      </c>
      <c r="J37" s="38"/>
      <c r="K37" s="26"/>
      <c r="L37" s="26"/>
      <c r="M37" s="26"/>
      <c r="N37" s="26"/>
      <c r="O37" s="2"/>
      <c r="P37" s="2"/>
      <c r="Q37" s="2"/>
      <c r="R37" s="2"/>
      <c r="S37" s="2"/>
      <c r="T37" s="2"/>
      <c r="U37" s="2"/>
      <c r="V37" s="2"/>
      <c r="W37" s="2"/>
      <c r="X37" s="35"/>
    </row>
    <row r="38" spans="1:26" ht="15" customHeight="1" x14ac:dyDescent="0.25">
      <c r="A38" s="132"/>
      <c r="B38" s="133"/>
      <c r="C38" s="133"/>
      <c r="D38" s="133"/>
      <c r="E38" s="131"/>
      <c r="F38" s="22"/>
      <c r="G38" s="131"/>
      <c r="H38" s="8"/>
      <c r="I38" s="2"/>
      <c r="J38" s="2"/>
      <c r="K38" s="2"/>
      <c r="L38" s="2"/>
      <c r="M38" s="2"/>
      <c r="N38" s="2"/>
      <c r="O38" s="2"/>
      <c r="P38" s="2"/>
      <c r="Q38" s="2"/>
      <c r="R38" s="2"/>
      <c r="S38" s="2"/>
      <c r="T38" s="2"/>
      <c r="U38" s="2"/>
      <c r="V38" s="2"/>
      <c r="W38" s="2"/>
      <c r="X38" s="35"/>
      <c r="Z38"/>
    </row>
    <row r="39" spans="1:26" ht="7.5" customHeight="1" x14ac:dyDescent="0.25">
      <c r="A39" s="132"/>
      <c r="B39" s="133"/>
      <c r="C39" s="133"/>
      <c r="D39" s="133"/>
      <c r="E39" s="131"/>
      <c r="F39" s="27"/>
      <c r="G39" s="131"/>
      <c r="H39" s="27"/>
      <c r="I39" s="109"/>
      <c r="J39" s="117"/>
      <c r="K39" s="117"/>
      <c r="L39" s="117"/>
      <c r="M39" s="117"/>
      <c r="N39" s="134"/>
      <c r="O39" s="2"/>
      <c r="P39" s="2"/>
      <c r="Q39" s="2"/>
      <c r="R39" s="2"/>
      <c r="S39" s="264" t="s">
        <v>44</v>
      </c>
      <c r="T39" s="265"/>
      <c r="U39" s="265"/>
      <c r="V39" s="265"/>
      <c r="W39" s="266"/>
      <c r="X39" s="35"/>
      <c r="Z39"/>
    </row>
    <row r="40" spans="1:26" ht="7.5" customHeight="1" x14ac:dyDescent="0.25">
      <c r="A40" s="36"/>
      <c r="B40" s="27"/>
      <c r="C40" s="27"/>
      <c r="D40" s="27"/>
      <c r="E40" s="27"/>
      <c r="F40" s="27"/>
      <c r="G40" s="27"/>
      <c r="H40" s="27"/>
      <c r="I40" s="136"/>
      <c r="J40" s="137"/>
      <c r="K40" s="137"/>
      <c r="L40" s="137"/>
      <c r="M40" s="137"/>
      <c r="N40" s="138"/>
      <c r="O40" s="2"/>
      <c r="P40" s="2"/>
      <c r="Q40" s="2"/>
      <c r="R40" s="2"/>
      <c r="S40" s="267"/>
      <c r="T40" s="268"/>
      <c r="U40" s="268"/>
      <c r="V40" s="268"/>
      <c r="W40" s="269"/>
      <c r="X40" s="35"/>
      <c r="Z40"/>
    </row>
    <row r="41" spans="1:26" ht="7.5" customHeight="1" x14ac:dyDescent="0.25">
      <c r="A41" s="36"/>
      <c r="B41" s="27"/>
      <c r="C41" s="27"/>
      <c r="D41" s="27"/>
      <c r="E41" s="27"/>
      <c r="F41" s="27"/>
      <c r="G41" s="27"/>
      <c r="H41" s="27"/>
      <c r="I41" s="136"/>
      <c r="J41" s="137"/>
      <c r="K41" s="137"/>
      <c r="L41" s="137"/>
      <c r="M41" s="137"/>
      <c r="N41" s="138"/>
      <c r="O41" s="2"/>
      <c r="P41" s="2"/>
      <c r="Q41" s="2"/>
      <c r="R41" s="2"/>
      <c r="S41" s="267"/>
      <c r="T41" s="268"/>
      <c r="U41" s="268"/>
      <c r="V41" s="268"/>
      <c r="W41" s="269"/>
      <c r="X41" s="35"/>
      <c r="Z41"/>
    </row>
    <row r="42" spans="1:26" ht="7.5" customHeight="1" x14ac:dyDescent="0.2">
      <c r="A42" s="36"/>
      <c r="B42" s="27"/>
      <c r="C42" s="27"/>
      <c r="D42" s="27"/>
      <c r="E42" s="27"/>
      <c r="F42" s="27"/>
      <c r="G42" s="27"/>
      <c r="H42" s="27"/>
      <c r="I42" s="136"/>
      <c r="J42" s="137"/>
      <c r="K42" s="137"/>
      <c r="L42" s="137"/>
      <c r="M42" s="137"/>
      <c r="N42" s="138"/>
      <c r="O42" s="2"/>
      <c r="P42" s="2"/>
      <c r="Q42" s="2"/>
      <c r="R42" s="2"/>
      <c r="S42" s="267"/>
      <c r="T42" s="268"/>
      <c r="U42" s="268"/>
      <c r="V42" s="268"/>
      <c r="W42" s="269"/>
      <c r="X42" s="35"/>
    </row>
    <row r="43" spans="1:26" ht="7.5" customHeight="1" x14ac:dyDescent="0.2">
      <c r="A43" s="71"/>
      <c r="B43" s="72"/>
      <c r="C43" s="72"/>
      <c r="D43" s="72"/>
      <c r="E43" s="72"/>
      <c r="F43" s="72"/>
      <c r="G43" s="72"/>
      <c r="H43" s="72"/>
      <c r="I43" s="136"/>
      <c r="J43" s="137"/>
      <c r="K43" s="137"/>
      <c r="L43" s="137"/>
      <c r="M43" s="137"/>
      <c r="N43" s="138"/>
      <c r="O43" s="2"/>
      <c r="P43" s="2"/>
      <c r="Q43" s="2"/>
      <c r="R43" s="2"/>
      <c r="S43" s="267"/>
      <c r="T43" s="268"/>
      <c r="U43" s="268"/>
      <c r="V43" s="268"/>
      <c r="W43" s="269"/>
      <c r="X43" s="35"/>
    </row>
    <row r="44" spans="1:26" ht="7.5" customHeight="1" x14ac:dyDescent="0.2">
      <c r="A44" s="36"/>
      <c r="B44" s="27"/>
      <c r="C44" s="27"/>
      <c r="D44" s="27"/>
      <c r="E44" s="27"/>
      <c r="F44" s="27"/>
      <c r="G44" s="27"/>
      <c r="H44" s="27"/>
      <c r="I44" s="119"/>
      <c r="J44" s="120"/>
      <c r="K44" s="120"/>
      <c r="L44" s="120"/>
      <c r="M44" s="120"/>
      <c r="N44" s="135"/>
      <c r="O44" s="2"/>
      <c r="P44" s="2"/>
      <c r="Q44" s="2"/>
      <c r="R44" s="2"/>
      <c r="S44" s="270"/>
      <c r="T44" s="271"/>
      <c r="U44" s="271"/>
      <c r="V44" s="271"/>
      <c r="W44" s="272"/>
      <c r="X44" s="35"/>
    </row>
    <row r="45" spans="1:26" ht="18" customHeight="1" x14ac:dyDescent="0.25">
      <c r="A45" s="132" t="s">
        <v>38</v>
      </c>
      <c r="B45" s="133"/>
      <c r="C45" s="133"/>
      <c r="D45" s="133"/>
      <c r="E45" s="131" t="s">
        <v>0</v>
      </c>
      <c r="F45" s="8"/>
      <c r="G45" s="131" t="s">
        <v>1</v>
      </c>
      <c r="H45" s="8"/>
      <c r="J45" s="38"/>
      <c r="K45" s="26"/>
      <c r="L45" s="26"/>
      <c r="M45" s="26"/>
      <c r="N45" s="26"/>
      <c r="O45" s="27"/>
      <c r="P45" s="27"/>
      <c r="Q45" s="27"/>
      <c r="R45" s="27"/>
      <c r="S45" s="27"/>
      <c r="T45" s="27"/>
      <c r="U45" s="27"/>
      <c r="V45" s="27"/>
      <c r="W45" s="27"/>
      <c r="X45" s="37"/>
    </row>
    <row r="46" spans="1:26" ht="18" x14ac:dyDescent="0.25">
      <c r="A46" s="132"/>
      <c r="B46" s="133"/>
      <c r="C46" s="133"/>
      <c r="D46" s="133"/>
      <c r="E46" s="131"/>
      <c r="F46" s="22"/>
      <c r="G46" s="131"/>
      <c r="H46" s="8"/>
      <c r="I46" s="39" t="s">
        <v>39</v>
      </c>
      <c r="J46" s="2"/>
      <c r="K46" s="2"/>
      <c r="L46" s="2"/>
      <c r="M46" s="2"/>
      <c r="N46" s="2"/>
      <c r="O46" s="27"/>
      <c r="P46" s="27"/>
      <c r="Q46" s="27"/>
      <c r="R46" s="27"/>
      <c r="S46" s="27"/>
      <c r="T46" s="27"/>
      <c r="U46" s="27"/>
      <c r="V46" s="27"/>
      <c r="W46" s="27"/>
      <c r="X46" s="37"/>
    </row>
    <row r="47" spans="1:26" ht="15" customHeight="1" x14ac:dyDescent="0.2">
      <c r="A47" s="132"/>
      <c r="B47" s="133"/>
      <c r="C47" s="133"/>
      <c r="D47" s="133"/>
      <c r="E47" s="131"/>
      <c r="F47" s="91"/>
      <c r="G47" s="131"/>
      <c r="H47" s="91"/>
      <c r="X47" s="37"/>
    </row>
    <row r="48" spans="1:26" x14ac:dyDescent="0.2">
      <c r="A48" s="36"/>
      <c r="B48" s="27"/>
      <c r="C48" s="27"/>
      <c r="D48" s="27"/>
      <c r="E48" s="27"/>
      <c r="F48" s="27"/>
      <c r="G48" s="27"/>
      <c r="H48" s="27"/>
      <c r="I48" s="109"/>
      <c r="J48" s="117"/>
      <c r="K48" s="117"/>
      <c r="L48" s="117"/>
      <c r="M48" s="117"/>
      <c r="N48" s="117"/>
      <c r="O48" s="117"/>
      <c r="P48" s="117"/>
      <c r="Q48" s="117"/>
      <c r="R48" s="117"/>
      <c r="S48" s="117"/>
      <c r="T48" s="117"/>
      <c r="U48" s="117"/>
      <c r="V48" s="117"/>
      <c r="W48" s="134"/>
      <c r="X48" s="37"/>
    </row>
    <row r="49" spans="1:27" ht="15.75" x14ac:dyDescent="0.25">
      <c r="A49" s="36"/>
      <c r="B49" s="27"/>
      <c r="C49" s="27"/>
      <c r="D49" s="27"/>
      <c r="E49" s="27"/>
      <c r="F49" s="40"/>
      <c r="G49" s="40"/>
      <c r="H49" s="40"/>
      <c r="I49" s="119"/>
      <c r="J49" s="120"/>
      <c r="K49" s="120"/>
      <c r="L49" s="120"/>
      <c r="M49" s="120"/>
      <c r="N49" s="120"/>
      <c r="O49" s="120"/>
      <c r="P49" s="120"/>
      <c r="Q49" s="120"/>
      <c r="R49" s="120"/>
      <c r="S49" s="120"/>
      <c r="T49" s="120"/>
      <c r="U49" s="120"/>
      <c r="V49" s="120"/>
      <c r="W49" s="135"/>
      <c r="X49" s="37"/>
    </row>
    <row r="50" spans="1:27" ht="15.75" x14ac:dyDescent="0.25">
      <c r="A50" s="36"/>
      <c r="B50" s="27"/>
      <c r="C50" s="27"/>
      <c r="D50" s="27"/>
      <c r="E50" s="27"/>
      <c r="F50" s="40"/>
      <c r="G50" s="40"/>
      <c r="H50" s="40"/>
      <c r="I50" s="40"/>
      <c r="J50" s="40"/>
      <c r="K50" s="40"/>
      <c r="L50" s="40"/>
      <c r="M50" s="40"/>
      <c r="N50" s="40"/>
      <c r="O50" s="27"/>
      <c r="P50" s="27"/>
      <c r="Q50" s="27"/>
      <c r="R50" s="27"/>
      <c r="S50" s="27"/>
      <c r="T50" s="27"/>
      <c r="U50" s="27"/>
      <c r="V50" s="27"/>
      <c r="W50" s="27"/>
      <c r="X50" s="37"/>
    </row>
    <row r="51" spans="1:27" ht="18" x14ac:dyDescent="0.25">
      <c r="A51" s="36"/>
      <c r="B51" s="39" t="s">
        <v>43</v>
      </c>
      <c r="C51" s="38"/>
      <c r="D51" s="26"/>
      <c r="E51" s="26"/>
      <c r="F51" s="26"/>
      <c r="G51" s="26"/>
      <c r="H51" s="27"/>
      <c r="I51" s="27"/>
      <c r="J51" s="27"/>
      <c r="K51" s="27"/>
      <c r="L51" s="27"/>
      <c r="M51" s="27"/>
      <c r="N51" s="27"/>
      <c r="O51" s="27"/>
      <c r="P51" s="27"/>
      <c r="Q51" s="27"/>
      <c r="R51" s="27"/>
      <c r="S51" s="27"/>
      <c r="T51" s="27"/>
      <c r="U51" s="27"/>
      <c r="V51" s="27"/>
      <c r="W51" s="27"/>
      <c r="X51" s="37"/>
    </row>
    <row r="52" spans="1:27" x14ac:dyDescent="0.2">
      <c r="A52" s="36"/>
      <c r="B52" s="2"/>
      <c r="C52" s="2"/>
      <c r="D52" s="2"/>
      <c r="E52" s="2"/>
      <c r="F52" s="2"/>
      <c r="G52" s="2"/>
      <c r="H52" s="27"/>
      <c r="I52" s="27"/>
      <c r="J52" s="27"/>
      <c r="K52" s="27"/>
      <c r="L52" s="27"/>
      <c r="M52" s="27"/>
      <c r="N52" s="27"/>
      <c r="O52" s="27"/>
      <c r="P52" s="27"/>
      <c r="Q52" s="27"/>
      <c r="R52" s="27"/>
      <c r="S52" s="27"/>
      <c r="T52" s="27"/>
      <c r="U52" s="27"/>
      <c r="V52" s="27"/>
      <c r="W52" s="27"/>
      <c r="X52" s="37"/>
    </row>
    <row r="53" spans="1:27" x14ac:dyDescent="0.2">
      <c r="A53" s="36"/>
      <c r="B53" s="109"/>
      <c r="C53" s="117"/>
      <c r="D53" s="117"/>
      <c r="E53" s="117"/>
      <c r="F53" s="117"/>
      <c r="G53" s="117"/>
      <c r="H53" s="117"/>
      <c r="I53" s="117"/>
      <c r="J53" s="117"/>
      <c r="K53" s="117"/>
      <c r="L53" s="117"/>
      <c r="M53" s="117"/>
      <c r="N53" s="117"/>
      <c r="O53" s="117"/>
      <c r="P53" s="117"/>
      <c r="Q53" s="117"/>
      <c r="R53" s="117"/>
      <c r="S53" s="117"/>
      <c r="T53" s="117"/>
      <c r="U53" s="134"/>
      <c r="V53" s="27"/>
      <c r="W53" s="27"/>
      <c r="X53" s="37"/>
    </row>
    <row r="54" spans="1:27" x14ac:dyDescent="0.2">
      <c r="A54" s="36"/>
      <c r="B54" s="136"/>
      <c r="C54" s="137"/>
      <c r="D54" s="137"/>
      <c r="E54" s="137"/>
      <c r="F54" s="137"/>
      <c r="G54" s="137"/>
      <c r="H54" s="137"/>
      <c r="I54" s="137"/>
      <c r="J54" s="137"/>
      <c r="K54" s="137"/>
      <c r="L54" s="137"/>
      <c r="M54" s="137"/>
      <c r="N54" s="137"/>
      <c r="O54" s="137"/>
      <c r="P54" s="137"/>
      <c r="Q54" s="137"/>
      <c r="R54" s="137"/>
      <c r="S54" s="137"/>
      <c r="T54" s="137"/>
      <c r="U54" s="138"/>
      <c r="V54" s="27"/>
      <c r="W54" s="27"/>
      <c r="X54" s="37"/>
    </row>
    <row r="55" spans="1:27" ht="15.75" customHeight="1" x14ac:dyDescent="0.2">
      <c r="A55" s="36"/>
      <c r="B55" s="136"/>
      <c r="C55" s="137"/>
      <c r="D55" s="137"/>
      <c r="E55" s="137"/>
      <c r="F55" s="137"/>
      <c r="G55" s="137"/>
      <c r="H55" s="137"/>
      <c r="I55" s="137"/>
      <c r="J55" s="137"/>
      <c r="K55" s="137"/>
      <c r="L55" s="137"/>
      <c r="M55" s="137"/>
      <c r="N55" s="137"/>
      <c r="O55" s="137"/>
      <c r="P55" s="137"/>
      <c r="Q55" s="137"/>
      <c r="R55" s="137"/>
      <c r="S55" s="137"/>
      <c r="T55" s="137"/>
      <c r="U55" s="138"/>
      <c r="V55" s="27"/>
      <c r="W55" s="27"/>
      <c r="X55" s="37"/>
    </row>
    <row r="56" spans="1:27" ht="15.75" customHeight="1" x14ac:dyDescent="0.2">
      <c r="A56" s="36"/>
      <c r="B56" s="119"/>
      <c r="C56" s="120"/>
      <c r="D56" s="120"/>
      <c r="E56" s="120"/>
      <c r="F56" s="120"/>
      <c r="G56" s="120"/>
      <c r="H56" s="120"/>
      <c r="I56" s="120"/>
      <c r="J56" s="120"/>
      <c r="K56" s="120"/>
      <c r="L56" s="120"/>
      <c r="M56" s="120"/>
      <c r="N56" s="120"/>
      <c r="O56" s="120"/>
      <c r="P56" s="120"/>
      <c r="Q56" s="120"/>
      <c r="R56" s="120"/>
      <c r="S56" s="120"/>
      <c r="T56" s="120"/>
      <c r="U56" s="135"/>
      <c r="V56" s="27"/>
      <c r="W56" s="27"/>
      <c r="X56" s="37"/>
    </row>
    <row r="57" spans="1:27" s="12" customFormat="1" ht="22.5" customHeight="1" x14ac:dyDescent="0.25">
      <c r="A57" s="58"/>
      <c r="B57" s="66" t="s">
        <v>71</v>
      </c>
      <c r="C57" s="52"/>
      <c r="D57" s="52"/>
      <c r="E57" s="53"/>
      <c r="F57" s="75"/>
      <c r="G57" s="53"/>
      <c r="H57" s="75"/>
      <c r="I57" s="75"/>
      <c r="J57" s="75"/>
      <c r="K57" s="75"/>
      <c r="L57" s="75"/>
      <c r="M57" s="75"/>
      <c r="N57" s="66" t="s">
        <v>72</v>
      </c>
      <c r="O57" s="52"/>
      <c r="P57" s="52"/>
      <c r="Q57" s="53"/>
      <c r="R57" s="75"/>
      <c r="S57" s="53"/>
      <c r="T57" s="75"/>
      <c r="U57" s="75"/>
      <c r="V57" s="75"/>
      <c r="W57" s="75"/>
      <c r="X57" s="76"/>
      <c r="Y57" s="55"/>
    </row>
    <row r="58" spans="1:27" s="12" customFormat="1" ht="17.45" customHeight="1" x14ac:dyDescent="0.25">
      <c r="A58" s="74"/>
      <c r="B58" s="75"/>
      <c r="C58" s="109"/>
      <c r="D58" s="117"/>
      <c r="E58" s="117"/>
      <c r="F58" s="117"/>
      <c r="G58" s="117"/>
      <c r="H58" s="117"/>
      <c r="I58" s="134"/>
      <c r="J58" s="75"/>
      <c r="K58" s="75"/>
      <c r="L58" s="75"/>
      <c r="M58" s="75"/>
      <c r="N58" s="75"/>
      <c r="O58" s="109"/>
      <c r="P58" s="117"/>
      <c r="Q58" s="117"/>
      <c r="R58" s="117"/>
      <c r="S58" s="117"/>
      <c r="T58" s="117"/>
      <c r="U58" s="134"/>
      <c r="V58" s="75"/>
      <c r="W58" s="75"/>
      <c r="X58" s="76"/>
      <c r="Y58" s="55"/>
    </row>
    <row r="59" spans="1:27" s="12" customFormat="1" ht="22.5" customHeight="1" x14ac:dyDescent="0.25">
      <c r="A59" s="74"/>
      <c r="B59" s="75"/>
      <c r="C59" s="136"/>
      <c r="D59" s="137"/>
      <c r="E59" s="137"/>
      <c r="F59" s="137"/>
      <c r="G59" s="137"/>
      <c r="H59" s="137"/>
      <c r="I59" s="138"/>
      <c r="J59" s="75"/>
      <c r="K59" s="75"/>
      <c r="L59" s="75"/>
      <c r="M59" s="75"/>
      <c r="N59" s="75"/>
      <c r="O59" s="136"/>
      <c r="P59" s="137"/>
      <c r="Q59" s="137"/>
      <c r="R59" s="137"/>
      <c r="S59" s="137"/>
      <c r="T59" s="137"/>
      <c r="U59" s="138"/>
      <c r="V59" s="75"/>
      <c r="W59" s="75"/>
      <c r="X59" s="76"/>
      <c r="Y59" s="55"/>
    </row>
    <row r="60" spans="1:27" s="12" customFormat="1" ht="18.600000000000001" customHeight="1" x14ac:dyDescent="0.25">
      <c r="A60" s="74"/>
      <c r="B60" s="75"/>
      <c r="C60" s="136"/>
      <c r="D60" s="137"/>
      <c r="E60" s="137"/>
      <c r="F60" s="137"/>
      <c r="G60" s="137"/>
      <c r="H60" s="137"/>
      <c r="I60" s="138"/>
      <c r="J60" s="75"/>
      <c r="K60" s="75"/>
      <c r="L60" s="75"/>
      <c r="M60" s="75"/>
      <c r="N60" s="75"/>
      <c r="O60" s="136"/>
      <c r="P60" s="137"/>
      <c r="Q60" s="137"/>
      <c r="R60" s="137"/>
      <c r="S60" s="137"/>
      <c r="T60" s="137"/>
      <c r="U60" s="138"/>
      <c r="V60" s="75"/>
      <c r="W60" s="75"/>
      <c r="X60" s="76"/>
      <c r="Y60" s="55"/>
    </row>
    <row r="61" spans="1:27" s="12" customFormat="1" ht="22.5" customHeight="1" x14ac:dyDescent="0.25">
      <c r="A61" s="74"/>
      <c r="B61" s="75"/>
      <c r="C61" s="119"/>
      <c r="D61" s="120"/>
      <c r="E61" s="120"/>
      <c r="F61" s="120"/>
      <c r="G61" s="120"/>
      <c r="H61" s="120"/>
      <c r="I61" s="135"/>
      <c r="J61" s="75"/>
      <c r="K61" s="75"/>
      <c r="L61" s="75"/>
      <c r="M61" s="75"/>
      <c r="N61" s="75"/>
      <c r="O61" s="119"/>
      <c r="P61" s="120"/>
      <c r="Q61" s="120"/>
      <c r="R61" s="120"/>
      <c r="S61" s="120"/>
      <c r="T61" s="120"/>
      <c r="U61" s="135"/>
      <c r="V61" s="75"/>
      <c r="W61" s="75"/>
      <c r="X61" s="76"/>
      <c r="Y61" s="55"/>
      <c r="Z61" s="23"/>
      <c r="AA61" s="23"/>
    </row>
    <row r="62" spans="1:27" ht="7.5" customHeight="1" thickBot="1" x14ac:dyDescent="0.3">
      <c r="A62" s="41"/>
      <c r="B62" s="42"/>
      <c r="C62" s="42"/>
      <c r="D62" s="42"/>
      <c r="E62" s="42"/>
      <c r="F62" s="42"/>
      <c r="G62" s="42"/>
      <c r="H62" s="42"/>
      <c r="I62" s="42"/>
      <c r="J62" s="42"/>
      <c r="K62" s="42"/>
      <c r="L62" s="42"/>
      <c r="M62" s="42"/>
      <c r="N62" s="42"/>
      <c r="O62" s="43"/>
      <c r="P62" s="43"/>
      <c r="Q62" s="43"/>
      <c r="R62" s="44"/>
      <c r="S62" s="44"/>
      <c r="T62" s="44"/>
      <c r="U62" s="44"/>
      <c r="V62" s="44"/>
      <c r="W62" s="44"/>
      <c r="X62" s="45"/>
    </row>
    <row r="63" spans="1:27" ht="15.75" thickBot="1" x14ac:dyDescent="0.25">
      <c r="A63" s="25"/>
      <c r="B63" s="25"/>
      <c r="C63" s="25"/>
      <c r="D63" s="25"/>
      <c r="E63" s="25"/>
      <c r="F63" s="25"/>
      <c r="G63" s="25"/>
      <c r="H63" s="25"/>
      <c r="I63" s="25"/>
      <c r="J63" s="25"/>
      <c r="K63" s="25"/>
      <c r="L63" s="25"/>
      <c r="M63" s="25"/>
      <c r="N63" s="25"/>
      <c r="O63" s="25"/>
      <c r="P63" s="25"/>
      <c r="Q63" s="25"/>
      <c r="R63" s="25"/>
      <c r="S63" s="25"/>
      <c r="T63" s="25"/>
      <c r="U63" s="25"/>
      <c r="V63" s="25"/>
      <c r="W63" s="25"/>
      <c r="X63" s="25"/>
    </row>
    <row r="64" spans="1:27" ht="16.5" thickBot="1" x14ac:dyDescent="0.3">
      <c r="A64" s="204" t="s">
        <v>22</v>
      </c>
      <c r="B64" s="205"/>
      <c r="C64" s="205"/>
      <c r="D64" s="205"/>
      <c r="E64" s="205"/>
      <c r="F64" s="205"/>
      <c r="G64" s="205"/>
      <c r="H64" s="205"/>
      <c r="I64" s="205"/>
      <c r="J64" s="205"/>
      <c r="K64" s="205"/>
      <c r="L64" s="205"/>
      <c r="M64" s="205"/>
      <c r="N64" s="205"/>
      <c r="O64" s="205"/>
      <c r="P64" s="205"/>
      <c r="Q64" s="205"/>
      <c r="R64" s="205"/>
      <c r="S64" s="205"/>
      <c r="T64" s="205"/>
      <c r="U64" s="205"/>
      <c r="V64" s="205"/>
      <c r="W64" s="205"/>
      <c r="X64" s="206"/>
    </row>
    <row r="65" spans="1:24" x14ac:dyDescent="0.2">
      <c r="A65" s="36"/>
      <c r="B65" s="27"/>
      <c r="C65" s="27"/>
      <c r="D65" s="27"/>
      <c r="E65" s="27"/>
      <c r="F65" s="27"/>
      <c r="G65" s="27"/>
      <c r="H65" s="27"/>
      <c r="I65" s="27"/>
      <c r="J65" s="27"/>
      <c r="K65" s="27"/>
      <c r="L65" s="27"/>
      <c r="M65" s="27"/>
      <c r="N65" s="27"/>
      <c r="O65" s="27"/>
      <c r="P65" s="27"/>
      <c r="Q65" s="27"/>
      <c r="R65" s="27"/>
      <c r="S65" s="27"/>
      <c r="T65" s="27"/>
      <c r="U65" s="27"/>
      <c r="V65" s="27"/>
      <c r="W65" s="27"/>
      <c r="X65" s="37"/>
    </row>
    <row r="66" spans="1:24" ht="18" customHeight="1" x14ac:dyDescent="0.2">
      <c r="A66" s="36"/>
      <c r="B66" s="27"/>
      <c r="C66" s="27"/>
      <c r="D66" s="27"/>
      <c r="E66" s="27"/>
      <c r="F66" s="27"/>
      <c r="G66" s="27"/>
      <c r="H66" s="27"/>
      <c r="I66" s="27"/>
      <c r="J66" s="27"/>
      <c r="K66" s="27"/>
      <c r="L66" s="27"/>
      <c r="M66" s="27"/>
      <c r="N66" s="27"/>
      <c r="O66" s="27"/>
      <c r="P66" s="27"/>
      <c r="Q66" s="27"/>
      <c r="R66" s="27"/>
      <c r="S66" s="27"/>
      <c r="T66" s="27"/>
      <c r="U66" s="27"/>
      <c r="V66" s="27"/>
      <c r="W66" s="27"/>
      <c r="X66" s="37"/>
    </row>
    <row r="67" spans="1:24" ht="15.75" customHeight="1" x14ac:dyDescent="0.2">
      <c r="A67" s="132" t="s">
        <v>128</v>
      </c>
      <c r="B67" s="133"/>
      <c r="C67" s="133"/>
      <c r="D67" s="133"/>
      <c r="E67" s="131" t="s">
        <v>129</v>
      </c>
      <c r="F67" s="131"/>
      <c r="G67" s="131"/>
      <c r="H67" s="131"/>
      <c r="J67" s="131" t="s">
        <v>130</v>
      </c>
      <c r="K67" s="131"/>
      <c r="L67" s="131"/>
      <c r="M67" s="131"/>
      <c r="N67" s="131"/>
      <c r="P67" s="131" t="s">
        <v>131</v>
      </c>
      <c r="Q67" s="131"/>
      <c r="R67" s="131"/>
      <c r="S67" s="131"/>
      <c r="T67" s="131"/>
      <c r="X67" s="37"/>
    </row>
    <row r="68" spans="1:24" ht="15" customHeight="1" x14ac:dyDescent="0.2">
      <c r="A68" s="132"/>
      <c r="B68" s="133"/>
      <c r="C68" s="133"/>
      <c r="D68" s="133"/>
      <c r="E68" s="131"/>
      <c r="F68" s="131"/>
      <c r="G68" s="131"/>
      <c r="H68" s="131"/>
      <c r="J68" s="131"/>
      <c r="K68" s="131"/>
      <c r="L68" s="131"/>
      <c r="M68" s="131"/>
      <c r="N68" s="131"/>
      <c r="P68" s="131"/>
      <c r="Q68" s="131"/>
      <c r="R68" s="131"/>
      <c r="S68" s="131"/>
      <c r="T68" s="131"/>
      <c r="X68" s="37"/>
    </row>
    <row r="69" spans="1:24" ht="15" customHeight="1" x14ac:dyDescent="0.2">
      <c r="A69" s="132"/>
      <c r="B69" s="133"/>
      <c r="C69" s="133"/>
      <c r="D69" s="133"/>
      <c r="E69" s="131"/>
      <c r="F69" s="131"/>
      <c r="G69" s="131"/>
      <c r="H69" s="131"/>
      <c r="J69" s="131"/>
      <c r="K69" s="131"/>
      <c r="L69" s="131"/>
      <c r="M69" s="131"/>
      <c r="N69" s="131"/>
      <c r="P69" s="131"/>
      <c r="Q69" s="131"/>
      <c r="R69" s="131"/>
      <c r="S69" s="131"/>
      <c r="T69" s="131"/>
      <c r="X69" s="37"/>
    </row>
    <row r="70" spans="1:24" ht="15" customHeight="1" x14ac:dyDescent="0.2">
      <c r="A70" s="36"/>
      <c r="B70" s="27"/>
      <c r="C70" s="27"/>
      <c r="D70" s="27"/>
      <c r="E70" s="27"/>
      <c r="F70" s="27"/>
      <c r="G70" s="27"/>
      <c r="H70" s="27"/>
      <c r="X70" s="37"/>
    </row>
    <row r="71" spans="1:24" ht="18" x14ac:dyDescent="0.25">
      <c r="A71" s="97"/>
      <c r="B71" s="39" t="s">
        <v>132</v>
      </c>
      <c r="C71" s="38"/>
      <c r="D71" s="26"/>
      <c r="E71" s="26"/>
      <c r="F71" s="26"/>
      <c r="G71" s="26"/>
      <c r="H71" s="27"/>
      <c r="I71" s="27"/>
      <c r="J71" s="27"/>
      <c r="K71" s="27"/>
      <c r="L71" s="27"/>
      <c r="M71" s="27"/>
      <c r="N71" s="27"/>
      <c r="O71" s="27"/>
      <c r="P71" s="27"/>
      <c r="Q71"/>
      <c r="R71"/>
      <c r="S71"/>
      <c r="T71"/>
      <c r="U71"/>
      <c r="V71"/>
      <c r="W71"/>
      <c r="X71" s="98"/>
    </row>
    <row r="72" spans="1:24" ht="15.75" x14ac:dyDescent="0.25">
      <c r="A72" s="97"/>
      <c r="B72" s="2"/>
      <c r="C72" s="2"/>
      <c r="D72" s="2"/>
      <c r="E72" s="2"/>
      <c r="F72" s="2"/>
      <c r="G72" s="2"/>
      <c r="H72" s="27"/>
      <c r="I72" s="27"/>
      <c r="J72" s="27"/>
      <c r="K72" s="27"/>
      <c r="L72" s="27"/>
      <c r="M72" s="27"/>
      <c r="N72" s="27"/>
      <c r="O72" s="27"/>
      <c r="P72" s="27"/>
      <c r="Q72"/>
      <c r="R72"/>
      <c r="S72"/>
      <c r="T72"/>
      <c r="U72"/>
      <c r="V72"/>
      <c r="W72"/>
      <c r="X72" s="98"/>
    </row>
    <row r="73" spans="1:24" ht="15.75" x14ac:dyDescent="0.25">
      <c r="A73" s="97"/>
      <c r="B73" s="109"/>
      <c r="C73" s="117"/>
      <c r="D73" s="117"/>
      <c r="E73" s="117"/>
      <c r="F73" s="117"/>
      <c r="G73" s="117"/>
      <c r="H73" s="117"/>
      <c r="I73" s="117"/>
      <c r="J73" s="117"/>
      <c r="K73" s="117"/>
      <c r="L73" s="117"/>
      <c r="M73" s="117"/>
      <c r="N73" s="117"/>
      <c r="O73" s="117"/>
      <c r="P73" s="134"/>
      <c r="Q73"/>
      <c r="R73"/>
      <c r="S73"/>
      <c r="T73"/>
      <c r="U73"/>
      <c r="V73"/>
      <c r="W73"/>
      <c r="X73" s="98"/>
    </row>
    <row r="74" spans="1:24" ht="15.75" x14ac:dyDescent="0.25">
      <c r="A74" s="97"/>
      <c r="B74" s="136"/>
      <c r="C74" s="137"/>
      <c r="D74" s="137"/>
      <c r="E74" s="137"/>
      <c r="F74" s="137"/>
      <c r="G74" s="137"/>
      <c r="H74" s="137"/>
      <c r="I74" s="137"/>
      <c r="J74" s="137"/>
      <c r="K74" s="137"/>
      <c r="L74" s="137"/>
      <c r="M74" s="137"/>
      <c r="N74" s="137"/>
      <c r="O74" s="137"/>
      <c r="P74" s="138"/>
      <c r="Q74"/>
      <c r="R74"/>
      <c r="S74"/>
      <c r="T74"/>
      <c r="U74"/>
      <c r="V74"/>
      <c r="W74"/>
      <c r="X74" s="98"/>
    </row>
    <row r="75" spans="1:24" ht="15.75" x14ac:dyDescent="0.25">
      <c r="A75" s="97"/>
      <c r="B75" s="136"/>
      <c r="C75" s="137"/>
      <c r="D75" s="137"/>
      <c r="E75" s="137"/>
      <c r="F75" s="137"/>
      <c r="G75" s="137"/>
      <c r="H75" s="137"/>
      <c r="I75" s="137"/>
      <c r="J75" s="137"/>
      <c r="K75" s="137"/>
      <c r="L75" s="137"/>
      <c r="M75" s="137"/>
      <c r="N75" s="137"/>
      <c r="O75" s="137"/>
      <c r="P75" s="138"/>
      <c r="Q75"/>
      <c r="R75"/>
      <c r="S75"/>
      <c r="T75"/>
      <c r="U75"/>
      <c r="V75"/>
      <c r="W75"/>
      <c r="X75" s="98"/>
    </row>
    <row r="76" spans="1:24" ht="15.75" x14ac:dyDescent="0.25">
      <c r="A76" s="97"/>
      <c r="B76" s="136"/>
      <c r="C76" s="137"/>
      <c r="D76" s="137"/>
      <c r="E76" s="137"/>
      <c r="F76" s="137"/>
      <c r="G76" s="137"/>
      <c r="H76" s="137"/>
      <c r="I76" s="137"/>
      <c r="J76" s="137"/>
      <c r="K76" s="137"/>
      <c r="L76" s="137"/>
      <c r="M76" s="137"/>
      <c r="N76" s="137"/>
      <c r="O76" s="137"/>
      <c r="P76" s="138"/>
      <c r="Q76"/>
      <c r="R76"/>
      <c r="S76"/>
      <c r="T76"/>
      <c r="U76"/>
      <c r="V76"/>
      <c r="W76"/>
      <c r="X76" s="98"/>
    </row>
    <row r="77" spans="1:24" ht="15.75" x14ac:dyDescent="0.25">
      <c r="A77" s="97"/>
      <c r="B77" s="119"/>
      <c r="C77" s="120"/>
      <c r="D77" s="120"/>
      <c r="E77" s="120"/>
      <c r="F77" s="120"/>
      <c r="G77" s="120"/>
      <c r="H77" s="120"/>
      <c r="I77" s="120"/>
      <c r="J77" s="120"/>
      <c r="K77" s="120"/>
      <c r="L77" s="120"/>
      <c r="M77" s="120"/>
      <c r="N77" s="120"/>
      <c r="O77" s="120"/>
      <c r="P77" s="135"/>
      <c r="Q77"/>
      <c r="R77"/>
      <c r="S77"/>
      <c r="T77"/>
      <c r="U77"/>
      <c r="V77"/>
      <c r="W77"/>
      <c r="X77" s="98"/>
    </row>
    <row r="78" spans="1:24" ht="15" customHeight="1" x14ac:dyDescent="0.25">
      <c r="A78" s="132" t="s">
        <v>31</v>
      </c>
      <c r="B78" s="133"/>
      <c r="C78" s="133"/>
      <c r="D78" s="133"/>
      <c r="E78" s="40"/>
      <c r="F78" s="40"/>
      <c r="G78" s="40"/>
      <c r="H78" s="40"/>
      <c r="I78" s="40"/>
      <c r="J78" s="40"/>
      <c r="K78" s="40"/>
      <c r="L78" s="40"/>
      <c r="M78" s="40"/>
      <c r="N78" s="40"/>
      <c r="O78" s="27"/>
      <c r="P78" s="27"/>
      <c r="Q78" s="27"/>
      <c r="R78" s="27"/>
      <c r="S78" s="27"/>
      <c r="T78" s="27"/>
      <c r="U78" s="27"/>
      <c r="V78" s="27"/>
      <c r="W78" s="27"/>
      <c r="X78" s="37"/>
    </row>
    <row r="79" spans="1:24" ht="15" customHeight="1" x14ac:dyDescent="0.25">
      <c r="A79" s="132"/>
      <c r="B79" s="133"/>
      <c r="C79" s="133"/>
      <c r="D79" s="133"/>
      <c r="E79" s="38" t="s">
        <v>23</v>
      </c>
      <c r="F79" s="38"/>
      <c r="G79" s="26"/>
      <c r="H79" s="26"/>
      <c r="I79" s="26"/>
      <c r="J79" s="26"/>
      <c r="K79" s="27"/>
      <c r="L79" s="27"/>
      <c r="M79" s="27"/>
      <c r="N79" s="38" t="s">
        <v>25</v>
      </c>
      <c r="O79" s="38"/>
      <c r="P79" s="26"/>
      <c r="Q79" s="26"/>
      <c r="R79" s="26"/>
      <c r="S79" s="27"/>
      <c r="T79" s="38" t="s">
        <v>51</v>
      </c>
      <c r="U79" s="27"/>
      <c r="V79" s="27"/>
      <c r="W79" s="27"/>
      <c r="X79" s="37"/>
    </row>
    <row r="80" spans="1:24" ht="15" customHeight="1" x14ac:dyDescent="0.2">
      <c r="A80" s="132"/>
      <c r="B80" s="133"/>
      <c r="C80" s="133"/>
      <c r="D80" s="133"/>
      <c r="E80" s="2"/>
      <c r="F80" s="2"/>
      <c r="G80" s="2"/>
      <c r="H80" s="2"/>
      <c r="I80" s="2"/>
      <c r="J80" s="2"/>
      <c r="K80" s="27"/>
      <c r="L80" s="27"/>
      <c r="M80" s="27"/>
      <c r="N80" s="2"/>
      <c r="O80" s="2"/>
      <c r="P80" s="2"/>
      <c r="Q80" s="2"/>
      <c r="R80" s="2"/>
      <c r="S80" s="27"/>
      <c r="T80" s="27"/>
      <c r="U80" s="27"/>
      <c r="V80" s="27"/>
      <c r="W80" s="27"/>
      <c r="X80" s="37"/>
    </row>
    <row r="81" spans="1:24" ht="18" customHeight="1" x14ac:dyDescent="0.25">
      <c r="A81" s="67"/>
      <c r="B81" s="40"/>
      <c r="C81" s="40"/>
      <c r="D81" s="40"/>
      <c r="E81" s="109"/>
      <c r="F81" s="117"/>
      <c r="G81" s="117"/>
      <c r="H81" s="117"/>
      <c r="I81" s="134"/>
      <c r="J81" s="40"/>
      <c r="K81" s="40"/>
      <c r="L81" s="40"/>
      <c r="M81" s="40"/>
      <c r="N81" s="109"/>
      <c r="O81" s="117"/>
      <c r="P81" s="117"/>
      <c r="Q81" s="117"/>
      <c r="R81" s="134"/>
      <c r="S81" s="40"/>
      <c r="T81" s="131" t="s">
        <v>0</v>
      </c>
      <c r="U81" s="8"/>
      <c r="V81" s="131" t="s">
        <v>1</v>
      </c>
      <c r="W81" s="8"/>
      <c r="X81" s="37"/>
    </row>
    <row r="82" spans="1:24" ht="15.75" customHeight="1" x14ac:dyDescent="0.25">
      <c r="A82" s="67"/>
      <c r="B82" s="40"/>
      <c r="C82" s="40"/>
      <c r="D82" s="40"/>
      <c r="E82" s="207"/>
      <c r="F82" s="137"/>
      <c r="G82" s="137"/>
      <c r="H82" s="137"/>
      <c r="I82" s="138"/>
      <c r="J82" s="40"/>
      <c r="K82" s="40"/>
      <c r="L82" s="40"/>
      <c r="M82" s="40"/>
      <c r="N82" s="207"/>
      <c r="O82" s="137"/>
      <c r="P82" s="137"/>
      <c r="Q82" s="137"/>
      <c r="R82" s="138"/>
      <c r="S82" s="40"/>
      <c r="T82" s="131"/>
      <c r="U82" s="22"/>
      <c r="V82" s="131"/>
      <c r="W82" s="8"/>
      <c r="X82" s="37"/>
    </row>
    <row r="83" spans="1:24" ht="15.75" customHeight="1" x14ac:dyDescent="0.25">
      <c r="A83" s="67"/>
      <c r="B83" s="40"/>
      <c r="C83" s="40"/>
      <c r="D83" s="40"/>
      <c r="E83" s="207"/>
      <c r="F83" s="137"/>
      <c r="G83" s="137"/>
      <c r="H83" s="137"/>
      <c r="I83" s="138"/>
      <c r="J83" s="40"/>
      <c r="K83" s="40"/>
      <c r="L83" s="40"/>
      <c r="M83" s="40"/>
      <c r="N83" s="207"/>
      <c r="O83" s="137"/>
      <c r="P83" s="137"/>
      <c r="Q83" s="137"/>
      <c r="R83" s="138"/>
      <c r="S83" s="40"/>
      <c r="T83" s="131"/>
      <c r="U83" s="72"/>
      <c r="V83" s="131"/>
      <c r="W83" s="72"/>
      <c r="X83" s="37"/>
    </row>
    <row r="84" spans="1:24" ht="15.75" customHeight="1" x14ac:dyDescent="0.25">
      <c r="A84" s="67"/>
      <c r="B84" s="40"/>
      <c r="C84" s="40"/>
      <c r="D84" s="40"/>
      <c r="E84" s="207"/>
      <c r="F84" s="137"/>
      <c r="G84" s="137"/>
      <c r="H84" s="137"/>
      <c r="I84" s="138"/>
      <c r="J84" s="40"/>
      <c r="K84" s="40"/>
      <c r="L84" s="40"/>
      <c r="M84" s="40"/>
      <c r="N84" s="207"/>
      <c r="O84" s="137"/>
      <c r="P84" s="137"/>
      <c r="Q84" s="137"/>
      <c r="R84" s="138"/>
      <c r="S84" s="40"/>
      <c r="T84" s="72"/>
      <c r="X84" s="37"/>
    </row>
    <row r="85" spans="1:24" ht="15.75" x14ac:dyDescent="0.25">
      <c r="A85" s="36"/>
      <c r="B85" s="27"/>
      <c r="C85" s="27"/>
      <c r="D85" s="27"/>
      <c r="E85" s="119"/>
      <c r="F85" s="120"/>
      <c r="G85" s="120"/>
      <c r="H85" s="120"/>
      <c r="I85" s="135"/>
      <c r="J85" s="40"/>
      <c r="K85" s="40"/>
      <c r="L85" s="40"/>
      <c r="M85" s="40"/>
      <c r="N85" s="119"/>
      <c r="O85" s="120"/>
      <c r="P85" s="120"/>
      <c r="Q85" s="120"/>
      <c r="R85" s="135"/>
      <c r="S85" s="40"/>
      <c r="T85" s="27"/>
      <c r="U85" s="27"/>
      <c r="V85" s="27"/>
      <c r="W85" s="27"/>
      <c r="X85" s="37"/>
    </row>
    <row r="86" spans="1:24" ht="15.75" customHeight="1" thickBot="1" x14ac:dyDescent="0.25">
      <c r="A86" s="41"/>
      <c r="B86" s="42"/>
      <c r="C86" s="42"/>
      <c r="D86" s="42"/>
      <c r="E86" s="42"/>
      <c r="F86" s="42"/>
      <c r="G86" s="42"/>
      <c r="H86" s="42"/>
      <c r="I86" s="42"/>
      <c r="J86" s="42"/>
      <c r="K86" s="42"/>
      <c r="L86" s="42"/>
      <c r="M86" s="42"/>
      <c r="N86" s="42"/>
      <c r="O86" s="42"/>
      <c r="P86" s="42"/>
      <c r="Q86" s="42"/>
      <c r="R86" s="42"/>
      <c r="S86" s="42"/>
      <c r="T86" s="42"/>
      <c r="U86" s="42"/>
      <c r="V86" s="42"/>
      <c r="W86" s="42"/>
      <c r="X86" s="48"/>
    </row>
    <row r="87" spans="1:24" ht="15.75" thickBot="1" x14ac:dyDescent="0.25">
      <c r="A87" s="25"/>
      <c r="B87" s="25"/>
      <c r="C87" s="25"/>
      <c r="D87" s="25"/>
      <c r="E87" s="25"/>
      <c r="F87" s="25"/>
      <c r="G87" s="25"/>
      <c r="H87" s="25"/>
      <c r="I87" s="25"/>
      <c r="J87" s="25"/>
      <c r="K87" s="25"/>
      <c r="L87" s="25"/>
      <c r="M87" s="25"/>
      <c r="N87" s="25"/>
      <c r="O87" s="25"/>
      <c r="P87" s="25"/>
      <c r="Q87" s="25"/>
      <c r="R87" s="25"/>
      <c r="S87" s="25"/>
      <c r="T87" s="25"/>
      <c r="U87" s="25"/>
      <c r="V87" s="25"/>
      <c r="W87" s="25"/>
      <c r="X87" s="25"/>
    </row>
    <row r="88" spans="1:24" ht="16.5" thickBot="1" x14ac:dyDescent="0.3">
      <c r="A88" s="204" t="s">
        <v>24</v>
      </c>
      <c r="B88" s="205"/>
      <c r="C88" s="205"/>
      <c r="D88" s="205"/>
      <c r="E88" s="205"/>
      <c r="F88" s="205"/>
      <c r="G88" s="205"/>
      <c r="H88" s="205"/>
      <c r="I88" s="205"/>
      <c r="J88" s="205"/>
      <c r="K88" s="205"/>
      <c r="L88" s="205"/>
      <c r="M88" s="205"/>
      <c r="N88" s="205"/>
      <c r="O88" s="205"/>
      <c r="P88" s="205"/>
      <c r="Q88" s="205"/>
      <c r="R88" s="205"/>
      <c r="S88" s="205"/>
      <c r="T88" s="205"/>
      <c r="U88" s="205"/>
      <c r="V88" s="205"/>
      <c r="W88" s="205"/>
      <c r="X88" s="206"/>
    </row>
    <row r="89" spans="1:24" x14ac:dyDescent="0.2">
      <c r="A89" s="49"/>
      <c r="B89" s="50"/>
      <c r="C89" s="50"/>
      <c r="D89" s="50"/>
      <c r="E89" s="50"/>
      <c r="F89" s="50"/>
      <c r="G89" s="50"/>
      <c r="H89" s="50"/>
      <c r="I89" s="50"/>
      <c r="J89" s="50"/>
      <c r="K89" s="50"/>
      <c r="L89" s="50"/>
      <c r="M89" s="50"/>
      <c r="N89" s="50"/>
      <c r="O89" s="50"/>
      <c r="P89" s="50"/>
      <c r="Q89" s="50"/>
      <c r="R89" s="50"/>
      <c r="S89" s="50"/>
      <c r="T89" s="50"/>
      <c r="U89" s="50"/>
      <c r="V89" s="50"/>
      <c r="W89" s="50"/>
      <c r="X89" s="51"/>
    </row>
    <row r="90" spans="1:24" ht="36" customHeight="1" x14ac:dyDescent="0.25">
      <c r="A90" s="132" t="s">
        <v>42</v>
      </c>
      <c r="B90" s="133"/>
      <c r="C90" s="133"/>
      <c r="D90" s="52"/>
      <c r="E90" s="131" t="s">
        <v>0</v>
      </c>
      <c r="F90" s="22"/>
      <c r="G90" s="131" t="s">
        <v>1</v>
      </c>
      <c r="H90" s="8"/>
      <c r="I90" s="40"/>
      <c r="J90" s="229" t="s">
        <v>47</v>
      </c>
      <c r="K90" s="229"/>
      <c r="L90" s="229"/>
      <c r="M90" s="229"/>
      <c r="N90" s="131" t="s">
        <v>0</v>
      </c>
      <c r="O90" s="22"/>
      <c r="P90" s="131" t="s">
        <v>1</v>
      </c>
      <c r="Q90" s="8"/>
      <c r="R90" s="40"/>
      <c r="S90" s="40"/>
      <c r="T90" s="40"/>
      <c r="U90" s="40"/>
      <c r="V90" s="40"/>
      <c r="W90" s="40"/>
      <c r="X90" s="92"/>
    </row>
    <row r="91" spans="1:24" ht="35.25" customHeight="1" x14ac:dyDescent="0.25">
      <c r="A91" s="132"/>
      <c r="B91" s="133"/>
      <c r="C91" s="133"/>
      <c r="D91" s="52"/>
      <c r="E91" s="131"/>
      <c r="F91" s="91"/>
      <c r="G91" s="131"/>
      <c r="H91" s="91"/>
      <c r="I91" s="40"/>
      <c r="J91" s="229"/>
      <c r="K91" s="229"/>
      <c r="L91" s="229"/>
      <c r="M91" s="229"/>
      <c r="N91" s="131"/>
      <c r="O91" s="91"/>
      <c r="P91" s="131"/>
      <c r="Q91" s="91"/>
      <c r="R91" s="40"/>
      <c r="S91" s="40"/>
      <c r="T91" s="40"/>
      <c r="U91" s="40"/>
      <c r="V91" s="40"/>
      <c r="W91" s="40"/>
      <c r="X91" s="92"/>
    </row>
    <row r="92" spans="1:24" ht="15.75" customHeight="1" x14ac:dyDescent="0.25">
      <c r="A92" s="132" t="s">
        <v>32</v>
      </c>
      <c r="B92" s="133"/>
      <c r="C92" s="133"/>
      <c r="D92" s="133"/>
      <c r="E92" s="131" t="s">
        <v>0</v>
      </c>
      <c r="F92" s="8"/>
      <c r="G92" s="131" t="s">
        <v>1</v>
      </c>
      <c r="H92" s="8"/>
      <c r="I92" s="2"/>
      <c r="J92" s="40"/>
      <c r="K92" s="40"/>
      <c r="L92" s="40"/>
      <c r="M92" s="40"/>
      <c r="N92" s="40"/>
      <c r="O92" s="40"/>
      <c r="P92" s="40"/>
      <c r="Q92" s="40"/>
      <c r="R92" s="40"/>
      <c r="S92" s="40"/>
      <c r="T92" s="40"/>
      <c r="U92" s="40"/>
      <c r="V92" s="40"/>
      <c r="W92" s="40"/>
      <c r="X92" s="92"/>
    </row>
    <row r="93" spans="1:24" ht="15.75" customHeight="1" x14ac:dyDescent="0.25">
      <c r="A93" s="132"/>
      <c r="B93" s="133"/>
      <c r="C93" s="133"/>
      <c r="D93" s="133"/>
      <c r="E93" s="131"/>
      <c r="F93" s="22"/>
      <c r="G93" s="131"/>
      <c r="H93" s="8"/>
      <c r="I93" s="2"/>
      <c r="J93" s="40"/>
      <c r="K93" s="40"/>
      <c r="L93" s="40"/>
      <c r="M93" s="40"/>
      <c r="N93" s="40"/>
      <c r="O93" s="40"/>
      <c r="P93" s="40"/>
      <c r="Q93" s="40"/>
      <c r="R93" s="40"/>
      <c r="S93" s="40"/>
      <c r="T93" s="40"/>
      <c r="U93" s="40"/>
      <c r="V93" s="40"/>
      <c r="W93" s="40"/>
      <c r="X93" s="92"/>
    </row>
    <row r="94" spans="1:24" ht="15.75" customHeight="1" thickBot="1" x14ac:dyDescent="0.3">
      <c r="A94" s="211"/>
      <c r="B94" s="212"/>
      <c r="C94" s="212"/>
      <c r="D94" s="212"/>
      <c r="E94" s="213"/>
      <c r="F94" s="42"/>
      <c r="G94" s="213"/>
      <c r="H94" s="42"/>
      <c r="I94" s="43"/>
      <c r="J94" s="44"/>
      <c r="K94" s="44"/>
      <c r="L94" s="44"/>
      <c r="M94" s="44"/>
      <c r="N94" s="44"/>
      <c r="O94" s="44"/>
      <c r="P94" s="44"/>
      <c r="Q94" s="44"/>
      <c r="R94" s="44"/>
      <c r="S94" s="44"/>
      <c r="T94" s="44"/>
      <c r="U94" s="44"/>
      <c r="V94" s="44"/>
      <c r="W94" s="44"/>
      <c r="X94" s="48"/>
    </row>
    <row r="95" spans="1:24" ht="15.75" thickBot="1" x14ac:dyDescent="0.25">
      <c r="A95" s="42"/>
      <c r="B95" s="42"/>
      <c r="C95" s="42"/>
      <c r="D95" s="42"/>
      <c r="E95" s="42"/>
      <c r="F95" s="42"/>
      <c r="G95" s="42"/>
      <c r="H95" s="42"/>
      <c r="I95" s="42"/>
      <c r="J95" s="42"/>
      <c r="K95" s="42"/>
      <c r="L95" s="42"/>
      <c r="M95" s="42"/>
      <c r="N95" s="42"/>
      <c r="O95" s="42"/>
      <c r="P95" s="42"/>
      <c r="Q95" s="42"/>
      <c r="R95" s="42"/>
      <c r="S95" s="42"/>
      <c r="T95" s="42"/>
      <c r="U95" s="42"/>
      <c r="V95" s="42"/>
      <c r="W95" s="42"/>
      <c r="X95" s="42"/>
    </row>
    <row r="96" spans="1:24" ht="16.5" thickBot="1" x14ac:dyDescent="0.3">
      <c r="A96" s="204" t="s">
        <v>33</v>
      </c>
      <c r="B96" s="205"/>
      <c r="C96" s="205"/>
      <c r="D96" s="205"/>
      <c r="E96" s="205"/>
      <c r="F96" s="205"/>
      <c r="G96" s="205"/>
      <c r="H96" s="205"/>
      <c r="I96" s="205"/>
      <c r="J96" s="205"/>
      <c r="K96" s="205"/>
      <c r="L96" s="205"/>
      <c r="M96" s="205"/>
      <c r="N96" s="205"/>
      <c r="O96" s="205"/>
      <c r="P96" s="205"/>
      <c r="Q96" s="205"/>
      <c r="R96" s="205"/>
      <c r="S96" s="205"/>
      <c r="T96" s="205"/>
      <c r="U96" s="205"/>
      <c r="V96" s="205"/>
      <c r="W96" s="205"/>
      <c r="X96" s="206"/>
    </row>
    <row r="97" spans="1:27" x14ac:dyDescent="0.2">
      <c r="A97" s="36"/>
      <c r="B97" s="27"/>
      <c r="C97" s="27"/>
      <c r="D97" s="27"/>
      <c r="E97" s="27"/>
      <c r="F97" s="27"/>
      <c r="G97" s="27"/>
      <c r="H97" s="27"/>
      <c r="I97" s="27"/>
      <c r="J97" s="27"/>
      <c r="K97" s="27"/>
      <c r="L97" s="27"/>
      <c r="M97" s="27"/>
      <c r="N97" s="27"/>
      <c r="O97" s="27"/>
      <c r="P97" s="27"/>
      <c r="Q97" s="27"/>
      <c r="R97" s="27"/>
      <c r="S97" s="27"/>
      <c r="T97" s="27"/>
      <c r="U97" s="27"/>
      <c r="V97" s="27"/>
      <c r="W97" s="27"/>
      <c r="X97" s="37"/>
    </row>
    <row r="98" spans="1:27" ht="18" x14ac:dyDescent="0.25">
      <c r="A98" s="132" t="s">
        <v>34</v>
      </c>
      <c r="B98" s="133"/>
      <c r="C98" s="133"/>
      <c r="D98" s="133"/>
      <c r="E98" s="133"/>
      <c r="F98" s="133"/>
      <c r="G98" s="133"/>
      <c r="H98" s="8"/>
      <c r="I98" s="39"/>
      <c r="J98" s="38"/>
      <c r="K98" s="26"/>
      <c r="L98" s="26"/>
      <c r="M98" s="26"/>
      <c r="N98" s="26"/>
      <c r="O98" s="27"/>
      <c r="P98" s="133" t="s">
        <v>36</v>
      </c>
      <c r="Q98" s="133"/>
      <c r="R98" s="133"/>
      <c r="S98" s="133"/>
      <c r="T98" s="133"/>
      <c r="U98" s="133"/>
      <c r="V98" s="133"/>
      <c r="W98" s="27"/>
      <c r="X98" s="37"/>
    </row>
    <row r="99" spans="1:27" x14ac:dyDescent="0.2">
      <c r="A99" s="132"/>
      <c r="B99" s="133"/>
      <c r="C99" s="133"/>
      <c r="D99" s="133"/>
      <c r="E99" s="133"/>
      <c r="F99" s="133"/>
      <c r="G99" s="133"/>
      <c r="H99" s="8" t="s">
        <v>37</v>
      </c>
      <c r="I99" s="2"/>
      <c r="J99" s="2"/>
      <c r="K99" s="2"/>
      <c r="L99" s="2"/>
      <c r="M99" s="2"/>
      <c r="N99" s="2"/>
      <c r="O99" s="27"/>
      <c r="P99" s="133"/>
      <c r="Q99" s="133"/>
      <c r="R99" s="133"/>
      <c r="S99" s="133"/>
      <c r="T99" s="133"/>
      <c r="U99" s="133"/>
      <c r="V99" s="133"/>
      <c r="W99" s="27"/>
      <c r="X99" s="37"/>
    </row>
    <row r="100" spans="1:27" ht="15.75" x14ac:dyDescent="0.25">
      <c r="A100" s="132"/>
      <c r="B100" s="133"/>
      <c r="C100" s="133"/>
      <c r="D100" s="133"/>
      <c r="E100" s="133"/>
      <c r="F100" s="133"/>
      <c r="G100" s="133"/>
      <c r="H100" s="27"/>
      <c r="I100" s="40"/>
      <c r="J100" s="40"/>
      <c r="K100" s="40"/>
      <c r="L100" s="40"/>
      <c r="M100" s="40"/>
      <c r="N100" s="40"/>
      <c r="O100" s="40"/>
      <c r="P100" s="133"/>
      <c r="Q100" s="133"/>
      <c r="R100" s="133"/>
      <c r="S100" s="133"/>
      <c r="T100" s="133"/>
      <c r="U100" s="133"/>
      <c r="V100" s="133"/>
      <c r="W100" s="40"/>
      <c r="X100" s="37"/>
    </row>
    <row r="101" spans="1:27" ht="15.75" x14ac:dyDescent="0.25">
      <c r="A101" s="36"/>
      <c r="B101" s="27"/>
      <c r="C101" s="27"/>
      <c r="D101" s="27"/>
      <c r="E101" s="27"/>
      <c r="F101" s="27"/>
      <c r="G101" s="27"/>
      <c r="H101" s="27"/>
      <c r="I101" s="40"/>
      <c r="J101" s="40"/>
      <c r="K101" s="40"/>
      <c r="L101" s="40"/>
      <c r="M101" s="40"/>
      <c r="N101" s="40"/>
      <c r="O101" s="40"/>
      <c r="P101" s="40"/>
      <c r="Q101" s="109"/>
      <c r="R101" s="117"/>
      <c r="S101" s="117"/>
      <c r="T101" s="117"/>
      <c r="U101" s="117"/>
      <c r="V101" s="134"/>
      <c r="W101" s="40"/>
      <c r="X101" s="37"/>
    </row>
    <row r="102" spans="1:27" ht="15.75" x14ac:dyDescent="0.25">
      <c r="A102" s="36"/>
      <c r="B102" s="27"/>
      <c r="C102" s="27"/>
      <c r="D102" s="27"/>
      <c r="E102" s="27"/>
      <c r="F102" s="27"/>
      <c r="G102" s="27"/>
      <c r="H102" s="27"/>
      <c r="I102" s="40"/>
      <c r="J102" s="40"/>
      <c r="K102" s="40"/>
      <c r="L102" s="40"/>
      <c r="M102" s="40"/>
      <c r="N102" s="40"/>
      <c r="O102" s="40"/>
      <c r="P102" s="2"/>
      <c r="Q102" s="136"/>
      <c r="R102" s="137"/>
      <c r="S102" s="137"/>
      <c r="T102" s="137"/>
      <c r="U102" s="137"/>
      <c r="V102" s="138"/>
      <c r="W102" s="40"/>
      <c r="X102" s="37"/>
      <c r="Z102" s="2"/>
    </row>
    <row r="103" spans="1:27" s="4" customFormat="1" ht="21" customHeight="1" x14ac:dyDescent="0.25">
      <c r="A103" s="36"/>
      <c r="B103" s="27"/>
      <c r="C103" s="27"/>
      <c r="D103" s="27"/>
      <c r="E103" s="27"/>
      <c r="F103" s="27"/>
      <c r="G103" s="27"/>
      <c r="H103" s="27"/>
      <c r="I103" s="40"/>
      <c r="J103" s="40"/>
      <c r="K103" s="40"/>
      <c r="L103" s="40"/>
      <c r="M103" s="40"/>
      <c r="N103" s="40"/>
      <c r="O103" s="40"/>
      <c r="P103" s="2"/>
      <c r="Q103" s="136"/>
      <c r="R103" s="137"/>
      <c r="S103" s="137"/>
      <c r="T103" s="137"/>
      <c r="U103" s="137"/>
      <c r="V103" s="138"/>
      <c r="W103" s="40"/>
      <c r="X103" s="37"/>
      <c r="Y103" s="55"/>
      <c r="Z103" s="12"/>
      <c r="AA103" s="12"/>
    </row>
    <row r="104" spans="1:27" s="4" customFormat="1" ht="15.75" x14ac:dyDescent="0.25">
      <c r="A104" s="36"/>
      <c r="B104" s="27"/>
      <c r="C104" s="27"/>
      <c r="D104" s="27"/>
      <c r="E104" s="27"/>
      <c r="F104" s="27"/>
      <c r="G104" s="27"/>
      <c r="H104" s="27"/>
      <c r="I104" s="40"/>
      <c r="J104" s="40"/>
      <c r="K104" s="40"/>
      <c r="L104" s="40"/>
      <c r="M104" s="40"/>
      <c r="N104" s="40"/>
      <c r="O104" s="40"/>
      <c r="P104" s="2"/>
      <c r="Q104" s="136"/>
      <c r="R104" s="137"/>
      <c r="S104" s="137"/>
      <c r="T104" s="137"/>
      <c r="U104" s="137"/>
      <c r="V104" s="138"/>
      <c r="W104" s="40"/>
      <c r="X104" s="37"/>
      <c r="Y104" s="55"/>
      <c r="Z104" s="12"/>
      <c r="AA104" s="12"/>
    </row>
    <row r="105" spans="1:27" s="12" customFormat="1" ht="15" customHeight="1" x14ac:dyDescent="0.2">
      <c r="A105" s="36"/>
      <c r="B105" s="27"/>
      <c r="C105" s="27"/>
      <c r="D105" s="27"/>
      <c r="E105" s="27"/>
      <c r="F105" s="27"/>
      <c r="G105" s="27"/>
      <c r="H105" s="27"/>
      <c r="I105" s="27"/>
      <c r="J105" s="27"/>
      <c r="K105" s="27"/>
      <c r="L105" s="27"/>
      <c r="M105" s="27"/>
      <c r="N105" s="27"/>
      <c r="O105" s="27"/>
      <c r="P105" s="2"/>
      <c r="Q105" s="119"/>
      <c r="R105" s="120"/>
      <c r="S105" s="120"/>
      <c r="T105" s="120"/>
      <c r="U105" s="120"/>
      <c r="V105" s="135"/>
      <c r="W105" s="27"/>
      <c r="X105" s="37"/>
      <c r="Y105" s="55"/>
    </row>
    <row r="106" spans="1:27" s="6" customFormat="1" ht="22.5" customHeight="1" x14ac:dyDescent="0.2">
      <c r="A106" s="36"/>
      <c r="B106" s="27"/>
      <c r="C106" s="27"/>
      <c r="D106" s="27"/>
      <c r="E106" s="27"/>
      <c r="F106" s="27"/>
      <c r="G106" s="27"/>
      <c r="H106" s="27"/>
      <c r="I106" s="27"/>
      <c r="J106" s="27"/>
      <c r="K106" s="27"/>
      <c r="L106" s="27"/>
      <c r="M106" s="27"/>
      <c r="N106" s="27"/>
      <c r="O106" s="27"/>
      <c r="P106" s="2"/>
      <c r="Q106" s="2"/>
      <c r="R106" s="2"/>
      <c r="S106" s="2"/>
      <c r="T106" s="2"/>
      <c r="U106" s="2"/>
      <c r="V106" s="27"/>
      <c r="W106" s="27"/>
      <c r="X106" s="37"/>
      <c r="Y106" s="55"/>
      <c r="Z106" s="12"/>
      <c r="AA106" s="12"/>
    </row>
    <row r="107" spans="1:27" s="6" customFormat="1" ht="19.149999999999999" customHeight="1" x14ac:dyDescent="0.25">
      <c r="A107" s="36"/>
      <c r="B107" s="27"/>
      <c r="C107" s="27"/>
      <c r="D107" s="27"/>
      <c r="E107" s="27"/>
      <c r="F107" s="27"/>
      <c r="G107" s="27"/>
      <c r="H107" s="27"/>
      <c r="I107" s="27"/>
      <c r="J107" s="27"/>
      <c r="K107" s="27"/>
      <c r="L107" s="27"/>
      <c r="M107" s="27"/>
      <c r="N107" s="27"/>
      <c r="O107" s="27"/>
      <c r="P107" s="27"/>
      <c r="Q107" s="27"/>
      <c r="R107" s="27"/>
      <c r="S107" s="27"/>
      <c r="T107" s="27"/>
      <c r="U107" s="27"/>
      <c r="V107" s="27"/>
      <c r="W107" s="27"/>
      <c r="X107" s="37"/>
      <c r="Y107" s="55"/>
      <c r="Z107" s="12"/>
      <c r="AA107" s="12"/>
    </row>
    <row r="108" spans="1:27" s="6" customFormat="1" ht="22.5" customHeight="1" x14ac:dyDescent="0.25">
      <c r="A108" s="58"/>
      <c r="B108" s="66" t="s">
        <v>35</v>
      </c>
      <c r="C108" s="52"/>
      <c r="D108" s="52"/>
      <c r="E108" s="53"/>
      <c r="F108" s="27"/>
      <c r="G108" s="53"/>
      <c r="H108" s="27"/>
      <c r="I108" s="27"/>
      <c r="J108" s="27"/>
      <c r="K108" s="27"/>
      <c r="L108" s="27"/>
      <c r="M108" s="27"/>
      <c r="N108" s="27"/>
      <c r="O108" s="27"/>
      <c r="P108" s="27"/>
      <c r="Q108" s="27"/>
      <c r="R108" s="27"/>
      <c r="S108" s="27"/>
      <c r="T108" s="27"/>
      <c r="U108" s="27"/>
      <c r="V108" s="27"/>
      <c r="W108" s="27"/>
      <c r="X108" s="37"/>
      <c r="Y108" s="55"/>
      <c r="Z108" s="12"/>
      <c r="AA108" s="12"/>
    </row>
    <row r="109" spans="1:27" s="6" customFormat="1" ht="17.45" customHeight="1" x14ac:dyDescent="0.25">
      <c r="A109" s="36"/>
      <c r="B109" s="27"/>
      <c r="C109" s="109"/>
      <c r="D109" s="117"/>
      <c r="E109" s="117"/>
      <c r="F109" s="117"/>
      <c r="G109" s="117"/>
      <c r="H109" s="117"/>
      <c r="I109" s="117"/>
      <c r="J109" s="117"/>
      <c r="K109" s="117"/>
      <c r="L109" s="117"/>
      <c r="M109" s="117"/>
      <c r="N109" s="117"/>
      <c r="O109" s="117"/>
      <c r="P109" s="117"/>
      <c r="Q109" s="117"/>
      <c r="R109" s="117"/>
      <c r="S109" s="117"/>
      <c r="T109" s="117"/>
      <c r="U109" s="117"/>
      <c r="V109" s="117"/>
      <c r="W109" s="134"/>
      <c r="X109" s="37"/>
      <c r="Y109" s="55"/>
      <c r="Z109" s="12"/>
      <c r="AA109" s="12"/>
    </row>
    <row r="110" spans="1:27" s="11" customFormat="1" ht="22.5" customHeight="1" x14ac:dyDescent="0.25">
      <c r="A110" s="36"/>
      <c r="B110" s="27"/>
      <c r="C110" s="207"/>
      <c r="D110" s="137"/>
      <c r="E110" s="137"/>
      <c r="F110" s="137"/>
      <c r="G110" s="137"/>
      <c r="H110" s="137"/>
      <c r="I110" s="137"/>
      <c r="J110" s="137"/>
      <c r="K110" s="137"/>
      <c r="L110" s="137"/>
      <c r="M110" s="137"/>
      <c r="N110" s="137"/>
      <c r="O110" s="137"/>
      <c r="P110" s="137"/>
      <c r="Q110" s="137"/>
      <c r="R110" s="137"/>
      <c r="S110" s="137"/>
      <c r="T110" s="137"/>
      <c r="U110" s="137"/>
      <c r="V110" s="137"/>
      <c r="W110" s="138"/>
      <c r="X110" s="37"/>
      <c r="Y110" s="55"/>
      <c r="Z110" s="12"/>
      <c r="AA110" s="12"/>
    </row>
    <row r="111" spans="1:27" s="12" customFormat="1" ht="18.600000000000001" customHeight="1" x14ac:dyDescent="0.25">
      <c r="A111" s="36"/>
      <c r="B111" s="27"/>
      <c r="C111" s="207"/>
      <c r="D111" s="137"/>
      <c r="E111" s="137"/>
      <c r="F111" s="137"/>
      <c r="G111" s="137"/>
      <c r="H111" s="137"/>
      <c r="I111" s="137"/>
      <c r="J111" s="137"/>
      <c r="K111" s="137"/>
      <c r="L111" s="137"/>
      <c r="M111" s="137"/>
      <c r="N111" s="137"/>
      <c r="O111" s="137"/>
      <c r="P111" s="137"/>
      <c r="Q111" s="137"/>
      <c r="R111" s="137"/>
      <c r="S111" s="137"/>
      <c r="T111" s="137"/>
      <c r="U111" s="137"/>
      <c r="V111" s="137"/>
      <c r="W111" s="138"/>
      <c r="X111" s="37"/>
      <c r="Y111" s="55"/>
    </row>
    <row r="112" spans="1:27" s="4" customFormat="1" ht="22.5" customHeight="1" x14ac:dyDescent="0.25">
      <c r="A112" s="36"/>
      <c r="B112" s="27"/>
      <c r="C112" s="119"/>
      <c r="D112" s="120"/>
      <c r="E112" s="120"/>
      <c r="F112" s="120"/>
      <c r="G112" s="120"/>
      <c r="H112" s="120"/>
      <c r="I112" s="120"/>
      <c r="J112" s="120"/>
      <c r="K112" s="120"/>
      <c r="L112" s="120"/>
      <c r="M112" s="120"/>
      <c r="N112" s="120"/>
      <c r="O112" s="120"/>
      <c r="P112" s="120"/>
      <c r="Q112" s="120"/>
      <c r="R112" s="120"/>
      <c r="S112" s="120"/>
      <c r="T112" s="120"/>
      <c r="U112" s="120"/>
      <c r="V112" s="120"/>
      <c r="W112" s="135"/>
      <c r="X112" s="37"/>
      <c r="Y112" s="55"/>
      <c r="Z112" s="23"/>
      <c r="AA112" s="23"/>
    </row>
    <row r="113" spans="1:24" ht="15.75" thickBot="1" x14ac:dyDescent="0.25">
      <c r="A113" s="41"/>
      <c r="B113" s="42"/>
      <c r="C113" s="42"/>
      <c r="D113" s="42"/>
      <c r="E113" s="42"/>
      <c r="F113" s="42"/>
      <c r="G113" s="42"/>
      <c r="H113" s="42"/>
      <c r="I113" s="42"/>
      <c r="J113" s="42"/>
      <c r="K113" s="42"/>
      <c r="L113" s="42"/>
      <c r="M113" s="42"/>
      <c r="N113" s="42"/>
      <c r="O113" s="42"/>
      <c r="P113" s="42"/>
      <c r="Q113" s="42"/>
      <c r="R113" s="42"/>
      <c r="S113" s="42"/>
      <c r="T113" s="42"/>
      <c r="U113" s="42"/>
      <c r="V113" s="42"/>
      <c r="W113" s="42"/>
      <c r="X113" s="48"/>
    </row>
    <row r="114" spans="1:24" ht="15.75" thickBot="1" x14ac:dyDescent="0.25">
      <c r="A114" s="25"/>
      <c r="B114" s="25"/>
      <c r="C114" s="25"/>
      <c r="D114" s="25"/>
      <c r="E114" s="25"/>
      <c r="F114" s="25"/>
      <c r="G114" s="25"/>
      <c r="H114" s="25"/>
      <c r="I114" s="25"/>
      <c r="J114" s="25"/>
      <c r="K114" s="25"/>
      <c r="L114" s="25"/>
      <c r="M114" s="25"/>
      <c r="N114" s="25"/>
      <c r="O114" s="25"/>
      <c r="P114" s="25"/>
      <c r="Q114" s="25"/>
      <c r="R114" s="25"/>
      <c r="S114" s="25"/>
      <c r="T114" s="25"/>
      <c r="U114" s="25"/>
      <c r="V114" s="25"/>
      <c r="W114" s="25"/>
      <c r="X114" s="25"/>
    </row>
    <row r="115" spans="1:24" ht="16.5" thickBot="1" x14ac:dyDescent="0.3">
      <c r="A115" s="204" t="s">
        <v>50</v>
      </c>
      <c r="B115" s="205"/>
      <c r="C115" s="205"/>
      <c r="D115" s="205"/>
      <c r="E115" s="205"/>
      <c r="F115" s="205"/>
      <c r="G115" s="205"/>
      <c r="H115" s="205"/>
      <c r="I115" s="205"/>
      <c r="J115" s="205"/>
      <c r="K115" s="205"/>
      <c r="L115" s="205"/>
      <c r="M115" s="205"/>
      <c r="N115" s="205"/>
      <c r="O115" s="205"/>
      <c r="P115" s="205"/>
      <c r="Q115" s="205"/>
      <c r="R115" s="205"/>
      <c r="S115" s="205"/>
      <c r="T115" s="205"/>
      <c r="U115" s="205"/>
      <c r="V115" s="205"/>
      <c r="W115" s="205"/>
      <c r="X115" s="206"/>
    </row>
    <row r="116" spans="1:24" x14ac:dyDescent="0.2">
      <c r="A116" s="36"/>
      <c r="B116" s="27"/>
      <c r="C116" s="27"/>
      <c r="D116" s="27"/>
      <c r="E116" s="27"/>
      <c r="F116" s="27"/>
      <c r="G116" s="27"/>
      <c r="H116" s="27"/>
      <c r="I116" s="27"/>
      <c r="J116" s="27"/>
      <c r="K116" s="27"/>
      <c r="L116" s="27"/>
      <c r="M116" s="27"/>
      <c r="N116" s="27"/>
      <c r="O116" s="27"/>
      <c r="P116" s="27"/>
      <c r="Q116" s="27"/>
      <c r="R116" s="27"/>
      <c r="S116" s="27"/>
      <c r="T116" s="27"/>
      <c r="U116" s="27"/>
      <c r="V116" s="27"/>
      <c r="W116" s="27"/>
      <c r="X116" s="37"/>
    </row>
    <row r="117" spans="1:24" ht="18" x14ac:dyDescent="0.25">
      <c r="A117" s="132" t="s">
        <v>40</v>
      </c>
      <c r="B117" s="133"/>
      <c r="C117" s="133"/>
      <c r="D117" s="133"/>
      <c r="E117" s="131" t="s">
        <v>0</v>
      </c>
      <c r="F117" s="8"/>
      <c r="G117" s="131" t="s">
        <v>1</v>
      </c>
      <c r="H117" s="8"/>
      <c r="I117" s="39" t="s">
        <v>41</v>
      </c>
      <c r="J117" s="38"/>
      <c r="K117" s="26"/>
      <c r="L117" s="26"/>
      <c r="M117" s="26"/>
      <c r="N117" s="26"/>
      <c r="O117" s="27"/>
      <c r="P117" s="27"/>
      <c r="Q117" s="27"/>
      <c r="R117" s="27"/>
      <c r="S117" s="27"/>
      <c r="T117" s="27"/>
      <c r="U117" s="27"/>
      <c r="V117" s="27"/>
      <c r="W117" s="27"/>
      <c r="X117" s="37"/>
    </row>
    <row r="118" spans="1:24" ht="15.75" x14ac:dyDescent="0.2">
      <c r="A118" s="132"/>
      <c r="B118" s="133"/>
      <c r="C118" s="133"/>
      <c r="D118" s="133"/>
      <c r="E118" s="131"/>
      <c r="F118" s="22"/>
      <c r="G118" s="131"/>
      <c r="H118" s="8"/>
      <c r="I118" s="2"/>
      <c r="J118" s="2"/>
      <c r="K118" s="2"/>
      <c r="L118" s="2"/>
      <c r="M118" s="2"/>
      <c r="N118" s="2"/>
      <c r="O118" s="27"/>
      <c r="P118" s="27"/>
      <c r="Q118" s="27"/>
      <c r="R118" s="27"/>
      <c r="S118" s="27"/>
      <c r="T118" s="27"/>
      <c r="U118" s="27"/>
      <c r="V118" s="27"/>
      <c r="W118" s="27"/>
      <c r="X118" s="37"/>
    </row>
    <row r="119" spans="1:24" x14ac:dyDescent="0.2">
      <c r="A119" s="132"/>
      <c r="B119" s="133"/>
      <c r="C119" s="133"/>
      <c r="D119" s="133"/>
      <c r="E119" s="131"/>
      <c r="F119" s="27"/>
      <c r="G119" s="131"/>
      <c r="H119" s="27"/>
      <c r="I119" s="109"/>
      <c r="J119" s="117"/>
      <c r="K119" s="117"/>
      <c r="L119" s="117"/>
      <c r="M119" s="117"/>
      <c r="N119" s="117"/>
      <c r="O119" s="117"/>
      <c r="P119" s="117"/>
      <c r="Q119" s="117"/>
      <c r="R119" s="117"/>
      <c r="S119" s="117"/>
      <c r="T119" s="117"/>
      <c r="U119" s="117"/>
      <c r="V119" s="117"/>
      <c r="W119" s="134"/>
      <c r="X119" s="37"/>
    </row>
    <row r="120" spans="1:24" x14ac:dyDescent="0.2">
      <c r="A120" s="36"/>
      <c r="B120" s="27"/>
      <c r="C120" s="27"/>
      <c r="D120" s="27"/>
      <c r="E120" s="27"/>
      <c r="F120" s="27"/>
      <c r="G120" s="27"/>
      <c r="H120" s="27"/>
      <c r="I120" s="119"/>
      <c r="J120" s="120"/>
      <c r="K120" s="120"/>
      <c r="L120" s="120"/>
      <c r="M120" s="120"/>
      <c r="N120" s="120"/>
      <c r="O120" s="120"/>
      <c r="P120" s="120"/>
      <c r="Q120" s="120"/>
      <c r="R120" s="120"/>
      <c r="S120" s="120"/>
      <c r="T120" s="120"/>
      <c r="U120" s="120"/>
      <c r="V120" s="120"/>
      <c r="W120" s="135"/>
      <c r="X120" s="37"/>
    </row>
    <row r="121" spans="1:24" ht="15.75" x14ac:dyDescent="0.25">
      <c r="A121" s="36"/>
      <c r="B121" s="27"/>
      <c r="C121" s="27"/>
      <c r="D121" s="27"/>
      <c r="E121" s="27"/>
      <c r="F121" s="40"/>
      <c r="G121" s="40"/>
      <c r="H121" s="40"/>
      <c r="I121" s="40"/>
      <c r="J121" s="40"/>
      <c r="K121" s="40"/>
      <c r="L121" s="40"/>
      <c r="M121" s="40"/>
      <c r="N121" s="40"/>
      <c r="O121" s="27"/>
      <c r="P121" s="27"/>
      <c r="Q121" s="27"/>
      <c r="R121" s="27"/>
      <c r="S121" s="27"/>
      <c r="T121" s="27"/>
      <c r="U121" s="27"/>
      <c r="V121" s="27"/>
      <c r="W121" s="27"/>
      <c r="X121" s="37"/>
    </row>
    <row r="122" spans="1:24" ht="18" x14ac:dyDescent="0.25">
      <c r="A122" s="236" t="s">
        <v>49</v>
      </c>
      <c r="B122" s="229"/>
      <c r="C122" s="229"/>
      <c r="D122" s="229"/>
      <c r="E122" s="131" t="s">
        <v>0</v>
      </c>
      <c r="F122" s="8"/>
      <c r="G122" s="131" t="s">
        <v>1</v>
      </c>
      <c r="H122" s="8"/>
      <c r="I122" s="39" t="s">
        <v>41</v>
      </c>
      <c r="J122" s="38"/>
      <c r="K122" s="26"/>
      <c r="L122" s="26"/>
      <c r="M122" s="26"/>
      <c r="N122" s="26"/>
      <c r="O122" s="27"/>
      <c r="P122" s="27"/>
      <c r="Q122" s="27"/>
      <c r="R122" s="27"/>
      <c r="S122" s="27"/>
      <c r="T122" s="27"/>
      <c r="U122" s="27"/>
      <c r="V122" s="27"/>
      <c r="W122" s="27"/>
      <c r="X122" s="37"/>
    </row>
    <row r="123" spans="1:24" ht="15.75" x14ac:dyDescent="0.2">
      <c r="A123" s="236"/>
      <c r="B123" s="229"/>
      <c r="C123" s="229"/>
      <c r="D123" s="229"/>
      <c r="E123" s="131"/>
      <c r="F123" s="22"/>
      <c r="G123" s="131"/>
      <c r="H123" s="8"/>
      <c r="I123" s="2"/>
      <c r="J123" s="2"/>
      <c r="K123" s="2"/>
      <c r="L123" s="2"/>
      <c r="M123" s="2"/>
      <c r="N123" s="2"/>
      <c r="O123" s="27"/>
      <c r="P123" s="27"/>
      <c r="Q123" s="27"/>
      <c r="R123" s="27"/>
      <c r="S123" s="27"/>
      <c r="T123" s="27"/>
      <c r="U123" s="27"/>
      <c r="V123" s="27"/>
      <c r="W123" s="27"/>
      <c r="X123" s="37"/>
    </row>
    <row r="124" spans="1:24" ht="24.75" customHeight="1" x14ac:dyDescent="0.2">
      <c r="A124" s="236"/>
      <c r="B124" s="229"/>
      <c r="C124" s="229"/>
      <c r="D124" s="229"/>
      <c r="E124" s="131"/>
      <c r="F124" s="27"/>
      <c r="G124" s="131"/>
      <c r="H124" s="27"/>
      <c r="I124" s="109"/>
      <c r="J124" s="117"/>
      <c r="K124" s="117"/>
      <c r="L124" s="117"/>
      <c r="M124" s="117"/>
      <c r="N124" s="117"/>
      <c r="O124" s="117"/>
      <c r="P124" s="117"/>
      <c r="Q124" s="117"/>
      <c r="R124" s="117"/>
      <c r="S124" s="117"/>
      <c r="T124" s="117"/>
      <c r="U124" s="117"/>
      <c r="V124" s="117"/>
      <c r="W124" s="134"/>
      <c r="X124" s="37"/>
    </row>
    <row r="125" spans="1:24" x14ac:dyDescent="0.2">
      <c r="A125" s="36"/>
      <c r="B125" s="27"/>
      <c r="C125" s="27"/>
      <c r="D125" s="27"/>
      <c r="E125" s="27"/>
      <c r="F125" s="27"/>
      <c r="G125" s="27"/>
      <c r="H125" s="27"/>
      <c r="I125" s="119"/>
      <c r="J125" s="120"/>
      <c r="K125" s="120"/>
      <c r="L125" s="120"/>
      <c r="M125" s="120"/>
      <c r="N125" s="120"/>
      <c r="O125" s="120"/>
      <c r="P125" s="120"/>
      <c r="Q125" s="120"/>
      <c r="R125" s="120"/>
      <c r="S125" s="120"/>
      <c r="T125" s="120"/>
      <c r="U125" s="120"/>
      <c r="V125" s="120"/>
      <c r="W125" s="135"/>
      <c r="X125" s="37"/>
    </row>
    <row r="126" spans="1:24" ht="18" x14ac:dyDescent="0.25">
      <c r="A126" s="236" t="s">
        <v>48</v>
      </c>
      <c r="B126" s="229"/>
      <c r="C126" s="229"/>
      <c r="D126" s="229"/>
      <c r="E126" s="131" t="s">
        <v>0</v>
      </c>
      <c r="F126" s="8"/>
      <c r="G126" s="131" t="s">
        <v>1</v>
      </c>
      <c r="H126" s="8"/>
      <c r="I126" s="39" t="s">
        <v>41</v>
      </c>
      <c r="J126" s="38"/>
      <c r="K126" s="70"/>
      <c r="L126" s="70"/>
      <c r="M126" s="70"/>
      <c r="N126" s="70"/>
      <c r="O126" s="72"/>
      <c r="P126" s="72"/>
      <c r="Q126" s="72"/>
      <c r="R126" s="72"/>
      <c r="S126" s="72"/>
      <c r="T126" s="72"/>
      <c r="U126" s="72"/>
      <c r="V126" s="72"/>
      <c r="W126" s="72"/>
      <c r="X126" s="73"/>
    </row>
    <row r="127" spans="1:24" ht="15.75" x14ac:dyDescent="0.2">
      <c r="A127" s="236"/>
      <c r="B127" s="229"/>
      <c r="C127" s="229"/>
      <c r="D127" s="229"/>
      <c r="E127" s="131"/>
      <c r="F127" s="22"/>
      <c r="G127" s="131"/>
      <c r="H127" s="8"/>
      <c r="I127" s="2"/>
      <c r="J127" s="2"/>
      <c r="K127" s="2"/>
      <c r="L127" s="2"/>
      <c r="M127" s="2"/>
      <c r="N127" s="2"/>
      <c r="O127" s="72"/>
      <c r="P127" s="72"/>
      <c r="Q127" s="72"/>
      <c r="R127" s="72"/>
      <c r="S127" s="72"/>
      <c r="T127" s="72"/>
      <c r="U127" s="72"/>
      <c r="V127" s="72"/>
      <c r="W127" s="72"/>
      <c r="X127" s="73"/>
    </row>
    <row r="128" spans="1:24" ht="24.75" customHeight="1" x14ac:dyDescent="0.2">
      <c r="A128" s="236"/>
      <c r="B128" s="229"/>
      <c r="C128" s="229"/>
      <c r="D128" s="229"/>
      <c r="E128" s="131"/>
      <c r="F128" s="72"/>
      <c r="G128" s="131"/>
      <c r="H128" s="72"/>
      <c r="I128" s="109"/>
      <c r="J128" s="117"/>
      <c r="K128" s="117"/>
      <c r="L128" s="117"/>
      <c r="M128" s="117"/>
      <c r="N128" s="117"/>
      <c r="O128" s="117"/>
      <c r="P128" s="117"/>
      <c r="Q128" s="117"/>
      <c r="R128" s="117"/>
      <c r="S128" s="117"/>
      <c r="T128" s="117"/>
      <c r="U128" s="117"/>
      <c r="V128" s="117"/>
      <c r="W128" s="134"/>
      <c r="X128" s="73"/>
    </row>
    <row r="129" spans="1:34" x14ac:dyDescent="0.2">
      <c r="A129" s="71"/>
      <c r="B129" s="72"/>
      <c r="C129" s="72"/>
      <c r="D129" s="72"/>
      <c r="E129" s="72"/>
      <c r="F129" s="72"/>
      <c r="G129" s="72"/>
      <c r="H129" s="72"/>
      <c r="I129" s="119"/>
      <c r="J129" s="120"/>
      <c r="K129" s="120"/>
      <c r="L129" s="120"/>
      <c r="M129" s="120"/>
      <c r="N129" s="120"/>
      <c r="O129" s="120"/>
      <c r="P129" s="120"/>
      <c r="Q129" s="120"/>
      <c r="R129" s="120"/>
      <c r="S129" s="120"/>
      <c r="T129" s="120"/>
      <c r="U129" s="120"/>
      <c r="V129" s="120"/>
      <c r="W129" s="135"/>
      <c r="X129" s="73"/>
    </row>
    <row r="130" spans="1:34" ht="18" x14ac:dyDescent="0.25">
      <c r="A130" s="132"/>
      <c r="B130" s="133"/>
      <c r="C130" s="133"/>
      <c r="D130" s="133"/>
      <c r="E130" s="40"/>
      <c r="F130" s="40"/>
      <c r="G130" s="40"/>
      <c r="H130" s="40"/>
      <c r="I130" s="40"/>
      <c r="J130" s="40"/>
      <c r="K130" s="40"/>
      <c r="L130" s="40"/>
      <c r="M130" s="40"/>
      <c r="N130" s="40"/>
      <c r="O130" s="27"/>
      <c r="P130" s="27"/>
      <c r="Q130" s="27"/>
      <c r="R130" s="27"/>
      <c r="S130" s="27"/>
      <c r="T130" s="27"/>
      <c r="U130" s="27"/>
      <c r="V130" s="27"/>
      <c r="W130" s="27"/>
      <c r="X130" s="37"/>
    </row>
    <row r="131" spans="1:34" ht="15.75" thickBot="1" x14ac:dyDescent="0.25">
      <c r="A131" s="41"/>
      <c r="B131" s="42"/>
      <c r="C131" s="42"/>
      <c r="D131" s="42"/>
      <c r="E131" s="42"/>
      <c r="F131" s="42"/>
      <c r="G131" s="42"/>
      <c r="H131" s="42"/>
      <c r="I131" s="42"/>
      <c r="J131" s="42"/>
      <c r="K131" s="42"/>
      <c r="L131" s="42"/>
      <c r="M131" s="42"/>
      <c r="N131" s="42"/>
      <c r="O131" s="42"/>
      <c r="P131" s="42"/>
      <c r="Q131" s="42"/>
      <c r="R131" s="42"/>
      <c r="S131" s="42"/>
      <c r="T131" s="42"/>
      <c r="U131" s="42"/>
      <c r="V131" s="42"/>
      <c r="W131" s="42"/>
      <c r="X131" s="48"/>
    </row>
    <row r="132" spans="1:34" x14ac:dyDescent="0.2">
      <c r="A132" s="25"/>
      <c r="B132" s="25"/>
      <c r="C132" s="25"/>
      <c r="D132" s="25"/>
      <c r="E132" s="25"/>
      <c r="F132" s="25"/>
      <c r="G132" s="25"/>
      <c r="H132" s="25"/>
      <c r="I132" s="25"/>
      <c r="J132" s="25"/>
      <c r="K132" s="25"/>
      <c r="L132" s="25"/>
      <c r="M132" s="25"/>
      <c r="N132" s="25"/>
      <c r="O132" s="25"/>
      <c r="P132" s="25"/>
      <c r="Q132" s="25"/>
      <c r="R132" s="25"/>
      <c r="S132" s="25"/>
      <c r="T132" s="25"/>
      <c r="U132" s="25"/>
      <c r="V132" s="25"/>
      <c r="W132" s="25"/>
      <c r="X132" s="25"/>
    </row>
    <row r="133" spans="1:34" ht="15.75" thickBot="1" x14ac:dyDescent="0.25">
      <c r="A133" s="25"/>
      <c r="B133" s="25"/>
      <c r="C133" s="25"/>
      <c r="D133" s="25"/>
      <c r="E133" s="25"/>
      <c r="F133" s="25"/>
      <c r="G133" s="25"/>
      <c r="H133" s="25"/>
      <c r="I133" s="25"/>
      <c r="J133" s="25"/>
      <c r="K133" s="25"/>
      <c r="L133" s="25"/>
      <c r="M133" s="25"/>
      <c r="N133" s="25"/>
      <c r="O133" s="25"/>
      <c r="P133" s="25"/>
      <c r="Q133" s="25"/>
      <c r="R133" s="25"/>
      <c r="S133" s="25"/>
      <c r="T133" s="25"/>
      <c r="U133" s="25"/>
      <c r="V133" s="25"/>
      <c r="W133" s="25"/>
      <c r="X133" s="25"/>
    </row>
    <row r="134" spans="1:34" ht="18.75" customHeight="1" x14ac:dyDescent="0.2">
      <c r="A134" s="60"/>
      <c r="B134" s="61"/>
      <c r="C134" s="61"/>
      <c r="D134" s="61"/>
      <c r="E134" s="61"/>
      <c r="F134" s="62"/>
      <c r="G134" s="63"/>
      <c r="H134" s="214" t="s">
        <v>2</v>
      </c>
      <c r="I134" s="215"/>
      <c r="J134" s="215"/>
      <c r="K134" s="216"/>
      <c r="L134" s="214" t="s">
        <v>3</v>
      </c>
      <c r="M134" s="222"/>
      <c r="N134" s="222"/>
      <c r="O134" s="223"/>
      <c r="P134" s="64" t="s">
        <v>6</v>
      </c>
      <c r="Q134" s="64" t="s">
        <v>7</v>
      </c>
      <c r="R134" s="246" t="s">
        <v>8</v>
      </c>
      <c r="S134" s="247"/>
      <c r="T134" s="247"/>
      <c r="U134" s="247"/>
      <c r="V134" s="247"/>
      <c r="W134" s="247"/>
      <c r="X134" s="248"/>
    </row>
    <row r="135" spans="1:34" ht="18.75" x14ac:dyDescent="0.2">
      <c r="A135" s="58"/>
      <c r="B135" s="55"/>
      <c r="C135" s="55"/>
      <c r="D135" s="56"/>
      <c r="E135" s="56"/>
      <c r="F135" s="15"/>
      <c r="G135" s="16"/>
      <c r="H135" s="217"/>
      <c r="I135" s="218"/>
      <c r="J135" s="218"/>
      <c r="K135" s="219"/>
      <c r="L135" s="224"/>
      <c r="M135" s="225"/>
      <c r="N135" s="225"/>
      <c r="O135" s="226"/>
      <c r="P135" s="10" t="s">
        <v>4</v>
      </c>
      <c r="Q135" s="10" t="s">
        <v>5</v>
      </c>
      <c r="R135" s="249"/>
      <c r="S135" s="250"/>
      <c r="T135" s="250"/>
      <c r="U135" s="250"/>
      <c r="V135" s="250"/>
      <c r="W135" s="250"/>
      <c r="X135" s="251"/>
      <c r="AE135" s="99"/>
      <c r="AF135" s="99" t="s">
        <v>6</v>
      </c>
      <c r="AG135" s="99" t="s">
        <v>7</v>
      </c>
    </row>
    <row r="136" spans="1:34" ht="19.5" thickBot="1" x14ac:dyDescent="0.25">
      <c r="A136" s="58"/>
      <c r="B136" s="55"/>
      <c r="C136" s="55"/>
      <c r="D136" s="56"/>
      <c r="E136" s="56"/>
      <c r="F136" s="15"/>
      <c r="G136" s="17"/>
      <c r="H136" s="18"/>
      <c r="I136" s="18"/>
      <c r="J136" s="18"/>
      <c r="K136" s="18"/>
      <c r="L136" s="19"/>
      <c r="M136" s="19"/>
      <c r="N136" s="19"/>
      <c r="O136" s="19"/>
      <c r="P136" s="20"/>
      <c r="Q136" s="20"/>
      <c r="R136" s="19"/>
      <c r="S136" s="19"/>
      <c r="T136" s="19"/>
      <c r="U136" s="19"/>
      <c r="V136" s="19"/>
      <c r="W136" s="19"/>
      <c r="X136" s="59"/>
      <c r="AE136" s="99" t="s">
        <v>133</v>
      </c>
      <c r="AF136" s="99" t="b">
        <v>1</v>
      </c>
      <c r="AG136" s="99" t="b">
        <v>1</v>
      </c>
      <c r="AH136" s="1">
        <f>IF(AF136=TRUE,1,0)+IF(AG136=TRUE,-1,0)</f>
        <v>0</v>
      </c>
    </row>
    <row r="137" spans="1:34" ht="18.75" thickTop="1" x14ac:dyDescent="0.2">
      <c r="A137" s="150" t="s">
        <v>14</v>
      </c>
      <c r="B137" s="151"/>
      <c r="C137" s="151"/>
      <c r="D137" s="151"/>
      <c r="E137" s="151"/>
      <c r="F137" s="151"/>
      <c r="G137" s="152"/>
      <c r="H137" s="208"/>
      <c r="I137" s="209"/>
      <c r="J137" s="209"/>
      <c r="K137" s="210"/>
      <c r="L137" s="208"/>
      <c r="M137" s="230"/>
      <c r="N137" s="230"/>
      <c r="O137" s="231"/>
      <c r="P137" s="235"/>
      <c r="Q137" s="235"/>
      <c r="R137" s="208"/>
      <c r="S137" s="209"/>
      <c r="T137" s="209"/>
      <c r="U137" s="209"/>
      <c r="V137" s="209"/>
      <c r="W137" s="209"/>
      <c r="X137" s="252"/>
      <c r="Y137" s="57"/>
      <c r="AE137" s="99" t="s">
        <v>69</v>
      </c>
      <c r="AF137" s="99" t="b">
        <v>1</v>
      </c>
      <c r="AG137" s="99" t="b">
        <v>0</v>
      </c>
      <c r="AH137" s="1">
        <f t="shared" ref="AH137:AH140" si="0">IF(AF137=TRUE,1,0)+IF(AG137=TRUE,-1,0)</f>
        <v>1</v>
      </c>
    </row>
    <row r="138" spans="1:34" ht="15.75" x14ac:dyDescent="0.2">
      <c r="A138" s="143" t="s">
        <v>11</v>
      </c>
      <c r="B138" s="220"/>
      <c r="C138" s="145"/>
      <c r="D138" s="145"/>
      <c r="E138" s="145"/>
      <c r="F138" s="145"/>
      <c r="G138" s="146"/>
      <c r="H138" s="119"/>
      <c r="I138" s="120"/>
      <c r="J138" s="120"/>
      <c r="K138" s="135"/>
      <c r="L138" s="232"/>
      <c r="M138" s="233"/>
      <c r="N138" s="233"/>
      <c r="O138" s="234"/>
      <c r="P138" s="159"/>
      <c r="Q138" s="159"/>
      <c r="R138" s="119"/>
      <c r="S138" s="120"/>
      <c r="T138" s="120"/>
      <c r="U138" s="120"/>
      <c r="V138" s="120"/>
      <c r="W138" s="120"/>
      <c r="X138" s="121"/>
      <c r="Y138" s="57"/>
      <c r="AE138" s="99" t="s">
        <v>68</v>
      </c>
      <c r="AF138" s="99" t="b">
        <v>1</v>
      </c>
      <c r="AG138" s="99" t="b">
        <v>0</v>
      </c>
      <c r="AH138" s="1">
        <f t="shared" si="0"/>
        <v>1</v>
      </c>
    </row>
    <row r="139" spans="1:34" ht="18" x14ac:dyDescent="0.2">
      <c r="A139" s="153" t="s">
        <v>15</v>
      </c>
      <c r="B139" s="154"/>
      <c r="C139" s="154"/>
      <c r="D139" s="154"/>
      <c r="E139" s="154"/>
      <c r="F139" s="154"/>
      <c r="G139" s="155"/>
      <c r="H139" s="109"/>
      <c r="I139" s="117"/>
      <c r="J139" s="117"/>
      <c r="K139" s="134"/>
      <c r="L139" s="109"/>
      <c r="M139" s="110"/>
      <c r="N139" s="110"/>
      <c r="O139" s="111"/>
      <c r="P139" s="115"/>
      <c r="Q139" s="115"/>
      <c r="R139" s="109"/>
      <c r="S139" s="117"/>
      <c r="T139" s="117"/>
      <c r="U139" s="117"/>
      <c r="V139" s="117"/>
      <c r="W139" s="117"/>
      <c r="X139" s="118"/>
      <c r="Y139" s="57"/>
      <c r="AE139" s="99" t="s">
        <v>70</v>
      </c>
      <c r="AF139" s="99" t="b">
        <v>1</v>
      </c>
      <c r="AG139" s="99" t="b">
        <v>0</v>
      </c>
      <c r="AH139" s="1">
        <f t="shared" si="0"/>
        <v>1</v>
      </c>
    </row>
    <row r="140" spans="1:34" ht="15.75" x14ac:dyDescent="0.2">
      <c r="A140" s="143" t="s">
        <v>11</v>
      </c>
      <c r="B140" s="144"/>
      <c r="C140" s="145"/>
      <c r="D140" s="145"/>
      <c r="E140" s="145"/>
      <c r="F140" s="145"/>
      <c r="G140" s="146"/>
      <c r="H140" s="119"/>
      <c r="I140" s="120"/>
      <c r="J140" s="120"/>
      <c r="K140" s="135"/>
      <c r="L140" s="232"/>
      <c r="M140" s="233"/>
      <c r="N140" s="233"/>
      <c r="O140" s="234"/>
      <c r="P140" s="159"/>
      <c r="Q140" s="159"/>
      <c r="R140" s="119"/>
      <c r="S140" s="120"/>
      <c r="T140" s="120"/>
      <c r="U140" s="120"/>
      <c r="V140" s="120"/>
      <c r="W140" s="120"/>
      <c r="X140" s="121"/>
      <c r="Y140" s="57"/>
      <c r="AE140" s="99" t="s">
        <v>134</v>
      </c>
      <c r="AF140" s="99" t="b">
        <v>1</v>
      </c>
      <c r="AG140" s="99" t="b">
        <v>0</v>
      </c>
      <c r="AH140" s="1">
        <f t="shared" si="0"/>
        <v>1</v>
      </c>
    </row>
    <row r="141" spans="1:34" ht="18" x14ac:dyDescent="0.2">
      <c r="A141" s="153" t="s">
        <v>16</v>
      </c>
      <c r="B141" s="154"/>
      <c r="C141" s="154"/>
      <c r="D141" s="154"/>
      <c r="E141" s="154"/>
      <c r="F141" s="154"/>
      <c r="G141" s="155"/>
      <c r="H141" s="109"/>
      <c r="I141" s="117"/>
      <c r="J141" s="117"/>
      <c r="K141" s="134"/>
      <c r="L141" s="109"/>
      <c r="M141" s="110"/>
      <c r="N141" s="110"/>
      <c r="O141" s="111"/>
      <c r="P141" s="115"/>
      <c r="Q141" s="115"/>
      <c r="R141" s="109"/>
      <c r="S141" s="117"/>
      <c r="T141" s="117"/>
      <c r="U141" s="117"/>
      <c r="V141" s="117"/>
      <c r="W141" s="117"/>
      <c r="X141" s="118"/>
      <c r="Y141" s="57"/>
      <c r="AH141" s="1">
        <f>SUM(AH136:AH140)</f>
        <v>4</v>
      </c>
    </row>
    <row r="142" spans="1:34" ht="15.75" x14ac:dyDescent="0.2">
      <c r="A142" s="143" t="s">
        <v>11</v>
      </c>
      <c r="B142" s="144"/>
      <c r="C142" s="145"/>
      <c r="D142" s="145"/>
      <c r="E142" s="145"/>
      <c r="F142" s="145"/>
      <c r="G142" s="146"/>
      <c r="H142" s="119"/>
      <c r="I142" s="120"/>
      <c r="J142" s="120"/>
      <c r="K142" s="135"/>
      <c r="L142" s="232"/>
      <c r="M142" s="233"/>
      <c r="N142" s="233"/>
      <c r="O142" s="234"/>
      <c r="P142" s="159"/>
      <c r="Q142" s="159"/>
      <c r="R142" s="119"/>
      <c r="S142" s="120"/>
      <c r="T142" s="120"/>
      <c r="U142" s="120"/>
      <c r="V142" s="120"/>
      <c r="W142" s="120"/>
      <c r="X142" s="121"/>
      <c r="Y142" s="57"/>
    </row>
    <row r="143" spans="1:34" ht="18" x14ac:dyDescent="0.2">
      <c r="A143" s="153" t="s">
        <v>17</v>
      </c>
      <c r="B143" s="154"/>
      <c r="C143" s="154"/>
      <c r="D143" s="154"/>
      <c r="E143" s="154"/>
      <c r="F143" s="154"/>
      <c r="G143" s="155"/>
      <c r="H143" s="109"/>
      <c r="I143" s="117"/>
      <c r="J143" s="117"/>
      <c r="K143" s="134"/>
      <c r="L143" s="109"/>
      <c r="M143" s="110"/>
      <c r="N143" s="110"/>
      <c r="O143" s="111"/>
      <c r="P143" s="115"/>
      <c r="Q143" s="115"/>
      <c r="R143" s="109"/>
      <c r="S143" s="117"/>
      <c r="T143" s="117"/>
      <c r="U143" s="117"/>
      <c r="V143" s="117"/>
      <c r="W143" s="117"/>
      <c r="X143" s="118"/>
      <c r="Y143" s="57"/>
    </row>
    <row r="144" spans="1:34" ht="15.75" x14ac:dyDescent="0.2">
      <c r="A144" s="143" t="s">
        <v>11</v>
      </c>
      <c r="B144" s="144"/>
      <c r="C144" s="145"/>
      <c r="D144" s="145"/>
      <c r="E144" s="145"/>
      <c r="F144" s="145"/>
      <c r="G144" s="146"/>
      <c r="H144" s="119"/>
      <c r="I144" s="120"/>
      <c r="J144" s="120"/>
      <c r="K144" s="135"/>
      <c r="L144" s="136"/>
      <c r="M144" s="227"/>
      <c r="N144" s="227"/>
      <c r="O144" s="228"/>
      <c r="P144" s="116"/>
      <c r="Q144" s="116"/>
      <c r="R144" s="119"/>
      <c r="S144" s="120"/>
      <c r="T144" s="120"/>
      <c r="U144" s="120"/>
      <c r="V144" s="120"/>
      <c r="W144" s="120"/>
      <c r="X144" s="121"/>
      <c r="Y144" s="57"/>
    </row>
    <row r="145" spans="1:25" ht="15" customHeight="1" x14ac:dyDescent="0.2">
      <c r="A145" s="156" t="s">
        <v>18</v>
      </c>
      <c r="B145" s="157"/>
      <c r="C145" s="157"/>
      <c r="D145" s="157"/>
      <c r="E145" s="157"/>
      <c r="F145" s="157"/>
      <c r="G145" s="158"/>
      <c r="H145" s="109"/>
      <c r="I145" s="117"/>
      <c r="J145" s="117"/>
      <c r="K145" s="134"/>
      <c r="L145" s="109"/>
      <c r="M145" s="110"/>
      <c r="N145" s="110"/>
      <c r="O145" s="111"/>
      <c r="P145" s="115"/>
      <c r="Q145" s="115"/>
      <c r="R145" s="109"/>
      <c r="S145" s="117"/>
      <c r="T145" s="117"/>
      <c r="U145" s="117"/>
      <c r="V145" s="117"/>
      <c r="W145" s="117"/>
      <c r="X145" s="118"/>
      <c r="Y145" s="57"/>
    </row>
    <row r="146" spans="1:25" ht="16.5" customHeight="1" thickBot="1" x14ac:dyDescent="0.25">
      <c r="A146" s="147" t="s">
        <v>11</v>
      </c>
      <c r="B146" s="148"/>
      <c r="C146" s="54"/>
      <c r="D146" s="141"/>
      <c r="E146" s="141"/>
      <c r="F146" s="141"/>
      <c r="G146" s="149"/>
      <c r="H146" s="140"/>
      <c r="I146" s="141"/>
      <c r="J146" s="141"/>
      <c r="K146" s="149"/>
      <c r="L146" s="112"/>
      <c r="M146" s="113"/>
      <c r="N146" s="113"/>
      <c r="O146" s="114"/>
      <c r="P146" s="139"/>
      <c r="Q146" s="139"/>
      <c r="R146" s="140"/>
      <c r="S146" s="141"/>
      <c r="T146" s="141"/>
      <c r="U146" s="141"/>
      <c r="V146" s="141"/>
      <c r="W146" s="141"/>
      <c r="X146" s="142"/>
      <c r="Y146" s="57"/>
    </row>
    <row r="147" spans="1:25" ht="15.75" thickTop="1" x14ac:dyDescent="0.2">
      <c r="A147" s="65"/>
      <c r="B147" s="65"/>
      <c r="C147" s="65"/>
      <c r="D147" s="65"/>
      <c r="E147" s="65"/>
      <c r="F147" s="65"/>
      <c r="G147" s="65"/>
      <c r="H147" s="65"/>
      <c r="I147" s="65"/>
      <c r="J147" s="65"/>
      <c r="K147" s="65"/>
      <c r="L147" s="65"/>
      <c r="M147" s="65"/>
      <c r="N147" s="65"/>
      <c r="O147" s="65"/>
      <c r="P147" s="65"/>
      <c r="Q147" s="65"/>
      <c r="R147" s="65"/>
      <c r="S147" s="65"/>
      <c r="T147" s="65"/>
      <c r="U147" s="65"/>
      <c r="V147" s="65"/>
      <c r="W147" s="65"/>
      <c r="X147" s="65"/>
    </row>
  </sheetData>
  <mergeCells count="120">
    <mergeCell ref="G20:G22"/>
    <mergeCell ref="I39:N44"/>
    <mergeCell ref="I32:N36"/>
    <mergeCell ref="A1:X3"/>
    <mergeCell ref="A139:G139"/>
    <mergeCell ref="H139:K140"/>
    <mergeCell ref="L139:O140"/>
    <mergeCell ref="P139:P140"/>
    <mergeCell ref="Q139:Q140"/>
    <mergeCell ref="A140:B140"/>
    <mergeCell ref="C140:G140"/>
    <mergeCell ref="R134:X135"/>
    <mergeCell ref="R137:X138"/>
    <mergeCell ref="R139:X140"/>
    <mergeCell ref="T20:X22"/>
    <mergeCell ref="P20:S22"/>
    <mergeCell ref="A37:D39"/>
    <mergeCell ref="A78:D80"/>
    <mergeCell ref="E37:E39"/>
    <mergeCell ref="G37:G39"/>
    <mergeCell ref="S39:W44"/>
    <mergeCell ref="A90:C91"/>
    <mergeCell ref="E90:E91"/>
    <mergeCell ref="G90:G91"/>
    <mergeCell ref="A30:D32"/>
    <mergeCell ref="E30:E32"/>
    <mergeCell ref="G30:G32"/>
    <mergeCell ref="A20:D22"/>
    <mergeCell ref="E20:E22"/>
    <mergeCell ref="I20:J22"/>
    <mergeCell ref="L134:O135"/>
    <mergeCell ref="A142:B142"/>
    <mergeCell ref="L143:O144"/>
    <mergeCell ref="E117:E119"/>
    <mergeCell ref="G117:G119"/>
    <mergeCell ref="I119:W120"/>
    <mergeCell ref="N90:N91"/>
    <mergeCell ref="P90:P91"/>
    <mergeCell ref="J90:M91"/>
    <mergeCell ref="Q101:V105"/>
    <mergeCell ref="L137:O138"/>
    <mergeCell ref="P137:P138"/>
    <mergeCell ref="Q137:Q138"/>
    <mergeCell ref="L141:O142"/>
    <mergeCell ref="A122:D124"/>
    <mergeCell ref="C109:W112"/>
    <mergeCell ref="G92:G94"/>
    <mergeCell ref="A126:D128"/>
    <mergeCell ref="E67:H69"/>
    <mergeCell ref="J67:N69"/>
    <mergeCell ref="P67:T69"/>
    <mergeCell ref="Q141:Q142"/>
    <mergeCell ref="E122:E124"/>
    <mergeCell ref="G122:G124"/>
    <mergeCell ref="A115:X115"/>
    <mergeCell ref="A96:X96"/>
    <mergeCell ref="I124:W125"/>
    <mergeCell ref="H134:K135"/>
    <mergeCell ref="A138:B138"/>
    <mergeCell ref="E126:E128"/>
    <mergeCell ref="G126:G128"/>
    <mergeCell ref="I128:W129"/>
    <mergeCell ref="A98:G100"/>
    <mergeCell ref="P98:V100"/>
    <mergeCell ref="T81:T83"/>
    <mergeCell ref="V81:V83"/>
    <mergeCell ref="E81:I85"/>
    <mergeCell ref="A88:X88"/>
    <mergeCell ref="H137:K138"/>
    <mergeCell ref="R141:X142"/>
    <mergeCell ref="A92:D94"/>
    <mergeCell ref="E92:E94"/>
    <mergeCell ref="A145:G145"/>
    <mergeCell ref="Q143:Q144"/>
    <mergeCell ref="P141:P142"/>
    <mergeCell ref="A4:L4"/>
    <mergeCell ref="S5:T5"/>
    <mergeCell ref="A12:X12"/>
    <mergeCell ref="A13:X18"/>
    <mergeCell ref="M10:Q11"/>
    <mergeCell ref="E10:I11"/>
    <mergeCell ref="V10:X11"/>
    <mergeCell ref="S10:U11"/>
    <mergeCell ref="A10:D11"/>
    <mergeCell ref="J10:L11"/>
    <mergeCell ref="B5:B7"/>
    <mergeCell ref="A8:X8"/>
    <mergeCell ref="A27:X27"/>
    <mergeCell ref="H141:K142"/>
    <mergeCell ref="B73:P77"/>
    <mergeCell ref="A130:D130"/>
    <mergeCell ref="B53:U56"/>
    <mergeCell ref="A117:D119"/>
    <mergeCell ref="A64:X64"/>
    <mergeCell ref="A67:D69"/>
    <mergeCell ref="N81:R85"/>
    <mergeCell ref="L145:O146"/>
    <mergeCell ref="P143:P144"/>
    <mergeCell ref="R143:X144"/>
    <mergeCell ref="K20:O22"/>
    <mergeCell ref="G45:G47"/>
    <mergeCell ref="E45:E47"/>
    <mergeCell ref="A45:D47"/>
    <mergeCell ref="I48:W49"/>
    <mergeCell ref="C58:I61"/>
    <mergeCell ref="O58:U61"/>
    <mergeCell ref="P145:P146"/>
    <mergeCell ref="R145:X146"/>
    <mergeCell ref="A144:B144"/>
    <mergeCell ref="C144:G144"/>
    <mergeCell ref="A146:B146"/>
    <mergeCell ref="H143:K144"/>
    <mergeCell ref="H145:K146"/>
    <mergeCell ref="A137:G137"/>
    <mergeCell ref="A141:G141"/>
    <mergeCell ref="A143:G143"/>
    <mergeCell ref="D146:G146"/>
    <mergeCell ref="Q145:Q146"/>
    <mergeCell ref="C138:G138"/>
    <mergeCell ref="C142:G142"/>
  </mergeCells>
  <pageMargins left="0.23622047244094491" right="0.23622047244094491" top="0.19685039370078741" bottom="0.19685039370078741" header="0.31496062992125984" footer="0.31496062992125984"/>
  <pageSetup paperSize="9" scale="58" orientation="portrait" r:id="rId1"/>
  <rowBreaks count="1" manualBreakCount="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macro="[0]!QualitéMailOK.QualitéMailOK" altText="">
                <anchor moveWithCells="1">
                  <from>
                    <xdr:col>15</xdr:col>
                    <xdr:colOff>247650</xdr:colOff>
                    <xdr:row>140</xdr:row>
                    <xdr:rowOff>114300</xdr:rowOff>
                  </from>
                  <to>
                    <xdr:col>15</xdr:col>
                    <xdr:colOff>495300</xdr:colOff>
                    <xdr:row>141</xdr:row>
                    <xdr:rowOff>95250</xdr:rowOff>
                  </to>
                </anchor>
              </controlPr>
            </control>
          </mc:Choice>
        </mc:AlternateContent>
        <mc:AlternateContent xmlns:mc="http://schemas.openxmlformats.org/markup-compatibility/2006">
          <mc:Choice Requires="x14">
            <control shapeId="1031" r:id="rId5" name="Check Box 7">
              <controlPr defaultSize="0" autoFill="0" autoLine="0" autoPict="0" macro="[0]!ProdMailOK.ProdMailOK">
                <anchor moveWithCells="1">
                  <from>
                    <xdr:col>15</xdr:col>
                    <xdr:colOff>247650</xdr:colOff>
                    <xdr:row>144</xdr:row>
                    <xdr:rowOff>114300</xdr:rowOff>
                  </from>
                  <to>
                    <xdr:col>15</xdr:col>
                    <xdr:colOff>476250</xdr:colOff>
                    <xdr:row>145</xdr:row>
                    <xdr:rowOff>123825</xdr:rowOff>
                  </to>
                </anchor>
              </controlPr>
            </control>
          </mc:Choice>
        </mc:AlternateContent>
        <mc:AlternateContent xmlns:mc="http://schemas.openxmlformats.org/markup-compatibility/2006">
          <mc:Choice Requires="x14">
            <control shapeId="1033" r:id="rId6" name="Check Box 9">
              <controlPr defaultSize="0" autoFill="0" autoLine="0" autoPict="0" macro="[0]!BEMailNOK.BEMailNOK">
                <anchor moveWithCells="1">
                  <from>
                    <xdr:col>16</xdr:col>
                    <xdr:colOff>209550</xdr:colOff>
                    <xdr:row>136</xdr:row>
                    <xdr:rowOff>161925</xdr:rowOff>
                  </from>
                  <to>
                    <xdr:col>16</xdr:col>
                    <xdr:colOff>419100</xdr:colOff>
                    <xdr:row>137</xdr:row>
                    <xdr:rowOff>123825</xdr:rowOff>
                  </to>
                </anchor>
              </controlPr>
            </control>
          </mc:Choice>
        </mc:AlternateContent>
        <mc:AlternateContent xmlns:mc="http://schemas.openxmlformats.org/markup-compatibility/2006">
          <mc:Choice Requires="x14">
            <control shapeId="1034" r:id="rId7" name="Check Box 10">
              <controlPr defaultSize="0" autoFill="0" autoLine="0" autoPict="0" macro="[0]!QualitéMailNOK.QualitéMailNOK">
                <anchor moveWithCells="1">
                  <from>
                    <xdr:col>16</xdr:col>
                    <xdr:colOff>209550</xdr:colOff>
                    <xdr:row>140</xdr:row>
                    <xdr:rowOff>152400</xdr:rowOff>
                  </from>
                  <to>
                    <xdr:col>16</xdr:col>
                    <xdr:colOff>438150</xdr:colOff>
                    <xdr:row>141</xdr:row>
                    <xdr:rowOff>133350</xdr:rowOff>
                  </to>
                </anchor>
              </controlPr>
            </control>
          </mc:Choice>
        </mc:AlternateContent>
        <mc:AlternateContent xmlns:mc="http://schemas.openxmlformats.org/markup-compatibility/2006">
          <mc:Choice Requires="x14">
            <control shapeId="1036" r:id="rId8" name="Check Box 12">
              <controlPr defaultSize="0" autoFill="0" autoLine="0" autoPict="0" macro="[0]!ProdMailNOK.ProdMailNOK">
                <anchor moveWithCells="1">
                  <from>
                    <xdr:col>16</xdr:col>
                    <xdr:colOff>209550</xdr:colOff>
                    <xdr:row>144</xdr:row>
                    <xdr:rowOff>142875</xdr:rowOff>
                  </from>
                  <to>
                    <xdr:col>16</xdr:col>
                    <xdr:colOff>409575</xdr:colOff>
                    <xdr:row>145</xdr:row>
                    <xdr:rowOff>133350</xdr:rowOff>
                  </to>
                </anchor>
              </controlPr>
            </control>
          </mc:Choice>
        </mc:AlternateContent>
        <mc:AlternateContent xmlns:mc="http://schemas.openxmlformats.org/markup-compatibility/2006">
          <mc:Choice Requires="x14">
            <control shapeId="1039" r:id="rId9" name="Check Box 15">
              <controlPr defaultSize="0" autoFill="0" autoLine="0" autoPict="0" macro="[0]!BEMailOK.BEMailOK">
                <anchor moveWithCells="1">
                  <from>
                    <xdr:col>15</xdr:col>
                    <xdr:colOff>247650</xdr:colOff>
                    <xdr:row>136</xdr:row>
                    <xdr:rowOff>161925</xdr:rowOff>
                  </from>
                  <to>
                    <xdr:col>15</xdr:col>
                    <xdr:colOff>495300</xdr:colOff>
                    <xdr:row>137</xdr:row>
                    <xdr:rowOff>152400</xdr:rowOff>
                  </to>
                </anchor>
              </controlPr>
            </control>
          </mc:Choice>
        </mc:AlternateContent>
        <mc:AlternateContent xmlns:mc="http://schemas.openxmlformats.org/markup-compatibility/2006">
          <mc:Choice Requires="x14">
            <control shapeId="1046" r:id="rId10" name="Check Box 22">
              <controlPr defaultSize="0" autoFill="0" autoLine="0" autoPict="0">
                <anchor moveWithCells="1">
                  <from>
                    <xdr:col>1</xdr:col>
                    <xdr:colOff>95250</xdr:colOff>
                    <xdr:row>5</xdr:row>
                    <xdr:rowOff>0</xdr:rowOff>
                  </from>
                  <to>
                    <xdr:col>1</xdr:col>
                    <xdr:colOff>342900</xdr:colOff>
                    <xdr:row>6</xdr:row>
                    <xdr:rowOff>9525</xdr:rowOff>
                  </to>
                </anchor>
              </controlPr>
            </control>
          </mc:Choice>
        </mc:AlternateContent>
        <mc:AlternateContent xmlns:mc="http://schemas.openxmlformats.org/markup-compatibility/2006">
          <mc:Choice Requires="x14">
            <control shapeId="1049" r:id="rId11" name="Check Box 25">
              <controlPr defaultSize="0" autoFill="0" autoLine="0" autoPict="0" macro="[0]!SupplyMailOK.SupplyMailOK" altText="">
                <anchor moveWithCells="1">
                  <from>
                    <xdr:col>15</xdr:col>
                    <xdr:colOff>247650</xdr:colOff>
                    <xdr:row>142</xdr:row>
                    <xdr:rowOff>133350</xdr:rowOff>
                  </from>
                  <to>
                    <xdr:col>15</xdr:col>
                    <xdr:colOff>504825</xdr:colOff>
                    <xdr:row>143</xdr:row>
                    <xdr:rowOff>95250</xdr:rowOff>
                  </to>
                </anchor>
              </controlPr>
            </control>
          </mc:Choice>
        </mc:AlternateContent>
        <mc:AlternateContent xmlns:mc="http://schemas.openxmlformats.org/markup-compatibility/2006">
          <mc:Choice Requires="x14">
            <control shapeId="1050" r:id="rId12" name="Check Box 26">
              <controlPr defaultSize="0" autoFill="0" autoLine="0" autoPict="0" macro="[0]!SupplyMailNOK.SupplyMailNOK">
                <anchor moveWithCells="1">
                  <from>
                    <xdr:col>16</xdr:col>
                    <xdr:colOff>209550</xdr:colOff>
                    <xdr:row>142</xdr:row>
                    <xdr:rowOff>161925</xdr:rowOff>
                  </from>
                  <to>
                    <xdr:col>16</xdr:col>
                    <xdr:colOff>447675</xdr:colOff>
                    <xdr:row>143</xdr:row>
                    <xdr:rowOff>133350</xdr:rowOff>
                  </to>
                </anchor>
              </controlPr>
            </control>
          </mc:Choice>
        </mc:AlternateContent>
        <mc:AlternateContent xmlns:mc="http://schemas.openxmlformats.org/markup-compatibility/2006">
          <mc:Choice Requires="x14">
            <control shapeId="1056" r:id="rId13" name="Button 32">
              <controlPr defaultSize="0" print="0" autoFill="0" autoPict="0" macro="[0]!SauvegarderDiffusion.SauvegarderDiffusion">
                <anchor moveWithCells="1" sizeWithCells="1">
                  <from>
                    <xdr:col>20</xdr:col>
                    <xdr:colOff>171450</xdr:colOff>
                    <xdr:row>3</xdr:row>
                    <xdr:rowOff>28575</xdr:rowOff>
                  </from>
                  <to>
                    <xdr:col>24</xdr:col>
                    <xdr:colOff>0</xdr:colOff>
                    <xdr:row>6</xdr:row>
                    <xdr:rowOff>266700</xdr:rowOff>
                  </to>
                </anchor>
              </controlPr>
            </control>
          </mc:Choice>
        </mc:AlternateContent>
        <mc:AlternateContent xmlns:mc="http://schemas.openxmlformats.org/markup-compatibility/2006">
          <mc:Choice Requires="x14">
            <control shapeId="1058" r:id="rId14" name="Check Box 34">
              <controlPr defaultSize="0" autoFill="0" autoLine="0" autoPict="0">
                <anchor moveWithCells="1">
                  <from>
                    <xdr:col>5</xdr:col>
                    <xdr:colOff>104775</xdr:colOff>
                    <xdr:row>20</xdr:row>
                    <xdr:rowOff>9525</xdr:rowOff>
                  </from>
                  <to>
                    <xdr:col>5</xdr:col>
                    <xdr:colOff>361950</xdr:colOff>
                    <xdr:row>20</xdr:row>
                    <xdr:rowOff>190500</xdr:rowOff>
                  </to>
                </anchor>
              </controlPr>
            </control>
          </mc:Choice>
        </mc:AlternateContent>
        <mc:AlternateContent xmlns:mc="http://schemas.openxmlformats.org/markup-compatibility/2006">
          <mc:Choice Requires="x14">
            <control shapeId="1059" r:id="rId15" name="Check Box 35">
              <controlPr defaultSize="0" autoFill="0" autoLine="0" autoPict="0">
                <anchor moveWithCells="1">
                  <from>
                    <xdr:col>7</xdr:col>
                    <xdr:colOff>133350</xdr:colOff>
                    <xdr:row>20</xdr:row>
                    <xdr:rowOff>0</xdr:rowOff>
                  </from>
                  <to>
                    <xdr:col>7</xdr:col>
                    <xdr:colOff>361950</xdr:colOff>
                    <xdr:row>20</xdr:row>
                    <xdr:rowOff>171450</xdr:rowOff>
                  </to>
                </anchor>
              </controlPr>
            </control>
          </mc:Choice>
        </mc:AlternateContent>
        <mc:AlternateContent xmlns:mc="http://schemas.openxmlformats.org/markup-compatibility/2006">
          <mc:Choice Requires="x14">
            <control shapeId="1066" r:id="rId16" name="Check Box 42">
              <controlPr defaultSize="0" autoFill="0" autoLine="0" autoPict="0">
                <anchor moveWithCells="1">
                  <from>
                    <xdr:col>5</xdr:col>
                    <xdr:colOff>104775</xdr:colOff>
                    <xdr:row>37</xdr:row>
                    <xdr:rowOff>9525</xdr:rowOff>
                  </from>
                  <to>
                    <xdr:col>5</xdr:col>
                    <xdr:colOff>361950</xdr:colOff>
                    <xdr:row>38</xdr:row>
                    <xdr:rowOff>0</xdr:rowOff>
                  </to>
                </anchor>
              </controlPr>
            </control>
          </mc:Choice>
        </mc:AlternateContent>
        <mc:AlternateContent xmlns:mc="http://schemas.openxmlformats.org/markup-compatibility/2006">
          <mc:Choice Requires="x14">
            <control shapeId="1067" r:id="rId17" name="Check Box 43">
              <controlPr defaultSize="0" autoFill="0" autoLine="0" autoPict="0">
                <anchor moveWithCells="1">
                  <from>
                    <xdr:col>7</xdr:col>
                    <xdr:colOff>133350</xdr:colOff>
                    <xdr:row>37</xdr:row>
                    <xdr:rowOff>0</xdr:rowOff>
                  </from>
                  <to>
                    <xdr:col>7</xdr:col>
                    <xdr:colOff>361950</xdr:colOff>
                    <xdr:row>37</xdr:row>
                    <xdr:rowOff>171450</xdr:rowOff>
                  </to>
                </anchor>
              </controlPr>
            </control>
          </mc:Choice>
        </mc:AlternateContent>
        <mc:AlternateContent xmlns:mc="http://schemas.openxmlformats.org/markup-compatibility/2006">
          <mc:Choice Requires="x14">
            <control shapeId="1070" r:id="rId18" name="Check Box 46">
              <controlPr defaultSize="0" autoFill="0" autoLine="0" autoPict="0">
                <anchor moveWithCells="1">
                  <from>
                    <xdr:col>15</xdr:col>
                    <xdr:colOff>333375</xdr:colOff>
                    <xdr:row>31</xdr:row>
                    <xdr:rowOff>180975</xdr:rowOff>
                  </from>
                  <to>
                    <xdr:col>16</xdr:col>
                    <xdr:colOff>200025</xdr:colOff>
                    <xdr:row>34</xdr:row>
                    <xdr:rowOff>66675</xdr:rowOff>
                  </to>
                </anchor>
              </controlPr>
            </control>
          </mc:Choice>
        </mc:AlternateContent>
        <mc:AlternateContent xmlns:mc="http://schemas.openxmlformats.org/markup-compatibility/2006">
          <mc:Choice Requires="x14">
            <control shapeId="1071" r:id="rId19" name="Check Box 47">
              <controlPr defaultSize="0" autoFill="0" autoLine="0" autoPict="0">
                <anchor moveWithCells="1">
                  <from>
                    <xdr:col>15</xdr:col>
                    <xdr:colOff>333375</xdr:colOff>
                    <xdr:row>36</xdr:row>
                    <xdr:rowOff>104775</xdr:rowOff>
                  </from>
                  <to>
                    <xdr:col>16</xdr:col>
                    <xdr:colOff>295275</xdr:colOff>
                    <xdr:row>37</xdr:row>
                    <xdr:rowOff>133350</xdr:rowOff>
                  </to>
                </anchor>
              </controlPr>
            </control>
          </mc:Choice>
        </mc:AlternateContent>
        <mc:AlternateContent xmlns:mc="http://schemas.openxmlformats.org/markup-compatibility/2006">
          <mc:Choice Requires="x14">
            <control shapeId="1079" r:id="rId20" name="Check Box 55">
              <controlPr defaultSize="0" autoFill="0" autoLine="0" autoPict="0">
                <anchor moveWithCells="1">
                  <from>
                    <xdr:col>17</xdr:col>
                    <xdr:colOff>466725</xdr:colOff>
                    <xdr:row>31</xdr:row>
                    <xdr:rowOff>133350</xdr:rowOff>
                  </from>
                  <to>
                    <xdr:col>18</xdr:col>
                    <xdr:colOff>590550</xdr:colOff>
                    <xdr:row>34</xdr:row>
                    <xdr:rowOff>19050</xdr:rowOff>
                  </to>
                </anchor>
              </controlPr>
            </control>
          </mc:Choice>
        </mc:AlternateContent>
        <mc:AlternateContent xmlns:mc="http://schemas.openxmlformats.org/markup-compatibility/2006">
          <mc:Choice Requires="x14">
            <control shapeId="1080" r:id="rId21" name="Check Box 56">
              <controlPr defaultSize="0" autoFill="0" autoLine="0" autoPict="0">
                <anchor moveWithCells="1">
                  <from>
                    <xdr:col>18</xdr:col>
                    <xdr:colOff>0</xdr:colOff>
                    <xdr:row>36</xdr:row>
                    <xdr:rowOff>95250</xdr:rowOff>
                  </from>
                  <to>
                    <xdr:col>19</xdr:col>
                    <xdr:colOff>76200</xdr:colOff>
                    <xdr:row>37</xdr:row>
                    <xdr:rowOff>123825</xdr:rowOff>
                  </to>
                </anchor>
              </controlPr>
            </control>
          </mc:Choice>
        </mc:AlternateContent>
        <mc:AlternateContent xmlns:mc="http://schemas.openxmlformats.org/markup-compatibility/2006">
          <mc:Choice Requires="x14">
            <control shapeId="1085" r:id="rId22" name="Check Box 61">
              <controlPr defaultSize="0" autoFill="0" autoLine="0" autoPict="0">
                <anchor moveWithCells="1">
                  <from>
                    <xdr:col>19</xdr:col>
                    <xdr:colOff>571500</xdr:colOff>
                    <xdr:row>31</xdr:row>
                    <xdr:rowOff>114300</xdr:rowOff>
                  </from>
                  <to>
                    <xdr:col>21</xdr:col>
                    <xdr:colOff>57150</xdr:colOff>
                    <xdr:row>34</xdr:row>
                    <xdr:rowOff>0</xdr:rowOff>
                  </to>
                </anchor>
              </controlPr>
            </control>
          </mc:Choice>
        </mc:AlternateContent>
        <mc:AlternateContent xmlns:mc="http://schemas.openxmlformats.org/markup-compatibility/2006">
          <mc:Choice Requires="x14">
            <control shapeId="1089" r:id="rId23" name="Check Box 65">
              <controlPr defaultSize="0" autoFill="0" autoLine="0" autoPict="0">
                <anchor moveWithCells="1">
                  <from>
                    <xdr:col>21</xdr:col>
                    <xdr:colOff>342900</xdr:colOff>
                    <xdr:row>31</xdr:row>
                    <xdr:rowOff>123825</xdr:rowOff>
                  </from>
                  <to>
                    <xdr:col>22</xdr:col>
                    <xdr:colOff>495300</xdr:colOff>
                    <xdr:row>34</xdr:row>
                    <xdr:rowOff>9525</xdr:rowOff>
                  </to>
                </anchor>
              </controlPr>
            </control>
          </mc:Choice>
        </mc:AlternateContent>
        <mc:AlternateContent xmlns:mc="http://schemas.openxmlformats.org/markup-compatibility/2006">
          <mc:Choice Requires="x14">
            <control shapeId="1090" r:id="rId24" name="Check Box 66">
              <controlPr defaultSize="0" autoFill="0" autoLine="0" autoPict="0">
                <anchor moveWithCells="1">
                  <from>
                    <xdr:col>19</xdr:col>
                    <xdr:colOff>571500</xdr:colOff>
                    <xdr:row>36</xdr:row>
                    <xdr:rowOff>76200</xdr:rowOff>
                  </from>
                  <to>
                    <xdr:col>21</xdr:col>
                    <xdr:colOff>152400</xdr:colOff>
                    <xdr:row>37</xdr:row>
                    <xdr:rowOff>104775</xdr:rowOff>
                  </to>
                </anchor>
              </controlPr>
            </control>
          </mc:Choice>
        </mc:AlternateContent>
        <mc:AlternateContent xmlns:mc="http://schemas.openxmlformats.org/markup-compatibility/2006">
          <mc:Choice Requires="x14">
            <control shapeId="1092" r:id="rId25" name="Check Box 68">
              <controlPr defaultSize="0" autoFill="0" autoLine="0" autoPict="0" macro="[0]!AchatMailOK.AchatMailOK" altText="">
                <anchor moveWithCells="1">
                  <from>
                    <xdr:col>15</xdr:col>
                    <xdr:colOff>247650</xdr:colOff>
                    <xdr:row>138</xdr:row>
                    <xdr:rowOff>114300</xdr:rowOff>
                  </from>
                  <to>
                    <xdr:col>15</xdr:col>
                    <xdr:colOff>495300</xdr:colOff>
                    <xdr:row>139</xdr:row>
                    <xdr:rowOff>95250</xdr:rowOff>
                  </to>
                </anchor>
              </controlPr>
            </control>
          </mc:Choice>
        </mc:AlternateContent>
        <mc:AlternateContent xmlns:mc="http://schemas.openxmlformats.org/markup-compatibility/2006">
          <mc:Choice Requires="x14">
            <control shapeId="1093" r:id="rId26" name="Check Box 69">
              <controlPr defaultSize="0" autoFill="0" autoLine="0" autoPict="0" macro="[0]!AchatMailNOK.AchatMailNOK">
                <anchor moveWithCells="1">
                  <from>
                    <xdr:col>16</xdr:col>
                    <xdr:colOff>209550</xdr:colOff>
                    <xdr:row>138</xdr:row>
                    <xdr:rowOff>152400</xdr:rowOff>
                  </from>
                  <to>
                    <xdr:col>16</xdr:col>
                    <xdr:colOff>438150</xdr:colOff>
                    <xdr:row>139</xdr:row>
                    <xdr:rowOff>133350</xdr:rowOff>
                  </to>
                </anchor>
              </controlPr>
            </control>
          </mc:Choice>
        </mc:AlternateContent>
        <mc:AlternateContent xmlns:mc="http://schemas.openxmlformats.org/markup-compatibility/2006">
          <mc:Choice Requires="x14">
            <control shapeId="1094" r:id="rId27" name="Check Box 70">
              <controlPr defaultSize="0" autoFill="0" autoLine="0" autoPict="0">
                <anchor moveWithCells="1">
                  <from>
                    <xdr:col>5</xdr:col>
                    <xdr:colOff>104775</xdr:colOff>
                    <xdr:row>30</xdr:row>
                    <xdr:rowOff>9525</xdr:rowOff>
                  </from>
                  <to>
                    <xdr:col>5</xdr:col>
                    <xdr:colOff>361950</xdr:colOff>
                    <xdr:row>31</xdr:row>
                    <xdr:rowOff>0</xdr:rowOff>
                  </to>
                </anchor>
              </controlPr>
            </control>
          </mc:Choice>
        </mc:AlternateContent>
        <mc:AlternateContent xmlns:mc="http://schemas.openxmlformats.org/markup-compatibility/2006">
          <mc:Choice Requires="x14">
            <control shapeId="1095" r:id="rId28" name="Check Box 71">
              <controlPr defaultSize="0" autoFill="0" autoLine="0" autoPict="0">
                <anchor moveWithCells="1">
                  <from>
                    <xdr:col>7</xdr:col>
                    <xdr:colOff>133350</xdr:colOff>
                    <xdr:row>30</xdr:row>
                    <xdr:rowOff>0</xdr:rowOff>
                  </from>
                  <to>
                    <xdr:col>7</xdr:col>
                    <xdr:colOff>361950</xdr:colOff>
                    <xdr:row>30</xdr:row>
                    <xdr:rowOff>171450</xdr:rowOff>
                  </to>
                </anchor>
              </controlPr>
            </control>
          </mc:Choice>
        </mc:AlternateContent>
        <mc:AlternateContent xmlns:mc="http://schemas.openxmlformats.org/markup-compatibility/2006">
          <mc:Choice Requires="x14">
            <control shapeId="1116" r:id="rId29" name="Check Box 92">
              <controlPr defaultSize="0" autoFill="0" autoLine="0" autoPict="0">
                <anchor moveWithCells="1">
                  <from>
                    <xdr:col>1</xdr:col>
                    <xdr:colOff>47625</xdr:colOff>
                    <xdr:row>100</xdr:row>
                    <xdr:rowOff>76200</xdr:rowOff>
                  </from>
                  <to>
                    <xdr:col>3</xdr:col>
                    <xdr:colOff>409575</xdr:colOff>
                    <xdr:row>104</xdr:row>
                    <xdr:rowOff>0</xdr:rowOff>
                  </to>
                </anchor>
              </controlPr>
            </control>
          </mc:Choice>
        </mc:AlternateContent>
        <mc:AlternateContent xmlns:mc="http://schemas.openxmlformats.org/markup-compatibility/2006">
          <mc:Choice Requires="x14">
            <control shapeId="1122" r:id="rId30" name="Check Box 98">
              <controlPr defaultSize="0" autoFill="0" autoLine="0" autoPict="0">
                <anchor moveWithCells="1">
                  <from>
                    <xdr:col>4</xdr:col>
                    <xdr:colOff>171450</xdr:colOff>
                    <xdr:row>100</xdr:row>
                    <xdr:rowOff>66675</xdr:rowOff>
                  </from>
                  <to>
                    <xdr:col>6</xdr:col>
                    <xdr:colOff>342900</xdr:colOff>
                    <xdr:row>103</xdr:row>
                    <xdr:rowOff>190500</xdr:rowOff>
                  </to>
                </anchor>
              </controlPr>
            </control>
          </mc:Choice>
        </mc:AlternateContent>
        <mc:AlternateContent xmlns:mc="http://schemas.openxmlformats.org/markup-compatibility/2006">
          <mc:Choice Requires="x14">
            <control shapeId="1123" r:id="rId31" name="Check Box 99">
              <controlPr defaultSize="0" autoFill="0" autoLine="0" autoPict="0">
                <anchor moveWithCells="1">
                  <from>
                    <xdr:col>1</xdr:col>
                    <xdr:colOff>19050</xdr:colOff>
                    <xdr:row>104</xdr:row>
                    <xdr:rowOff>47625</xdr:rowOff>
                  </from>
                  <to>
                    <xdr:col>3</xdr:col>
                    <xdr:colOff>381000</xdr:colOff>
                    <xdr:row>107</xdr:row>
                    <xdr:rowOff>123825</xdr:rowOff>
                  </to>
                </anchor>
              </controlPr>
            </control>
          </mc:Choice>
        </mc:AlternateContent>
        <mc:AlternateContent xmlns:mc="http://schemas.openxmlformats.org/markup-compatibility/2006">
          <mc:Choice Requires="x14">
            <control shapeId="1124" r:id="rId32" name="Check Box 100">
              <controlPr defaultSize="0" autoFill="0" autoLine="0" autoPict="0">
                <anchor moveWithCells="1">
                  <from>
                    <xdr:col>4</xdr:col>
                    <xdr:colOff>161925</xdr:colOff>
                    <xdr:row>104</xdr:row>
                    <xdr:rowOff>66675</xdr:rowOff>
                  </from>
                  <to>
                    <xdr:col>7</xdr:col>
                    <xdr:colOff>114300</xdr:colOff>
                    <xdr:row>107</xdr:row>
                    <xdr:rowOff>152400</xdr:rowOff>
                  </to>
                </anchor>
              </controlPr>
            </control>
          </mc:Choice>
        </mc:AlternateContent>
        <mc:AlternateContent xmlns:mc="http://schemas.openxmlformats.org/markup-compatibility/2006">
          <mc:Choice Requires="x14">
            <control shapeId="1125" r:id="rId33" name="Check Box 101">
              <controlPr defaultSize="0" autoFill="0" autoLine="0" autoPict="0">
                <anchor moveWithCells="1">
                  <from>
                    <xdr:col>5</xdr:col>
                    <xdr:colOff>9525</xdr:colOff>
                    <xdr:row>89</xdr:row>
                    <xdr:rowOff>200025</xdr:rowOff>
                  </from>
                  <to>
                    <xdr:col>5</xdr:col>
                    <xdr:colOff>266700</xdr:colOff>
                    <xdr:row>90</xdr:row>
                    <xdr:rowOff>85725</xdr:rowOff>
                  </to>
                </anchor>
              </controlPr>
            </control>
          </mc:Choice>
        </mc:AlternateContent>
        <mc:AlternateContent xmlns:mc="http://schemas.openxmlformats.org/markup-compatibility/2006">
          <mc:Choice Requires="x14">
            <control shapeId="1126" r:id="rId34" name="Check Box 102">
              <controlPr defaultSize="0" autoFill="0" autoLine="0" autoPict="0">
                <anchor moveWithCells="1">
                  <from>
                    <xdr:col>7</xdr:col>
                    <xdr:colOff>114300</xdr:colOff>
                    <xdr:row>89</xdr:row>
                    <xdr:rowOff>276225</xdr:rowOff>
                  </from>
                  <to>
                    <xdr:col>7</xdr:col>
                    <xdr:colOff>381000</xdr:colOff>
                    <xdr:row>90</xdr:row>
                    <xdr:rowOff>66675</xdr:rowOff>
                  </to>
                </anchor>
              </controlPr>
            </control>
          </mc:Choice>
        </mc:AlternateContent>
        <mc:AlternateContent xmlns:mc="http://schemas.openxmlformats.org/markup-compatibility/2006">
          <mc:Choice Requires="x14">
            <control shapeId="1127" r:id="rId35" name="Check Box 103">
              <controlPr defaultSize="0" autoFill="0" autoLine="0" autoPict="0">
                <anchor moveWithCells="1">
                  <from>
                    <xdr:col>5</xdr:col>
                    <xdr:colOff>104775</xdr:colOff>
                    <xdr:row>45</xdr:row>
                    <xdr:rowOff>9525</xdr:rowOff>
                  </from>
                  <to>
                    <xdr:col>5</xdr:col>
                    <xdr:colOff>361950</xdr:colOff>
                    <xdr:row>45</xdr:row>
                    <xdr:rowOff>190500</xdr:rowOff>
                  </to>
                </anchor>
              </controlPr>
            </control>
          </mc:Choice>
        </mc:AlternateContent>
        <mc:AlternateContent xmlns:mc="http://schemas.openxmlformats.org/markup-compatibility/2006">
          <mc:Choice Requires="x14">
            <control shapeId="1128" r:id="rId36" name="Check Box 104">
              <controlPr defaultSize="0" autoFill="0" autoLine="0" autoPict="0">
                <anchor moveWithCells="1">
                  <from>
                    <xdr:col>7</xdr:col>
                    <xdr:colOff>133350</xdr:colOff>
                    <xdr:row>45</xdr:row>
                    <xdr:rowOff>0</xdr:rowOff>
                  </from>
                  <to>
                    <xdr:col>7</xdr:col>
                    <xdr:colOff>361950</xdr:colOff>
                    <xdr:row>45</xdr:row>
                    <xdr:rowOff>171450</xdr:rowOff>
                  </to>
                </anchor>
              </controlPr>
            </control>
          </mc:Choice>
        </mc:AlternateContent>
        <mc:AlternateContent xmlns:mc="http://schemas.openxmlformats.org/markup-compatibility/2006">
          <mc:Choice Requires="x14">
            <control shapeId="1129" r:id="rId37" name="Check Box 105">
              <controlPr defaultSize="0" autoFill="0" autoLine="0" autoPict="0">
                <anchor moveWithCells="1">
                  <from>
                    <xdr:col>5</xdr:col>
                    <xdr:colOff>104775</xdr:colOff>
                    <xdr:row>117</xdr:row>
                    <xdr:rowOff>9525</xdr:rowOff>
                  </from>
                  <to>
                    <xdr:col>5</xdr:col>
                    <xdr:colOff>361950</xdr:colOff>
                    <xdr:row>117</xdr:row>
                    <xdr:rowOff>190500</xdr:rowOff>
                  </to>
                </anchor>
              </controlPr>
            </control>
          </mc:Choice>
        </mc:AlternateContent>
        <mc:AlternateContent xmlns:mc="http://schemas.openxmlformats.org/markup-compatibility/2006">
          <mc:Choice Requires="x14">
            <control shapeId="1130" r:id="rId38" name="Check Box 106">
              <controlPr defaultSize="0" autoFill="0" autoLine="0" autoPict="0">
                <anchor moveWithCells="1">
                  <from>
                    <xdr:col>7</xdr:col>
                    <xdr:colOff>133350</xdr:colOff>
                    <xdr:row>117</xdr:row>
                    <xdr:rowOff>0</xdr:rowOff>
                  </from>
                  <to>
                    <xdr:col>7</xdr:col>
                    <xdr:colOff>361950</xdr:colOff>
                    <xdr:row>117</xdr:row>
                    <xdr:rowOff>171450</xdr:rowOff>
                  </to>
                </anchor>
              </controlPr>
            </control>
          </mc:Choice>
        </mc:AlternateContent>
        <mc:AlternateContent xmlns:mc="http://schemas.openxmlformats.org/markup-compatibility/2006">
          <mc:Choice Requires="x14">
            <control shapeId="1133" r:id="rId39" name="Check Box 109">
              <controlPr defaultSize="0" autoFill="0" autoLine="0" autoPict="0">
                <anchor moveWithCells="1">
                  <from>
                    <xdr:col>5</xdr:col>
                    <xdr:colOff>104775</xdr:colOff>
                    <xdr:row>122</xdr:row>
                    <xdr:rowOff>9525</xdr:rowOff>
                  </from>
                  <to>
                    <xdr:col>5</xdr:col>
                    <xdr:colOff>361950</xdr:colOff>
                    <xdr:row>122</xdr:row>
                    <xdr:rowOff>190500</xdr:rowOff>
                  </to>
                </anchor>
              </controlPr>
            </control>
          </mc:Choice>
        </mc:AlternateContent>
        <mc:AlternateContent xmlns:mc="http://schemas.openxmlformats.org/markup-compatibility/2006">
          <mc:Choice Requires="x14">
            <control shapeId="1134" r:id="rId40" name="Check Box 110">
              <controlPr defaultSize="0" autoFill="0" autoLine="0" autoPict="0">
                <anchor moveWithCells="1">
                  <from>
                    <xdr:col>7</xdr:col>
                    <xdr:colOff>133350</xdr:colOff>
                    <xdr:row>122</xdr:row>
                    <xdr:rowOff>0</xdr:rowOff>
                  </from>
                  <to>
                    <xdr:col>7</xdr:col>
                    <xdr:colOff>361950</xdr:colOff>
                    <xdr:row>122</xdr:row>
                    <xdr:rowOff>171450</xdr:rowOff>
                  </to>
                </anchor>
              </controlPr>
            </control>
          </mc:Choice>
        </mc:AlternateContent>
        <mc:AlternateContent xmlns:mc="http://schemas.openxmlformats.org/markup-compatibility/2006">
          <mc:Choice Requires="x14">
            <control shapeId="1135" r:id="rId41" name="Check Box 111">
              <controlPr defaultSize="0" autoFill="0" autoLine="0" autoPict="0">
                <anchor moveWithCells="1">
                  <from>
                    <xdr:col>5</xdr:col>
                    <xdr:colOff>104775</xdr:colOff>
                    <xdr:row>92</xdr:row>
                    <xdr:rowOff>9525</xdr:rowOff>
                  </from>
                  <to>
                    <xdr:col>5</xdr:col>
                    <xdr:colOff>361950</xdr:colOff>
                    <xdr:row>92</xdr:row>
                    <xdr:rowOff>190500</xdr:rowOff>
                  </to>
                </anchor>
              </controlPr>
            </control>
          </mc:Choice>
        </mc:AlternateContent>
        <mc:AlternateContent xmlns:mc="http://schemas.openxmlformats.org/markup-compatibility/2006">
          <mc:Choice Requires="x14">
            <control shapeId="1136" r:id="rId42" name="Check Box 112">
              <controlPr defaultSize="0" autoFill="0" autoLine="0" autoPict="0">
                <anchor moveWithCells="1">
                  <from>
                    <xdr:col>7</xdr:col>
                    <xdr:colOff>133350</xdr:colOff>
                    <xdr:row>92</xdr:row>
                    <xdr:rowOff>0</xdr:rowOff>
                  </from>
                  <to>
                    <xdr:col>7</xdr:col>
                    <xdr:colOff>361950</xdr:colOff>
                    <xdr:row>92</xdr:row>
                    <xdr:rowOff>171450</xdr:rowOff>
                  </to>
                </anchor>
              </controlPr>
            </control>
          </mc:Choice>
        </mc:AlternateContent>
        <mc:AlternateContent xmlns:mc="http://schemas.openxmlformats.org/markup-compatibility/2006">
          <mc:Choice Requires="x14">
            <control shapeId="1137" r:id="rId43" name="Check Box 113">
              <controlPr defaultSize="0" autoFill="0" autoLine="0" autoPict="0">
                <anchor moveWithCells="1">
                  <from>
                    <xdr:col>16</xdr:col>
                    <xdr:colOff>333375</xdr:colOff>
                    <xdr:row>38</xdr:row>
                    <xdr:rowOff>66675</xdr:rowOff>
                  </from>
                  <to>
                    <xdr:col>16</xdr:col>
                    <xdr:colOff>628650</xdr:colOff>
                    <xdr:row>41</xdr:row>
                    <xdr:rowOff>38100</xdr:rowOff>
                  </to>
                </anchor>
              </controlPr>
            </control>
          </mc:Choice>
        </mc:AlternateContent>
        <mc:AlternateContent xmlns:mc="http://schemas.openxmlformats.org/markup-compatibility/2006">
          <mc:Choice Requires="x14">
            <control shapeId="1142" r:id="rId44" name="Check Box 118">
              <controlPr defaultSize="0" autoFill="0" autoLine="0" autoPict="0">
                <anchor moveWithCells="1">
                  <from>
                    <xdr:col>13</xdr:col>
                    <xdr:colOff>914400</xdr:colOff>
                    <xdr:row>89</xdr:row>
                    <xdr:rowOff>295275</xdr:rowOff>
                  </from>
                  <to>
                    <xdr:col>13</xdr:col>
                    <xdr:colOff>1181100</xdr:colOff>
                    <xdr:row>90</xdr:row>
                    <xdr:rowOff>123825</xdr:rowOff>
                  </to>
                </anchor>
              </controlPr>
            </control>
          </mc:Choice>
        </mc:AlternateContent>
        <mc:AlternateContent xmlns:mc="http://schemas.openxmlformats.org/markup-compatibility/2006">
          <mc:Choice Requires="x14">
            <control shapeId="1143" r:id="rId45" name="Check Box 119">
              <controlPr defaultSize="0" autoFill="0" autoLine="0" autoPict="0">
                <anchor moveWithCells="1">
                  <from>
                    <xdr:col>16</xdr:col>
                    <xdr:colOff>66675</xdr:colOff>
                    <xdr:row>89</xdr:row>
                    <xdr:rowOff>295275</xdr:rowOff>
                  </from>
                  <to>
                    <xdr:col>16</xdr:col>
                    <xdr:colOff>295275</xdr:colOff>
                    <xdr:row>90</xdr:row>
                    <xdr:rowOff>85725</xdr:rowOff>
                  </to>
                </anchor>
              </controlPr>
            </control>
          </mc:Choice>
        </mc:AlternateContent>
        <mc:AlternateContent xmlns:mc="http://schemas.openxmlformats.org/markup-compatibility/2006">
          <mc:Choice Requires="x14">
            <control shapeId="1146" r:id="rId46" name="Check Box 122">
              <controlPr defaultSize="0" autoFill="0" autoLine="0" autoPict="0">
                <anchor moveWithCells="1">
                  <from>
                    <xdr:col>21</xdr:col>
                    <xdr:colOff>342900</xdr:colOff>
                    <xdr:row>36</xdr:row>
                    <xdr:rowOff>38100</xdr:rowOff>
                  </from>
                  <to>
                    <xdr:col>22</xdr:col>
                    <xdr:colOff>590550</xdr:colOff>
                    <xdr:row>37</xdr:row>
                    <xdr:rowOff>66675</xdr:rowOff>
                  </to>
                </anchor>
              </controlPr>
            </control>
          </mc:Choice>
        </mc:AlternateContent>
        <mc:AlternateContent xmlns:mc="http://schemas.openxmlformats.org/markup-compatibility/2006">
          <mc:Choice Requires="x14">
            <control shapeId="1147" r:id="rId47" name="Check Box 123">
              <controlPr defaultSize="0" autoFill="0" autoLine="0" autoPict="0">
                <anchor moveWithCells="1">
                  <from>
                    <xdr:col>5</xdr:col>
                    <xdr:colOff>104775</xdr:colOff>
                    <xdr:row>126</xdr:row>
                    <xdr:rowOff>9525</xdr:rowOff>
                  </from>
                  <to>
                    <xdr:col>5</xdr:col>
                    <xdr:colOff>361950</xdr:colOff>
                    <xdr:row>126</xdr:row>
                    <xdr:rowOff>190500</xdr:rowOff>
                  </to>
                </anchor>
              </controlPr>
            </control>
          </mc:Choice>
        </mc:AlternateContent>
        <mc:AlternateContent xmlns:mc="http://schemas.openxmlformats.org/markup-compatibility/2006">
          <mc:Choice Requires="x14">
            <control shapeId="1148" r:id="rId48" name="Check Box 124">
              <controlPr defaultSize="0" autoFill="0" autoLine="0" autoPict="0">
                <anchor moveWithCells="1">
                  <from>
                    <xdr:col>7</xdr:col>
                    <xdr:colOff>133350</xdr:colOff>
                    <xdr:row>126</xdr:row>
                    <xdr:rowOff>0</xdr:rowOff>
                  </from>
                  <to>
                    <xdr:col>7</xdr:col>
                    <xdr:colOff>361950</xdr:colOff>
                    <xdr:row>126</xdr:row>
                    <xdr:rowOff>171450</xdr:rowOff>
                  </to>
                </anchor>
              </controlPr>
            </control>
          </mc:Choice>
        </mc:AlternateContent>
        <mc:AlternateContent xmlns:mc="http://schemas.openxmlformats.org/markup-compatibility/2006">
          <mc:Choice Requires="x14">
            <control shapeId="1149" r:id="rId49" name="Check Box 125">
              <controlPr defaultSize="0" autoFill="0" autoLine="0" autoPict="0">
                <anchor moveWithCells="1">
                  <from>
                    <xdr:col>20</xdr:col>
                    <xdr:colOff>104775</xdr:colOff>
                    <xdr:row>81</xdr:row>
                    <xdr:rowOff>9525</xdr:rowOff>
                  </from>
                  <to>
                    <xdr:col>20</xdr:col>
                    <xdr:colOff>361950</xdr:colOff>
                    <xdr:row>81</xdr:row>
                    <xdr:rowOff>190500</xdr:rowOff>
                  </to>
                </anchor>
              </controlPr>
            </control>
          </mc:Choice>
        </mc:AlternateContent>
        <mc:AlternateContent xmlns:mc="http://schemas.openxmlformats.org/markup-compatibility/2006">
          <mc:Choice Requires="x14">
            <control shapeId="1150" r:id="rId50" name="Check Box 126">
              <controlPr defaultSize="0" autoFill="0" autoLine="0" autoPict="0">
                <anchor moveWithCells="1">
                  <from>
                    <xdr:col>22</xdr:col>
                    <xdr:colOff>133350</xdr:colOff>
                    <xdr:row>81</xdr:row>
                    <xdr:rowOff>0</xdr:rowOff>
                  </from>
                  <to>
                    <xdr:col>22</xdr:col>
                    <xdr:colOff>361950</xdr:colOff>
                    <xdr:row>81</xdr:row>
                    <xdr:rowOff>171450</xdr:rowOff>
                  </to>
                </anchor>
              </controlPr>
            </control>
          </mc:Choice>
        </mc:AlternateContent>
        <mc:AlternateContent xmlns:mc="http://schemas.openxmlformats.org/markup-compatibility/2006">
          <mc:Choice Requires="x14">
            <control shapeId="1154" r:id="rId51" name="Check Box 130">
              <controlPr defaultSize="0" autoFill="0" autoLine="0" autoPict="0">
                <anchor moveWithCells="1">
                  <from>
                    <xdr:col>7</xdr:col>
                    <xdr:colOff>561975</xdr:colOff>
                    <xdr:row>66</xdr:row>
                    <xdr:rowOff>200025</xdr:rowOff>
                  </from>
                  <to>
                    <xdr:col>8</xdr:col>
                    <xdr:colOff>228600</xdr:colOff>
                    <xdr:row>68</xdr:row>
                    <xdr:rowOff>19050</xdr:rowOff>
                  </to>
                </anchor>
              </controlPr>
            </control>
          </mc:Choice>
        </mc:AlternateContent>
        <mc:AlternateContent xmlns:mc="http://schemas.openxmlformats.org/markup-compatibility/2006">
          <mc:Choice Requires="x14">
            <control shapeId="1156" r:id="rId52" name="Check Box 132">
              <controlPr defaultSize="0" autoFill="0" autoLine="0" autoPict="0">
                <anchor moveWithCells="1">
                  <from>
                    <xdr:col>13</xdr:col>
                    <xdr:colOff>1066800</xdr:colOff>
                    <xdr:row>66</xdr:row>
                    <xdr:rowOff>190500</xdr:rowOff>
                  </from>
                  <to>
                    <xdr:col>15</xdr:col>
                    <xdr:colOff>19050</xdr:colOff>
                    <xdr:row>68</xdr:row>
                    <xdr:rowOff>9525</xdr:rowOff>
                  </to>
                </anchor>
              </controlPr>
            </control>
          </mc:Choice>
        </mc:AlternateContent>
        <mc:AlternateContent xmlns:mc="http://schemas.openxmlformats.org/markup-compatibility/2006">
          <mc:Choice Requires="x14">
            <control shapeId="1157" r:id="rId53" name="Check Box 133">
              <controlPr defaultSize="0" autoFill="0" autoLine="0" autoPict="0">
                <anchor moveWithCells="1">
                  <from>
                    <xdr:col>19</xdr:col>
                    <xdr:colOff>1066800</xdr:colOff>
                    <xdr:row>66</xdr:row>
                    <xdr:rowOff>190500</xdr:rowOff>
                  </from>
                  <to>
                    <xdr:col>20</xdr:col>
                    <xdr:colOff>295275</xdr:colOff>
                    <xdr:row>68</xdr:row>
                    <xdr:rowOff>9525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1CAA82F4-6CE6-4440-90FD-05F5D93AC55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Récap des modifs</vt:lpstr>
      <vt:lpstr>Fiche de modif</vt:lpstr>
      <vt:lpstr>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MAUDIER-HERVE Killian</dc:creator>
  <cp:lastModifiedBy>MAUDIER-HERVE Killian </cp:lastModifiedBy>
  <cp:lastPrinted>2022-03-15T14:23:36Z</cp:lastPrinted>
  <dcterms:created xsi:type="dcterms:W3CDTF">2016-06-08T09:01:06Z</dcterms:created>
  <dcterms:modified xsi:type="dcterms:W3CDTF">2022-03-28T10:19:46Z</dcterms:modified>
</cp:coreProperties>
</file>