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Downloads\"/>
    </mc:Choice>
  </mc:AlternateContent>
  <xr:revisionPtr revIDLastSave="0" documentId="13_ncr:1_{BFD3885C-BE46-4105-9773-8D129ACFD9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ASE KM" sheetId="1" r:id="rId1"/>
  </sheets>
  <externalReferences>
    <externalReference r:id="rId2"/>
  </externalReferences>
  <definedNames>
    <definedName name="_xlnm._FilterDatabase" localSheetId="0" hidden="1">'BASE KM'!$A$2:$T$2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1" l="1" a="1"/>
  <c r="R3" i="1" s="1"/>
  <c r="M3" i="1"/>
  <c r="L3" i="1"/>
  <c r="J3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<sst xmlns="http://schemas.openxmlformats.org/spreadsheetml/2006/main" count="23" uniqueCount="20">
  <si>
    <t>Chargement</t>
  </si>
  <si>
    <t>Km réels</t>
  </si>
  <si>
    <t>CP</t>
  </si>
  <si>
    <t>Pays</t>
  </si>
  <si>
    <t>Départ</t>
  </si>
  <si>
    <t>Arrivée</t>
  </si>
  <si>
    <t>Jour A</t>
  </si>
  <si>
    <t>Type de flux</t>
  </si>
  <si>
    <t xml:space="preserve">Forfait FTL H.T </t>
  </si>
  <si>
    <t>ML</t>
  </si>
  <si>
    <t>Poids maximum par chargement (en kg)</t>
  </si>
  <si>
    <t>Cibler</t>
  </si>
  <si>
    <t>Lane ID</t>
  </si>
  <si>
    <t>Sourcing</t>
  </si>
  <si>
    <t>LA GACILLY</t>
  </si>
  <si>
    <t>WIEN</t>
  </si>
  <si>
    <t>FR</t>
  </si>
  <si>
    <t>Origine</t>
  </si>
  <si>
    <t>Destination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</si>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</sst>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1" fillId="4" borderId="4" xfId="0" applyFont="1" applyFill="1" applyBorder="1" applyAlignment="1">
      <alignment horizontal="center" vertical="center"/>
    </xf>
    <xf numFmtId="3" fontId="1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164" fontId="1" fillId="4" borderId="10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1" fillId="0" borderId="4" xfId="0" applyFont="1" applyFill="1" applyBorder="1" applyAlignment="1">
      <alignment horizontal="center" vertical="center"/>
    </xf>
    <xf numFmtId="3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49" fontId="0" fillId="0" borderId="1" xfId="0" applyNumberFormat="1" applyBorder="1"/>
    <xf numFmtId="0" fontId="0" fillId="0" borderId="1" xfId="0" applyNumberFormat="1" applyFill="1" applyBorder="1"/>
    <xf numFmtId="49" fontId="0" fillId="0" borderId="1" xfId="0" applyNumberFormat="1" applyFill="1" applyBorder="1"/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</sheetNames>
    <sheetDataSet>
      <sheetData sheetId="0">
        <row r="3">
          <cell r="B3" t="str">
            <v>Pays</v>
          </cell>
          <cell r="C3" t="str">
            <v>Code postal</v>
          </cell>
          <cell r="D3" t="str">
            <v>Ville</v>
          </cell>
          <cell r="E3" t="str">
            <v>Pays</v>
          </cell>
          <cell r="F3" t="str">
            <v>Code postal</v>
          </cell>
          <cell r="G3" t="str">
            <v>Ville</v>
          </cell>
          <cell r="H3" t="str">
            <v>Km</v>
          </cell>
        </row>
        <row r="4">
          <cell r="B4" t="str">
            <v>FR</v>
          </cell>
          <cell r="C4">
            <v>15620</v>
          </cell>
          <cell r="D4" t="str">
            <v>Bourran</v>
          </cell>
          <cell r="E4" t="str">
            <v>IT</v>
          </cell>
          <cell r="F4">
            <v>47</v>
          </cell>
          <cell r="G4" t="str">
            <v>Caorso</v>
          </cell>
          <cell r="H4">
            <v>451</v>
          </cell>
        </row>
        <row r="5">
          <cell r="B5" t="str">
            <v>FR</v>
          </cell>
          <cell r="C5">
            <v>15620</v>
          </cell>
          <cell r="D5" t="str">
            <v>Bourran</v>
          </cell>
          <cell r="E5" t="str">
            <v>IT</v>
          </cell>
          <cell r="F5">
            <v>47520</v>
          </cell>
          <cell r="G5" t="str">
            <v>Rome</v>
          </cell>
          <cell r="H5">
            <v>351</v>
          </cell>
        </row>
        <row r="6">
          <cell r="B6" t="str">
            <v>FR</v>
          </cell>
          <cell r="C6">
            <v>15620</v>
          </cell>
          <cell r="D6" t="str">
            <v>Bourran</v>
          </cell>
          <cell r="E6" t="str">
            <v>UK</v>
          </cell>
          <cell r="F6">
            <v>47</v>
          </cell>
          <cell r="G6" t="str">
            <v>Peterborough</v>
          </cell>
          <cell r="H6">
            <v>1235</v>
          </cell>
        </row>
        <row r="7">
          <cell r="B7" t="str">
            <v>FR</v>
          </cell>
          <cell r="C7">
            <v>15620</v>
          </cell>
          <cell r="D7" t="str">
            <v>Bourran</v>
          </cell>
          <cell r="E7" t="str">
            <v>SWE</v>
          </cell>
          <cell r="F7">
            <v>47</v>
          </cell>
          <cell r="G7" t="str">
            <v>Folene</v>
          </cell>
          <cell r="H7">
            <v>152</v>
          </cell>
        </row>
        <row r="8">
          <cell r="B8" t="str">
            <v>FR</v>
          </cell>
          <cell r="C8">
            <v>15620</v>
          </cell>
          <cell r="D8" t="str">
            <v>Bourran</v>
          </cell>
          <cell r="E8" t="str">
            <v>PB</v>
          </cell>
          <cell r="F8">
            <v>47</v>
          </cell>
          <cell r="G8" t="str">
            <v>Moordrecht</v>
          </cell>
          <cell r="H8">
            <v>351</v>
          </cell>
        </row>
        <row r="9">
          <cell r="B9" t="str">
            <v>FR</v>
          </cell>
          <cell r="C9">
            <v>15620</v>
          </cell>
          <cell r="D9" t="str">
            <v>Bourran</v>
          </cell>
          <cell r="E9" t="str">
            <v>DE</v>
          </cell>
          <cell r="F9">
            <v>47</v>
          </cell>
          <cell r="G9" t="str">
            <v>Meerbusch</v>
          </cell>
          <cell r="H9">
            <v>485</v>
          </cell>
        </row>
        <row r="10">
          <cell r="B10" t="str">
            <v>UK</v>
          </cell>
          <cell r="C10" t="str">
            <v>CO49AE</v>
          </cell>
          <cell r="D10" t="str">
            <v>Colchester</v>
          </cell>
          <cell r="E10" t="str">
            <v>FR</v>
          </cell>
          <cell r="F10">
            <v>31450</v>
          </cell>
          <cell r="G10" t="str">
            <v>Deyme</v>
          </cell>
          <cell r="H10">
            <v>895</v>
          </cell>
        </row>
        <row r="11">
          <cell r="B11" t="str">
            <v>UK</v>
          </cell>
          <cell r="C11">
            <v>45200</v>
          </cell>
          <cell r="D11" t="str">
            <v>WIEN</v>
          </cell>
          <cell r="E11" t="str">
            <v>FR</v>
          </cell>
          <cell r="F11">
            <v>65200</v>
          </cell>
          <cell r="G11" t="str">
            <v>LA GACILLY</v>
          </cell>
          <cell r="H11">
            <v>1232</v>
          </cell>
        </row>
        <row r="12">
          <cell r="B12" t="str">
            <v>UK</v>
          </cell>
          <cell r="C12">
            <v>45200</v>
          </cell>
          <cell r="D12" t="str">
            <v>WIEN</v>
          </cell>
          <cell r="E12" t="str">
            <v>FR</v>
          </cell>
          <cell r="F12">
            <v>95480</v>
          </cell>
          <cell r="G12" t="str">
            <v>Pierrelaye</v>
          </cell>
          <cell r="H12">
            <v>385</v>
          </cell>
        </row>
        <row r="13">
          <cell r="B13" t="str">
            <v>UK</v>
          </cell>
          <cell r="C13" t="str">
            <v>CO49AE</v>
          </cell>
          <cell r="D13" t="str">
            <v>Colchester</v>
          </cell>
          <cell r="E13" t="str">
            <v>FR</v>
          </cell>
          <cell r="F13">
            <v>59554</v>
          </cell>
          <cell r="G13" t="str">
            <v>Raillencourt</v>
          </cell>
          <cell r="H13">
            <v>4896</v>
          </cell>
        </row>
        <row r="14">
          <cell r="B14" t="str">
            <v>FR</v>
          </cell>
          <cell r="C14">
            <v>51800</v>
          </cell>
          <cell r="D14" t="str">
            <v>St Menehould</v>
          </cell>
          <cell r="E14" t="str">
            <v>UK</v>
          </cell>
          <cell r="F14" t="str">
            <v>CO49AE</v>
          </cell>
          <cell r="G14" t="str">
            <v>Colchester</v>
          </cell>
          <cell r="H14">
            <v>6872</v>
          </cell>
        </row>
      </sheetData>
    </sheetDataSet>
  </externalBook>
</externalLink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0"/>
  <sheetViews>
    <sheetView tabSelected="1" zoomScale="115" zoomScaleNormal="115" workbookViewId="0">
      <selection activeCell="R3" sqref="R3"/>
    </sheetView>
  </sheetViews>
  <sheetFormatPr baseColWidth="10" defaultRowHeight="13.8" x14ac:dyDescent="0.25"/>
  <cols>
    <col min="1" max="1" width="11.8984375" customWidth="1"/>
    <col min="2" max="2" width="20.8984375" bestFit="1" customWidth="1"/>
    <col min="3" max="3" width="8.09765625" bestFit="1" customWidth="1"/>
    <col min="4" max="4" width="8.59765625" customWidth="1"/>
    <col min="5" max="5" width="16.19921875" bestFit="1" customWidth="1"/>
    <col min="6" max="6" width="7" customWidth="1"/>
    <col min="7" max="7" width="14.8984375" bestFit="1" customWidth="1"/>
    <col min="8" max="8" width="7.19921875" hidden="1" customWidth="1"/>
    <col min="9" max="9" width="14.69921875" hidden="1" customWidth="1"/>
    <col min="10" max="10" width="8.69921875" hidden="1" customWidth="1"/>
    <col min="11" max="11" width="7.09765625" hidden="1" customWidth="1"/>
    <col min="12" max="12" width="8.09765625" hidden="1" customWidth="1"/>
    <col min="13" max="15" width="11.3984375" hidden="1" customWidth="1"/>
    <col min="16" max="16" width="12.59765625" style="6" hidden="1" customWidth="1"/>
    <col min="17" max="17" width="11.59765625" bestFit="1" customWidth="1"/>
    <col min="18" max="18" width="16.59765625" bestFit="1" customWidth="1"/>
    <col min="19" max="19" width="9.5" customWidth="1"/>
    <col min="20" max="21" width="5.69921875" customWidth="1"/>
    <col min="22" max="22" width="8.5" bestFit="1" customWidth="1"/>
    <col min="23" max="23" width="7" customWidth="1"/>
    <col min="24" max="27" width="7.5" customWidth="1"/>
    <col min="28" max="28" width="8" customWidth="1"/>
    <col min="29" max="30" width="7" customWidth="1"/>
    <col min="31" max="31" width="7.5" customWidth="1"/>
    <col min="32" max="32" width="10.59765625" customWidth="1"/>
    <col min="33" max="33" width="6.69921875" customWidth="1"/>
    <col min="34" max="34" width="8.8984375" customWidth="1"/>
    <col min="35" max="35" width="8.3984375" customWidth="1"/>
    <col min="36" max="36" width="8.5" customWidth="1"/>
    <col min="37" max="37" width="7.3984375" customWidth="1"/>
    <col min="38" max="38" width="7.59765625" customWidth="1"/>
    <col min="39" max="39" width="7.59765625" bestFit="1" customWidth="1"/>
    <col min="40" max="41" width="8.3984375" bestFit="1" customWidth="1"/>
    <col min="42" max="42" width="50.69921875" customWidth="1"/>
  </cols>
  <sheetData>
    <row r="1" spans="1:18" ht="14.4" thickBot="1" x14ac:dyDescent="0.3"/>
    <row r="2" spans="1:18" ht="43.8" thickBot="1" x14ac:dyDescent="0.3">
      <c r="A2" s="1" t="s">
        <v>7</v>
      </c>
      <c r="B2" s="2" t="s">
        <v>0</v>
      </c>
      <c r="C2" s="3" t="s">
        <v>2</v>
      </c>
      <c r="D2" s="3" t="s">
        <v>3</v>
      </c>
      <c r="E2" s="3" t="s">
        <v>17</v>
      </c>
      <c r="F2" s="3" t="s">
        <v>2</v>
      </c>
      <c r="G2" s="3" t="s">
        <v>3</v>
      </c>
      <c r="H2" s="3" t="s">
        <v>9</v>
      </c>
      <c r="I2" s="3" t="s">
        <v>10</v>
      </c>
      <c r="J2" s="3" t="s">
        <v>1</v>
      </c>
      <c r="K2" s="3" t="s">
        <v>4</v>
      </c>
      <c r="L2" s="3" t="s">
        <v>5</v>
      </c>
      <c r="M2" s="8" t="s">
        <v>8</v>
      </c>
      <c r="N2" s="9" t="s">
        <v>12</v>
      </c>
      <c r="O2" s="9" t="s">
        <v>11</v>
      </c>
      <c r="P2" s="9" t="s">
        <v>13</v>
      </c>
      <c r="Q2" s="44" t="s">
        <v>18</v>
      </c>
      <c r="R2" s="7" t="s">
        <v>1</v>
      </c>
    </row>
    <row r="3" spans="1:18" ht="14.4" x14ac:dyDescent="0.25">
      <c r="A3" s="14"/>
      <c r="B3" s="15"/>
      <c r="C3" s="16">
        <v>65200</v>
      </c>
      <c r="D3" s="15" t="s">
        <v>16</v>
      </c>
      <c r="E3" s="15" t="s">
        <v>14</v>
      </c>
      <c r="F3" s="16">
        <v>45200</v>
      </c>
      <c r="G3" s="16" t="s">
        <v>19</v>
      </c>
      <c r="H3" s="17">
        <v>13.5</v>
      </c>
      <c r="I3" s="18">
        <v>24000</v>
      </c>
      <c r="J3" s="19">
        <f>IF(R3="","",R3)</f>
        <v>1232</v>
      </c>
      <c r="K3" s="19" t="s">
        <v>6</v>
      </c>
      <c r="L3" s="19" t="str">
        <f t="shared" ref="L3" si="0">IF(AO3="","",AO3)</f>
        <v/>
      </c>
      <c r="M3" s="20">
        <f t="shared" ref="M3" si="1">AK3</f>
        <v>0</v>
      </c>
      <c r="N3" s="21"/>
      <c r="O3" s="21"/>
      <c r="P3" s="22"/>
      <c r="Q3" s="16" t="s">
        <v>15</v>
      </c>
      <c r="R3" s="22" cm="1">
        <f t="array" ref="R3">IFERROR(INDEX([1]Feuil3!$B$3:$H$18,MATCH(1,([1]Feuil3!$D$3:$D$15=E3)*([1]Feuil3!$G$3:$G$18=Q3),0),7),IFERROR(INDEX([1]Feuil3!$B$3:$H$18,MATCH(1,([1]Feuil3!$D$3:$D$15=Q3)*([1]Feuil3!$G$3:$G$18=E3),0),7),IFERROR(INDEX([1]Feuil3!$B$4:$H$14,MATCH(1,([1]Feuil3!$C$4:$C$14=C3)*([1]Feuil3!$F$4:$F$14=F3),0),7),INDEX([1]Feuil3!$B$4:$H$14,MATCH(1,([1]Feuil3!$C$4:$C$14=F3)*([1]Feuil3!$F$4:$F$14=C3),0),7))))</f>
        <v>1232</v>
      </c>
    </row>
    <row r="4" spans="1:18" ht="14.4" x14ac:dyDescent="0.25">
      <c r="A4" s="24"/>
      <c r="B4" s="24"/>
      <c r="C4" s="35"/>
      <c r="D4" s="24"/>
      <c r="E4" s="25"/>
      <c r="F4" s="34"/>
      <c r="G4" s="25"/>
      <c r="H4" s="24"/>
      <c r="I4" s="36"/>
      <c r="J4" s="31"/>
      <c r="K4" s="31"/>
      <c r="L4" s="31"/>
      <c r="M4" s="30"/>
      <c r="N4" s="30"/>
      <c r="O4" s="30"/>
      <c r="P4" s="31"/>
      <c r="Q4" s="13"/>
      <c r="R4" s="31"/>
    </row>
    <row r="5" spans="1:18" ht="14.4" x14ac:dyDescent="0.25">
      <c r="A5" s="24"/>
      <c r="B5" s="24"/>
      <c r="C5" s="35"/>
      <c r="D5" s="24"/>
      <c r="E5" s="25"/>
      <c r="F5" s="33"/>
      <c r="G5" s="25"/>
      <c r="H5" s="24"/>
      <c r="I5" s="36"/>
      <c r="J5" s="31"/>
      <c r="K5" s="31"/>
      <c r="L5" s="31"/>
      <c r="M5" s="30"/>
      <c r="N5" s="30"/>
      <c r="O5" s="30"/>
      <c r="P5" s="31"/>
      <c r="Q5" s="13"/>
      <c r="R5" s="31"/>
    </row>
    <row r="6" spans="1:18" ht="14.4" x14ac:dyDescent="0.25">
      <c r="A6" s="24"/>
      <c r="B6" s="24"/>
      <c r="C6" s="25"/>
      <c r="D6" s="25"/>
      <c r="E6" s="25"/>
      <c r="F6" s="25"/>
      <c r="G6" s="25"/>
      <c r="H6" s="24"/>
      <c r="I6" s="36"/>
      <c r="J6" s="31"/>
      <c r="K6" s="31"/>
      <c r="L6" s="31"/>
      <c r="M6" s="30"/>
      <c r="N6" s="30"/>
      <c r="O6" s="30"/>
      <c r="P6" s="31"/>
      <c r="Q6" s="13"/>
      <c r="R6" s="31"/>
    </row>
    <row r="7" spans="1:18" ht="14.4" x14ac:dyDescent="0.25">
      <c r="A7" s="24"/>
      <c r="B7" s="24"/>
      <c r="C7" s="25"/>
      <c r="D7" s="24"/>
      <c r="E7" s="25"/>
      <c r="F7" s="25"/>
      <c r="G7" s="25"/>
      <c r="H7" s="24"/>
      <c r="I7" s="36"/>
      <c r="J7" s="31"/>
      <c r="K7" s="31"/>
      <c r="L7" s="31"/>
      <c r="M7" s="30"/>
      <c r="N7" s="30"/>
      <c r="O7" s="30"/>
      <c r="P7" s="31"/>
      <c r="Q7" s="13"/>
      <c r="R7" s="31"/>
    </row>
    <row r="8" spans="1:18" ht="14.4" x14ac:dyDescent="0.25">
      <c r="A8" s="24"/>
      <c r="B8" s="24"/>
      <c r="C8" s="37"/>
      <c r="D8" s="24"/>
      <c r="E8" s="24"/>
      <c r="F8" s="33"/>
      <c r="G8" s="24"/>
      <c r="H8" s="24"/>
      <c r="I8" s="36"/>
      <c r="J8" s="31"/>
      <c r="K8" s="31"/>
      <c r="L8" s="31"/>
      <c r="M8" s="30"/>
      <c r="N8" s="30"/>
      <c r="O8" s="30"/>
      <c r="P8" s="31"/>
      <c r="Q8" s="13"/>
      <c r="R8" s="31"/>
    </row>
    <row r="9" spans="1:18" ht="14.4" x14ac:dyDescent="0.25">
      <c r="A9" s="12"/>
      <c r="B9" s="12"/>
      <c r="C9" s="38"/>
      <c r="D9" s="12"/>
      <c r="E9" s="12"/>
      <c r="F9" s="5"/>
      <c r="G9" s="12"/>
      <c r="H9" s="12"/>
      <c r="I9" s="39"/>
      <c r="J9" s="4"/>
      <c r="K9" s="4"/>
      <c r="L9" s="4"/>
      <c r="M9" s="40"/>
      <c r="N9" s="10"/>
      <c r="O9" s="10"/>
      <c r="P9" s="11"/>
      <c r="Q9" s="13"/>
      <c r="R9" s="4"/>
    </row>
    <row r="10" spans="1:18" ht="14.4" x14ac:dyDescent="0.25">
      <c r="A10" s="12"/>
      <c r="B10" s="12"/>
      <c r="C10" s="41"/>
      <c r="D10" s="12"/>
      <c r="E10" s="12"/>
      <c r="F10" s="41"/>
      <c r="G10" s="12"/>
      <c r="H10" s="12"/>
      <c r="I10" s="39"/>
      <c r="J10" s="4"/>
      <c r="K10" s="4"/>
      <c r="L10" s="4"/>
      <c r="M10" s="40"/>
      <c r="N10" s="10"/>
      <c r="O10" s="10"/>
      <c r="P10" s="11"/>
      <c r="Q10" s="13"/>
      <c r="R10" s="4"/>
    </row>
    <row r="11" spans="1:18" ht="14.4" x14ac:dyDescent="0.25">
      <c r="A11" s="12"/>
      <c r="B11" s="12"/>
      <c r="C11" s="38"/>
      <c r="D11" s="12"/>
      <c r="E11" s="12"/>
      <c r="F11" s="5"/>
      <c r="G11" s="12"/>
      <c r="H11" s="12"/>
      <c r="I11" s="39"/>
      <c r="J11" s="4"/>
      <c r="K11" s="4"/>
      <c r="L11" s="4"/>
      <c r="M11" s="40"/>
      <c r="N11" s="10"/>
      <c r="O11" s="10"/>
      <c r="P11" s="11"/>
      <c r="Q11" s="13"/>
      <c r="R11" s="4"/>
    </row>
    <row r="12" spans="1:18" ht="14.4" x14ac:dyDescent="0.25">
      <c r="A12" s="12"/>
      <c r="B12" s="12"/>
      <c r="C12" s="41"/>
      <c r="D12" s="12"/>
      <c r="E12" s="12"/>
      <c r="F12" s="41"/>
      <c r="G12" s="12"/>
      <c r="H12" s="12"/>
      <c r="I12" s="39"/>
      <c r="J12" s="4"/>
      <c r="K12" s="4"/>
      <c r="L12" s="4"/>
      <c r="M12" s="40"/>
      <c r="N12" s="10"/>
      <c r="O12" s="10"/>
      <c r="P12" s="11"/>
      <c r="Q12" s="13"/>
      <c r="R12" s="4"/>
    </row>
    <row r="13" spans="1:18" ht="14.4" x14ac:dyDescent="0.25">
      <c r="A13" s="24"/>
      <c r="B13" s="24"/>
      <c r="C13" s="25"/>
      <c r="D13" s="24"/>
      <c r="E13" s="24"/>
      <c r="F13" s="25"/>
      <c r="G13" s="25"/>
      <c r="H13" s="24"/>
      <c r="I13" s="36"/>
      <c r="J13" s="31"/>
      <c r="K13" s="31"/>
      <c r="L13" s="31"/>
      <c r="M13" s="30"/>
      <c r="N13" s="30"/>
      <c r="O13" s="30"/>
      <c r="P13" s="31"/>
      <c r="Q13" s="13"/>
      <c r="R13" s="31"/>
    </row>
    <row r="14" spans="1:18" ht="14.4" x14ac:dyDescent="0.25">
      <c r="A14" s="24"/>
      <c r="B14" s="24"/>
      <c r="C14" s="42"/>
      <c r="D14" s="24"/>
      <c r="E14" s="25"/>
      <c r="F14" s="43"/>
      <c r="G14" s="25"/>
      <c r="H14" s="24"/>
      <c r="I14" s="36"/>
      <c r="J14" s="31"/>
      <c r="K14" s="31"/>
      <c r="L14" s="31"/>
      <c r="M14" s="30"/>
      <c r="N14" s="30"/>
      <c r="O14" s="30"/>
      <c r="P14" s="31"/>
      <c r="Q14" s="13"/>
      <c r="R14" s="31"/>
    </row>
    <row r="15" spans="1:18" ht="14.4" x14ac:dyDescent="0.25">
      <c r="A15" s="24"/>
      <c r="B15" s="24"/>
      <c r="C15" s="42"/>
      <c r="D15" s="24"/>
      <c r="E15" s="25"/>
      <c r="F15" s="43"/>
      <c r="G15" s="25"/>
      <c r="H15" s="24"/>
      <c r="I15" s="36"/>
      <c r="J15" s="31"/>
      <c r="K15" s="31"/>
      <c r="L15" s="31"/>
      <c r="M15" s="30"/>
      <c r="N15" s="30"/>
      <c r="O15" s="30"/>
      <c r="P15" s="31"/>
      <c r="Q15" s="13"/>
      <c r="R15" s="31"/>
    </row>
    <row r="16" spans="1:18" ht="14.4" x14ac:dyDescent="0.25">
      <c r="A16" s="24"/>
      <c r="B16" s="24"/>
      <c r="C16" s="35"/>
      <c r="D16" s="24"/>
      <c r="E16" s="24"/>
      <c r="F16" s="33"/>
      <c r="G16" s="24"/>
      <c r="H16" s="24"/>
      <c r="I16" s="36"/>
      <c r="J16" s="31"/>
      <c r="K16" s="31"/>
      <c r="L16" s="31"/>
      <c r="M16" s="30"/>
      <c r="N16" s="30"/>
      <c r="O16" s="30"/>
      <c r="P16" s="31"/>
      <c r="Q16" s="13"/>
      <c r="R16" s="31"/>
    </row>
    <row r="17" spans="1:18" ht="14.4" x14ac:dyDescent="0.25">
      <c r="A17" s="24"/>
      <c r="B17" s="24"/>
      <c r="C17" s="35"/>
      <c r="D17" s="24"/>
      <c r="E17" s="24"/>
      <c r="F17" s="34"/>
      <c r="G17" s="24"/>
      <c r="H17" s="24"/>
      <c r="I17" s="36"/>
      <c r="J17" s="31"/>
      <c r="K17" s="31"/>
      <c r="L17" s="31"/>
      <c r="M17" s="30"/>
      <c r="N17" s="30"/>
      <c r="O17" s="30"/>
      <c r="P17" s="31"/>
      <c r="Q17" s="13"/>
      <c r="R17" s="31"/>
    </row>
    <row r="18" spans="1:18" ht="14.4" x14ac:dyDescent="0.25">
      <c r="A18" s="24"/>
      <c r="B18" s="24"/>
      <c r="C18" s="24"/>
      <c r="D18" s="24"/>
      <c r="E18" s="24"/>
      <c r="F18" s="33"/>
      <c r="G18" s="24"/>
      <c r="H18" s="24"/>
      <c r="I18" s="36"/>
      <c r="J18" s="31"/>
      <c r="K18" s="31"/>
      <c r="L18" s="31"/>
      <c r="M18" s="30"/>
      <c r="N18" s="30"/>
      <c r="O18" s="30"/>
      <c r="P18" s="31"/>
      <c r="Q18" s="13"/>
      <c r="R18" s="31"/>
    </row>
    <row r="19" spans="1:18" ht="14.4" x14ac:dyDescent="0.25">
      <c r="A19" s="24"/>
      <c r="B19" s="24"/>
      <c r="C19" s="24"/>
      <c r="D19" s="24"/>
      <c r="E19" s="24"/>
      <c r="F19" s="33"/>
      <c r="G19" s="24"/>
      <c r="H19" s="24"/>
      <c r="I19" s="36"/>
      <c r="J19" s="31"/>
      <c r="K19" s="31"/>
      <c r="L19" s="31"/>
      <c r="M19" s="30"/>
      <c r="N19" s="30"/>
      <c r="O19" s="30"/>
      <c r="P19" s="31"/>
      <c r="Q19" s="13"/>
      <c r="R19" s="31"/>
    </row>
    <row r="20" spans="1:18" ht="14.4" x14ac:dyDescent="0.25">
      <c r="A20" s="24"/>
      <c r="B20" s="24"/>
      <c r="C20" s="24"/>
      <c r="D20" s="24"/>
      <c r="E20" s="24"/>
      <c r="F20" s="33"/>
      <c r="G20" s="24"/>
      <c r="H20" s="24"/>
      <c r="I20" s="36"/>
      <c r="J20" s="31"/>
      <c r="K20" s="31"/>
      <c r="L20" s="31"/>
      <c r="M20" s="30"/>
      <c r="N20" s="30"/>
      <c r="O20" s="30"/>
      <c r="P20" s="31"/>
      <c r="Q20" s="13"/>
      <c r="R20" s="31"/>
    </row>
    <row r="21" spans="1:18" ht="14.4" x14ac:dyDescent="0.25">
      <c r="A21" s="24"/>
      <c r="B21" s="24"/>
      <c r="C21" s="24"/>
      <c r="D21" s="24"/>
      <c r="E21" s="24"/>
      <c r="F21" s="33"/>
      <c r="G21" s="24"/>
      <c r="H21" s="24"/>
      <c r="I21" s="36"/>
      <c r="J21" s="31"/>
      <c r="K21" s="31"/>
      <c r="L21" s="31"/>
      <c r="M21" s="30"/>
      <c r="N21" s="30"/>
      <c r="O21" s="30"/>
      <c r="P21" s="31"/>
      <c r="Q21" s="13"/>
      <c r="R21" s="31"/>
    </row>
    <row r="22" spans="1:18" ht="14.4" x14ac:dyDescent="0.25">
      <c r="A22" s="24"/>
      <c r="B22" s="24"/>
      <c r="C22" s="24"/>
      <c r="D22" s="24"/>
      <c r="E22" s="24"/>
      <c r="F22" s="33"/>
      <c r="G22" s="24"/>
      <c r="H22" s="24"/>
      <c r="I22" s="36"/>
      <c r="J22" s="31"/>
      <c r="K22" s="31"/>
      <c r="L22" s="31"/>
      <c r="M22" s="30"/>
      <c r="N22" s="30"/>
      <c r="O22" s="30"/>
      <c r="P22" s="31"/>
      <c r="Q22" s="13"/>
      <c r="R22" s="31"/>
    </row>
    <row r="23" spans="1:18" ht="14.4" x14ac:dyDescent="0.25">
      <c r="A23" s="24"/>
      <c r="B23" s="24"/>
      <c r="C23" s="24"/>
      <c r="D23" s="24"/>
      <c r="E23" s="24"/>
      <c r="F23" s="33"/>
      <c r="G23" s="24"/>
      <c r="H23" s="24"/>
      <c r="I23" s="36"/>
      <c r="J23" s="31"/>
      <c r="K23" s="31"/>
      <c r="L23" s="31"/>
      <c r="M23" s="30"/>
      <c r="N23" s="30"/>
      <c r="O23" s="30"/>
      <c r="P23" s="31"/>
      <c r="Q23" s="13"/>
      <c r="R23" s="31"/>
    </row>
    <row r="24" spans="1:18" ht="14.4" x14ac:dyDescent="0.25">
      <c r="A24" s="24"/>
      <c r="B24" s="24"/>
      <c r="C24" s="24"/>
      <c r="D24" s="24"/>
      <c r="E24" s="24"/>
      <c r="F24" s="33"/>
      <c r="G24" s="24"/>
      <c r="H24" s="24"/>
      <c r="I24" s="36"/>
      <c r="J24" s="31"/>
      <c r="K24" s="31"/>
      <c r="L24" s="31"/>
      <c r="M24" s="30"/>
      <c r="N24" s="30"/>
      <c r="O24" s="30"/>
      <c r="P24" s="31"/>
      <c r="Q24" s="13"/>
      <c r="R24" s="31"/>
    </row>
    <row r="25" spans="1:18" ht="14.4" x14ac:dyDescent="0.25">
      <c r="A25" s="24"/>
      <c r="B25" s="24"/>
      <c r="C25" s="24"/>
      <c r="D25" s="24"/>
      <c r="E25" s="24"/>
      <c r="F25" s="33"/>
      <c r="G25" s="24"/>
      <c r="H25" s="24"/>
      <c r="I25" s="36"/>
      <c r="J25" s="31"/>
      <c r="K25" s="31"/>
      <c r="L25" s="31"/>
      <c r="M25" s="30"/>
      <c r="N25" s="30"/>
      <c r="O25" s="30"/>
      <c r="P25" s="31"/>
      <c r="Q25" s="13"/>
      <c r="R25" s="31"/>
    </row>
    <row r="26" spans="1:18" ht="14.4" x14ac:dyDescent="0.25">
      <c r="A26" s="23"/>
      <c r="B26" s="32"/>
      <c r="C26" s="26"/>
      <c r="D26" s="26"/>
      <c r="E26" s="26"/>
      <c r="F26" s="33"/>
      <c r="G26" s="26"/>
      <c r="H26" s="26"/>
      <c r="I26" s="27"/>
      <c r="J26" s="28"/>
      <c r="K26" s="28"/>
      <c r="L26" s="28"/>
      <c r="M26" s="29"/>
      <c r="N26" s="30"/>
      <c r="O26" s="30"/>
      <c r="P26" s="31"/>
      <c r="Q26" s="13"/>
      <c r="R26" s="31"/>
    </row>
    <row r="27" spans="1:18" ht="14.4" x14ac:dyDescent="0.25">
      <c r="A27" s="23"/>
      <c r="B27" s="32"/>
      <c r="C27" s="26"/>
      <c r="D27" s="26"/>
      <c r="E27" s="26"/>
      <c r="F27" s="33"/>
      <c r="G27" s="26"/>
      <c r="H27" s="26"/>
      <c r="I27" s="27"/>
      <c r="J27" s="28"/>
      <c r="K27" s="28"/>
      <c r="L27" s="28"/>
      <c r="M27" s="29"/>
      <c r="N27" s="30"/>
      <c r="O27" s="30"/>
      <c r="P27" s="31"/>
      <c r="Q27" s="13"/>
      <c r="R27" s="31"/>
    </row>
    <row r="28" spans="1:18" ht="14.4" x14ac:dyDescent="0.25">
      <c r="A28" s="23"/>
      <c r="B28" s="32"/>
      <c r="C28" s="26"/>
      <c r="D28" s="26"/>
      <c r="E28" s="26"/>
      <c r="F28" s="33"/>
      <c r="G28" s="26"/>
      <c r="H28" s="26"/>
      <c r="I28" s="27"/>
      <c r="J28" s="28"/>
      <c r="K28" s="28"/>
      <c r="L28" s="28"/>
      <c r="M28" s="29"/>
      <c r="N28" s="30"/>
      <c r="O28" s="30"/>
      <c r="P28" s="31"/>
      <c r="Q28" s="13"/>
      <c r="R28" s="31"/>
    </row>
    <row r="29" spans="1:18" ht="14.4" x14ac:dyDescent="0.25">
      <c r="A29" s="23"/>
      <c r="B29" s="32"/>
      <c r="C29" s="26"/>
      <c r="D29" s="26"/>
      <c r="E29" s="26"/>
      <c r="F29" s="34"/>
      <c r="G29" s="26"/>
      <c r="H29" s="26"/>
      <c r="I29" s="27"/>
      <c r="J29" s="28"/>
      <c r="K29" s="28"/>
      <c r="L29" s="28"/>
      <c r="M29" s="29"/>
      <c r="N29" s="30"/>
      <c r="O29" s="30"/>
      <c r="P29" s="31"/>
      <c r="Q29" s="13"/>
      <c r="R29" s="31"/>
    </row>
    <row r="30" spans="1:18" ht="14.4" x14ac:dyDescent="0.25">
      <c r="A30" s="23"/>
      <c r="B30" s="32"/>
      <c r="C30" s="26"/>
      <c r="D30" s="26"/>
      <c r="E30" s="26"/>
      <c r="F30" s="33"/>
      <c r="G30" s="26"/>
      <c r="H30" s="26"/>
      <c r="I30" s="27"/>
      <c r="J30" s="28"/>
      <c r="K30" s="28"/>
      <c r="L30" s="28"/>
      <c r="M30" s="29"/>
      <c r="N30" s="30"/>
      <c r="O30" s="30"/>
      <c r="P30" s="31"/>
      <c r="Q30" s="13"/>
      <c r="R30" s="31"/>
    </row>
  </sheetData>
  <conditionalFormatting sqref="AM3:AM15 AM18:AM30">
    <cfRule type="cellIs" dxfId="25" priority="43" operator="lessThan">
      <formula>0</formula>
    </cfRule>
  </conditionalFormatting>
  <conditionalFormatting sqref="AM16:AM17">
    <cfRule type="cellIs" dxfId="24" priority="37" operator="lessThan">
      <formula>0</formula>
    </cfRule>
  </conditionalFormatting>
  <conditionalFormatting sqref="E5">
    <cfRule type="duplicateValues" dxfId="23" priority="30"/>
  </conditionalFormatting>
  <conditionalFormatting sqref="G5">
    <cfRule type="duplicateValues" dxfId="22" priority="29"/>
  </conditionalFormatting>
  <conditionalFormatting sqref="C6">
    <cfRule type="duplicateValues" dxfId="21" priority="28"/>
  </conditionalFormatting>
  <conditionalFormatting sqref="F6">
    <cfRule type="duplicateValues" dxfId="20" priority="27"/>
  </conditionalFormatting>
  <conditionalFormatting sqref="G4">
    <cfRule type="duplicateValues" dxfId="19" priority="26"/>
  </conditionalFormatting>
  <conditionalFormatting sqref="E4">
    <cfRule type="duplicateValues" dxfId="18" priority="25"/>
  </conditionalFormatting>
  <conditionalFormatting sqref="C10">
    <cfRule type="duplicateValues" dxfId="17" priority="22"/>
  </conditionalFormatting>
  <conditionalFormatting sqref="F10">
    <cfRule type="duplicateValues" dxfId="16" priority="21"/>
  </conditionalFormatting>
  <conditionalFormatting sqref="C12">
    <cfRule type="duplicateValues" dxfId="15" priority="20"/>
  </conditionalFormatting>
  <conditionalFormatting sqref="F12">
    <cfRule type="duplicateValues" dxfId="14" priority="19"/>
  </conditionalFormatting>
  <conditionalFormatting sqref="C13">
    <cfRule type="duplicateValues" dxfId="13" priority="15"/>
  </conditionalFormatting>
  <conditionalFormatting sqref="F13">
    <cfRule type="duplicateValues" dxfId="12" priority="14"/>
  </conditionalFormatting>
  <conditionalFormatting sqref="E7">
    <cfRule type="duplicateValues" dxfId="11" priority="12"/>
  </conditionalFormatting>
  <conditionalFormatting sqref="G7">
    <cfRule type="duplicateValues" dxfId="10" priority="11"/>
  </conditionalFormatting>
  <conditionalFormatting sqref="C14">
    <cfRule type="duplicateValues" dxfId="9" priority="10"/>
  </conditionalFormatting>
  <conditionalFormatting sqref="F14">
    <cfRule type="duplicateValues" dxfId="8" priority="9"/>
  </conditionalFormatting>
  <conditionalFormatting sqref="E14">
    <cfRule type="duplicateValues" dxfId="7" priority="8"/>
  </conditionalFormatting>
  <conditionalFormatting sqref="G14">
    <cfRule type="duplicateValues" dxfId="6" priority="7"/>
  </conditionalFormatting>
  <conditionalFormatting sqref="C15">
    <cfRule type="duplicateValues" dxfId="5" priority="6"/>
  </conditionalFormatting>
  <conditionalFormatting sqref="F15">
    <cfRule type="duplicateValues" dxfId="4" priority="5"/>
  </conditionalFormatting>
  <conditionalFormatting sqref="E15">
    <cfRule type="duplicateValues" dxfId="3" priority="4"/>
  </conditionalFormatting>
  <conditionalFormatting sqref="G15">
    <cfRule type="duplicateValues" dxfId="2" priority="3"/>
  </conditionalFormatting>
  <conditionalFormatting sqref="C3">
    <cfRule type="duplicateValues" dxfId="1" priority="2"/>
  </conditionalFormatting>
  <conditionalFormatting sqref="F3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KM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Bluteau</dc:creator>
  <cp:lastModifiedBy>Sébastien Herrier</cp:lastModifiedBy>
  <dcterms:created xsi:type="dcterms:W3CDTF">2017-11-27T16:58:11Z</dcterms:created>
  <dcterms:modified xsi:type="dcterms:W3CDTF">2022-03-03T12:26:33Z</dcterms:modified>
</cp:coreProperties>
</file>