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50"/>
  </bookViews>
  <sheets>
    <sheet name="WRAPY015_2021_CDI" sheetId="6" r:id="rId1"/>
    <sheet name="Annexes" sheetId="7" state="hidden" r:id="rId2"/>
  </sheets>
  <definedNames>
    <definedName name="DonnéesExternes_1" localSheetId="0" hidden="1">WRAPY015_2021_CDI!$A$1:$F$815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6" l="1"/>
  <c r="K4" i="6"/>
  <c r="K5" i="6"/>
  <c r="K7" i="6"/>
  <c r="K8" i="6"/>
  <c r="K9" i="6"/>
  <c r="K10" i="6"/>
  <c r="K11" i="6"/>
  <c r="K12" i="6"/>
  <c r="K13" i="6"/>
  <c r="K14" i="6"/>
  <c r="K15" i="6"/>
  <c r="K16" i="6"/>
  <c r="K17" i="6"/>
  <c r="K18" i="6"/>
  <c r="K19" i="6"/>
  <c r="K21" i="6"/>
  <c r="K22" i="6"/>
  <c r="K23" i="6"/>
  <c r="K24" i="6"/>
  <c r="K25" i="6"/>
  <c r="K26" i="6"/>
  <c r="K27" i="6"/>
  <c r="K28" i="6"/>
  <c r="K29" i="6"/>
  <c r="K30" i="6"/>
  <c r="K31" i="6"/>
  <c r="K32" i="6"/>
  <c r="K33" i="6"/>
  <c r="K34" i="6"/>
  <c r="K35" i="6"/>
  <c r="K36" i="6"/>
  <c r="K37" i="6"/>
  <c r="K38" i="6"/>
  <c r="K39" i="6"/>
  <c r="K40" i="6"/>
  <c r="K41" i="6"/>
  <c r="K42" i="6"/>
  <c r="K43" i="6"/>
  <c r="K44" i="6"/>
  <c r="K45" i="6"/>
  <c r="K46" i="6"/>
  <c r="K47" i="6"/>
  <c r="K48" i="6"/>
  <c r="K49" i="6"/>
  <c r="K50" i="6"/>
  <c r="K51" i="6"/>
  <c r="K52" i="6"/>
  <c r="K54" i="6"/>
  <c r="K55" i="6"/>
  <c r="K56" i="6"/>
  <c r="K57" i="6"/>
  <c r="K59" i="6"/>
  <c r="K60" i="6"/>
  <c r="K61" i="6"/>
  <c r="K62" i="6"/>
  <c r="K63" i="6"/>
  <c r="K64" i="6"/>
  <c r="K65" i="6"/>
  <c r="K66" i="6"/>
  <c r="K67" i="6"/>
  <c r="K68" i="6"/>
  <c r="K69" i="6"/>
  <c r="K70" i="6"/>
  <c r="K71" i="6"/>
  <c r="K72" i="6"/>
  <c r="K74" i="6"/>
  <c r="K75" i="6"/>
  <c r="K76" i="6"/>
  <c r="K77" i="6"/>
  <c r="K78" i="6"/>
  <c r="K79" i="6"/>
  <c r="K80" i="6"/>
  <c r="K81" i="6"/>
  <c r="K82" i="6"/>
  <c r="K84" i="6"/>
  <c r="K85" i="6"/>
  <c r="K86" i="6"/>
  <c r="K87" i="6"/>
  <c r="K88" i="6"/>
  <c r="K89" i="6"/>
  <c r="K90" i="6"/>
  <c r="K91" i="6"/>
  <c r="K92" i="6"/>
  <c r="K93" i="6"/>
  <c r="K94" i="6"/>
  <c r="K95" i="6"/>
  <c r="K96" i="6"/>
  <c r="K97" i="6"/>
  <c r="K99" i="6"/>
  <c r="K100" i="6"/>
  <c r="K101" i="6"/>
  <c r="K102" i="6"/>
  <c r="K103" i="6"/>
  <c r="K104" i="6"/>
  <c r="K105" i="6"/>
  <c r="K106" i="6"/>
  <c r="K107" i="6"/>
  <c r="K108" i="6"/>
  <c r="K109" i="6"/>
  <c r="K110" i="6"/>
  <c r="K111" i="6"/>
  <c r="K112" i="6"/>
  <c r="K113" i="6"/>
  <c r="K114" i="6"/>
  <c r="K115" i="6"/>
  <c r="K116" i="6"/>
  <c r="K117" i="6"/>
  <c r="K118" i="6"/>
  <c r="K119" i="6"/>
  <c r="K120" i="6"/>
  <c r="K121" i="6"/>
  <c r="K122" i="6"/>
  <c r="K123" i="6"/>
  <c r="K124" i="6"/>
  <c r="K125" i="6"/>
  <c r="K126" i="6"/>
  <c r="K127" i="6"/>
  <c r="K128" i="6"/>
  <c r="K129" i="6"/>
  <c r="K130" i="6"/>
  <c r="K131" i="6"/>
  <c r="K132" i="6"/>
  <c r="K133" i="6"/>
  <c r="K134" i="6"/>
  <c r="K135" i="6"/>
  <c r="K136" i="6"/>
  <c r="K137" i="6"/>
  <c r="K138" i="6"/>
  <c r="K139" i="6"/>
  <c r="K140" i="6"/>
  <c r="K141" i="6"/>
  <c r="K142" i="6"/>
  <c r="K143" i="6"/>
  <c r="K144" i="6"/>
  <c r="K145" i="6"/>
  <c r="K146" i="6"/>
  <c r="K147" i="6"/>
  <c r="K148" i="6"/>
  <c r="K149" i="6"/>
  <c r="K150" i="6"/>
  <c r="K151" i="6"/>
  <c r="K152" i="6"/>
  <c r="K153" i="6"/>
  <c r="K155" i="6"/>
  <c r="K156" i="6"/>
  <c r="K157" i="6"/>
  <c r="K158" i="6"/>
  <c r="K159" i="6"/>
  <c r="K160" i="6"/>
  <c r="K161" i="6"/>
  <c r="K162" i="6"/>
  <c r="K163" i="6"/>
  <c r="K164" i="6"/>
  <c r="K165" i="6"/>
  <c r="K166" i="6"/>
  <c r="K167" i="6"/>
  <c r="K168" i="6"/>
  <c r="K169" i="6"/>
  <c r="K170" i="6"/>
  <c r="K171" i="6"/>
  <c r="K172" i="6"/>
  <c r="K173" i="6"/>
  <c r="K174" i="6"/>
  <c r="K175" i="6"/>
  <c r="K176" i="6"/>
  <c r="K177" i="6"/>
  <c r="K179" i="6"/>
  <c r="K180" i="6"/>
  <c r="K182" i="6"/>
  <c r="K184" i="6"/>
  <c r="K185" i="6"/>
  <c r="K186" i="6"/>
  <c r="K187" i="6"/>
  <c r="K188" i="6"/>
  <c r="K189" i="6"/>
  <c r="K190" i="6"/>
  <c r="K191" i="6"/>
  <c r="K192" i="6"/>
  <c r="K193" i="6"/>
  <c r="K194" i="6"/>
  <c r="K195" i="6"/>
  <c r="K196" i="6"/>
  <c r="K197" i="6"/>
  <c r="K198" i="6"/>
  <c r="K199" i="6"/>
  <c r="K200" i="6"/>
  <c r="K201" i="6"/>
  <c r="K202" i="6"/>
  <c r="K203" i="6"/>
  <c r="K204" i="6"/>
  <c r="K205" i="6"/>
  <c r="K206" i="6"/>
  <c r="K207" i="6"/>
  <c r="K208" i="6"/>
  <c r="K210" i="6"/>
  <c r="K211" i="6"/>
  <c r="K212" i="6"/>
  <c r="K213" i="6"/>
  <c r="K214" i="6"/>
  <c r="K216" i="6"/>
  <c r="K217" i="6"/>
  <c r="K218" i="6"/>
  <c r="K219" i="6"/>
  <c r="K220" i="6"/>
  <c r="K221" i="6"/>
  <c r="K222" i="6"/>
  <c r="K223" i="6"/>
  <c r="K224" i="6"/>
  <c r="K225" i="6"/>
  <c r="K226" i="6"/>
  <c r="K227" i="6"/>
  <c r="K228" i="6"/>
  <c r="K230" i="6"/>
  <c r="K231" i="6"/>
  <c r="K232" i="6"/>
  <c r="K233" i="6"/>
  <c r="K234" i="6"/>
  <c r="K235" i="6"/>
  <c r="K236" i="6"/>
  <c r="K237" i="6"/>
  <c r="K238" i="6"/>
  <c r="K239" i="6"/>
  <c r="K240" i="6"/>
  <c r="K241" i="6"/>
  <c r="K242" i="6"/>
  <c r="K243" i="6"/>
  <c r="K244" i="6"/>
  <c r="K245" i="6"/>
  <c r="K247" i="6"/>
  <c r="K248" i="6"/>
  <c r="K249" i="6"/>
  <c r="K250" i="6"/>
  <c r="K251" i="6"/>
  <c r="K252" i="6"/>
  <c r="K253" i="6"/>
  <c r="K254" i="6"/>
  <c r="K255" i="6"/>
  <c r="K256" i="6"/>
  <c r="K257" i="6"/>
  <c r="K259" i="6"/>
  <c r="K260" i="6"/>
  <c r="K261" i="6"/>
  <c r="K262" i="6"/>
  <c r="K263" i="6"/>
  <c r="K264" i="6"/>
  <c r="K265" i="6"/>
  <c r="K266" i="6"/>
  <c r="K267" i="6"/>
  <c r="K268" i="6"/>
  <c r="K269" i="6"/>
  <c r="K270" i="6"/>
  <c r="K271" i="6"/>
  <c r="K272" i="6"/>
  <c r="K273" i="6"/>
  <c r="K274" i="6"/>
  <c r="K275" i="6"/>
  <c r="K276" i="6"/>
  <c r="K277" i="6"/>
  <c r="K278" i="6"/>
  <c r="K279" i="6"/>
  <c r="K280" i="6"/>
  <c r="K282" i="6"/>
  <c r="K283" i="6"/>
  <c r="K284" i="6"/>
  <c r="K285" i="6"/>
  <c r="K286" i="6"/>
  <c r="K287" i="6"/>
  <c r="K288" i="6"/>
  <c r="K289" i="6"/>
  <c r="K290" i="6"/>
  <c r="K291" i="6"/>
  <c r="K292" i="6"/>
  <c r="K293" i="6"/>
  <c r="K294" i="6"/>
  <c r="K295" i="6"/>
  <c r="K296" i="6"/>
  <c r="K297" i="6"/>
  <c r="K298" i="6"/>
  <c r="K299" i="6"/>
  <c r="K300" i="6"/>
  <c r="K301" i="6"/>
  <c r="K303" i="6"/>
  <c r="K304" i="6"/>
  <c r="K305" i="6"/>
  <c r="K306" i="6"/>
  <c r="K307" i="6"/>
  <c r="K308" i="6"/>
  <c r="K309" i="6"/>
  <c r="K310" i="6"/>
  <c r="K311" i="6"/>
  <c r="K312" i="6"/>
  <c r="K313" i="6"/>
  <c r="K314" i="6"/>
  <c r="K315" i="6"/>
  <c r="K316" i="6"/>
  <c r="K317" i="6"/>
  <c r="K318" i="6"/>
  <c r="K320" i="6"/>
  <c r="K321" i="6"/>
  <c r="K322" i="6"/>
  <c r="K323" i="6"/>
  <c r="K324" i="6"/>
  <c r="K325" i="6"/>
  <c r="K327" i="6"/>
  <c r="K328" i="6"/>
  <c r="K329" i="6"/>
  <c r="K330" i="6"/>
  <c r="K331" i="6"/>
  <c r="K332" i="6"/>
  <c r="K333" i="6"/>
  <c r="K334" i="6"/>
  <c r="K335" i="6"/>
  <c r="K336" i="6"/>
  <c r="K337" i="6"/>
  <c r="K338" i="6"/>
  <c r="K340" i="6"/>
  <c r="K341" i="6"/>
  <c r="K342" i="6"/>
  <c r="K343" i="6"/>
  <c r="K344" i="6"/>
  <c r="K345" i="6"/>
  <c r="K346" i="6"/>
  <c r="K347" i="6"/>
  <c r="K348" i="6"/>
  <c r="K349" i="6"/>
  <c r="K350" i="6"/>
  <c r="K351" i="6"/>
  <c r="K352" i="6"/>
  <c r="K354" i="6"/>
  <c r="K355" i="6"/>
  <c r="K356" i="6"/>
  <c r="K357" i="6"/>
  <c r="K358" i="6"/>
  <c r="K359" i="6"/>
  <c r="K360" i="6"/>
  <c r="K361" i="6"/>
  <c r="K362" i="6"/>
  <c r="K363" i="6"/>
  <c r="K364" i="6"/>
  <c r="K365" i="6"/>
  <c r="K366" i="6"/>
  <c r="K367" i="6"/>
  <c r="K368" i="6"/>
  <c r="K369" i="6"/>
  <c r="K371" i="6"/>
  <c r="K372" i="6"/>
  <c r="K373" i="6"/>
  <c r="K374" i="6"/>
  <c r="K375" i="6"/>
  <c r="K377" i="6"/>
  <c r="K378" i="6"/>
  <c r="K379" i="6"/>
  <c r="K380" i="6"/>
  <c r="K381" i="6"/>
  <c r="K383" i="6"/>
  <c r="K384" i="6"/>
  <c r="K385" i="6"/>
  <c r="K386" i="6"/>
  <c r="K387" i="6"/>
  <c r="K388" i="6"/>
  <c r="K389" i="6"/>
  <c r="K390" i="6"/>
  <c r="K391" i="6"/>
  <c r="K392" i="6"/>
  <c r="K393" i="6"/>
  <c r="K395" i="6"/>
  <c r="K396" i="6"/>
  <c r="K398" i="6"/>
  <c r="K399" i="6"/>
  <c r="K401" i="6"/>
  <c r="K402" i="6"/>
  <c r="K404" i="6"/>
  <c r="K405" i="6"/>
  <c r="K406" i="6"/>
  <c r="K407" i="6"/>
  <c r="K408" i="6"/>
  <c r="K410" i="6"/>
  <c r="K411" i="6"/>
  <c r="K412" i="6"/>
  <c r="K413" i="6"/>
  <c r="K414" i="6"/>
  <c r="K415" i="6"/>
  <c r="K416" i="6"/>
  <c r="K417" i="6"/>
  <c r="K418" i="6"/>
  <c r="K419" i="6"/>
  <c r="K420" i="6"/>
  <c r="K421" i="6"/>
  <c r="K422" i="6"/>
  <c r="K423" i="6"/>
  <c r="K424" i="6"/>
  <c r="K425" i="6"/>
  <c r="K426" i="6"/>
  <c r="K427" i="6"/>
  <c r="K428" i="6"/>
  <c r="K429" i="6"/>
  <c r="K430" i="6"/>
  <c r="K431" i="6"/>
  <c r="K432" i="6"/>
  <c r="K433" i="6"/>
  <c r="K434" i="6"/>
  <c r="K435" i="6"/>
  <c r="K436" i="6"/>
  <c r="K437" i="6"/>
  <c r="K438" i="6"/>
  <c r="K439" i="6"/>
  <c r="K441" i="6"/>
  <c r="K443" i="6"/>
  <c r="K444" i="6"/>
  <c r="K445" i="6"/>
  <c r="K446" i="6"/>
  <c r="K448" i="6"/>
  <c r="K449" i="6"/>
  <c r="K450" i="6"/>
  <c r="K451" i="6"/>
  <c r="K452" i="6"/>
  <c r="K453" i="6"/>
  <c r="K454" i="6"/>
  <c r="K455" i="6"/>
  <c r="K456" i="6"/>
  <c r="K457" i="6"/>
  <c r="K458" i="6"/>
  <c r="K459" i="6"/>
  <c r="K460" i="6"/>
  <c r="K461" i="6"/>
  <c r="K462" i="6"/>
  <c r="K463" i="6"/>
  <c r="K464" i="6"/>
  <c r="K465" i="6"/>
  <c r="K466" i="6"/>
  <c r="K468" i="6"/>
  <c r="K469" i="6"/>
  <c r="K470" i="6"/>
  <c r="K471" i="6"/>
  <c r="K472" i="6"/>
  <c r="K473" i="6"/>
  <c r="K474" i="6"/>
  <c r="K475" i="6"/>
  <c r="K476" i="6"/>
  <c r="K477" i="6"/>
  <c r="K478" i="6"/>
  <c r="K479" i="6"/>
  <c r="K481" i="6"/>
  <c r="K482" i="6"/>
  <c r="K483" i="6"/>
  <c r="K484" i="6"/>
  <c r="K485" i="6"/>
  <c r="K486" i="6"/>
  <c r="K487" i="6"/>
  <c r="K489" i="6"/>
  <c r="K490" i="6"/>
  <c r="K491" i="6"/>
  <c r="K492" i="6"/>
  <c r="K493" i="6"/>
  <c r="K494" i="6"/>
  <c r="K495" i="6"/>
  <c r="K496" i="6"/>
  <c r="K497" i="6"/>
  <c r="K498" i="6"/>
  <c r="K499" i="6"/>
  <c r="K500" i="6"/>
  <c r="K501" i="6"/>
  <c r="K502" i="6"/>
  <c r="K503" i="6"/>
  <c r="K504" i="6"/>
  <c r="K505" i="6"/>
  <c r="K506" i="6"/>
  <c r="K507" i="6"/>
  <c r="K508" i="6"/>
  <c r="K509" i="6"/>
  <c r="K510" i="6"/>
  <c r="K511" i="6"/>
  <c r="K512" i="6"/>
  <c r="K514" i="6"/>
  <c r="K515" i="6"/>
  <c r="K516" i="6"/>
  <c r="K517" i="6"/>
  <c r="K518" i="6"/>
  <c r="K519" i="6"/>
  <c r="K520" i="6"/>
  <c r="K521" i="6"/>
  <c r="K522" i="6"/>
  <c r="K523" i="6"/>
  <c r="K524" i="6"/>
  <c r="K525" i="6"/>
  <c r="K526" i="6"/>
  <c r="K527" i="6"/>
  <c r="K528" i="6"/>
  <c r="K529" i="6"/>
  <c r="K530" i="6"/>
  <c r="K531" i="6"/>
  <c r="K532" i="6"/>
  <c r="K533" i="6"/>
  <c r="K534" i="6"/>
  <c r="K535" i="6"/>
  <c r="K536" i="6"/>
  <c r="K537" i="6"/>
  <c r="K538" i="6"/>
  <c r="K539" i="6"/>
  <c r="K540" i="6"/>
  <c r="K541" i="6"/>
  <c r="K542" i="6"/>
  <c r="K543" i="6"/>
  <c r="K544" i="6"/>
  <c r="K545" i="6"/>
  <c r="K546" i="6"/>
  <c r="K547" i="6"/>
  <c r="K548" i="6"/>
  <c r="K549" i="6"/>
  <c r="K550" i="6"/>
  <c r="K551" i="6"/>
  <c r="K552" i="6"/>
  <c r="K553" i="6"/>
  <c r="K554" i="6"/>
  <c r="K555" i="6"/>
  <c r="K556" i="6"/>
  <c r="K557" i="6"/>
  <c r="K558" i="6"/>
  <c r="K559" i="6"/>
  <c r="K560" i="6"/>
  <c r="K561" i="6"/>
  <c r="K562" i="6"/>
  <c r="K563" i="6"/>
  <c r="K564" i="6"/>
  <c r="K565" i="6"/>
  <c r="K566" i="6"/>
  <c r="K567" i="6"/>
  <c r="K568" i="6"/>
  <c r="K569" i="6"/>
  <c r="K570" i="6"/>
  <c r="K571" i="6"/>
  <c r="K572" i="6"/>
  <c r="K573" i="6"/>
  <c r="K574" i="6"/>
  <c r="K575" i="6"/>
  <c r="K576" i="6"/>
  <c r="K577" i="6"/>
  <c r="K578" i="6"/>
  <c r="K579" i="6"/>
  <c r="K580" i="6"/>
  <c r="K582" i="6"/>
  <c r="K583" i="6"/>
  <c r="K584" i="6"/>
  <c r="K585" i="6"/>
  <c r="K586" i="6"/>
  <c r="K587" i="6"/>
  <c r="K588" i="6"/>
  <c r="K589" i="6"/>
  <c r="K590" i="6"/>
  <c r="K591" i="6"/>
  <c r="K593" i="6"/>
  <c r="K594" i="6"/>
  <c r="K595" i="6"/>
  <c r="K596" i="6"/>
  <c r="K597" i="6"/>
  <c r="K598" i="6"/>
  <c r="K599" i="6"/>
  <c r="K600" i="6"/>
  <c r="K601" i="6"/>
  <c r="K602" i="6"/>
  <c r="K603" i="6"/>
  <c r="K604" i="6"/>
  <c r="K605" i="6"/>
  <c r="K606" i="6"/>
  <c r="K607" i="6"/>
  <c r="K608" i="6"/>
  <c r="K609" i="6"/>
  <c r="K610" i="6"/>
  <c r="K612" i="6"/>
  <c r="K613" i="6"/>
  <c r="K614" i="6"/>
  <c r="K615" i="6"/>
  <c r="K616" i="6"/>
  <c r="K618" i="6"/>
  <c r="K619" i="6"/>
  <c r="K620" i="6"/>
  <c r="K621" i="6"/>
  <c r="K622" i="6"/>
  <c r="K623" i="6"/>
  <c r="K624" i="6"/>
  <c r="K625" i="6"/>
  <c r="K626" i="6"/>
  <c r="K627" i="6"/>
  <c r="K629" i="6"/>
  <c r="K630" i="6"/>
  <c r="K631" i="6"/>
  <c r="K633" i="6"/>
  <c r="K634" i="6"/>
  <c r="K635" i="6"/>
  <c r="K636" i="6"/>
  <c r="K637" i="6"/>
  <c r="K638" i="6"/>
  <c r="K639" i="6"/>
  <c r="K640" i="6"/>
  <c r="K641" i="6"/>
  <c r="K643" i="6"/>
  <c r="K644" i="6"/>
  <c r="K645" i="6"/>
  <c r="K647" i="6"/>
  <c r="K648" i="6"/>
  <c r="K650" i="6"/>
  <c r="K652" i="6"/>
  <c r="K653" i="6"/>
  <c r="K654" i="6"/>
  <c r="K655" i="6"/>
  <c r="K656" i="6"/>
  <c r="K657" i="6"/>
  <c r="K658" i="6"/>
  <c r="K659" i="6"/>
  <c r="K660" i="6"/>
  <c r="K661" i="6"/>
  <c r="K662" i="6"/>
  <c r="K663" i="6"/>
  <c r="K665" i="6"/>
  <c r="K666" i="6"/>
  <c r="K667" i="6"/>
  <c r="K668" i="6"/>
  <c r="K669" i="6"/>
  <c r="K670" i="6"/>
  <c r="K671" i="6"/>
  <c r="K672" i="6"/>
  <c r="K673" i="6"/>
  <c r="K674" i="6"/>
  <c r="K675" i="6"/>
  <c r="K676" i="6"/>
  <c r="K677" i="6"/>
  <c r="K679" i="6"/>
  <c r="K680" i="6"/>
  <c r="K681" i="6"/>
  <c r="K683" i="6"/>
  <c r="K684" i="6"/>
  <c r="K685" i="6"/>
  <c r="K686" i="6"/>
  <c r="K687" i="6"/>
  <c r="K688" i="6"/>
  <c r="K689" i="6"/>
  <c r="K690" i="6"/>
  <c r="K691" i="6"/>
  <c r="K692" i="6"/>
  <c r="K693" i="6"/>
  <c r="K694" i="6"/>
  <c r="K695" i="6"/>
  <c r="K696" i="6"/>
  <c r="K697" i="6"/>
  <c r="K698" i="6"/>
  <c r="K699" i="6"/>
  <c r="K700" i="6"/>
  <c r="K701" i="6"/>
  <c r="K702" i="6"/>
  <c r="K703" i="6"/>
  <c r="K704" i="6"/>
  <c r="K705" i="6"/>
  <c r="K706" i="6"/>
  <c r="K707" i="6"/>
  <c r="K708" i="6"/>
  <c r="K709" i="6"/>
  <c r="K710" i="6"/>
  <c r="K711" i="6"/>
  <c r="K712" i="6"/>
  <c r="K713" i="6"/>
  <c r="K715" i="6"/>
  <c r="K716" i="6"/>
  <c r="K717" i="6"/>
  <c r="K718" i="6"/>
  <c r="K719" i="6"/>
  <c r="K720" i="6"/>
  <c r="K721" i="6"/>
  <c r="K722" i="6"/>
  <c r="K723" i="6"/>
  <c r="K724" i="6"/>
  <c r="K725" i="6"/>
  <c r="K726" i="6"/>
  <c r="K727" i="6"/>
  <c r="K728" i="6"/>
  <c r="K729" i="6"/>
  <c r="K730" i="6"/>
  <c r="K731" i="6"/>
  <c r="K732" i="6"/>
  <c r="K733" i="6"/>
  <c r="K734" i="6"/>
  <c r="K735" i="6"/>
  <c r="K736" i="6"/>
  <c r="K737" i="6"/>
  <c r="K738" i="6"/>
  <c r="K739" i="6"/>
  <c r="K740" i="6"/>
  <c r="K741" i="6"/>
  <c r="K742" i="6"/>
  <c r="K743" i="6"/>
  <c r="K744" i="6"/>
  <c r="K745" i="6"/>
  <c r="K746" i="6"/>
  <c r="K747" i="6"/>
  <c r="K748" i="6"/>
  <c r="K749" i="6"/>
  <c r="K750" i="6"/>
  <c r="K751" i="6"/>
  <c r="K752" i="6"/>
  <c r="K753" i="6"/>
  <c r="K754" i="6"/>
  <c r="K755" i="6"/>
  <c r="K756" i="6"/>
  <c r="K757" i="6"/>
  <c r="K758" i="6"/>
  <c r="K759" i="6"/>
  <c r="K760" i="6"/>
  <c r="K761" i="6"/>
  <c r="K763" i="6"/>
  <c r="K764" i="6"/>
  <c r="K765" i="6"/>
  <c r="K766" i="6"/>
  <c r="K767" i="6"/>
  <c r="K768" i="6"/>
  <c r="K769" i="6"/>
  <c r="K770" i="6"/>
  <c r="K772" i="6"/>
  <c r="K773" i="6"/>
  <c r="K774" i="6"/>
  <c r="K775" i="6"/>
  <c r="K776" i="6"/>
  <c r="K777" i="6"/>
  <c r="K778" i="6"/>
  <c r="K779" i="6"/>
  <c r="K780" i="6"/>
  <c r="K781" i="6"/>
  <c r="K782" i="6"/>
  <c r="K783" i="6"/>
  <c r="K784" i="6"/>
  <c r="K785" i="6"/>
  <c r="K786" i="6"/>
  <c r="K787" i="6"/>
  <c r="K788" i="6"/>
  <c r="K789" i="6"/>
  <c r="K790" i="6"/>
  <c r="K791" i="6"/>
  <c r="K792" i="6"/>
  <c r="K793" i="6"/>
  <c r="K794" i="6"/>
  <c r="K795" i="6"/>
  <c r="K796" i="6"/>
  <c r="K797" i="6"/>
  <c r="K798" i="6"/>
  <c r="K799" i="6"/>
  <c r="K800" i="6"/>
  <c r="K801" i="6"/>
  <c r="K802" i="6"/>
  <c r="K803" i="6"/>
  <c r="K804" i="6"/>
  <c r="K805" i="6"/>
  <c r="K806" i="6"/>
  <c r="K807" i="6"/>
  <c r="K808" i="6"/>
  <c r="K809" i="6"/>
  <c r="K810" i="6"/>
  <c r="K811" i="6"/>
  <c r="K812" i="6"/>
  <c r="K813" i="6"/>
  <c r="K814" i="6"/>
  <c r="K815" i="6"/>
  <c r="K2" i="6"/>
  <c r="H53" i="6"/>
  <c r="K53" i="6"/>
  <c r="K83" i="6"/>
  <c r="K339" i="6"/>
  <c r="K403" i="6"/>
  <c r="K467" i="6"/>
  <c r="K611" i="6"/>
  <c r="K651" i="6"/>
  <c r="K771" i="6"/>
  <c r="K58" i="6"/>
  <c r="K154" i="6"/>
  <c r="K442" i="6"/>
  <c r="K20" i="6"/>
  <c r="K628" i="6"/>
  <c r="K714" i="6"/>
  <c r="K181" i="6"/>
  <c r="K229" i="6"/>
  <c r="K397" i="6"/>
  <c r="K581" i="6"/>
  <c r="K617" i="6"/>
  <c r="K98" i="6"/>
  <c r="K642" i="6"/>
  <c r="K6" i="6"/>
  <c r="K246" i="6"/>
  <c r="K302" i="6"/>
  <c r="K326" i="6"/>
  <c r="K382" i="6"/>
  <c r="K646" i="6"/>
  <c r="K678" i="6"/>
  <c r="K281" i="6"/>
  <c r="K353" i="6"/>
  <c r="K649" i="6"/>
  <c r="K178" i="6"/>
  <c r="K258" i="6"/>
  <c r="K394" i="6"/>
  <c r="K682" i="6"/>
  <c r="K183" i="6"/>
  <c r="K215" i="6"/>
  <c r="K319" i="6"/>
  <c r="K447" i="6"/>
  <c r="K73" i="6"/>
  <c r="K370" i="6"/>
  <c r="K376" i="6"/>
  <c r="K400" i="6"/>
  <c r="K440" i="6"/>
  <c r="K480" i="6"/>
  <c r="K488" i="6"/>
  <c r="K592" i="6"/>
  <c r="K632" i="6"/>
  <c r="K664" i="6"/>
  <c r="K209" i="6"/>
  <c r="K409" i="6"/>
  <c r="K513" i="6"/>
  <c r="K762" i="6"/>
  <c r="J2" i="6" l="1"/>
  <c r="J3" i="6"/>
  <c r="J4" i="6"/>
  <c r="J5" i="6"/>
  <c r="J6" i="6"/>
  <c r="J7" i="6"/>
  <c r="J8" i="6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J32" i="6"/>
  <c r="J33" i="6"/>
  <c r="J34" i="6"/>
  <c r="J35" i="6"/>
  <c r="J36" i="6"/>
  <c r="J37" i="6"/>
  <c r="J38" i="6"/>
  <c r="J39" i="6"/>
  <c r="J40" i="6"/>
  <c r="J41" i="6"/>
  <c r="J42" i="6"/>
  <c r="J43" i="6"/>
  <c r="J44" i="6"/>
  <c r="J45" i="6"/>
  <c r="J46" i="6"/>
  <c r="J47" i="6"/>
  <c r="J48" i="6"/>
  <c r="J49" i="6"/>
  <c r="J50" i="6"/>
  <c r="J51" i="6"/>
  <c r="J52" i="6"/>
  <c r="J53" i="6"/>
  <c r="J54" i="6"/>
  <c r="J55" i="6"/>
  <c r="J56" i="6"/>
  <c r="J57" i="6"/>
  <c r="J58" i="6"/>
  <c r="J59" i="6"/>
  <c r="J60" i="6"/>
  <c r="J61" i="6"/>
  <c r="J62" i="6"/>
  <c r="J63" i="6"/>
  <c r="J64" i="6"/>
  <c r="J65" i="6"/>
  <c r="J66" i="6"/>
  <c r="J67" i="6"/>
  <c r="J68" i="6"/>
  <c r="J69" i="6"/>
  <c r="J70" i="6"/>
  <c r="J71" i="6"/>
  <c r="J72" i="6"/>
  <c r="J73" i="6"/>
  <c r="J74" i="6"/>
  <c r="J75" i="6"/>
  <c r="J76" i="6"/>
  <c r="J77" i="6"/>
  <c r="J78" i="6"/>
  <c r="J79" i="6"/>
  <c r="J80" i="6"/>
  <c r="J81" i="6"/>
  <c r="J82" i="6"/>
  <c r="J83" i="6"/>
  <c r="J84" i="6"/>
  <c r="J85" i="6"/>
  <c r="J86" i="6"/>
  <c r="J87" i="6"/>
  <c r="J88" i="6"/>
  <c r="J89" i="6"/>
  <c r="J90" i="6"/>
  <c r="J91" i="6"/>
  <c r="J92" i="6"/>
  <c r="J93" i="6"/>
  <c r="J94" i="6"/>
  <c r="J95" i="6"/>
  <c r="J96" i="6"/>
  <c r="J97" i="6"/>
  <c r="J98" i="6"/>
  <c r="J99" i="6"/>
  <c r="J100" i="6"/>
  <c r="J101" i="6"/>
  <c r="J102" i="6"/>
  <c r="J103" i="6"/>
  <c r="J104" i="6"/>
  <c r="J105" i="6"/>
  <c r="J106" i="6"/>
  <c r="J107" i="6"/>
  <c r="J108" i="6"/>
  <c r="J109" i="6"/>
  <c r="J110" i="6"/>
  <c r="J111" i="6"/>
  <c r="J112" i="6"/>
  <c r="J113" i="6"/>
  <c r="J114" i="6"/>
  <c r="J115" i="6"/>
  <c r="J116" i="6"/>
  <c r="J117" i="6"/>
  <c r="J118" i="6"/>
  <c r="J119" i="6"/>
  <c r="J120" i="6"/>
  <c r="J121" i="6"/>
  <c r="J122" i="6"/>
  <c r="J123" i="6"/>
  <c r="J124" i="6"/>
  <c r="J125" i="6"/>
  <c r="J126" i="6"/>
  <c r="J127" i="6"/>
  <c r="J128" i="6"/>
  <c r="J129" i="6"/>
  <c r="J130" i="6"/>
  <c r="J131" i="6"/>
  <c r="J132" i="6"/>
  <c r="J133" i="6"/>
  <c r="J134" i="6"/>
  <c r="J135" i="6"/>
  <c r="J136" i="6"/>
  <c r="J137" i="6"/>
  <c r="J138" i="6"/>
  <c r="J139" i="6"/>
  <c r="J140" i="6"/>
  <c r="J141" i="6"/>
  <c r="J142" i="6"/>
  <c r="J143" i="6"/>
  <c r="J144" i="6"/>
  <c r="J145" i="6"/>
  <c r="J146" i="6"/>
  <c r="J147" i="6"/>
  <c r="J148" i="6"/>
  <c r="J149" i="6"/>
  <c r="J150" i="6"/>
  <c r="J151" i="6"/>
  <c r="J152" i="6"/>
  <c r="J153" i="6"/>
  <c r="J154" i="6"/>
  <c r="J155" i="6"/>
  <c r="J156" i="6"/>
  <c r="J157" i="6"/>
  <c r="J158" i="6"/>
  <c r="J159" i="6"/>
  <c r="J160" i="6"/>
  <c r="J161" i="6"/>
  <c r="J162" i="6"/>
  <c r="J163" i="6"/>
  <c r="J164" i="6"/>
  <c r="J165" i="6"/>
  <c r="J166" i="6"/>
  <c r="J167" i="6"/>
  <c r="J168" i="6"/>
  <c r="J169" i="6"/>
  <c r="J170" i="6"/>
  <c r="J171" i="6"/>
  <c r="J172" i="6"/>
  <c r="J173" i="6"/>
  <c r="J174" i="6"/>
  <c r="J175" i="6"/>
  <c r="J176" i="6"/>
  <c r="J177" i="6"/>
  <c r="J178" i="6"/>
  <c r="J179" i="6"/>
  <c r="J180" i="6"/>
  <c r="J181" i="6"/>
  <c r="J182" i="6"/>
  <c r="J183" i="6"/>
  <c r="J184" i="6"/>
  <c r="J185" i="6"/>
  <c r="J186" i="6"/>
  <c r="J187" i="6"/>
  <c r="J188" i="6"/>
  <c r="J189" i="6"/>
  <c r="J190" i="6"/>
  <c r="J191" i="6"/>
  <c r="J192" i="6"/>
  <c r="J193" i="6"/>
  <c r="J194" i="6"/>
  <c r="J195" i="6"/>
  <c r="J196" i="6"/>
  <c r="J197" i="6"/>
  <c r="J198" i="6"/>
  <c r="J199" i="6"/>
  <c r="J200" i="6"/>
  <c r="J201" i="6"/>
  <c r="J202" i="6"/>
  <c r="J203" i="6"/>
  <c r="J204" i="6"/>
  <c r="J205" i="6"/>
  <c r="J206" i="6"/>
  <c r="J207" i="6"/>
  <c r="J208" i="6"/>
  <c r="J209" i="6"/>
  <c r="J210" i="6"/>
  <c r="J211" i="6"/>
  <c r="J212" i="6"/>
  <c r="J213" i="6"/>
  <c r="J214" i="6"/>
  <c r="J215" i="6"/>
  <c r="J216" i="6"/>
  <c r="J217" i="6"/>
  <c r="J218" i="6"/>
  <c r="J219" i="6"/>
  <c r="J220" i="6"/>
  <c r="J221" i="6"/>
  <c r="J222" i="6"/>
  <c r="J223" i="6"/>
  <c r="J224" i="6"/>
  <c r="J225" i="6"/>
  <c r="J226" i="6"/>
  <c r="J227" i="6"/>
  <c r="J228" i="6"/>
  <c r="J229" i="6"/>
  <c r="J230" i="6"/>
  <c r="J231" i="6"/>
  <c r="J232" i="6"/>
  <c r="J233" i="6"/>
  <c r="J234" i="6"/>
  <c r="J235" i="6"/>
  <c r="J236" i="6"/>
  <c r="J237" i="6"/>
  <c r="J238" i="6"/>
  <c r="J239" i="6"/>
  <c r="J240" i="6"/>
  <c r="J241" i="6"/>
  <c r="J242" i="6"/>
  <c r="J243" i="6"/>
  <c r="J244" i="6"/>
  <c r="J245" i="6"/>
  <c r="J246" i="6"/>
  <c r="J247" i="6"/>
  <c r="J248" i="6"/>
  <c r="J249" i="6"/>
  <c r="J250" i="6"/>
  <c r="J251" i="6"/>
  <c r="J252" i="6"/>
  <c r="J253" i="6"/>
  <c r="J254" i="6"/>
  <c r="J255" i="6"/>
  <c r="J256" i="6"/>
  <c r="J257" i="6"/>
  <c r="J258" i="6"/>
  <c r="J259" i="6"/>
  <c r="J260" i="6"/>
  <c r="J261" i="6"/>
  <c r="J262" i="6"/>
  <c r="J263" i="6"/>
  <c r="J264" i="6"/>
  <c r="J265" i="6"/>
  <c r="J266" i="6"/>
  <c r="J267" i="6"/>
  <c r="J268" i="6"/>
  <c r="J269" i="6"/>
  <c r="J270" i="6"/>
  <c r="J271" i="6"/>
  <c r="J272" i="6"/>
  <c r="J273" i="6"/>
  <c r="J274" i="6"/>
  <c r="J275" i="6"/>
  <c r="J276" i="6"/>
  <c r="J277" i="6"/>
  <c r="J278" i="6"/>
  <c r="J279" i="6"/>
  <c r="J280" i="6"/>
  <c r="J281" i="6"/>
  <c r="J282" i="6"/>
  <c r="J283" i="6"/>
  <c r="J284" i="6"/>
  <c r="J285" i="6"/>
  <c r="J286" i="6"/>
  <c r="J287" i="6"/>
  <c r="J288" i="6"/>
  <c r="J289" i="6"/>
  <c r="J290" i="6"/>
  <c r="J291" i="6"/>
  <c r="J292" i="6"/>
  <c r="J293" i="6"/>
  <c r="J294" i="6"/>
  <c r="J295" i="6"/>
  <c r="J296" i="6"/>
  <c r="J297" i="6"/>
  <c r="J298" i="6"/>
  <c r="J299" i="6"/>
  <c r="J300" i="6"/>
  <c r="J301" i="6"/>
  <c r="J302" i="6"/>
  <c r="J303" i="6"/>
  <c r="J304" i="6"/>
  <c r="J305" i="6"/>
  <c r="J306" i="6"/>
  <c r="J307" i="6"/>
  <c r="J308" i="6"/>
  <c r="J309" i="6"/>
  <c r="J310" i="6"/>
  <c r="J311" i="6"/>
  <c r="J312" i="6"/>
  <c r="J313" i="6"/>
  <c r="J314" i="6"/>
  <c r="J315" i="6"/>
  <c r="J316" i="6"/>
  <c r="J317" i="6"/>
  <c r="J318" i="6"/>
  <c r="J319" i="6"/>
  <c r="J320" i="6"/>
  <c r="J321" i="6"/>
  <c r="J322" i="6"/>
  <c r="J323" i="6"/>
  <c r="J324" i="6"/>
  <c r="J325" i="6"/>
  <c r="J326" i="6"/>
  <c r="J327" i="6"/>
  <c r="J328" i="6"/>
  <c r="J329" i="6"/>
  <c r="J330" i="6"/>
  <c r="J331" i="6"/>
  <c r="J332" i="6"/>
  <c r="J333" i="6"/>
  <c r="J334" i="6"/>
  <c r="J335" i="6"/>
  <c r="J336" i="6"/>
  <c r="J337" i="6"/>
  <c r="J338" i="6"/>
  <c r="J339" i="6"/>
  <c r="J340" i="6"/>
  <c r="J341" i="6"/>
  <c r="J342" i="6"/>
  <c r="J343" i="6"/>
  <c r="J344" i="6"/>
  <c r="J345" i="6"/>
  <c r="J346" i="6"/>
  <c r="J347" i="6"/>
  <c r="J348" i="6"/>
  <c r="J349" i="6"/>
  <c r="J350" i="6"/>
  <c r="J351" i="6"/>
  <c r="J352" i="6"/>
  <c r="J353" i="6"/>
  <c r="J354" i="6"/>
  <c r="J355" i="6"/>
  <c r="J356" i="6"/>
  <c r="J357" i="6"/>
  <c r="J358" i="6"/>
  <c r="J359" i="6"/>
  <c r="J360" i="6"/>
  <c r="J361" i="6"/>
  <c r="J362" i="6"/>
  <c r="J363" i="6"/>
  <c r="J364" i="6"/>
  <c r="J365" i="6"/>
  <c r="J366" i="6"/>
  <c r="J367" i="6"/>
  <c r="J368" i="6"/>
  <c r="J369" i="6"/>
  <c r="J370" i="6"/>
  <c r="J371" i="6"/>
  <c r="J372" i="6"/>
  <c r="J373" i="6"/>
  <c r="J374" i="6"/>
  <c r="J375" i="6"/>
  <c r="J376" i="6"/>
  <c r="J377" i="6"/>
  <c r="J378" i="6"/>
  <c r="J379" i="6"/>
  <c r="J380" i="6"/>
  <c r="J381" i="6"/>
  <c r="J382" i="6"/>
  <c r="J383" i="6"/>
  <c r="J384" i="6"/>
  <c r="J385" i="6"/>
  <c r="J386" i="6"/>
  <c r="J387" i="6"/>
  <c r="J388" i="6"/>
  <c r="J389" i="6"/>
  <c r="J390" i="6"/>
  <c r="J391" i="6"/>
  <c r="J392" i="6"/>
  <c r="J393" i="6"/>
  <c r="J394" i="6"/>
  <c r="J395" i="6"/>
  <c r="J396" i="6"/>
  <c r="J397" i="6"/>
  <c r="J398" i="6"/>
  <c r="J399" i="6"/>
  <c r="J400" i="6"/>
  <c r="J401" i="6"/>
  <c r="J402" i="6"/>
  <c r="J403" i="6"/>
  <c r="J404" i="6"/>
  <c r="J405" i="6"/>
  <c r="J406" i="6"/>
  <c r="J407" i="6"/>
  <c r="J408" i="6"/>
  <c r="J409" i="6"/>
  <c r="J410" i="6"/>
  <c r="J411" i="6"/>
  <c r="J412" i="6"/>
  <c r="J413" i="6"/>
  <c r="J414" i="6"/>
  <c r="J415" i="6"/>
  <c r="J416" i="6"/>
  <c r="J417" i="6"/>
  <c r="J418" i="6"/>
  <c r="J419" i="6"/>
  <c r="J420" i="6"/>
  <c r="J421" i="6"/>
  <c r="J422" i="6"/>
  <c r="J423" i="6"/>
  <c r="J424" i="6"/>
  <c r="J425" i="6"/>
  <c r="J426" i="6"/>
  <c r="J427" i="6"/>
  <c r="J428" i="6"/>
  <c r="J429" i="6"/>
  <c r="J430" i="6"/>
  <c r="J431" i="6"/>
  <c r="J432" i="6"/>
  <c r="J433" i="6"/>
  <c r="J434" i="6"/>
  <c r="J435" i="6"/>
  <c r="J436" i="6"/>
  <c r="J437" i="6"/>
  <c r="J438" i="6"/>
  <c r="J439" i="6"/>
  <c r="J440" i="6"/>
  <c r="J441" i="6"/>
  <c r="J442" i="6"/>
  <c r="J443" i="6"/>
  <c r="J444" i="6"/>
  <c r="J445" i="6"/>
  <c r="J446" i="6"/>
  <c r="J447" i="6"/>
  <c r="J448" i="6"/>
  <c r="J449" i="6"/>
  <c r="J450" i="6"/>
  <c r="J451" i="6"/>
  <c r="J452" i="6"/>
  <c r="J453" i="6"/>
  <c r="J454" i="6"/>
  <c r="J455" i="6"/>
  <c r="J456" i="6"/>
  <c r="J457" i="6"/>
  <c r="J458" i="6"/>
  <c r="J459" i="6"/>
  <c r="J460" i="6"/>
  <c r="J461" i="6"/>
  <c r="J462" i="6"/>
  <c r="J463" i="6"/>
  <c r="J464" i="6"/>
  <c r="J465" i="6"/>
  <c r="J466" i="6"/>
  <c r="J467" i="6"/>
  <c r="J468" i="6"/>
  <c r="J469" i="6"/>
  <c r="J470" i="6"/>
  <c r="J471" i="6"/>
  <c r="J472" i="6"/>
  <c r="J473" i="6"/>
  <c r="J474" i="6"/>
  <c r="J475" i="6"/>
  <c r="J476" i="6"/>
  <c r="J477" i="6"/>
  <c r="J478" i="6"/>
  <c r="J479" i="6"/>
  <c r="J480" i="6"/>
  <c r="J481" i="6"/>
  <c r="J482" i="6"/>
  <c r="J483" i="6"/>
  <c r="J484" i="6"/>
  <c r="J485" i="6"/>
  <c r="J486" i="6"/>
  <c r="J487" i="6"/>
  <c r="J488" i="6"/>
  <c r="J489" i="6"/>
  <c r="J490" i="6"/>
  <c r="J491" i="6"/>
  <c r="J492" i="6"/>
  <c r="J493" i="6"/>
  <c r="J494" i="6"/>
  <c r="J495" i="6"/>
  <c r="J496" i="6"/>
  <c r="J497" i="6"/>
  <c r="J498" i="6"/>
  <c r="J499" i="6"/>
  <c r="J500" i="6"/>
  <c r="J501" i="6"/>
  <c r="J502" i="6"/>
  <c r="J503" i="6"/>
  <c r="J504" i="6"/>
  <c r="J505" i="6"/>
  <c r="J506" i="6"/>
  <c r="J507" i="6"/>
  <c r="J508" i="6"/>
  <c r="J509" i="6"/>
  <c r="J510" i="6"/>
  <c r="J511" i="6"/>
  <c r="J512" i="6"/>
  <c r="J513" i="6"/>
  <c r="J514" i="6"/>
  <c r="J515" i="6"/>
  <c r="J516" i="6"/>
  <c r="J517" i="6"/>
  <c r="J518" i="6"/>
  <c r="J519" i="6"/>
  <c r="J520" i="6"/>
  <c r="J521" i="6"/>
  <c r="J522" i="6"/>
  <c r="J523" i="6"/>
  <c r="J524" i="6"/>
  <c r="J525" i="6"/>
  <c r="J526" i="6"/>
  <c r="J527" i="6"/>
  <c r="J528" i="6"/>
  <c r="J529" i="6"/>
  <c r="J530" i="6"/>
  <c r="J531" i="6"/>
  <c r="J532" i="6"/>
  <c r="J533" i="6"/>
  <c r="J534" i="6"/>
  <c r="J535" i="6"/>
  <c r="J536" i="6"/>
  <c r="J537" i="6"/>
  <c r="J538" i="6"/>
  <c r="J539" i="6"/>
  <c r="J540" i="6"/>
  <c r="J541" i="6"/>
  <c r="J542" i="6"/>
  <c r="J543" i="6"/>
  <c r="J544" i="6"/>
  <c r="J545" i="6"/>
  <c r="J546" i="6"/>
  <c r="J547" i="6"/>
  <c r="J548" i="6"/>
  <c r="J549" i="6"/>
  <c r="J550" i="6"/>
  <c r="J551" i="6"/>
  <c r="J552" i="6"/>
  <c r="J553" i="6"/>
  <c r="J554" i="6"/>
  <c r="J555" i="6"/>
  <c r="J556" i="6"/>
  <c r="J557" i="6"/>
  <c r="J558" i="6"/>
  <c r="J559" i="6"/>
  <c r="J560" i="6"/>
  <c r="J561" i="6"/>
  <c r="J562" i="6"/>
  <c r="J563" i="6"/>
  <c r="J564" i="6"/>
  <c r="J565" i="6"/>
  <c r="J566" i="6"/>
  <c r="J567" i="6"/>
  <c r="J568" i="6"/>
  <c r="J569" i="6"/>
  <c r="J570" i="6"/>
  <c r="J571" i="6"/>
  <c r="J572" i="6"/>
  <c r="J573" i="6"/>
  <c r="J574" i="6"/>
  <c r="J575" i="6"/>
  <c r="J576" i="6"/>
  <c r="J577" i="6"/>
  <c r="J578" i="6"/>
  <c r="J579" i="6"/>
  <c r="J580" i="6"/>
  <c r="J581" i="6"/>
  <c r="J582" i="6"/>
  <c r="J583" i="6"/>
  <c r="J584" i="6"/>
  <c r="J585" i="6"/>
  <c r="J586" i="6"/>
  <c r="J587" i="6"/>
  <c r="J588" i="6"/>
  <c r="J589" i="6"/>
  <c r="J590" i="6"/>
  <c r="J591" i="6"/>
  <c r="J592" i="6"/>
  <c r="J593" i="6"/>
  <c r="J594" i="6"/>
  <c r="J595" i="6"/>
  <c r="J596" i="6"/>
  <c r="J597" i="6"/>
  <c r="J598" i="6"/>
  <c r="J599" i="6"/>
  <c r="J600" i="6"/>
  <c r="J601" i="6"/>
  <c r="J602" i="6"/>
  <c r="J603" i="6"/>
  <c r="J604" i="6"/>
  <c r="J605" i="6"/>
  <c r="J606" i="6"/>
  <c r="J607" i="6"/>
  <c r="J608" i="6"/>
  <c r="J609" i="6"/>
  <c r="J610" i="6"/>
  <c r="J611" i="6"/>
  <c r="J612" i="6"/>
  <c r="J613" i="6"/>
  <c r="J614" i="6"/>
  <c r="J615" i="6"/>
  <c r="J616" i="6"/>
  <c r="J617" i="6"/>
  <c r="J618" i="6"/>
  <c r="J619" i="6"/>
  <c r="J620" i="6"/>
  <c r="J621" i="6"/>
  <c r="J622" i="6"/>
  <c r="J623" i="6"/>
  <c r="J624" i="6"/>
  <c r="J625" i="6"/>
  <c r="J626" i="6"/>
  <c r="J627" i="6"/>
  <c r="J628" i="6"/>
  <c r="J629" i="6"/>
  <c r="J630" i="6"/>
  <c r="J631" i="6"/>
  <c r="J632" i="6"/>
  <c r="J633" i="6"/>
  <c r="J634" i="6"/>
  <c r="J635" i="6"/>
  <c r="J636" i="6"/>
  <c r="J637" i="6"/>
  <c r="J638" i="6"/>
  <c r="J639" i="6"/>
  <c r="J640" i="6"/>
  <c r="J641" i="6"/>
  <c r="J642" i="6"/>
  <c r="J643" i="6"/>
  <c r="J644" i="6"/>
  <c r="J645" i="6"/>
  <c r="J646" i="6"/>
  <c r="J647" i="6"/>
  <c r="J648" i="6"/>
  <c r="J649" i="6"/>
  <c r="J650" i="6"/>
  <c r="J651" i="6"/>
  <c r="J652" i="6"/>
  <c r="J653" i="6"/>
  <c r="J654" i="6"/>
  <c r="J655" i="6"/>
  <c r="J656" i="6"/>
  <c r="J657" i="6"/>
  <c r="J658" i="6"/>
  <c r="J659" i="6"/>
  <c r="J660" i="6"/>
  <c r="J661" i="6"/>
  <c r="J662" i="6"/>
  <c r="J663" i="6"/>
  <c r="J664" i="6"/>
  <c r="J665" i="6"/>
  <c r="J666" i="6"/>
  <c r="J667" i="6"/>
  <c r="J668" i="6"/>
  <c r="J669" i="6"/>
  <c r="J670" i="6"/>
  <c r="J671" i="6"/>
  <c r="J672" i="6"/>
  <c r="J673" i="6"/>
  <c r="J674" i="6"/>
  <c r="J675" i="6"/>
  <c r="J676" i="6"/>
  <c r="J677" i="6"/>
  <c r="J678" i="6"/>
  <c r="J679" i="6"/>
  <c r="J680" i="6"/>
  <c r="J681" i="6"/>
  <c r="J682" i="6"/>
  <c r="J683" i="6"/>
  <c r="J684" i="6"/>
  <c r="J685" i="6"/>
  <c r="J686" i="6"/>
  <c r="J687" i="6"/>
  <c r="J688" i="6"/>
  <c r="J689" i="6"/>
  <c r="J690" i="6"/>
  <c r="J691" i="6"/>
  <c r="J692" i="6"/>
  <c r="J693" i="6"/>
  <c r="J694" i="6"/>
  <c r="J695" i="6"/>
  <c r="J696" i="6"/>
  <c r="J697" i="6"/>
  <c r="J698" i="6"/>
  <c r="J699" i="6"/>
  <c r="J700" i="6"/>
  <c r="J701" i="6"/>
  <c r="J702" i="6"/>
  <c r="J703" i="6"/>
  <c r="J704" i="6"/>
  <c r="J705" i="6"/>
  <c r="J706" i="6"/>
  <c r="J707" i="6"/>
  <c r="J708" i="6"/>
  <c r="J709" i="6"/>
  <c r="J710" i="6"/>
  <c r="J711" i="6"/>
  <c r="J712" i="6"/>
  <c r="J713" i="6"/>
  <c r="J714" i="6"/>
  <c r="J715" i="6"/>
  <c r="J716" i="6"/>
  <c r="J717" i="6"/>
  <c r="J718" i="6"/>
  <c r="J719" i="6"/>
  <c r="J720" i="6"/>
  <c r="J721" i="6"/>
  <c r="J722" i="6"/>
  <c r="J723" i="6"/>
  <c r="J724" i="6"/>
  <c r="J725" i="6"/>
  <c r="J726" i="6"/>
  <c r="J727" i="6"/>
  <c r="J728" i="6"/>
  <c r="J729" i="6"/>
  <c r="J730" i="6"/>
  <c r="J731" i="6"/>
  <c r="J732" i="6"/>
  <c r="J733" i="6"/>
  <c r="J734" i="6"/>
  <c r="J735" i="6"/>
  <c r="J736" i="6"/>
  <c r="J737" i="6"/>
  <c r="J738" i="6"/>
  <c r="J739" i="6"/>
  <c r="J740" i="6"/>
  <c r="J741" i="6"/>
  <c r="J742" i="6"/>
  <c r="J743" i="6"/>
  <c r="J744" i="6"/>
  <c r="J745" i="6"/>
  <c r="J746" i="6"/>
  <c r="J747" i="6"/>
  <c r="J748" i="6"/>
  <c r="J749" i="6"/>
  <c r="J750" i="6"/>
  <c r="J751" i="6"/>
  <c r="J752" i="6"/>
  <c r="J753" i="6"/>
  <c r="J754" i="6"/>
  <c r="J755" i="6"/>
  <c r="J756" i="6"/>
  <c r="J757" i="6"/>
  <c r="J758" i="6"/>
  <c r="J759" i="6"/>
  <c r="J760" i="6"/>
  <c r="J761" i="6"/>
  <c r="J762" i="6"/>
  <c r="J763" i="6"/>
  <c r="J764" i="6"/>
  <c r="J765" i="6"/>
  <c r="J766" i="6"/>
  <c r="J767" i="6"/>
  <c r="J768" i="6"/>
  <c r="J769" i="6"/>
  <c r="J770" i="6"/>
  <c r="J771" i="6"/>
  <c r="J772" i="6"/>
  <c r="J773" i="6"/>
  <c r="J774" i="6"/>
  <c r="J775" i="6"/>
  <c r="J776" i="6"/>
  <c r="J777" i="6"/>
  <c r="J778" i="6"/>
  <c r="J779" i="6"/>
  <c r="J780" i="6"/>
  <c r="J781" i="6"/>
  <c r="J782" i="6"/>
  <c r="J783" i="6"/>
  <c r="J784" i="6"/>
  <c r="J785" i="6"/>
  <c r="J786" i="6"/>
  <c r="J787" i="6"/>
  <c r="J788" i="6"/>
  <c r="J789" i="6"/>
  <c r="J790" i="6"/>
  <c r="J791" i="6"/>
  <c r="J792" i="6"/>
  <c r="J793" i="6"/>
  <c r="J794" i="6"/>
  <c r="J795" i="6"/>
  <c r="J796" i="6"/>
  <c r="J797" i="6"/>
  <c r="J798" i="6"/>
  <c r="J799" i="6"/>
  <c r="J800" i="6"/>
  <c r="J801" i="6"/>
  <c r="J802" i="6"/>
  <c r="J803" i="6"/>
  <c r="J804" i="6"/>
  <c r="J805" i="6"/>
  <c r="J806" i="6"/>
  <c r="J807" i="6"/>
  <c r="J808" i="6"/>
  <c r="J809" i="6"/>
  <c r="J810" i="6"/>
  <c r="J811" i="6"/>
  <c r="J812" i="6"/>
  <c r="J813" i="6"/>
  <c r="J814" i="6"/>
  <c r="J815" i="6"/>
  <c r="G2" i="6" l="1"/>
  <c r="G3" i="6"/>
  <c r="G4" i="6"/>
  <c r="G5" i="6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G40" i="6"/>
  <c r="G41" i="6"/>
  <c r="G42" i="6"/>
  <c r="G43" i="6"/>
  <c r="G44" i="6"/>
  <c r="G45" i="6"/>
  <c r="G46" i="6"/>
  <c r="G47" i="6"/>
  <c r="G48" i="6"/>
  <c r="G49" i="6"/>
  <c r="G50" i="6"/>
  <c r="G51" i="6"/>
  <c r="G52" i="6"/>
  <c r="G53" i="6"/>
  <c r="G54" i="6"/>
  <c r="G55" i="6"/>
  <c r="G56" i="6"/>
  <c r="G57" i="6"/>
  <c r="G58" i="6"/>
  <c r="G59" i="6"/>
  <c r="G60" i="6"/>
  <c r="G61" i="6"/>
  <c r="G62" i="6"/>
  <c r="G63" i="6"/>
  <c r="G64" i="6"/>
  <c r="G65" i="6"/>
  <c r="G66" i="6"/>
  <c r="G67" i="6"/>
  <c r="G68" i="6"/>
  <c r="G69" i="6"/>
  <c r="G70" i="6"/>
  <c r="G71" i="6"/>
  <c r="G72" i="6"/>
  <c r="G73" i="6"/>
  <c r="G74" i="6"/>
  <c r="G75" i="6"/>
  <c r="G76" i="6"/>
  <c r="G77" i="6"/>
  <c r="G78" i="6"/>
  <c r="G79" i="6"/>
  <c r="G80" i="6"/>
  <c r="G81" i="6"/>
  <c r="G82" i="6"/>
  <c r="G83" i="6"/>
  <c r="G84" i="6"/>
  <c r="G85" i="6"/>
  <c r="G86" i="6"/>
  <c r="G87" i="6"/>
  <c r="G88" i="6"/>
  <c r="G89" i="6"/>
  <c r="G90" i="6"/>
  <c r="G91" i="6"/>
  <c r="G92" i="6"/>
  <c r="G93" i="6"/>
  <c r="G94" i="6"/>
  <c r="G95" i="6"/>
  <c r="G96" i="6"/>
  <c r="G97" i="6"/>
  <c r="G98" i="6"/>
  <c r="G99" i="6"/>
  <c r="G100" i="6"/>
  <c r="G101" i="6"/>
  <c r="G102" i="6"/>
  <c r="G103" i="6"/>
  <c r="G104" i="6"/>
  <c r="G105" i="6"/>
  <c r="G106" i="6"/>
  <c r="G107" i="6"/>
  <c r="G108" i="6"/>
  <c r="G109" i="6"/>
  <c r="G110" i="6"/>
  <c r="G111" i="6"/>
  <c r="G112" i="6"/>
  <c r="G113" i="6"/>
  <c r="G114" i="6"/>
  <c r="G115" i="6"/>
  <c r="G116" i="6"/>
  <c r="G117" i="6"/>
  <c r="G118" i="6"/>
  <c r="G119" i="6"/>
  <c r="G120" i="6"/>
  <c r="G121" i="6"/>
  <c r="G122" i="6"/>
  <c r="G123" i="6"/>
  <c r="G124" i="6"/>
  <c r="G125" i="6"/>
  <c r="G126" i="6"/>
  <c r="G127" i="6"/>
  <c r="G128" i="6"/>
  <c r="G129" i="6"/>
  <c r="G130" i="6"/>
  <c r="G131" i="6"/>
  <c r="G132" i="6"/>
  <c r="G133" i="6"/>
  <c r="G134" i="6"/>
  <c r="G135" i="6"/>
  <c r="G136" i="6"/>
  <c r="G137" i="6"/>
  <c r="G138" i="6"/>
  <c r="G139" i="6"/>
  <c r="G140" i="6"/>
  <c r="G141" i="6"/>
  <c r="G142" i="6"/>
  <c r="G143" i="6"/>
  <c r="G144" i="6"/>
  <c r="G145" i="6"/>
  <c r="G146" i="6"/>
  <c r="G147" i="6"/>
  <c r="G148" i="6"/>
  <c r="G149" i="6"/>
  <c r="G150" i="6"/>
  <c r="G151" i="6"/>
  <c r="G152" i="6"/>
  <c r="G153" i="6"/>
  <c r="G154" i="6"/>
  <c r="G155" i="6"/>
  <c r="G156" i="6"/>
  <c r="G157" i="6"/>
  <c r="G158" i="6"/>
  <c r="G159" i="6"/>
  <c r="G160" i="6"/>
  <c r="G161" i="6"/>
  <c r="G162" i="6"/>
  <c r="G163" i="6"/>
  <c r="G164" i="6"/>
  <c r="G165" i="6"/>
  <c r="G166" i="6"/>
  <c r="G167" i="6"/>
  <c r="G168" i="6"/>
  <c r="G169" i="6"/>
  <c r="G170" i="6"/>
  <c r="G171" i="6"/>
  <c r="G172" i="6"/>
  <c r="G173" i="6"/>
  <c r="G174" i="6"/>
  <c r="G175" i="6"/>
  <c r="G176" i="6"/>
  <c r="G177" i="6"/>
  <c r="G178" i="6"/>
  <c r="G179" i="6"/>
  <c r="G180" i="6"/>
  <c r="G181" i="6"/>
  <c r="G182" i="6"/>
  <c r="G183" i="6"/>
  <c r="G184" i="6"/>
  <c r="G185" i="6"/>
  <c r="G186" i="6"/>
  <c r="G187" i="6"/>
  <c r="G188" i="6"/>
  <c r="G189" i="6"/>
  <c r="G190" i="6"/>
  <c r="G191" i="6"/>
  <c r="G192" i="6"/>
  <c r="G193" i="6"/>
  <c r="G194" i="6"/>
  <c r="G195" i="6"/>
  <c r="G196" i="6"/>
  <c r="G197" i="6"/>
  <c r="G198" i="6"/>
  <c r="G199" i="6"/>
  <c r="G200" i="6"/>
  <c r="G201" i="6"/>
  <c r="G202" i="6"/>
  <c r="G203" i="6"/>
  <c r="G204" i="6"/>
  <c r="G205" i="6"/>
  <c r="G206" i="6"/>
  <c r="G207" i="6"/>
  <c r="G208" i="6"/>
  <c r="G209" i="6"/>
  <c r="G210" i="6"/>
  <c r="G211" i="6"/>
  <c r="G212" i="6"/>
  <c r="G213" i="6"/>
  <c r="G214" i="6"/>
  <c r="G215" i="6"/>
  <c r="G216" i="6"/>
  <c r="G217" i="6"/>
  <c r="G218" i="6"/>
  <c r="G219" i="6"/>
  <c r="G220" i="6"/>
  <c r="G221" i="6"/>
  <c r="G222" i="6"/>
  <c r="G223" i="6"/>
  <c r="G224" i="6"/>
  <c r="G225" i="6"/>
  <c r="G226" i="6"/>
  <c r="G227" i="6"/>
  <c r="G228" i="6"/>
  <c r="G229" i="6"/>
  <c r="G230" i="6"/>
  <c r="G231" i="6"/>
  <c r="G232" i="6"/>
  <c r="G233" i="6"/>
  <c r="G234" i="6"/>
  <c r="G235" i="6"/>
  <c r="G236" i="6"/>
  <c r="G237" i="6"/>
  <c r="G238" i="6"/>
  <c r="G239" i="6"/>
  <c r="G240" i="6"/>
  <c r="G241" i="6"/>
  <c r="G242" i="6"/>
  <c r="G243" i="6"/>
  <c r="G244" i="6"/>
  <c r="G245" i="6"/>
  <c r="G246" i="6"/>
  <c r="G247" i="6"/>
  <c r="G248" i="6"/>
  <c r="G249" i="6"/>
  <c r="G250" i="6"/>
  <c r="G251" i="6"/>
  <c r="G252" i="6"/>
  <c r="G253" i="6"/>
  <c r="G254" i="6"/>
  <c r="G255" i="6"/>
  <c r="G256" i="6"/>
  <c r="G257" i="6"/>
  <c r="G258" i="6"/>
  <c r="G259" i="6"/>
  <c r="G260" i="6"/>
  <c r="G261" i="6"/>
  <c r="G262" i="6"/>
  <c r="G263" i="6"/>
  <c r="G264" i="6"/>
  <c r="G265" i="6"/>
  <c r="G266" i="6"/>
  <c r="G267" i="6"/>
  <c r="G268" i="6"/>
  <c r="G269" i="6"/>
  <c r="G270" i="6"/>
  <c r="G271" i="6"/>
  <c r="G272" i="6"/>
  <c r="G273" i="6"/>
  <c r="G274" i="6"/>
  <c r="G275" i="6"/>
  <c r="G276" i="6"/>
  <c r="G277" i="6"/>
  <c r="G278" i="6"/>
  <c r="G279" i="6"/>
  <c r="G280" i="6"/>
  <c r="G281" i="6"/>
  <c r="G282" i="6"/>
  <c r="G283" i="6"/>
  <c r="G284" i="6"/>
  <c r="G285" i="6"/>
  <c r="G286" i="6"/>
  <c r="G287" i="6"/>
  <c r="G288" i="6"/>
  <c r="G289" i="6"/>
  <c r="G290" i="6"/>
  <c r="G291" i="6"/>
  <c r="G292" i="6"/>
  <c r="G293" i="6"/>
  <c r="G294" i="6"/>
  <c r="G295" i="6"/>
  <c r="G296" i="6"/>
  <c r="G297" i="6"/>
  <c r="G298" i="6"/>
  <c r="G299" i="6"/>
  <c r="G300" i="6"/>
  <c r="G301" i="6"/>
  <c r="G302" i="6"/>
  <c r="G303" i="6"/>
  <c r="G304" i="6"/>
  <c r="G305" i="6"/>
  <c r="G306" i="6"/>
  <c r="G307" i="6"/>
  <c r="G308" i="6"/>
  <c r="G309" i="6"/>
  <c r="G310" i="6"/>
  <c r="G311" i="6"/>
  <c r="G312" i="6"/>
  <c r="G313" i="6"/>
  <c r="G314" i="6"/>
  <c r="G315" i="6"/>
  <c r="G316" i="6"/>
  <c r="G317" i="6"/>
  <c r="G318" i="6"/>
  <c r="G319" i="6"/>
  <c r="G320" i="6"/>
  <c r="G321" i="6"/>
  <c r="G322" i="6"/>
  <c r="G323" i="6"/>
  <c r="G324" i="6"/>
  <c r="G325" i="6"/>
  <c r="G326" i="6"/>
  <c r="G327" i="6"/>
  <c r="G328" i="6"/>
  <c r="G329" i="6"/>
  <c r="G330" i="6"/>
  <c r="G331" i="6"/>
  <c r="G332" i="6"/>
  <c r="G333" i="6"/>
  <c r="G334" i="6"/>
  <c r="G335" i="6"/>
  <c r="G336" i="6"/>
  <c r="G337" i="6"/>
  <c r="G338" i="6"/>
  <c r="G339" i="6"/>
  <c r="G340" i="6"/>
  <c r="G341" i="6"/>
  <c r="G342" i="6"/>
  <c r="G343" i="6"/>
  <c r="G344" i="6"/>
  <c r="G345" i="6"/>
  <c r="G346" i="6"/>
  <c r="G347" i="6"/>
  <c r="G348" i="6"/>
  <c r="G349" i="6"/>
  <c r="G350" i="6"/>
  <c r="G351" i="6"/>
  <c r="G352" i="6"/>
  <c r="G353" i="6"/>
  <c r="G354" i="6"/>
  <c r="G355" i="6"/>
  <c r="G356" i="6"/>
  <c r="G357" i="6"/>
  <c r="G358" i="6"/>
  <c r="G359" i="6"/>
  <c r="G360" i="6"/>
  <c r="G361" i="6"/>
  <c r="G362" i="6"/>
  <c r="G363" i="6"/>
  <c r="G364" i="6"/>
  <c r="G365" i="6"/>
  <c r="G366" i="6"/>
  <c r="G367" i="6"/>
  <c r="G368" i="6"/>
  <c r="G369" i="6"/>
  <c r="G370" i="6"/>
  <c r="G371" i="6"/>
  <c r="G372" i="6"/>
  <c r="G373" i="6"/>
  <c r="G374" i="6"/>
  <c r="G375" i="6"/>
  <c r="G376" i="6"/>
  <c r="G377" i="6"/>
  <c r="G378" i="6"/>
  <c r="G379" i="6"/>
  <c r="G380" i="6"/>
  <c r="G381" i="6"/>
  <c r="G382" i="6"/>
  <c r="G383" i="6"/>
  <c r="G384" i="6"/>
  <c r="G385" i="6"/>
  <c r="G386" i="6"/>
  <c r="G387" i="6"/>
  <c r="G388" i="6"/>
  <c r="G389" i="6"/>
  <c r="G390" i="6"/>
  <c r="G391" i="6"/>
  <c r="G392" i="6"/>
  <c r="G393" i="6"/>
  <c r="G394" i="6"/>
  <c r="G395" i="6"/>
  <c r="G396" i="6"/>
  <c r="G397" i="6"/>
  <c r="G398" i="6"/>
  <c r="G399" i="6"/>
  <c r="G400" i="6"/>
  <c r="G401" i="6"/>
  <c r="G402" i="6"/>
  <c r="G403" i="6"/>
  <c r="G404" i="6"/>
  <c r="G405" i="6"/>
  <c r="G406" i="6"/>
  <c r="G407" i="6"/>
  <c r="G408" i="6"/>
  <c r="G409" i="6"/>
  <c r="G410" i="6"/>
  <c r="G411" i="6"/>
  <c r="G412" i="6"/>
  <c r="G413" i="6"/>
  <c r="G414" i="6"/>
  <c r="G415" i="6"/>
  <c r="G416" i="6"/>
  <c r="G417" i="6"/>
  <c r="G418" i="6"/>
  <c r="G419" i="6"/>
  <c r="G420" i="6"/>
  <c r="G421" i="6"/>
  <c r="G422" i="6"/>
  <c r="G423" i="6"/>
  <c r="G424" i="6"/>
  <c r="G425" i="6"/>
  <c r="G426" i="6"/>
  <c r="G427" i="6"/>
  <c r="G428" i="6"/>
  <c r="G429" i="6"/>
  <c r="G430" i="6"/>
  <c r="G431" i="6"/>
  <c r="G432" i="6"/>
  <c r="G433" i="6"/>
  <c r="G434" i="6"/>
  <c r="G435" i="6"/>
  <c r="G436" i="6"/>
  <c r="G437" i="6"/>
  <c r="G438" i="6"/>
  <c r="G439" i="6"/>
  <c r="G440" i="6"/>
  <c r="G441" i="6"/>
  <c r="G442" i="6"/>
  <c r="G443" i="6"/>
  <c r="G444" i="6"/>
  <c r="G445" i="6"/>
  <c r="G446" i="6"/>
  <c r="G447" i="6"/>
  <c r="G448" i="6"/>
  <c r="G449" i="6"/>
  <c r="G450" i="6"/>
  <c r="G451" i="6"/>
  <c r="G452" i="6"/>
  <c r="G453" i="6"/>
  <c r="G454" i="6"/>
  <c r="G455" i="6"/>
  <c r="G456" i="6"/>
  <c r="G457" i="6"/>
  <c r="G458" i="6"/>
  <c r="G459" i="6"/>
  <c r="G460" i="6"/>
  <c r="G461" i="6"/>
  <c r="G462" i="6"/>
  <c r="G463" i="6"/>
  <c r="G464" i="6"/>
  <c r="G465" i="6"/>
  <c r="G466" i="6"/>
  <c r="G467" i="6"/>
  <c r="G468" i="6"/>
  <c r="G469" i="6"/>
  <c r="G470" i="6"/>
  <c r="G471" i="6"/>
  <c r="G472" i="6"/>
  <c r="G473" i="6"/>
  <c r="G474" i="6"/>
  <c r="G475" i="6"/>
  <c r="G476" i="6"/>
  <c r="G477" i="6"/>
  <c r="G478" i="6"/>
  <c r="G479" i="6"/>
  <c r="G480" i="6"/>
  <c r="G481" i="6"/>
  <c r="G482" i="6"/>
  <c r="G483" i="6"/>
  <c r="G484" i="6"/>
  <c r="G485" i="6"/>
  <c r="G486" i="6"/>
  <c r="G487" i="6"/>
  <c r="G488" i="6"/>
  <c r="G489" i="6"/>
  <c r="G490" i="6"/>
  <c r="G491" i="6"/>
  <c r="G492" i="6"/>
  <c r="G493" i="6"/>
  <c r="G494" i="6"/>
  <c r="G495" i="6"/>
  <c r="G496" i="6"/>
  <c r="G497" i="6"/>
  <c r="G498" i="6"/>
  <c r="G499" i="6"/>
  <c r="G500" i="6"/>
  <c r="G501" i="6"/>
  <c r="G502" i="6"/>
  <c r="G503" i="6"/>
  <c r="G504" i="6"/>
  <c r="G505" i="6"/>
  <c r="G506" i="6"/>
  <c r="G507" i="6"/>
  <c r="G508" i="6"/>
  <c r="G509" i="6"/>
  <c r="G510" i="6"/>
  <c r="G511" i="6"/>
  <c r="G512" i="6"/>
  <c r="G513" i="6"/>
  <c r="G514" i="6"/>
  <c r="G515" i="6"/>
  <c r="G516" i="6"/>
  <c r="G517" i="6"/>
  <c r="G518" i="6"/>
  <c r="G519" i="6"/>
  <c r="G520" i="6"/>
  <c r="G521" i="6"/>
  <c r="G522" i="6"/>
  <c r="G523" i="6"/>
  <c r="G524" i="6"/>
  <c r="G525" i="6"/>
  <c r="G526" i="6"/>
  <c r="G527" i="6"/>
  <c r="G528" i="6"/>
  <c r="G529" i="6"/>
  <c r="G530" i="6"/>
  <c r="G531" i="6"/>
  <c r="G532" i="6"/>
  <c r="G533" i="6"/>
  <c r="G534" i="6"/>
  <c r="G535" i="6"/>
  <c r="G536" i="6"/>
  <c r="G537" i="6"/>
  <c r="G538" i="6"/>
  <c r="G539" i="6"/>
  <c r="G540" i="6"/>
  <c r="G541" i="6"/>
  <c r="G542" i="6"/>
  <c r="G543" i="6"/>
  <c r="G544" i="6"/>
  <c r="G545" i="6"/>
  <c r="G546" i="6"/>
  <c r="G547" i="6"/>
  <c r="G548" i="6"/>
  <c r="G549" i="6"/>
  <c r="G550" i="6"/>
  <c r="G551" i="6"/>
  <c r="G552" i="6"/>
  <c r="G553" i="6"/>
  <c r="G554" i="6"/>
  <c r="G555" i="6"/>
  <c r="G556" i="6"/>
  <c r="G557" i="6"/>
  <c r="G558" i="6"/>
  <c r="G559" i="6"/>
  <c r="G560" i="6"/>
  <c r="G561" i="6"/>
  <c r="G562" i="6"/>
  <c r="G563" i="6"/>
  <c r="G564" i="6"/>
  <c r="G565" i="6"/>
  <c r="G566" i="6"/>
  <c r="G567" i="6"/>
  <c r="G568" i="6"/>
  <c r="G569" i="6"/>
  <c r="G570" i="6"/>
  <c r="G571" i="6"/>
  <c r="G572" i="6"/>
  <c r="G573" i="6"/>
  <c r="G574" i="6"/>
  <c r="G575" i="6"/>
  <c r="G576" i="6"/>
  <c r="G577" i="6"/>
  <c r="G578" i="6"/>
  <c r="G579" i="6"/>
  <c r="G580" i="6"/>
  <c r="G581" i="6"/>
  <c r="G582" i="6"/>
  <c r="G583" i="6"/>
  <c r="G584" i="6"/>
  <c r="G585" i="6"/>
  <c r="G586" i="6"/>
  <c r="G587" i="6"/>
  <c r="G588" i="6"/>
  <c r="G589" i="6"/>
  <c r="G590" i="6"/>
  <c r="G591" i="6"/>
  <c r="G592" i="6"/>
  <c r="G593" i="6"/>
  <c r="G594" i="6"/>
  <c r="G595" i="6"/>
  <c r="G596" i="6"/>
  <c r="G597" i="6"/>
  <c r="G598" i="6"/>
  <c r="G599" i="6"/>
  <c r="G600" i="6"/>
  <c r="G601" i="6"/>
  <c r="G602" i="6"/>
  <c r="G603" i="6"/>
  <c r="G604" i="6"/>
  <c r="G605" i="6"/>
  <c r="G606" i="6"/>
  <c r="G607" i="6"/>
  <c r="G608" i="6"/>
  <c r="G609" i="6"/>
  <c r="G610" i="6"/>
  <c r="G611" i="6"/>
  <c r="G612" i="6"/>
  <c r="G613" i="6"/>
  <c r="G614" i="6"/>
  <c r="G615" i="6"/>
  <c r="G616" i="6"/>
  <c r="G617" i="6"/>
  <c r="G618" i="6"/>
  <c r="G619" i="6"/>
  <c r="G620" i="6"/>
  <c r="G621" i="6"/>
  <c r="G622" i="6"/>
  <c r="G623" i="6"/>
  <c r="G624" i="6"/>
  <c r="G625" i="6"/>
  <c r="G626" i="6"/>
  <c r="G627" i="6"/>
  <c r="G628" i="6"/>
  <c r="G629" i="6"/>
  <c r="G630" i="6"/>
  <c r="G631" i="6"/>
  <c r="G632" i="6"/>
  <c r="G633" i="6"/>
  <c r="G634" i="6"/>
  <c r="G635" i="6"/>
  <c r="G636" i="6"/>
  <c r="G637" i="6"/>
  <c r="G638" i="6"/>
  <c r="G639" i="6"/>
  <c r="G640" i="6"/>
  <c r="G641" i="6"/>
  <c r="G642" i="6"/>
  <c r="G643" i="6"/>
  <c r="G644" i="6"/>
  <c r="G645" i="6"/>
  <c r="G646" i="6"/>
  <c r="G647" i="6"/>
  <c r="G648" i="6"/>
  <c r="G649" i="6"/>
  <c r="G650" i="6"/>
  <c r="G651" i="6"/>
  <c r="G652" i="6"/>
  <c r="G653" i="6"/>
  <c r="G654" i="6"/>
  <c r="G655" i="6"/>
  <c r="G656" i="6"/>
  <c r="G657" i="6"/>
  <c r="G658" i="6"/>
  <c r="G659" i="6"/>
  <c r="G660" i="6"/>
  <c r="G661" i="6"/>
  <c r="G662" i="6"/>
  <c r="G663" i="6"/>
  <c r="G664" i="6"/>
  <c r="G665" i="6"/>
  <c r="G666" i="6"/>
  <c r="G667" i="6"/>
  <c r="G668" i="6"/>
  <c r="G669" i="6"/>
  <c r="G670" i="6"/>
  <c r="G671" i="6"/>
  <c r="G672" i="6"/>
  <c r="G673" i="6"/>
  <c r="G674" i="6"/>
  <c r="G675" i="6"/>
  <c r="G676" i="6"/>
  <c r="G677" i="6"/>
  <c r="G678" i="6"/>
  <c r="G679" i="6"/>
  <c r="G680" i="6"/>
  <c r="G681" i="6"/>
  <c r="G682" i="6"/>
  <c r="G683" i="6"/>
  <c r="G684" i="6"/>
  <c r="G685" i="6"/>
  <c r="G686" i="6"/>
  <c r="G687" i="6"/>
  <c r="G688" i="6"/>
  <c r="G689" i="6"/>
  <c r="G690" i="6"/>
  <c r="G691" i="6"/>
  <c r="G692" i="6"/>
  <c r="G693" i="6"/>
  <c r="G694" i="6"/>
  <c r="G695" i="6"/>
  <c r="G696" i="6"/>
  <c r="G697" i="6"/>
  <c r="G698" i="6"/>
  <c r="G699" i="6"/>
  <c r="G700" i="6"/>
  <c r="G701" i="6"/>
  <c r="G702" i="6"/>
  <c r="G703" i="6"/>
  <c r="G704" i="6"/>
  <c r="G705" i="6"/>
  <c r="G706" i="6"/>
  <c r="G707" i="6"/>
  <c r="G708" i="6"/>
  <c r="G709" i="6"/>
  <c r="G710" i="6"/>
  <c r="G711" i="6"/>
  <c r="G712" i="6"/>
  <c r="G713" i="6"/>
  <c r="G714" i="6"/>
  <c r="G715" i="6"/>
  <c r="G716" i="6"/>
  <c r="G717" i="6"/>
  <c r="G718" i="6"/>
  <c r="G719" i="6"/>
  <c r="G720" i="6"/>
  <c r="G721" i="6"/>
  <c r="G722" i="6"/>
  <c r="G723" i="6"/>
  <c r="G724" i="6"/>
  <c r="G725" i="6"/>
  <c r="G726" i="6"/>
  <c r="G727" i="6"/>
  <c r="G728" i="6"/>
  <c r="G729" i="6"/>
  <c r="G730" i="6"/>
  <c r="G731" i="6"/>
  <c r="G732" i="6"/>
  <c r="G733" i="6"/>
  <c r="G734" i="6"/>
  <c r="G735" i="6"/>
  <c r="G736" i="6"/>
  <c r="G737" i="6"/>
  <c r="G738" i="6"/>
  <c r="G739" i="6"/>
  <c r="G740" i="6"/>
  <c r="G741" i="6"/>
  <c r="G742" i="6"/>
  <c r="G743" i="6"/>
  <c r="G744" i="6"/>
  <c r="G745" i="6"/>
  <c r="G746" i="6"/>
  <c r="G747" i="6"/>
  <c r="G748" i="6"/>
  <c r="G749" i="6"/>
  <c r="G750" i="6"/>
  <c r="G751" i="6"/>
  <c r="G752" i="6"/>
  <c r="G753" i="6"/>
  <c r="G754" i="6"/>
  <c r="G755" i="6"/>
  <c r="G756" i="6"/>
  <c r="G757" i="6"/>
  <c r="G758" i="6"/>
  <c r="G759" i="6"/>
  <c r="G760" i="6"/>
  <c r="G761" i="6"/>
  <c r="G762" i="6"/>
  <c r="G763" i="6"/>
  <c r="G764" i="6"/>
  <c r="G765" i="6"/>
  <c r="G766" i="6"/>
  <c r="G767" i="6"/>
  <c r="G768" i="6"/>
  <c r="G769" i="6"/>
  <c r="G770" i="6"/>
  <c r="G771" i="6"/>
  <c r="G772" i="6"/>
  <c r="G773" i="6"/>
  <c r="G774" i="6"/>
  <c r="G775" i="6"/>
  <c r="G776" i="6"/>
  <c r="G777" i="6"/>
  <c r="G778" i="6"/>
  <c r="G779" i="6"/>
  <c r="G780" i="6"/>
  <c r="G781" i="6"/>
  <c r="G782" i="6"/>
  <c r="G783" i="6"/>
  <c r="G784" i="6"/>
  <c r="G785" i="6"/>
  <c r="G786" i="6"/>
  <c r="G787" i="6"/>
  <c r="G788" i="6"/>
  <c r="G789" i="6"/>
  <c r="G790" i="6"/>
  <c r="G791" i="6"/>
  <c r="G792" i="6"/>
  <c r="G793" i="6"/>
  <c r="G794" i="6"/>
  <c r="G795" i="6"/>
  <c r="G796" i="6"/>
  <c r="G797" i="6"/>
  <c r="G798" i="6"/>
  <c r="G799" i="6"/>
  <c r="G800" i="6"/>
  <c r="G801" i="6"/>
  <c r="G802" i="6"/>
  <c r="G803" i="6"/>
  <c r="G804" i="6"/>
  <c r="G805" i="6"/>
  <c r="G806" i="6"/>
  <c r="G807" i="6"/>
  <c r="G808" i="6"/>
  <c r="G809" i="6"/>
  <c r="G810" i="6"/>
  <c r="G811" i="6"/>
  <c r="G812" i="6"/>
  <c r="G813" i="6"/>
  <c r="G814" i="6"/>
  <c r="G815" i="6"/>
  <c r="H815" i="6" l="1"/>
  <c r="H814" i="6"/>
  <c r="H813" i="6"/>
  <c r="H812" i="6"/>
  <c r="H811" i="6"/>
  <c r="H810" i="6"/>
  <c r="H809" i="6"/>
  <c r="H808" i="6"/>
  <c r="H807" i="6"/>
  <c r="H806" i="6"/>
  <c r="H805" i="6"/>
  <c r="H804" i="6"/>
  <c r="H803" i="6"/>
  <c r="H802" i="6"/>
  <c r="H801" i="6"/>
  <c r="H800" i="6"/>
  <c r="H799" i="6"/>
  <c r="H798" i="6"/>
  <c r="H797" i="6"/>
  <c r="H796" i="6"/>
  <c r="H795" i="6"/>
  <c r="H794" i="6"/>
  <c r="H793" i="6"/>
  <c r="H792" i="6"/>
  <c r="H791" i="6"/>
  <c r="H790" i="6"/>
  <c r="H789" i="6"/>
  <c r="H788" i="6"/>
  <c r="H787" i="6"/>
  <c r="H786" i="6"/>
  <c r="H785" i="6"/>
  <c r="H784" i="6"/>
  <c r="H783" i="6"/>
  <c r="H782" i="6"/>
  <c r="H781" i="6"/>
  <c r="H780" i="6"/>
  <c r="H779" i="6"/>
  <c r="H778" i="6"/>
  <c r="H777" i="6"/>
  <c r="H776" i="6"/>
  <c r="H775" i="6"/>
  <c r="H774" i="6"/>
  <c r="H773" i="6"/>
  <c r="H772" i="6"/>
  <c r="H771" i="6"/>
  <c r="H770" i="6"/>
  <c r="H769" i="6"/>
  <c r="H768" i="6"/>
  <c r="H767" i="6"/>
  <c r="H766" i="6"/>
  <c r="H765" i="6"/>
  <c r="H764" i="6"/>
  <c r="H763" i="6"/>
  <c r="H762" i="6"/>
  <c r="H761" i="6"/>
  <c r="H760" i="6"/>
  <c r="H759" i="6"/>
  <c r="H758" i="6"/>
  <c r="H757" i="6"/>
  <c r="H756" i="6"/>
  <c r="H755" i="6"/>
  <c r="H754" i="6"/>
  <c r="H753" i="6"/>
  <c r="H752" i="6"/>
  <c r="H751" i="6"/>
  <c r="H750" i="6"/>
  <c r="H749" i="6"/>
  <c r="H748" i="6"/>
  <c r="H747" i="6"/>
  <c r="H746" i="6"/>
  <c r="H745" i="6"/>
  <c r="H744" i="6"/>
  <c r="H743" i="6"/>
  <c r="H742" i="6"/>
  <c r="H741" i="6"/>
  <c r="H740" i="6"/>
  <c r="H739" i="6"/>
  <c r="H738" i="6"/>
  <c r="H737" i="6"/>
  <c r="H736" i="6"/>
  <c r="H735" i="6"/>
  <c r="H734" i="6"/>
  <c r="H733" i="6"/>
  <c r="H732" i="6"/>
  <c r="H731" i="6"/>
  <c r="H730" i="6"/>
  <c r="H729" i="6"/>
  <c r="H728" i="6"/>
  <c r="H727" i="6"/>
  <c r="H726" i="6"/>
  <c r="H725" i="6"/>
  <c r="H724" i="6"/>
  <c r="H723" i="6"/>
  <c r="H722" i="6"/>
  <c r="H721" i="6"/>
  <c r="H720" i="6"/>
  <c r="H719" i="6"/>
  <c r="H718" i="6"/>
  <c r="H717" i="6"/>
  <c r="H716" i="6"/>
  <c r="H715" i="6"/>
  <c r="H714" i="6"/>
  <c r="H713" i="6"/>
  <c r="H712" i="6"/>
  <c r="H711" i="6"/>
  <c r="H710" i="6"/>
  <c r="H709" i="6"/>
  <c r="H708" i="6"/>
  <c r="H707" i="6"/>
  <c r="H706" i="6"/>
  <c r="H705" i="6"/>
  <c r="H704" i="6"/>
  <c r="H703" i="6"/>
  <c r="H702" i="6"/>
  <c r="H701" i="6"/>
  <c r="H700" i="6"/>
  <c r="H699" i="6"/>
  <c r="H698" i="6"/>
  <c r="H697" i="6"/>
  <c r="H696" i="6"/>
  <c r="H695" i="6"/>
  <c r="H694" i="6"/>
  <c r="H693" i="6"/>
  <c r="H692" i="6"/>
  <c r="H691" i="6"/>
  <c r="H690" i="6"/>
  <c r="H689" i="6"/>
  <c r="H688" i="6"/>
  <c r="H687" i="6"/>
  <c r="H686" i="6"/>
  <c r="H685" i="6"/>
  <c r="H684" i="6"/>
  <c r="H683" i="6"/>
  <c r="H682" i="6"/>
  <c r="H681" i="6"/>
  <c r="H680" i="6"/>
  <c r="H679" i="6"/>
  <c r="H678" i="6"/>
  <c r="H677" i="6"/>
  <c r="H676" i="6"/>
  <c r="H675" i="6"/>
  <c r="H674" i="6"/>
  <c r="H673" i="6"/>
  <c r="H672" i="6"/>
  <c r="H671" i="6"/>
  <c r="H670" i="6"/>
  <c r="H669" i="6"/>
  <c r="H668" i="6"/>
  <c r="H667" i="6"/>
  <c r="H666" i="6"/>
  <c r="H665" i="6"/>
  <c r="H664" i="6"/>
  <c r="H663" i="6"/>
  <c r="H662" i="6"/>
  <c r="H661" i="6"/>
  <c r="H660" i="6"/>
  <c r="H659" i="6"/>
  <c r="H658" i="6"/>
  <c r="H657" i="6"/>
  <c r="H656" i="6"/>
  <c r="H655" i="6"/>
  <c r="H654" i="6"/>
  <c r="H653" i="6"/>
  <c r="H652" i="6"/>
  <c r="H651" i="6"/>
  <c r="H650" i="6"/>
  <c r="H649" i="6"/>
  <c r="H648" i="6"/>
  <c r="H647" i="6"/>
  <c r="H646" i="6"/>
  <c r="H645" i="6"/>
  <c r="H644" i="6"/>
  <c r="H643" i="6"/>
  <c r="H642" i="6"/>
  <c r="H641" i="6"/>
  <c r="H640" i="6"/>
  <c r="H639" i="6"/>
  <c r="H638" i="6"/>
  <c r="H637" i="6"/>
  <c r="H636" i="6"/>
  <c r="H635" i="6"/>
  <c r="H634" i="6"/>
  <c r="H633" i="6"/>
  <c r="H632" i="6"/>
  <c r="H631" i="6"/>
  <c r="H630" i="6"/>
  <c r="H629" i="6"/>
  <c r="H628" i="6"/>
  <c r="H627" i="6"/>
  <c r="H626" i="6"/>
  <c r="H625" i="6"/>
  <c r="H624" i="6"/>
  <c r="H623" i="6"/>
  <c r="H622" i="6"/>
  <c r="H621" i="6"/>
  <c r="H620" i="6"/>
  <c r="H619" i="6"/>
  <c r="H618" i="6"/>
  <c r="H617" i="6"/>
  <c r="H616" i="6"/>
  <c r="H615" i="6"/>
  <c r="H614" i="6"/>
  <c r="H613" i="6"/>
  <c r="H612" i="6"/>
  <c r="H611" i="6"/>
  <c r="H610" i="6"/>
  <c r="H609" i="6"/>
  <c r="H608" i="6"/>
  <c r="H607" i="6"/>
  <c r="H606" i="6"/>
  <c r="H605" i="6"/>
  <c r="H604" i="6"/>
  <c r="H603" i="6"/>
  <c r="H602" i="6"/>
  <c r="H601" i="6"/>
  <c r="H600" i="6"/>
  <c r="H599" i="6"/>
  <c r="H598" i="6"/>
  <c r="H597" i="6"/>
  <c r="H596" i="6"/>
  <c r="H595" i="6"/>
  <c r="H594" i="6"/>
  <c r="H593" i="6"/>
  <c r="H592" i="6"/>
  <c r="H591" i="6"/>
  <c r="H590" i="6"/>
  <c r="H589" i="6"/>
  <c r="H588" i="6"/>
  <c r="H587" i="6"/>
  <c r="H586" i="6"/>
  <c r="H585" i="6"/>
  <c r="H584" i="6"/>
  <c r="H583" i="6"/>
  <c r="H582" i="6"/>
  <c r="H581" i="6"/>
  <c r="H580" i="6"/>
  <c r="H579" i="6"/>
  <c r="H578" i="6"/>
  <c r="H577" i="6"/>
  <c r="H576" i="6"/>
  <c r="H575" i="6"/>
  <c r="H574" i="6"/>
  <c r="H573" i="6"/>
  <c r="H572" i="6"/>
  <c r="H571" i="6"/>
  <c r="H570" i="6"/>
  <c r="H569" i="6"/>
  <c r="H568" i="6"/>
  <c r="H567" i="6"/>
  <c r="H566" i="6"/>
  <c r="H565" i="6"/>
  <c r="H564" i="6"/>
  <c r="H563" i="6"/>
  <c r="H562" i="6"/>
  <c r="H561" i="6"/>
  <c r="H560" i="6"/>
  <c r="H559" i="6"/>
  <c r="H558" i="6"/>
  <c r="H557" i="6"/>
  <c r="H556" i="6"/>
  <c r="H555" i="6"/>
  <c r="H554" i="6"/>
  <c r="H553" i="6"/>
  <c r="H552" i="6"/>
  <c r="H551" i="6"/>
  <c r="H550" i="6"/>
  <c r="H549" i="6"/>
  <c r="H548" i="6"/>
  <c r="H547" i="6"/>
  <c r="H546" i="6"/>
  <c r="H545" i="6"/>
  <c r="H544" i="6"/>
  <c r="H543" i="6"/>
  <c r="H542" i="6"/>
  <c r="H541" i="6"/>
  <c r="H540" i="6"/>
  <c r="H539" i="6"/>
  <c r="H538" i="6"/>
  <c r="H537" i="6"/>
  <c r="H536" i="6"/>
  <c r="H535" i="6"/>
  <c r="H534" i="6"/>
  <c r="H533" i="6"/>
  <c r="H532" i="6"/>
  <c r="H531" i="6"/>
  <c r="H530" i="6"/>
  <c r="H529" i="6"/>
  <c r="H528" i="6"/>
  <c r="H527" i="6"/>
  <c r="H526" i="6"/>
  <c r="H525" i="6"/>
  <c r="H524" i="6"/>
  <c r="H523" i="6"/>
  <c r="H522" i="6"/>
  <c r="H521" i="6"/>
  <c r="H520" i="6"/>
  <c r="H519" i="6"/>
  <c r="H518" i="6"/>
  <c r="H517" i="6"/>
  <c r="H516" i="6"/>
  <c r="H515" i="6"/>
  <c r="H514" i="6"/>
  <c r="H513" i="6"/>
  <c r="H512" i="6"/>
  <c r="H511" i="6"/>
  <c r="H510" i="6"/>
  <c r="H509" i="6"/>
  <c r="H508" i="6"/>
  <c r="H507" i="6"/>
  <c r="H506" i="6"/>
  <c r="H505" i="6"/>
  <c r="H504" i="6"/>
  <c r="H503" i="6"/>
  <c r="H502" i="6"/>
  <c r="H501" i="6"/>
  <c r="H500" i="6"/>
  <c r="H499" i="6"/>
  <c r="H498" i="6"/>
  <c r="H497" i="6"/>
  <c r="H496" i="6"/>
  <c r="H495" i="6"/>
  <c r="H494" i="6"/>
  <c r="H493" i="6"/>
  <c r="H492" i="6"/>
  <c r="H491" i="6"/>
  <c r="H490" i="6"/>
  <c r="H489" i="6"/>
  <c r="H488" i="6"/>
  <c r="H487" i="6"/>
  <c r="H486" i="6"/>
  <c r="H485" i="6"/>
  <c r="H484" i="6"/>
  <c r="H483" i="6"/>
  <c r="H482" i="6"/>
  <c r="H481" i="6"/>
  <c r="H480" i="6"/>
  <c r="H479" i="6"/>
  <c r="H478" i="6"/>
  <c r="H477" i="6"/>
  <c r="H476" i="6"/>
  <c r="H475" i="6"/>
  <c r="H474" i="6"/>
  <c r="H473" i="6"/>
  <c r="H472" i="6"/>
  <c r="H471" i="6"/>
  <c r="H470" i="6"/>
  <c r="H469" i="6"/>
  <c r="H468" i="6"/>
  <c r="H467" i="6"/>
  <c r="H466" i="6"/>
  <c r="H465" i="6"/>
  <c r="H464" i="6"/>
  <c r="H463" i="6"/>
  <c r="H462" i="6"/>
  <c r="H461" i="6"/>
  <c r="H460" i="6"/>
  <c r="H459" i="6"/>
  <c r="H458" i="6"/>
  <c r="H457" i="6"/>
  <c r="H456" i="6"/>
  <c r="H455" i="6"/>
  <c r="H454" i="6"/>
  <c r="H453" i="6"/>
  <c r="H452" i="6"/>
  <c r="H451" i="6"/>
  <c r="H450" i="6"/>
  <c r="H449" i="6"/>
  <c r="H448" i="6"/>
  <c r="H447" i="6"/>
  <c r="H446" i="6"/>
  <c r="H445" i="6"/>
  <c r="H444" i="6"/>
  <c r="H443" i="6"/>
  <c r="H442" i="6"/>
  <c r="H441" i="6"/>
  <c r="H440" i="6"/>
  <c r="H439" i="6"/>
  <c r="H438" i="6"/>
  <c r="H437" i="6"/>
  <c r="H436" i="6"/>
  <c r="H435" i="6"/>
  <c r="H434" i="6"/>
  <c r="H433" i="6"/>
  <c r="H432" i="6"/>
  <c r="H431" i="6"/>
  <c r="H430" i="6"/>
  <c r="H429" i="6"/>
  <c r="H428" i="6"/>
  <c r="H427" i="6"/>
  <c r="H426" i="6"/>
  <c r="H425" i="6"/>
  <c r="H424" i="6"/>
  <c r="H423" i="6"/>
  <c r="H422" i="6"/>
  <c r="H421" i="6"/>
  <c r="H420" i="6"/>
  <c r="H419" i="6"/>
  <c r="H418" i="6"/>
  <c r="H417" i="6"/>
  <c r="H416" i="6"/>
  <c r="H415" i="6"/>
  <c r="H414" i="6"/>
  <c r="H413" i="6"/>
  <c r="H412" i="6"/>
  <c r="H411" i="6"/>
  <c r="H410" i="6"/>
  <c r="H409" i="6"/>
  <c r="H408" i="6"/>
  <c r="H407" i="6"/>
  <c r="H406" i="6"/>
  <c r="H405" i="6"/>
  <c r="H404" i="6"/>
  <c r="H403" i="6"/>
  <c r="H402" i="6"/>
  <c r="H401" i="6"/>
  <c r="H400" i="6"/>
  <c r="H399" i="6"/>
  <c r="H398" i="6"/>
  <c r="H397" i="6"/>
  <c r="H396" i="6"/>
  <c r="H395" i="6"/>
  <c r="H394" i="6"/>
  <c r="H393" i="6"/>
  <c r="H392" i="6"/>
  <c r="H391" i="6"/>
  <c r="H390" i="6"/>
  <c r="H389" i="6"/>
  <c r="H388" i="6"/>
  <c r="H387" i="6"/>
  <c r="H386" i="6"/>
  <c r="H385" i="6"/>
  <c r="H384" i="6"/>
  <c r="H383" i="6"/>
  <c r="H382" i="6"/>
  <c r="H381" i="6"/>
  <c r="H380" i="6"/>
  <c r="H379" i="6"/>
  <c r="H378" i="6"/>
  <c r="H377" i="6"/>
  <c r="H376" i="6"/>
  <c r="H375" i="6"/>
  <c r="H374" i="6"/>
  <c r="H373" i="6"/>
  <c r="H372" i="6"/>
  <c r="H371" i="6"/>
  <c r="H370" i="6"/>
  <c r="H369" i="6"/>
  <c r="H368" i="6"/>
  <c r="H367" i="6"/>
  <c r="H366" i="6"/>
  <c r="H365" i="6"/>
  <c r="H364" i="6"/>
  <c r="H363" i="6"/>
  <c r="H362" i="6"/>
  <c r="H361" i="6"/>
  <c r="H360" i="6"/>
  <c r="H359" i="6"/>
  <c r="H358" i="6"/>
  <c r="H357" i="6"/>
  <c r="H356" i="6"/>
  <c r="H355" i="6"/>
  <c r="H354" i="6"/>
  <c r="H353" i="6"/>
  <c r="H352" i="6"/>
  <c r="H351" i="6"/>
  <c r="H350" i="6"/>
  <c r="H349" i="6"/>
  <c r="H348" i="6"/>
  <c r="H347" i="6"/>
  <c r="H346" i="6"/>
  <c r="H345" i="6"/>
  <c r="H344" i="6"/>
  <c r="H343" i="6"/>
  <c r="H342" i="6"/>
  <c r="H341" i="6"/>
  <c r="H340" i="6"/>
  <c r="H339" i="6"/>
  <c r="H338" i="6"/>
  <c r="H337" i="6"/>
  <c r="H336" i="6"/>
  <c r="H335" i="6"/>
  <c r="H334" i="6"/>
  <c r="H333" i="6"/>
  <c r="H332" i="6"/>
  <c r="H331" i="6"/>
  <c r="H330" i="6"/>
  <c r="H329" i="6"/>
  <c r="H328" i="6"/>
  <c r="H327" i="6"/>
  <c r="H326" i="6"/>
  <c r="H325" i="6"/>
  <c r="H324" i="6"/>
  <c r="H323" i="6"/>
  <c r="H322" i="6"/>
  <c r="H321" i="6"/>
  <c r="H320" i="6"/>
  <c r="H319" i="6"/>
  <c r="H318" i="6"/>
  <c r="H317" i="6"/>
  <c r="H316" i="6"/>
  <c r="H315" i="6"/>
  <c r="H314" i="6"/>
  <c r="H313" i="6"/>
  <c r="H312" i="6"/>
  <c r="H311" i="6"/>
  <c r="H310" i="6"/>
  <c r="H309" i="6"/>
  <c r="H308" i="6"/>
  <c r="H307" i="6"/>
  <c r="H306" i="6"/>
  <c r="H305" i="6"/>
  <c r="H304" i="6"/>
  <c r="H303" i="6"/>
  <c r="H302" i="6"/>
  <c r="H301" i="6"/>
  <c r="H300" i="6"/>
  <c r="H299" i="6"/>
  <c r="H298" i="6"/>
  <c r="H297" i="6"/>
  <c r="H296" i="6"/>
  <c r="H295" i="6"/>
  <c r="H294" i="6"/>
  <c r="H293" i="6"/>
  <c r="H292" i="6"/>
  <c r="H291" i="6"/>
  <c r="H290" i="6"/>
  <c r="H289" i="6"/>
  <c r="H288" i="6"/>
  <c r="H287" i="6"/>
  <c r="H286" i="6"/>
  <c r="H285" i="6"/>
  <c r="H284" i="6"/>
  <c r="H283" i="6"/>
  <c r="H282" i="6"/>
  <c r="H281" i="6"/>
  <c r="H280" i="6"/>
  <c r="H279" i="6"/>
  <c r="H278" i="6"/>
  <c r="H277" i="6"/>
  <c r="H276" i="6"/>
  <c r="H275" i="6"/>
  <c r="H274" i="6"/>
  <c r="H273" i="6"/>
  <c r="H272" i="6"/>
  <c r="H271" i="6"/>
  <c r="H270" i="6"/>
  <c r="H269" i="6"/>
  <c r="H268" i="6"/>
  <c r="H267" i="6"/>
  <c r="H266" i="6"/>
  <c r="H265" i="6"/>
  <c r="H264" i="6"/>
  <c r="H263" i="6"/>
  <c r="H262" i="6"/>
  <c r="H261" i="6"/>
  <c r="H260" i="6"/>
  <c r="H259" i="6"/>
  <c r="H258" i="6"/>
  <c r="H257" i="6"/>
  <c r="H256" i="6"/>
  <c r="H255" i="6"/>
  <c r="H254" i="6"/>
  <c r="H253" i="6"/>
  <c r="H252" i="6"/>
  <c r="H251" i="6"/>
  <c r="H250" i="6"/>
  <c r="H249" i="6"/>
  <c r="H248" i="6"/>
  <c r="H247" i="6"/>
  <c r="H246" i="6"/>
  <c r="H245" i="6"/>
  <c r="H244" i="6"/>
  <c r="H243" i="6"/>
  <c r="H242" i="6"/>
  <c r="H241" i="6"/>
  <c r="H240" i="6"/>
  <c r="H239" i="6"/>
  <c r="H238" i="6"/>
  <c r="H237" i="6"/>
  <c r="H236" i="6"/>
  <c r="H235" i="6"/>
  <c r="H234" i="6"/>
  <c r="H233" i="6"/>
  <c r="H232" i="6"/>
  <c r="H231" i="6"/>
  <c r="H230" i="6"/>
  <c r="H229" i="6"/>
  <c r="H228" i="6"/>
  <c r="H227" i="6"/>
  <c r="H226" i="6"/>
  <c r="H225" i="6"/>
  <c r="H224" i="6"/>
  <c r="H223" i="6"/>
  <c r="H222" i="6"/>
  <c r="H221" i="6"/>
  <c r="H220" i="6"/>
  <c r="H219" i="6"/>
  <c r="H218" i="6"/>
  <c r="H217" i="6"/>
  <c r="H216" i="6"/>
  <c r="H215" i="6"/>
  <c r="H214" i="6"/>
  <c r="H213" i="6"/>
  <c r="H212" i="6"/>
  <c r="H211" i="6"/>
  <c r="H210" i="6"/>
  <c r="H209" i="6"/>
  <c r="H208" i="6"/>
  <c r="H207" i="6"/>
  <c r="H206" i="6"/>
  <c r="H205" i="6"/>
  <c r="H204" i="6"/>
  <c r="H203" i="6"/>
  <c r="H202" i="6"/>
  <c r="H201" i="6"/>
  <c r="H200" i="6"/>
  <c r="H199" i="6"/>
  <c r="H198" i="6"/>
  <c r="H197" i="6"/>
  <c r="H196" i="6"/>
  <c r="H195" i="6"/>
  <c r="H194" i="6"/>
  <c r="H193" i="6"/>
  <c r="H192" i="6"/>
  <c r="H191" i="6"/>
  <c r="H190" i="6"/>
  <c r="H189" i="6"/>
  <c r="H188" i="6"/>
  <c r="H187" i="6"/>
  <c r="H186" i="6"/>
  <c r="H185" i="6"/>
  <c r="H184" i="6"/>
  <c r="H183" i="6"/>
  <c r="H182" i="6"/>
  <c r="H181" i="6"/>
  <c r="H180" i="6"/>
  <c r="H179" i="6"/>
  <c r="H178" i="6"/>
  <c r="H177" i="6"/>
  <c r="H176" i="6"/>
  <c r="H175" i="6"/>
  <c r="H174" i="6"/>
  <c r="H173" i="6"/>
  <c r="H172" i="6"/>
  <c r="H171" i="6"/>
  <c r="H170" i="6"/>
  <c r="H169" i="6"/>
  <c r="H168" i="6"/>
  <c r="H167" i="6"/>
  <c r="H166" i="6"/>
  <c r="H165" i="6"/>
  <c r="H164" i="6"/>
  <c r="H163" i="6"/>
  <c r="H162" i="6"/>
  <c r="H161" i="6"/>
  <c r="H160" i="6"/>
  <c r="H159" i="6"/>
  <c r="H158" i="6"/>
  <c r="H157" i="6"/>
  <c r="H156" i="6"/>
  <c r="H155" i="6"/>
  <c r="H154" i="6"/>
  <c r="H153" i="6"/>
  <c r="H152" i="6"/>
  <c r="H151" i="6"/>
  <c r="H150" i="6"/>
  <c r="H149" i="6"/>
  <c r="H148" i="6"/>
  <c r="H147" i="6"/>
  <c r="H146" i="6"/>
  <c r="H145" i="6"/>
  <c r="H144" i="6"/>
  <c r="H143" i="6"/>
  <c r="H142" i="6"/>
  <c r="H141" i="6"/>
  <c r="H140" i="6"/>
  <c r="H139" i="6"/>
  <c r="H138" i="6"/>
  <c r="H137" i="6"/>
  <c r="H136" i="6"/>
  <c r="H135" i="6"/>
  <c r="H134" i="6"/>
  <c r="H133" i="6"/>
  <c r="H132" i="6"/>
  <c r="H131" i="6"/>
  <c r="H130" i="6"/>
  <c r="H129" i="6"/>
  <c r="H128" i="6"/>
  <c r="H127" i="6"/>
  <c r="H126" i="6"/>
  <c r="H125" i="6"/>
  <c r="H124" i="6"/>
  <c r="H123" i="6"/>
  <c r="H122" i="6"/>
  <c r="H121" i="6"/>
  <c r="H120" i="6"/>
  <c r="H119" i="6"/>
  <c r="H118" i="6"/>
  <c r="H117" i="6"/>
  <c r="H116" i="6"/>
  <c r="H115" i="6"/>
  <c r="H114" i="6"/>
  <c r="H113" i="6"/>
  <c r="H112" i="6"/>
  <c r="H111" i="6"/>
  <c r="H110" i="6"/>
  <c r="H109" i="6"/>
  <c r="H108" i="6"/>
  <c r="H107" i="6"/>
  <c r="H106" i="6"/>
  <c r="H105" i="6"/>
  <c r="H104" i="6"/>
  <c r="H103" i="6"/>
  <c r="H102" i="6"/>
  <c r="H101" i="6"/>
  <c r="H100" i="6"/>
  <c r="H99" i="6"/>
  <c r="H98" i="6"/>
  <c r="H97" i="6"/>
  <c r="H96" i="6"/>
  <c r="H95" i="6"/>
  <c r="H94" i="6"/>
  <c r="H93" i="6"/>
  <c r="H92" i="6"/>
  <c r="H91" i="6"/>
  <c r="H90" i="6"/>
  <c r="H89" i="6"/>
  <c r="H88" i="6"/>
  <c r="H87" i="6"/>
  <c r="H86" i="6"/>
  <c r="H85" i="6"/>
  <c r="H84" i="6"/>
  <c r="H83" i="6"/>
  <c r="H82" i="6"/>
  <c r="H81" i="6"/>
  <c r="H80" i="6"/>
  <c r="H79" i="6"/>
  <c r="H78" i="6"/>
  <c r="H77" i="6"/>
  <c r="H76" i="6"/>
  <c r="H75" i="6"/>
  <c r="H74" i="6"/>
  <c r="H73" i="6"/>
  <c r="H72" i="6"/>
  <c r="H71" i="6"/>
  <c r="H70" i="6"/>
  <c r="H69" i="6"/>
  <c r="H68" i="6"/>
  <c r="H67" i="6"/>
  <c r="H66" i="6"/>
  <c r="H65" i="6"/>
  <c r="H64" i="6"/>
  <c r="H63" i="6"/>
  <c r="H62" i="6"/>
  <c r="H61" i="6"/>
  <c r="H60" i="6"/>
  <c r="H59" i="6"/>
  <c r="H58" i="6"/>
  <c r="H57" i="6"/>
  <c r="H56" i="6"/>
  <c r="H55" i="6"/>
  <c r="H54" i="6"/>
  <c r="H52" i="6"/>
  <c r="H51" i="6"/>
  <c r="H50" i="6"/>
  <c r="H49" i="6"/>
  <c r="H48" i="6"/>
  <c r="H47" i="6"/>
  <c r="H46" i="6"/>
  <c r="H45" i="6"/>
  <c r="H44" i="6"/>
  <c r="H43" i="6"/>
  <c r="H42" i="6"/>
  <c r="H41" i="6"/>
  <c r="H40" i="6"/>
  <c r="H39" i="6"/>
  <c r="H38" i="6"/>
  <c r="H37" i="6"/>
  <c r="H36" i="6"/>
  <c r="H35" i="6"/>
  <c r="H34" i="6"/>
  <c r="H33" i="6"/>
  <c r="H32" i="6"/>
  <c r="H31" i="6"/>
  <c r="H30" i="6"/>
  <c r="H29" i="6"/>
  <c r="H28" i="6"/>
  <c r="H27" i="6"/>
  <c r="H26" i="6"/>
  <c r="H25" i="6"/>
  <c r="H24" i="6"/>
  <c r="H23" i="6"/>
  <c r="H22" i="6"/>
  <c r="H21" i="6"/>
  <c r="H20" i="6"/>
  <c r="H19" i="6"/>
  <c r="H18" i="6"/>
  <c r="H17" i="6"/>
  <c r="H16" i="6"/>
  <c r="H15" i="6"/>
  <c r="H14" i="6"/>
  <c r="H13" i="6"/>
  <c r="H12" i="6"/>
  <c r="H11" i="6"/>
  <c r="H10" i="6"/>
  <c r="H9" i="6"/>
  <c r="H8" i="6"/>
  <c r="H7" i="6"/>
  <c r="H6" i="6"/>
  <c r="H5" i="6"/>
  <c r="H4" i="6"/>
  <c r="H3" i="6"/>
  <c r="H2" i="6"/>
  <c r="I382" i="6" l="1"/>
  <c r="I181" i="6"/>
  <c r="I68" i="6"/>
  <c r="I84" i="6"/>
  <c r="I100" i="6"/>
  <c r="I116" i="6"/>
  <c r="I132" i="6"/>
  <c r="I136" i="6"/>
  <c r="I152" i="6"/>
  <c r="I168" i="6"/>
  <c r="I184" i="6"/>
  <c r="I200" i="6"/>
  <c r="I212" i="6"/>
  <c r="I232" i="6"/>
  <c r="I248" i="6"/>
  <c r="I260" i="6"/>
  <c r="I272" i="6"/>
  <c r="I284" i="6"/>
  <c r="I300" i="6"/>
  <c r="I320" i="6"/>
  <c r="I332" i="6"/>
  <c r="I344" i="6"/>
  <c r="I356" i="6"/>
  <c r="I372" i="6"/>
  <c r="I388" i="6"/>
  <c r="I400" i="6"/>
  <c r="I412" i="6"/>
  <c r="I424" i="6"/>
  <c r="I440" i="6"/>
  <c r="I444" i="6"/>
  <c r="I460" i="6"/>
  <c r="I476" i="6"/>
  <c r="I488" i="6"/>
  <c r="I500" i="6"/>
  <c r="I512" i="6"/>
  <c r="I528" i="6"/>
  <c r="I540" i="6"/>
  <c r="I556" i="6"/>
  <c r="I568" i="6"/>
  <c r="I584" i="6"/>
  <c r="I592" i="6"/>
  <c r="I608" i="6"/>
  <c r="I624" i="6"/>
  <c r="I636" i="6"/>
  <c r="I652" i="6"/>
  <c r="I668" i="6"/>
  <c r="I684" i="6"/>
  <c r="I696" i="6"/>
  <c r="I708" i="6"/>
  <c r="I720" i="6"/>
  <c r="I736" i="6"/>
  <c r="I748" i="6"/>
  <c r="I764" i="6"/>
  <c r="I776" i="6"/>
  <c r="I788" i="6"/>
  <c r="I800" i="6"/>
  <c r="I4" i="6"/>
  <c r="I20" i="6"/>
  <c r="I36" i="6"/>
  <c r="I52" i="6"/>
  <c r="I30" i="6"/>
  <c r="I46" i="6"/>
  <c r="I64" i="6"/>
  <c r="I80" i="6"/>
  <c r="I96" i="6"/>
  <c r="I112" i="6"/>
  <c r="I124" i="6"/>
  <c r="I140" i="6"/>
  <c r="I160" i="6"/>
  <c r="I172" i="6"/>
  <c r="I188" i="6"/>
  <c r="I204" i="6"/>
  <c r="I220" i="6"/>
  <c r="I236" i="6"/>
  <c r="I252" i="6"/>
  <c r="I268" i="6"/>
  <c r="I288" i="6"/>
  <c r="I304" i="6"/>
  <c r="I316" i="6"/>
  <c r="I328" i="6"/>
  <c r="I348" i="6"/>
  <c r="I364" i="6"/>
  <c r="I384" i="6"/>
  <c r="I404" i="6"/>
  <c r="I420" i="6"/>
  <c r="I436" i="6"/>
  <c r="I448" i="6"/>
  <c r="I464" i="6"/>
  <c r="I480" i="6"/>
  <c r="I496" i="6"/>
  <c r="I516" i="6"/>
  <c r="I532" i="6"/>
  <c r="I548" i="6"/>
  <c r="I564" i="6"/>
  <c r="I580" i="6"/>
  <c r="I600" i="6"/>
  <c r="I616" i="6"/>
  <c r="I628" i="6"/>
  <c r="I644" i="6"/>
  <c r="I664" i="6"/>
  <c r="I680" i="6"/>
  <c r="I700" i="6"/>
  <c r="I716" i="6"/>
  <c r="I732" i="6"/>
  <c r="I752" i="6"/>
  <c r="I768" i="6"/>
  <c r="I784" i="6"/>
  <c r="I804" i="6"/>
  <c r="I10" i="6"/>
  <c r="I26" i="6"/>
  <c r="I42" i="6"/>
  <c r="I57" i="6"/>
  <c r="I65" i="6"/>
  <c r="I77" i="6"/>
  <c r="I85" i="6"/>
  <c r="I93" i="6"/>
  <c r="I101" i="6"/>
  <c r="I109" i="6"/>
  <c r="I117" i="6"/>
  <c r="I125" i="6"/>
  <c r="I133" i="6"/>
  <c r="I141" i="6"/>
  <c r="I149" i="6"/>
  <c r="I157" i="6"/>
  <c r="I169" i="6"/>
  <c r="I177" i="6"/>
  <c r="I185" i="6"/>
  <c r="I193" i="6"/>
  <c r="I201" i="6"/>
  <c r="I209" i="6"/>
  <c r="I213" i="6"/>
  <c r="I221" i="6"/>
  <c r="I233" i="6"/>
  <c r="I241" i="6"/>
  <c r="I249" i="6"/>
  <c r="I257" i="6"/>
  <c r="I265" i="6"/>
  <c r="I273" i="6"/>
  <c r="I281" i="6"/>
  <c r="I289" i="6"/>
  <c r="I297" i="6"/>
  <c r="I305" i="6"/>
  <c r="I313" i="6"/>
  <c r="I317" i="6"/>
  <c r="I329" i="6"/>
  <c r="I337" i="6"/>
  <c r="I345" i="6"/>
  <c r="I353" i="6"/>
  <c r="I357" i="6"/>
  <c r="I365" i="6"/>
  <c r="I373" i="6"/>
  <c r="I385" i="6"/>
  <c r="I393" i="6"/>
  <c r="I397" i="6"/>
  <c r="I405" i="6"/>
  <c r="I413" i="6"/>
  <c r="I421" i="6"/>
  <c r="I429" i="6"/>
  <c r="I437" i="6"/>
  <c r="I445" i="6"/>
  <c r="I453" i="6"/>
  <c r="I461" i="6"/>
  <c r="I469" i="6"/>
  <c r="I477" i="6"/>
  <c r="I481" i="6"/>
  <c r="I489" i="6"/>
  <c r="I501" i="6"/>
  <c r="I509" i="6"/>
  <c r="I517" i="6"/>
  <c r="I525" i="6"/>
  <c r="I533" i="6"/>
  <c r="I541" i="6"/>
  <c r="I549" i="6"/>
  <c r="I557" i="6"/>
  <c r="I565" i="6"/>
  <c r="I573" i="6"/>
  <c r="I581" i="6"/>
  <c r="I589" i="6"/>
  <c r="I597" i="6"/>
  <c r="I605" i="6"/>
  <c r="I613" i="6"/>
  <c r="I621" i="6"/>
  <c r="I629" i="6"/>
  <c r="I637" i="6"/>
  <c r="I645" i="6"/>
  <c r="I653" i="6"/>
  <c r="I661" i="6"/>
  <c r="I669" i="6"/>
  <c r="I677" i="6"/>
  <c r="I685" i="6"/>
  <c r="I693" i="6"/>
  <c r="I701" i="6"/>
  <c r="I709" i="6"/>
  <c r="I717" i="6"/>
  <c r="I725" i="6"/>
  <c r="I733" i="6"/>
  <c r="I741" i="6"/>
  <c r="I749" i="6"/>
  <c r="I757" i="6"/>
  <c r="I765" i="6"/>
  <c r="I773" i="6"/>
  <c r="I781" i="6"/>
  <c r="I789" i="6"/>
  <c r="I793" i="6"/>
  <c r="I801" i="6"/>
  <c r="I809" i="6"/>
  <c r="I14" i="6"/>
  <c r="I60" i="6"/>
  <c r="I72" i="6"/>
  <c r="I88" i="6"/>
  <c r="I104" i="6"/>
  <c r="I120" i="6"/>
  <c r="I144" i="6"/>
  <c r="I156" i="6"/>
  <c r="I176" i="6"/>
  <c r="I196" i="6"/>
  <c r="I216" i="6"/>
  <c r="I228" i="6"/>
  <c r="I244" i="6"/>
  <c r="I264" i="6"/>
  <c r="I280" i="6"/>
  <c r="I296" i="6"/>
  <c r="I312" i="6"/>
  <c r="I336" i="6"/>
  <c r="I352" i="6"/>
  <c r="I368" i="6"/>
  <c r="I376" i="6"/>
  <c r="I396" i="6"/>
  <c r="I408" i="6"/>
  <c r="I428" i="6"/>
  <c r="I452" i="6"/>
  <c r="I468" i="6"/>
  <c r="I484" i="6"/>
  <c r="I504" i="6"/>
  <c r="I520" i="6"/>
  <c r="I536" i="6"/>
  <c r="I552" i="6"/>
  <c r="I572" i="6"/>
  <c r="I588" i="6"/>
  <c r="I604" i="6"/>
  <c r="I620" i="6"/>
  <c r="I640" i="6"/>
  <c r="I656" i="6"/>
  <c r="I672" i="6"/>
  <c r="I688" i="6"/>
  <c r="I704" i="6"/>
  <c r="I724" i="6"/>
  <c r="I740" i="6"/>
  <c r="I756" i="6"/>
  <c r="I772" i="6"/>
  <c r="I792" i="6"/>
  <c r="I808" i="6"/>
  <c r="I61" i="6"/>
  <c r="I69" i="6"/>
  <c r="I73" i="6"/>
  <c r="I81" i="6"/>
  <c r="I89" i="6"/>
  <c r="I97" i="6"/>
  <c r="I105" i="6"/>
  <c r="I113" i="6"/>
  <c r="I121" i="6"/>
  <c r="I129" i="6"/>
  <c r="I137" i="6"/>
  <c r="I145" i="6"/>
  <c r="I153" i="6"/>
  <c r="I161" i="6"/>
  <c r="I165" i="6"/>
  <c r="I173" i="6"/>
  <c r="I189" i="6"/>
  <c r="I197" i="6"/>
  <c r="I205" i="6"/>
  <c r="I217" i="6"/>
  <c r="I225" i="6"/>
  <c r="I229" i="6"/>
  <c r="I237" i="6"/>
  <c r="I245" i="6"/>
  <c r="I253" i="6"/>
  <c r="I261" i="6"/>
  <c r="I269" i="6"/>
  <c r="I277" i="6"/>
  <c r="I285" i="6"/>
  <c r="I293" i="6"/>
  <c r="I301" i="6"/>
  <c r="I309" i="6"/>
  <c r="I321" i="6"/>
  <c r="I325" i="6"/>
  <c r="I333" i="6"/>
  <c r="I341" i="6"/>
  <c r="I349" i="6"/>
  <c r="I361" i="6"/>
  <c r="I369" i="6"/>
  <c r="I377" i="6"/>
  <c r="I381" i="6"/>
  <c r="I389" i="6"/>
  <c r="I401" i="6"/>
  <c r="I409" i="6"/>
  <c r="I417" i="6"/>
  <c r="I425" i="6"/>
  <c r="I433" i="6"/>
  <c r="I441" i="6"/>
  <c r="I449" i="6"/>
  <c r="I457" i="6"/>
  <c r="I465" i="6"/>
  <c r="I473" i="6"/>
  <c r="I485" i="6"/>
  <c r="I493" i="6"/>
  <c r="I497" i="6"/>
  <c r="I505" i="6"/>
  <c r="I513" i="6"/>
  <c r="I521" i="6"/>
  <c r="I529" i="6"/>
  <c r="I537" i="6"/>
  <c r="I545" i="6"/>
  <c r="I553" i="6"/>
  <c r="I561" i="6"/>
  <c r="I569" i="6"/>
  <c r="I577" i="6"/>
  <c r="I585" i="6"/>
  <c r="I593" i="6"/>
  <c r="I601" i="6"/>
  <c r="I609" i="6"/>
  <c r="I617" i="6"/>
  <c r="I625" i="6"/>
  <c r="I633" i="6"/>
  <c r="I641" i="6"/>
  <c r="I649" i="6"/>
  <c r="I657" i="6"/>
  <c r="I665" i="6"/>
  <c r="I673" i="6"/>
  <c r="I681" i="6"/>
  <c r="I689" i="6"/>
  <c r="I697" i="6"/>
  <c r="I705" i="6"/>
  <c r="I713" i="6"/>
  <c r="I721" i="6"/>
  <c r="I729" i="6"/>
  <c r="I737" i="6"/>
  <c r="I745" i="6"/>
  <c r="I753" i="6"/>
  <c r="I761" i="6"/>
  <c r="I769" i="6"/>
  <c r="I777" i="6"/>
  <c r="I785" i="6"/>
  <c r="I797" i="6"/>
  <c r="I805" i="6"/>
  <c r="I813" i="6"/>
  <c r="I16" i="6"/>
  <c r="I32" i="6"/>
  <c r="I48" i="6"/>
  <c r="I62" i="6"/>
  <c r="I78" i="6"/>
  <c r="I94" i="6"/>
  <c r="I110" i="6"/>
  <c r="I126" i="6"/>
  <c r="I146" i="6"/>
  <c r="I166" i="6"/>
  <c r="I182" i="6"/>
  <c r="I194" i="6"/>
  <c r="I210" i="6"/>
  <c r="I226" i="6"/>
  <c r="I242" i="6"/>
  <c r="I258" i="6"/>
  <c r="I278" i="6"/>
  <c r="I294" i="6"/>
  <c r="I310" i="6"/>
  <c r="I326" i="6"/>
  <c r="I342" i="6"/>
  <c r="I358" i="6"/>
  <c r="I374" i="6"/>
  <c r="I398" i="6"/>
  <c r="I418" i="6"/>
  <c r="I434" i="6"/>
  <c r="I454" i="6"/>
  <c r="I470" i="6"/>
  <c r="I490" i="6"/>
  <c r="I506" i="6"/>
  <c r="I522" i="6"/>
  <c r="I542" i="6"/>
  <c r="I558" i="6"/>
  <c r="I574" i="6"/>
  <c r="I590" i="6"/>
  <c r="I606" i="6"/>
  <c r="I622" i="6"/>
  <c r="I638" i="6"/>
  <c r="I654" i="6"/>
  <c r="I674" i="6"/>
  <c r="I690" i="6"/>
  <c r="I706" i="6"/>
  <c r="I722" i="6"/>
  <c r="I738" i="6"/>
  <c r="I754" i="6"/>
  <c r="I774" i="6"/>
  <c r="I790" i="6"/>
  <c r="I802" i="6"/>
  <c r="I58" i="6"/>
  <c r="I70" i="6"/>
  <c r="I86" i="6"/>
  <c r="I102" i="6"/>
  <c r="I118" i="6"/>
  <c r="I134" i="6"/>
  <c r="I150" i="6"/>
  <c r="I158" i="6"/>
  <c r="I170" i="6"/>
  <c r="I186" i="6"/>
  <c r="I202" i="6"/>
  <c r="I214" i="6"/>
  <c r="I230" i="6"/>
  <c r="I250" i="6"/>
  <c r="I262" i="6"/>
  <c r="I274" i="6"/>
  <c r="I290" i="6"/>
  <c r="I306" i="6"/>
  <c r="I322" i="6"/>
  <c r="I334" i="6"/>
  <c r="I350" i="6"/>
  <c r="I366" i="6"/>
  <c r="I378" i="6"/>
  <c r="I390" i="6"/>
  <c r="I402" i="6"/>
  <c r="I414" i="6"/>
  <c r="I426" i="6"/>
  <c r="I442" i="6"/>
  <c r="I458" i="6"/>
  <c r="I474" i="6"/>
  <c r="I486" i="6"/>
  <c r="I498" i="6"/>
  <c r="I514" i="6"/>
  <c r="I526" i="6"/>
  <c r="I538" i="6"/>
  <c r="I554" i="6"/>
  <c r="I570" i="6"/>
  <c r="I586" i="6"/>
  <c r="I602" i="6"/>
  <c r="I618" i="6"/>
  <c r="I634" i="6"/>
  <c r="I642" i="6"/>
  <c r="I658" i="6"/>
  <c r="I670" i="6"/>
  <c r="I686" i="6"/>
  <c r="I702" i="6"/>
  <c r="I714" i="6"/>
  <c r="I730" i="6"/>
  <c r="I742" i="6"/>
  <c r="I758" i="6"/>
  <c r="I770" i="6"/>
  <c r="I782" i="6"/>
  <c r="I798" i="6"/>
  <c r="I810" i="6"/>
  <c r="I12" i="6"/>
  <c r="I28" i="6"/>
  <c r="I44" i="6"/>
  <c r="I22" i="6"/>
  <c r="I66" i="6"/>
  <c r="I82" i="6"/>
  <c r="I98" i="6"/>
  <c r="I114" i="6"/>
  <c r="I130" i="6"/>
  <c r="I142" i="6"/>
  <c r="I154" i="6"/>
  <c r="I174" i="6"/>
  <c r="I190" i="6"/>
  <c r="I206" i="6"/>
  <c r="I222" i="6"/>
  <c r="I238" i="6"/>
  <c r="I254" i="6"/>
  <c r="I270" i="6"/>
  <c r="I286" i="6"/>
  <c r="I302" i="6"/>
  <c r="I318" i="6"/>
  <c r="I338" i="6"/>
  <c r="I354" i="6"/>
  <c r="I370" i="6"/>
  <c r="I386" i="6"/>
  <c r="I406" i="6"/>
  <c r="I422" i="6"/>
  <c r="I438" i="6"/>
  <c r="I446" i="6"/>
  <c r="I462" i="6"/>
  <c r="I478" i="6"/>
  <c r="I494" i="6"/>
  <c r="I510" i="6"/>
  <c r="I530" i="6"/>
  <c r="I546" i="6"/>
  <c r="I562" i="6"/>
  <c r="I578" i="6"/>
  <c r="I594" i="6"/>
  <c r="I610" i="6"/>
  <c r="I626" i="6"/>
  <c r="I650" i="6"/>
  <c r="I662" i="6"/>
  <c r="I682" i="6"/>
  <c r="I698" i="6"/>
  <c r="I718" i="6"/>
  <c r="I734" i="6"/>
  <c r="I750" i="6"/>
  <c r="I766" i="6"/>
  <c r="I786" i="6"/>
  <c r="I806" i="6"/>
  <c r="I18" i="6"/>
  <c r="I55" i="6"/>
  <c r="I63" i="6"/>
  <c r="I71" i="6"/>
  <c r="I79" i="6"/>
  <c r="I87" i="6"/>
  <c r="I99" i="6"/>
  <c r="I107" i="6"/>
  <c r="I115" i="6"/>
  <c r="I123" i="6"/>
  <c r="I131" i="6"/>
  <c r="I139" i="6"/>
  <c r="I147" i="6"/>
  <c r="I155" i="6"/>
  <c r="I163" i="6"/>
  <c r="I171" i="6"/>
  <c r="I179" i="6"/>
  <c r="I183" i="6"/>
  <c r="I191" i="6"/>
  <c r="I199" i="6"/>
  <c r="I207" i="6"/>
  <c r="I219" i="6"/>
  <c r="I227" i="6"/>
  <c r="I235" i="6"/>
  <c r="I243" i="6"/>
  <c r="I251" i="6"/>
  <c r="I259" i="6"/>
  <c r="I267" i="6"/>
  <c r="I275" i="6"/>
  <c r="I283" i="6"/>
  <c r="I291" i="6"/>
  <c r="I299" i="6"/>
  <c r="I307" i="6"/>
  <c r="I315" i="6"/>
  <c r="I323" i="6"/>
  <c r="I331" i="6"/>
  <c r="I339" i="6"/>
  <c r="I347" i="6"/>
  <c r="I355" i="6"/>
  <c r="I363" i="6"/>
  <c r="I371" i="6"/>
  <c r="I379" i="6"/>
  <c r="I387" i="6"/>
  <c r="I395" i="6"/>
  <c r="I403" i="6"/>
  <c r="I411" i="6"/>
  <c r="I419" i="6"/>
  <c r="I427" i="6"/>
  <c r="I435" i="6"/>
  <c r="I443" i="6"/>
  <c r="I451" i="6"/>
  <c r="I459" i="6"/>
  <c r="I467" i="6"/>
  <c r="I475" i="6"/>
  <c r="I483" i="6"/>
  <c r="I491" i="6"/>
  <c r="I499" i="6"/>
  <c r="I507" i="6"/>
  <c r="I515" i="6"/>
  <c r="I519" i="6"/>
  <c r="I527" i="6"/>
  <c r="I539" i="6"/>
  <c r="I547" i="6"/>
  <c r="I555" i="6"/>
  <c r="I563" i="6"/>
  <c r="I571" i="6"/>
  <c r="I579" i="6"/>
  <c r="I587" i="6"/>
  <c r="I595" i="6"/>
  <c r="I603" i="6"/>
  <c r="I615" i="6"/>
  <c r="I623" i="6"/>
  <c r="I627" i="6"/>
  <c r="I635" i="6"/>
  <c r="I643" i="6"/>
  <c r="I651" i="6"/>
  <c r="I659" i="6"/>
  <c r="I667" i="6"/>
  <c r="I675" i="6"/>
  <c r="I683" i="6"/>
  <c r="I691" i="6"/>
  <c r="I699" i="6"/>
  <c r="I707" i="6"/>
  <c r="I715" i="6"/>
  <c r="I727" i="6"/>
  <c r="I731" i="6"/>
  <c r="I743" i="6"/>
  <c r="I751" i="6"/>
  <c r="I759" i="6"/>
  <c r="I767" i="6"/>
  <c r="I775" i="6"/>
  <c r="I783" i="6"/>
  <c r="I791" i="6"/>
  <c r="I799" i="6"/>
  <c r="I807" i="6"/>
  <c r="I815" i="6"/>
  <c r="I6" i="6"/>
  <c r="I38" i="6"/>
  <c r="I54" i="6"/>
  <c r="I74" i="6"/>
  <c r="I90" i="6"/>
  <c r="I106" i="6"/>
  <c r="I122" i="6"/>
  <c r="I138" i="6"/>
  <c r="I162" i="6"/>
  <c r="I178" i="6"/>
  <c r="I198" i="6"/>
  <c r="I218" i="6"/>
  <c r="I234" i="6"/>
  <c r="I246" i="6"/>
  <c r="I266" i="6"/>
  <c r="I282" i="6"/>
  <c r="I298" i="6"/>
  <c r="I314" i="6"/>
  <c r="I330" i="6"/>
  <c r="I346" i="6"/>
  <c r="I362" i="6"/>
  <c r="I394" i="6"/>
  <c r="I410" i="6"/>
  <c r="I430" i="6"/>
  <c r="I450" i="6"/>
  <c r="I466" i="6"/>
  <c r="I482" i="6"/>
  <c r="I502" i="6"/>
  <c r="I518" i="6"/>
  <c r="I534" i="6"/>
  <c r="I550" i="6"/>
  <c r="I566" i="6"/>
  <c r="I582" i="6"/>
  <c r="I598" i="6"/>
  <c r="I614" i="6"/>
  <c r="I630" i="6"/>
  <c r="I646" i="6"/>
  <c r="I666" i="6"/>
  <c r="I678" i="6"/>
  <c r="I694" i="6"/>
  <c r="I710" i="6"/>
  <c r="I726" i="6"/>
  <c r="I746" i="6"/>
  <c r="I762" i="6"/>
  <c r="I778" i="6"/>
  <c r="I794" i="6"/>
  <c r="I814" i="6"/>
  <c r="I2" i="6"/>
  <c r="I34" i="6"/>
  <c r="I50" i="6"/>
  <c r="I59" i="6"/>
  <c r="I67" i="6"/>
  <c r="I75" i="6"/>
  <c r="I83" i="6"/>
  <c r="I91" i="6"/>
  <c r="I95" i="6"/>
  <c r="I103" i="6"/>
  <c r="I111" i="6"/>
  <c r="I119" i="6"/>
  <c r="I127" i="6"/>
  <c r="I135" i="6"/>
  <c r="I143" i="6"/>
  <c r="I151" i="6"/>
  <c r="I159" i="6"/>
  <c r="I167" i="6"/>
  <c r="I175" i="6"/>
  <c r="I187" i="6"/>
  <c r="I195" i="6"/>
  <c r="I203" i="6"/>
  <c r="I211" i="6"/>
  <c r="I215" i="6"/>
  <c r="I223" i="6"/>
  <c r="I231" i="6"/>
  <c r="I239" i="6"/>
  <c r="I247" i="6"/>
  <c r="I255" i="6"/>
  <c r="I263" i="6"/>
  <c r="I271" i="6"/>
  <c r="I279" i="6"/>
  <c r="I287" i="6"/>
  <c r="I295" i="6"/>
  <c r="I303" i="6"/>
  <c r="I311" i="6"/>
  <c r="I319" i="6"/>
  <c r="I327" i="6"/>
  <c r="I335" i="6"/>
  <c r="I343" i="6"/>
  <c r="I351" i="6"/>
  <c r="I359" i="6"/>
  <c r="I367" i="6"/>
  <c r="I375" i="6"/>
  <c r="I383" i="6"/>
  <c r="I391" i="6"/>
  <c r="I399" i="6"/>
  <c r="I407" i="6"/>
  <c r="I415" i="6"/>
  <c r="I423" i="6"/>
  <c r="I431" i="6"/>
  <c r="I439" i="6"/>
  <c r="I447" i="6"/>
  <c r="I455" i="6"/>
  <c r="I463" i="6"/>
  <c r="I471" i="6"/>
  <c r="I479" i="6"/>
  <c r="I487" i="6"/>
  <c r="I495" i="6"/>
  <c r="I503" i="6"/>
  <c r="I511" i="6"/>
  <c r="I523" i="6"/>
  <c r="I531" i="6"/>
  <c r="I535" i="6"/>
  <c r="I543" i="6"/>
  <c r="I551" i="6"/>
  <c r="I559" i="6"/>
  <c r="I567" i="6"/>
  <c r="I575" i="6"/>
  <c r="I583" i="6"/>
  <c r="I591" i="6"/>
  <c r="I599" i="6"/>
  <c r="I607" i="6"/>
  <c r="I611" i="6"/>
  <c r="I619" i="6"/>
  <c r="I631" i="6"/>
  <c r="I639" i="6"/>
  <c r="I647" i="6"/>
  <c r="I655" i="6"/>
  <c r="I663" i="6"/>
  <c r="I671" i="6"/>
  <c r="I679" i="6"/>
  <c r="I687" i="6"/>
  <c r="I695" i="6"/>
  <c r="I703" i="6"/>
  <c r="I711" i="6"/>
  <c r="I719" i="6"/>
  <c r="I723" i="6"/>
  <c r="I735" i="6"/>
  <c r="I739" i="6"/>
  <c r="I747" i="6"/>
  <c r="I755" i="6"/>
  <c r="I763" i="6"/>
  <c r="I771" i="6"/>
  <c r="I779" i="6"/>
  <c r="I787" i="6"/>
  <c r="I795" i="6"/>
  <c r="I803" i="6"/>
  <c r="I811" i="6"/>
  <c r="I53" i="6"/>
  <c r="I49" i="6"/>
  <c r="I45" i="6"/>
  <c r="I41" i="6"/>
  <c r="I37" i="6"/>
  <c r="I33" i="6"/>
  <c r="I29" i="6"/>
  <c r="I25" i="6"/>
  <c r="I21" i="6"/>
  <c r="I17" i="6"/>
  <c r="I13" i="6"/>
  <c r="I9" i="6"/>
  <c r="I5" i="6"/>
  <c r="I51" i="6"/>
  <c r="I47" i="6"/>
  <c r="I43" i="6"/>
  <c r="I39" i="6"/>
  <c r="I35" i="6"/>
  <c r="I31" i="6"/>
  <c r="I27" i="6"/>
  <c r="I23" i="6"/>
  <c r="I19" i="6"/>
  <c r="I15" i="6"/>
  <c r="I11" i="6"/>
  <c r="I7" i="6"/>
  <c r="I3" i="6"/>
  <c r="I8" i="6"/>
  <c r="I24" i="6"/>
  <c r="I40" i="6"/>
  <c r="I56" i="6"/>
  <c r="I76" i="6"/>
  <c r="I92" i="6"/>
  <c r="I108" i="6"/>
  <c r="I128" i="6"/>
  <c r="I148" i="6"/>
  <c r="I164" i="6"/>
  <c r="I180" i="6"/>
  <c r="I192" i="6"/>
  <c r="I208" i="6"/>
  <c r="I224" i="6"/>
  <c r="I240" i="6"/>
  <c r="I256" i="6"/>
  <c r="I276" i="6"/>
  <c r="I292" i="6"/>
  <c r="I308" i="6"/>
  <c r="I324" i="6"/>
  <c r="I340" i="6"/>
  <c r="I360" i="6"/>
  <c r="I380" i="6"/>
  <c r="I392" i="6"/>
  <c r="I416" i="6"/>
  <c r="I432" i="6"/>
  <c r="I456" i="6"/>
  <c r="I472" i="6"/>
  <c r="I492" i="6"/>
  <c r="I508" i="6"/>
  <c r="I524" i="6"/>
  <c r="I544" i="6"/>
  <c r="I560" i="6"/>
  <c r="I576" i="6"/>
  <c r="I596" i="6"/>
  <c r="I612" i="6"/>
  <c r="I632" i="6"/>
  <c r="I648" i="6"/>
  <c r="I660" i="6"/>
  <c r="I676" i="6"/>
  <c r="I692" i="6"/>
  <c r="I712" i="6"/>
  <c r="I728" i="6"/>
  <c r="I744" i="6"/>
  <c r="I760" i="6"/>
  <c r="I780" i="6"/>
  <c r="I796" i="6"/>
  <c r="I812" i="6"/>
</calcChain>
</file>

<file path=xl/connections.xml><?xml version="1.0" encoding="utf-8"?>
<connections xmlns="http://schemas.openxmlformats.org/spreadsheetml/2006/main">
  <connection id="1" keepAlive="1" name="Requête - WRPAY015_2021" description="Connexion à la requête « WRPAY015_2021 » dans le classeur." type="5" refreshedVersion="6" background="1" saveData="1">
    <dbPr connection="Provider=Microsoft.Mashup.OleDb.1;Data Source=$Workbook$;Location=WRPAY015_2021;Extended Properties=&quot;&quot;" command="SELECT * FROM [WRPAY015_2021]"/>
  </connection>
</connections>
</file>

<file path=xl/sharedStrings.xml><?xml version="1.0" encoding="utf-8"?>
<sst xmlns="http://schemas.openxmlformats.org/spreadsheetml/2006/main" count="2528" uniqueCount="180">
  <si>
    <t>Matricule</t>
  </si>
  <si>
    <t>Type de contrat</t>
  </si>
  <si>
    <t>05062920</t>
  </si>
  <si>
    <t>10244070</t>
  </si>
  <si>
    <t>10243130</t>
  </si>
  <si>
    <t>10244460</t>
  </si>
  <si>
    <t>10245790</t>
  </si>
  <si>
    <t>10243190</t>
  </si>
  <si>
    <t>10243120</t>
  </si>
  <si>
    <t>10243390</t>
  </si>
  <si>
    <t>10243510</t>
  </si>
  <si>
    <t>10243650</t>
  </si>
  <si>
    <t>10243660</t>
  </si>
  <si>
    <t>10243670</t>
  </si>
  <si>
    <t>10243680</t>
  </si>
  <si>
    <t>10243690</t>
  </si>
  <si>
    <t>10243710</t>
  </si>
  <si>
    <t>10243790</t>
  </si>
  <si>
    <t>10243800</t>
  </si>
  <si>
    <t>10243810</t>
  </si>
  <si>
    <t>10243820</t>
  </si>
  <si>
    <t>10243850</t>
  </si>
  <si>
    <t>10243860</t>
  </si>
  <si>
    <t>10243910</t>
  </si>
  <si>
    <t>10243920</t>
  </si>
  <si>
    <t>10243960</t>
  </si>
  <si>
    <t>10243970</t>
  </si>
  <si>
    <t>10244020</t>
  </si>
  <si>
    <t>10244110</t>
  </si>
  <si>
    <t>10244120</t>
  </si>
  <si>
    <t>10244150</t>
  </si>
  <si>
    <t>10244160</t>
  </si>
  <si>
    <t>10244170</t>
  </si>
  <si>
    <t>10244190</t>
  </si>
  <si>
    <t>10245750</t>
  </si>
  <si>
    <t>10240520</t>
  </si>
  <si>
    <t>10259410</t>
  </si>
  <si>
    <t>30015100</t>
  </si>
  <si>
    <t>30009660</t>
  </si>
  <si>
    <t>30009580</t>
  </si>
  <si>
    <t>30009690</t>
  </si>
  <si>
    <t>0503420B</t>
  </si>
  <si>
    <t>30009750</t>
  </si>
  <si>
    <t>30009530</t>
  </si>
  <si>
    <t>30441020</t>
  </si>
  <si>
    <t>30009570</t>
  </si>
  <si>
    <t>30488130</t>
  </si>
  <si>
    <t>30191710</t>
  </si>
  <si>
    <t>30607140</t>
  </si>
  <si>
    <t>30005730</t>
  </si>
  <si>
    <t>30977770</t>
  </si>
  <si>
    <t>30622150</t>
  </si>
  <si>
    <t>30406060</t>
  </si>
  <si>
    <t>30628590</t>
  </si>
  <si>
    <t>30300760</t>
  </si>
  <si>
    <t>30882010</t>
  </si>
  <si>
    <t>31190300</t>
  </si>
  <si>
    <t>31089380</t>
  </si>
  <si>
    <t>31057500</t>
  </si>
  <si>
    <t>31042390</t>
  </si>
  <si>
    <t>31214880</t>
  </si>
  <si>
    <t>30932910</t>
  </si>
  <si>
    <t>30608140</t>
  </si>
  <si>
    <t>31055480</t>
  </si>
  <si>
    <t>30700300</t>
  </si>
  <si>
    <t>30890350</t>
  </si>
  <si>
    <t>30607070</t>
  </si>
  <si>
    <t>30980120</t>
  </si>
  <si>
    <t>31048040</t>
  </si>
  <si>
    <t>30905950</t>
  </si>
  <si>
    <t>30607930</t>
  </si>
  <si>
    <t>30608110</t>
  </si>
  <si>
    <t>10240510</t>
  </si>
  <si>
    <t>10240530</t>
  </si>
  <si>
    <t>10252780</t>
  </si>
  <si>
    <t>31223160</t>
  </si>
  <si>
    <t>31129310</t>
  </si>
  <si>
    <t>30837170</t>
  </si>
  <si>
    <t>31222370</t>
  </si>
  <si>
    <t>31206730</t>
  </si>
  <si>
    <t>30922110</t>
  </si>
  <si>
    <t>31058050</t>
  </si>
  <si>
    <t>31017900</t>
  </si>
  <si>
    <t>31260320</t>
  </si>
  <si>
    <t>30906190</t>
  </si>
  <si>
    <t>30728440</t>
  </si>
  <si>
    <t>10263520</t>
  </si>
  <si>
    <t>10285920</t>
  </si>
  <si>
    <t>10293250</t>
  </si>
  <si>
    <t>10245040</t>
  </si>
  <si>
    <t>60038950</t>
  </si>
  <si>
    <t>31239050</t>
  </si>
  <si>
    <t>60053710</t>
  </si>
  <si>
    <t>60106310</t>
  </si>
  <si>
    <t>60106640</t>
  </si>
  <si>
    <t>60073430</t>
  </si>
  <si>
    <t>60117780</t>
  </si>
  <si>
    <t>60121340</t>
  </si>
  <si>
    <t>60053430</t>
  </si>
  <si>
    <t>Date de début absence</t>
  </si>
  <si>
    <t>Date de fin absence</t>
  </si>
  <si>
    <t>Motif absence</t>
  </si>
  <si>
    <t>Durée de l'absence</t>
  </si>
  <si>
    <t>Contrat à durée indéterminée</t>
  </si>
  <si>
    <t>Congé Payé</t>
  </si>
  <si>
    <t>Maladie</t>
  </si>
  <si>
    <t>Ecole</t>
  </si>
  <si>
    <t>Absence autorisée payée</t>
  </si>
  <si>
    <t>Absence injustifiée</t>
  </si>
  <si>
    <t>Absence autorisée non payée</t>
  </si>
  <si>
    <t>Récupération jour férié travaillé</t>
  </si>
  <si>
    <t>Repos compensateur pour heures supplémentaire</t>
  </si>
  <si>
    <t>Absence à qualifier</t>
  </si>
  <si>
    <t>Congé sans solde ou Ab convenance personnelle</t>
  </si>
  <si>
    <t>Congé de formation professionnelle</t>
  </si>
  <si>
    <t>Compensation jour férié</t>
  </si>
  <si>
    <t>Récupération 1er mai ou fériés non travaillés</t>
  </si>
  <si>
    <t>Réduction Temps de Travail</t>
  </si>
  <si>
    <t>Accident de travail</t>
  </si>
  <si>
    <t>Absence enfant malade</t>
  </si>
  <si>
    <t>Congé de formation RPX</t>
  </si>
  <si>
    <t>Abs congé formation éco. sociale et syndicale</t>
  </si>
  <si>
    <t>Contrepartie obligatoire en repos heures supp</t>
  </si>
  <si>
    <t>Mise à pied disciplinaire (non payée)</t>
  </si>
  <si>
    <t>Congé de formation des membres du CSE</t>
  </si>
  <si>
    <t>Absence non autorisée non payée</t>
  </si>
  <si>
    <t>Mariage enfant</t>
  </si>
  <si>
    <t>Décès père, mère</t>
  </si>
  <si>
    <t>Préavis non effectué payé</t>
  </si>
  <si>
    <t>Compensation travailleurs de nuit</t>
  </si>
  <si>
    <t>Absence MTT, temps partiel</t>
  </si>
  <si>
    <t>Congé de maternité</t>
  </si>
  <si>
    <t>Décès frère, sœur</t>
  </si>
  <si>
    <t>Décès ascendants directs</t>
  </si>
  <si>
    <t>Maladie professionnelle</t>
  </si>
  <si>
    <t>Absence Activité Partielle</t>
  </si>
  <si>
    <t>Naissance ou adoption d'un enfant</t>
  </si>
  <si>
    <t>Mariage intéressé</t>
  </si>
  <si>
    <t>Congé sabbatique</t>
  </si>
  <si>
    <t>Accident de trajet</t>
  </si>
  <si>
    <t>Compte Personnel de Formation CPF</t>
  </si>
  <si>
    <t>Mise à pied conservatoire non payée</t>
  </si>
  <si>
    <t>Absence non payée (Pass sanitaire)</t>
  </si>
  <si>
    <t>Décès beaux parents</t>
  </si>
  <si>
    <t>Mariage frère ou sœur</t>
  </si>
  <si>
    <t>Congé parental temps plein</t>
  </si>
  <si>
    <t>Décès beau-frère, belle sœur</t>
  </si>
  <si>
    <t>PACS Intéressé</t>
  </si>
  <si>
    <t>Congé pathologique prénatal</t>
  </si>
  <si>
    <t>Congé de présence parentale</t>
  </si>
  <si>
    <t>Décès enfant</t>
  </si>
  <si>
    <t>Congé pathologique postnatal</t>
  </si>
  <si>
    <t>Congé de paternité</t>
  </si>
  <si>
    <t>Congé de solidarité familiale</t>
  </si>
  <si>
    <t>Congé de reclassement</t>
  </si>
  <si>
    <t>Congé Payé Civil</t>
  </si>
  <si>
    <t>Absence CIF</t>
  </si>
  <si>
    <t>10243740</t>
  </si>
  <si>
    <t>Mariage père ou mère</t>
  </si>
  <si>
    <t>Congé de proche aidant (temps plein)</t>
  </si>
  <si>
    <t>Congé pour création d'entreprise</t>
  </si>
  <si>
    <t>Décès gendre ou bru</t>
  </si>
  <si>
    <t>Décès conjoint</t>
  </si>
  <si>
    <t>Témoins et jurés d'assises</t>
  </si>
  <si>
    <t>Préavis Congé de reclassement</t>
  </si>
  <si>
    <t>Récupération heures complémentaires</t>
  </si>
  <si>
    <t>Handicap enfant</t>
  </si>
  <si>
    <t>Congé de solidarité internationale</t>
  </si>
  <si>
    <t>10243150</t>
  </si>
  <si>
    <t>Agrégat</t>
  </si>
  <si>
    <t>Maternité / Paternité</t>
  </si>
  <si>
    <t>Accident du travail / Maladie Pro</t>
  </si>
  <si>
    <t>Congés Spéciaux</t>
  </si>
  <si>
    <t>Absence maladie courte durée</t>
  </si>
  <si>
    <t>Absence maladie moyenne durée</t>
  </si>
  <si>
    <t>Absence maladie longue durée</t>
  </si>
  <si>
    <t>Code Unique</t>
  </si>
  <si>
    <t>Ligne de début du calcul Maladie</t>
  </si>
  <si>
    <t>Ligne de fin du calcul maladie</t>
  </si>
  <si>
    <t>Somme jours maladie consécutive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</si>
</sst>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66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0" borderId="0" xfId="0" applyNumberFormat="1"/>
    <xf numFmtId="14" fontId="0" fillId="0" borderId="0" xfId="0" applyNumberFormat="1"/>
    <xf numFmtId="0" fontId="0" fillId="0" borderId="1" xfId="0" applyBorder="1"/>
    <xf numFmtId="0" fontId="0" fillId="2" borderId="1" xfId="0" applyFill="1" applyBorder="1"/>
    <xf numFmtId="0" fontId="0" fillId="2" borderId="0" xfId="0" applyNumberFormat="1" applyFill="1"/>
    <xf numFmtId="0" fontId="1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11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fill>
        <patternFill patternType="solid">
          <fgColor indexed="64"/>
          <bgColor theme="0" tint="-0.249977111117893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31" unboundColumnsRight="5">
    <queryTableFields count="11">
      <queryTableField id="3" name="Matricule" tableColumnId="36"/>
      <queryTableField id="6" name="Type de contrat" tableColumnId="39"/>
      <queryTableField id="7" name="Date de début absence" tableColumnId="40"/>
      <queryTableField id="8" name="Date de fin absence" tableColumnId="41"/>
      <queryTableField id="9" name="Motif absence" tableColumnId="42"/>
      <queryTableField id="11" name="Durée de l'absence" tableColumnId="44"/>
      <queryTableField id="12" dataBound="0" tableColumnId="45"/>
      <queryTableField id="18" dataBound="0" tableColumnId="1"/>
      <queryTableField id="27" dataBound="0" tableColumnId="10"/>
      <queryTableField id="28" dataBound="0" tableColumnId="11"/>
      <queryTableField id="29" dataBound="0" tableColumnId="12"/>
    </queryTableFields>
    <queryTableDeletedFields count="5">
      <deletedField name="Code Etabl."/>
      <deletedField name="Etablissement"/>
      <deletedField name="Nom usuel"/>
      <deletedField name="Prénom"/>
      <deletedField name="Témoin prolongation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WRPAY015_2021" displayName="WRPAY015_2021" ref="A1:K815" tableType="queryTable" totalsRowShown="0">
  <autoFilter ref="A1:K815"/>
  <sortState ref="A2:K243999">
    <sortCondition ref="C2:C243999"/>
  </sortState>
  <tableColumns count="11">
    <tableColumn id="36" uniqueName="36" name="Matricule" queryTableFieldId="3" dataDxfId="10"/>
    <tableColumn id="39" uniqueName="39" name="Type de contrat" queryTableFieldId="6" dataDxfId="0"/>
    <tableColumn id="40" uniqueName="40" name="Date de début absence" queryTableFieldId="7" dataDxfId="9"/>
    <tableColumn id="41" uniqueName="41" name="Date de fin absence" queryTableFieldId="8" dataDxfId="8"/>
    <tableColumn id="42" uniqueName="42" name="Motif absence" queryTableFieldId="9" dataDxfId="7"/>
    <tableColumn id="44" uniqueName="44" name="Durée de l'absence" queryTableFieldId="11" dataDxfId="6"/>
    <tableColumn id="45" uniqueName="45" name="Agrégat" queryTableFieldId="12" dataDxfId="5">
      <calculatedColumnFormula>VLOOKUP(WRPAY015_2021[[#This Row],[Motif absence]],Annexes!$A:$B,2,FALSE)</calculatedColumnFormula>
    </tableColumn>
    <tableColumn id="1" uniqueName="1" name="Code Unique" queryTableFieldId="18" dataDxfId="4">
      <calculatedColumnFormula>IF(WRPAY015_2021[[#This Row],[Agrégat]]="Maladie",CONCATENATE(WRPAY015_2021[[#This Row],[Matricule]],WRPAY015_2021[[#This Row],[Agrégat]]),"")</calculatedColumnFormula>
    </tableColumn>
    <tableColumn id="10" uniqueName="10" name="Ligne de début du calcul Maladie" queryTableFieldId="27" dataDxfId="3">
      <calculatedColumnFormula>MATCH(CONCATENATE(WRPAY015_2021[[#This Row],[Matricule]],WRPAY015_2021[[#This Row],[Agrégat]]),$H:$H,0)</calculatedColumnFormula>
    </tableColumn>
    <tableColumn id="11" uniqueName="11" name="Ligne de fin du calcul maladie" queryTableFieldId="28" dataDxfId="2">
      <calculatedColumnFormula>ROW()</calculatedColumnFormula>
    </tableColumn>
    <tableColumn id="12" uniqueName="12" name="Somme jours maladie consécutive" queryTableFieldId="29" dataDxfId="1">
      <calculatedColumnFormula>IF(AND(H2&lt;&gt;"",H3&lt;&gt;H2),SUM(INDIRECT("F"&amp;I2):INDIRECT("F"&amp;J2)),"")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15"/>
  <sheetViews>
    <sheetView tabSelected="1" workbookViewId="0">
      <selection activeCell="K20" sqref="K20"/>
    </sheetView>
  </sheetViews>
  <sheetFormatPr baseColWidth="10" defaultRowHeight="14.5" x14ac:dyDescent="0.35"/>
  <cols>
    <col min="1" max="1" width="11.1796875" bestFit="1" customWidth="1"/>
    <col min="2" max="2" width="28.54296875" customWidth="1"/>
    <col min="3" max="3" width="22.54296875" bestFit="1" customWidth="1"/>
    <col min="4" max="4" width="19.81640625" bestFit="1" customWidth="1"/>
    <col min="5" max="5" width="41.90625" bestFit="1" customWidth="1"/>
    <col min="6" max="6" width="19.08984375" bestFit="1" customWidth="1"/>
    <col min="7" max="7" width="11.54296875" style="1"/>
    <col min="8" max="8" width="8.1796875" style="1" customWidth="1"/>
    <col min="9" max="9" width="15.6328125" customWidth="1"/>
    <col min="10" max="10" width="12.08984375" customWidth="1"/>
    <col min="11" max="11" width="36.7265625" customWidth="1"/>
  </cols>
  <sheetData>
    <row r="1" spans="1:11" x14ac:dyDescent="0.35">
      <c r="A1" s="2" t="s">
        <v>0</v>
      </c>
      <c r="B1" s="2" t="s">
        <v>1</v>
      </c>
      <c r="C1" s="2" t="s">
        <v>99</v>
      </c>
      <c r="D1" s="2" t="s">
        <v>100</v>
      </c>
      <c r="E1" s="2" t="s">
        <v>101</v>
      </c>
      <c r="F1" s="2" t="s">
        <v>102</v>
      </c>
      <c r="G1" s="1" t="s">
        <v>169</v>
      </c>
      <c r="H1" s="1" t="s">
        <v>176</v>
      </c>
      <c r="I1" t="s">
        <v>177</v>
      </c>
      <c r="J1" t="s">
        <v>178</v>
      </c>
      <c r="K1" t="s">
        <v>179</v>
      </c>
    </row>
    <row r="2" spans="1:11" x14ac:dyDescent="0.35">
      <c r="A2" s="2" t="s">
        <v>93</v>
      </c>
      <c r="B2" s="2" t="s">
        <v>103</v>
      </c>
      <c r="C2" s="3">
        <v>44557</v>
      </c>
      <c r="D2" s="3">
        <v>44558</v>
      </c>
      <c r="E2" s="2" t="s">
        <v>104</v>
      </c>
      <c r="F2" s="2">
        <v>2</v>
      </c>
      <c r="G2" s="6">
        <f>VLOOKUP(WRPAY015_2021[[#This Row],[Motif absence]],Annexes!$A:$B,2,FALSE)</f>
        <v>0</v>
      </c>
      <c r="H2" s="6" t="str">
        <f>IF(WRPAY015_2021[[#This Row],[Agrégat]]="Maladie",CONCATENATE(WRPAY015_2021[[#This Row],[Matricule]],WRPAY015_2021[[#This Row],[Agrégat]]),"")</f>
        <v/>
      </c>
      <c r="I2" s="2" t="e">
        <f>MATCH(CONCATENATE(WRPAY015_2021[[#This Row],[Matricule]],WRPAY015_2021[[#This Row],[Agrégat]]),$H:$H,0)</f>
        <v>#N/A</v>
      </c>
      <c r="J2" s="2">
        <f>ROW()</f>
        <v>2</v>
      </c>
      <c r="K2" s="2" t="str">
        <f ca="1">IF(AND(H2&lt;&gt;"",H3&lt;&gt;H2),SUM(INDIRECT("F"&amp;I2):INDIRECT("F"&amp;J2)),"")</f>
        <v/>
      </c>
    </row>
    <row r="3" spans="1:11" x14ac:dyDescent="0.35">
      <c r="A3" s="2" t="s">
        <v>93</v>
      </c>
      <c r="B3" s="2" t="s">
        <v>103</v>
      </c>
      <c r="C3" s="3">
        <v>44559</v>
      </c>
      <c r="D3" s="3">
        <v>44559</v>
      </c>
      <c r="E3" s="2" t="s">
        <v>116</v>
      </c>
      <c r="F3" s="2">
        <v>1</v>
      </c>
      <c r="G3" s="6">
        <f>VLOOKUP(WRPAY015_2021[[#This Row],[Motif absence]],Annexes!$A:$B,2,FALSE)</f>
        <v>0</v>
      </c>
      <c r="H3" s="6" t="str">
        <f>IF(WRPAY015_2021[[#This Row],[Agrégat]]="Maladie",CONCATENATE(WRPAY015_2021[[#This Row],[Matricule]],WRPAY015_2021[[#This Row],[Agrégat]]),"")</f>
        <v/>
      </c>
      <c r="I3" s="2" t="e">
        <f>MATCH(CONCATENATE(WRPAY015_2021[[#This Row],[Matricule]],WRPAY015_2021[[#This Row],[Agrégat]]),$H:$H,0)</f>
        <v>#N/A</v>
      </c>
      <c r="J3" s="2">
        <f>ROW()</f>
        <v>3</v>
      </c>
      <c r="K3" s="2" t="str">
        <f ca="1">IF(AND(H3&lt;&gt;"",H4&lt;&gt;H3),SUM(INDIRECT("F"&amp;I3):INDIRECT("F"&amp;J3)),"")</f>
        <v/>
      </c>
    </row>
    <row r="4" spans="1:11" x14ac:dyDescent="0.35">
      <c r="A4" s="2" t="s">
        <v>93</v>
      </c>
      <c r="B4" s="2" t="s">
        <v>103</v>
      </c>
      <c r="C4" s="3">
        <v>44560</v>
      </c>
      <c r="D4" s="3">
        <v>44560</v>
      </c>
      <c r="E4" s="2" t="s">
        <v>116</v>
      </c>
      <c r="F4" s="2">
        <v>1</v>
      </c>
      <c r="G4" s="6">
        <f>VLOOKUP(WRPAY015_2021[[#This Row],[Motif absence]],Annexes!$A:$B,2,FALSE)</f>
        <v>0</v>
      </c>
      <c r="H4" s="6" t="str">
        <f>IF(WRPAY015_2021[[#This Row],[Agrégat]]="Maladie",CONCATENATE(WRPAY015_2021[[#This Row],[Matricule]],WRPAY015_2021[[#This Row],[Agrégat]]),"")</f>
        <v/>
      </c>
      <c r="I4" s="2" t="e">
        <f>MATCH(CONCATENATE(WRPAY015_2021[[#This Row],[Matricule]],WRPAY015_2021[[#This Row],[Agrégat]]),$H:$H,0)</f>
        <v>#N/A</v>
      </c>
      <c r="J4" s="2">
        <f>ROW()</f>
        <v>4</v>
      </c>
      <c r="K4" s="2" t="str">
        <f ca="1">IF(AND(H4&lt;&gt;"",H5&lt;&gt;H4),SUM(INDIRECT("F"&amp;I4):INDIRECT("F"&amp;J4)),"")</f>
        <v/>
      </c>
    </row>
    <row r="5" spans="1:11" x14ac:dyDescent="0.35">
      <c r="A5" s="2" t="s">
        <v>93</v>
      </c>
      <c r="B5" s="2" t="s">
        <v>103</v>
      </c>
      <c r="C5" s="3">
        <v>44561</v>
      </c>
      <c r="D5" s="3">
        <v>44561</v>
      </c>
      <c r="E5" s="2" t="s">
        <v>111</v>
      </c>
      <c r="F5" s="2">
        <v>1</v>
      </c>
      <c r="G5" s="6">
        <f>VLOOKUP(WRPAY015_2021[[#This Row],[Motif absence]],Annexes!$A:$B,2,FALSE)</f>
        <v>0</v>
      </c>
      <c r="H5" s="6" t="str">
        <f>IF(WRPAY015_2021[[#This Row],[Agrégat]]="Maladie",CONCATENATE(WRPAY015_2021[[#This Row],[Matricule]],WRPAY015_2021[[#This Row],[Agrégat]]),"")</f>
        <v/>
      </c>
      <c r="I5" s="2" t="e">
        <f>MATCH(CONCATENATE(WRPAY015_2021[[#This Row],[Matricule]],WRPAY015_2021[[#This Row],[Agrégat]]),$H:$H,0)</f>
        <v>#N/A</v>
      </c>
      <c r="J5" s="2">
        <f>ROW()</f>
        <v>5</v>
      </c>
      <c r="K5" s="2" t="str">
        <f ca="1">IF(AND(H5&lt;&gt;"",H6&lt;&gt;H5),SUM(INDIRECT("F"&amp;I5):INDIRECT("F"&amp;J5)),"")</f>
        <v/>
      </c>
    </row>
    <row r="6" spans="1:11" x14ac:dyDescent="0.35">
      <c r="A6" s="2" t="s">
        <v>61</v>
      </c>
      <c r="B6" s="2" t="s">
        <v>103</v>
      </c>
      <c r="C6" s="3">
        <v>44264</v>
      </c>
      <c r="D6" s="3">
        <v>44264</v>
      </c>
      <c r="E6" s="2" t="s">
        <v>105</v>
      </c>
      <c r="F6" s="2">
        <v>1</v>
      </c>
      <c r="G6" s="6" t="str">
        <f>VLOOKUP(WRPAY015_2021[[#This Row],[Motif absence]],Annexes!$A:$B,2,FALSE)</f>
        <v>Maladie</v>
      </c>
      <c r="H6" s="6" t="str">
        <f>IF(WRPAY015_2021[[#This Row],[Agrégat]]="Maladie",CONCATENATE(WRPAY015_2021[[#This Row],[Matricule]],WRPAY015_2021[[#This Row],[Agrégat]]),"")</f>
        <v>30932910Maladie</v>
      </c>
      <c r="I6" s="2">
        <f>MATCH(CONCATENATE(WRPAY015_2021[[#This Row],[Matricule]],WRPAY015_2021[[#This Row],[Agrégat]]),$H:$H,0)</f>
        <v>6</v>
      </c>
      <c r="J6" s="2">
        <f>ROW()</f>
        <v>6</v>
      </c>
      <c r="K6" s="2">
        <f ca="1">IF(AND(H6&lt;&gt;"",H7&lt;&gt;H6),SUM(INDIRECT("F"&amp;I6):INDIRECT("F"&amp;J6)),"")</f>
        <v>1</v>
      </c>
    </row>
    <row r="7" spans="1:11" x14ac:dyDescent="0.35">
      <c r="A7" s="2" t="s">
        <v>61</v>
      </c>
      <c r="B7" s="2" t="s">
        <v>103</v>
      </c>
      <c r="C7" s="3">
        <v>44305</v>
      </c>
      <c r="D7" s="3">
        <v>44311</v>
      </c>
      <c r="E7" s="2" t="s">
        <v>104</v>
      </c>
      <c r="F7" s="2">
        <v>6</v>
      </c>
      <c r="G7" s="6">
        <f>VLOOKUP(WRPAY015_2021[[#This Row],[Motif absence]],Annexes!$A:$B,2,FALSE)</f>
        <v>0</v>
      </c>
      <c r="H7" s="6" t="str">
        <f>IF(WRPAY015_2021[[#This Row],[Agrégat]]="Maladie",CONCATENATE(WRPAY015_2021[[#This Row],[Matricule]],WRPAY015_2021[[#This Row],[Agrégat]]),"")</f>
        <v/>
      </c>
      <c r="I7" s="2" t="e">
        <f>MATCH(CONCATENATE(WRPAY015_2021[[#This Row],[Matricule]],WRPAY015_2021[[#This Row],[Agrégat]]),$H:$H,0)</f>
        <v>#N/A</v>
      </c>
      <c r="J7" s="2">
        <f>ROW()</f>
        <v>7</v>
      </c>
      <c r="K7" s="2" t="str">
        <f ca="1">IF(AND(H7&lt;&gt;"",H8&lt;&gt;H7),SUM(INDIRECT("F"&amp;I7):INDIRECT("F"&amp;J7)),"")</f>
        <v/>
      </c>
    </row>
    <row r="8" spans="1:11" x14ac:dyDescent="0.35">
      <c r="A8" s="2" t="s">
        <v>61</v>
      </c>
      <c r="B8" s="2" t="s">
        <v>103</v>
      </c>
      <c r="C8" s="3">
        <v>44330</v>
      </c>
      <c r="D8" s="3">
        <v>44330</v>
      </c>
      <c r="E8" s="2" t="s">
        <v>114</v>
      </c>
      <c r="F8" s="2">
        <v>1</v>
      </c>
      <c r="G8" s="6">
        <f>VLOOKUP(WRPAY015_2021[[#This Row],[Motif absence]],Annexes!$A:$B,2,FALSE)</f>
        <v>0</v>
      </c>
      <c r="H8" s="6" t="str">
        <f>IF(WRPAY015_2021[[#This Row],[Agrégat]]="Maladie",CONCATENATE(WRPAY015_2021[[#This Row],[Matricule]],WRPAY015_2021[[#This Row],[Agrégat]]),"")</f>
        <v/>
      </c>
      <c r="I8" s="2" t="e">
        <f>MATCH(CONCATENATE(WRPAY015_2021[[#This Row],[Matricule]],WRPAY015_2021[[#This Row],[Agrégat]]),$H:$H,0)</f>
        <v>#N/A</v>
      </c>
      <c r="J8" s="2">
        <f>ROW()</f>
        <v>8</v>
      </c>
      <c r="K8" s="2" t="str">
        <f ca="1">IF(AND(H8&lt;&gt;"",H9&lt;&gt;H8),SUM(INDIRECT("F"&amp;I8):INDIRECT("F"&amp;J8)),"")</f>
        <v/>
      </c>
    </row>
    <row r="9" spans="1:11" x14ac:dyDescent="0.35">
      <c r="A9" s="2" t="s">
        <v>61</v>
      </c>
      <c r="B9" s="2" t="s">
        <v>103</v>
      </c>
      <c r="C9" s="3">
        <v>44340</v>
      </c>
      <c r="D9" s="3">
        <v>44340</v>
      </c>
      <c r="E9" s="2" t="s">
        <v>104</v>
      </c>
      <c r="F9" s="2">
        <v>0</v>
      </c>
      <c r="G9" s="6">
        <f>VLOOKUP(WRPAY015_2021[[#This Row],[Motif absence]],Annexes!$A:$B,2,FALSE)</f>
        <v>0</v>
      </c>
      <c r="H9" s="6" t="str">
        <f>IF(WRPAY015_2021[[#This Row],[Agrégat]]="Maladie",CONCATENATE(WRPAY015_2021[[#This Row],[Matricule]],WRPAY015_2021[[#This Row],[Agrégat]]),"")</f>
        <v/>
      </c>
      <c r="I9" s="2" t="e">
        <f>MATCH(CONCATENATE(WRPAY015_2021[[#This Row],[Matricule]],WRPAY015_2021[[#This Row],[Agrégat]]),$H:$H,0)</f>
        <v>#N/A</v>
      </c>
      <c r="J9" s="2">
        <f>ROW()</f>
        <v>9</v>
      </c>
      <c r="K9" s="2" t="str">
        <f ca="1">IF(AND(H9&lt;&gt;"",H10&lt;&gt;H9),SUM(INDIRECT("F"&amp;I9):INDIRECT("F"&amp;J9)),"")</f>
        <v/>
      </c>
    </row>
    <row r="10" spans="1:11" x14ac:dyDescent="0.35">
      <c r="A10" s="2" t="s">
        <v>61</v>
      </c>
      <c r="B10" s="2" t="s">
        <v>103</v>
      </c>
      <c r="C10" s="3">
        <v>44389</v>
      </c>
      <c r="D10" s="3">
        <v>44408</v>
      </c>
      <c r="E10" s="2" t="s">
        <v>104</v>
      </c>
      <c r="F10" s="2">
        <v>17</v>
      </c>
      <c r="G10" s="6">
        <f>VLOOKUP(WRPAY015_2021[[#This Row],[Motif absence]],Annexes!$A:$B,2,FALSE)</f>
        <v>0</v>
      </c>
      <c r="H10" s="6" t="str">
        <f>IF(WRPAY015_2021[[#This Row],[Agrégat]]="Maladie",CONCATENATE(WRPAY015_2021[[#This Row],[Matricule]],WRPAY015_2021[[#This Row],[Agrégat]]),"")</f>
        <v/>
      </c>
      <c r="I10" s="2" t="e">
        <f>MATCH(CONCATENATE(WRPAY015_2021[[#This Row],[Matricule]],WRPAY015_2021[[#This Row],[Agrégat]]),$H:$H,0)</f>
        <v>#N/A</v>
      </c>
      <c r="J10" s="2">
        <f>ROW()</f>
        <v>10</v>
      </c>
      <c r="K10" s="2" t="str">
        <f ca="1">IF(AND(H10&lt;&gt;"",H11&lt;&gt;H10),SUM(INDIRECT("F"&amp;I10):INDIRECT("F"&amp;J10)),"")</f>
        <v/>
      </c>
    </row>
    <row r="11" spans="1:11" x14ac:dyDescent="0.35">
      <c r="A11" s="2" t="s">
        <v>61</v>
      </c>
      <c r="B11" s="2" t="s">
        <v>103</v>
      </c>
      <c r="C11" s="3">
        <v>44441</v>
      </c>
      <c r="D11" s="3">
        <v>44442</v>
      </c>
      <c r="E11" s="2" t="s">
        <v>114</v>
      </c>
      <c r="F11" s="2">
        <v>2</v>
      </c>
      <c r="G11" s="6">
        <f>VLOOKUP(WRPAY015_2021[[#This Row],[Motif absence]],Annexes!$A:$B,2,FALSE)</f>
        <v>0</v>
      </c>
      <c r="H11" s="6" t="str">
        <f>IF(WRPAY015_2021[[#This Row],[Agrégat]]="Maladie",CONCATENATE(WRPAY015_2021[[#This Row],[Matricule]],WRPAY015_2021[[#This Row],[Agrégat]]),"")</f>
        <v/>
      </c>
      <c r="I11" s="2" t="e">
        <f>MATCH(CONCATENATE(WRPAY015_2021[[#This Row],[Matricule]],WRPAY015_2021[[#This Row],[Agrégat]]),$H:$H,0)</f>
        <v>#N/A</v>
      </c>
      <c r="J11" s="2">
        <f>ROW()</f>
        <v>11</v>
      </c>
      <c r="K11" s="2" t="str">
        <f ca="1">IF(AND(H11&lt;&gt;"",H12&lt;&gt;H11),SUM(INDIRECT("F"&amp;I11):INDIRECT("F"&amp;J11)),"")</f>
        <v/>
      </c>
    </row>
    <row r="12" spans="1:11" x14ac:dyDescent="0.35">
      <c r="A12" s="2" t="s">
        <v>61</v>
      </c>
      <c r="B12" s="2" t="s">
        <v>103</v>
      </c>
      <c r="C12" s="3">
        <v>44557</v>
      </c>
      <c r="D12" s="3">
        <v>44557</v>
      </c>
      <c r="E12" s="2" t="s">
        <v>116</v>
      </c>
      <c r="F12" s="2">
        <v>1</v>
      </c>
      <c r="G12" s="6">
        <f>VLOOKUP(WRPAY015_2021[[#This Row],[Motif absence]],Annexes!$A:$B,2,FALSE)</f>
        <v>0</v>
      </c>
      <c r="H12" s="6" t="str">
        <f>IF(WRPAY015_2021[[#This Row],[Agrégat]]="Maladie",CONCATENATE(WRPAY015_2021[[#This Row],[Matricule]],WRPAY015_2021[[#This Row],[Agrégat]]),"")</f>
        <v/>
      </c>
      <c r="I12" s="2" t="e">
        <f>MATCH(CONCATENATE(WRPAY015_2021[[#This Row],[Matricule]],WRPAY015_2021[[#This Row],[Agrégat]]),$H:$H,0)</f>
        <v>#N/A</v>
      </c>
      <c r="J12" s="2">
        <f>ROW()</f>
        <v>12</v>
      </c>
      <c r="K12" s="2" t="str">
        <f ca="1">IF(AND(H12&lt;&gt;"",H13&lt;&gt;H12),SUM(INDIRECT("F"&amp;I12):INDIRECT("F"&amp;J12)),"")</f>
        <v/>
      </c>
    </row>
    <row r="13" spans="1:11" x14ac:dyDescent="0.35">
      <c r="A13" s="2" t="s">
        <v>61</v>
      </c>
      <c r="B13" s="2" t="s">
        <v>103</v>
      </c>
      <c r="C13" s="3">
        <v>44558</v>
      </c>
      <c r="D13" s="3">
        <v>44558</v>
      </c>
      <c r="E13" s="2" t="s">
        <v>111</v>
      </c>
      <c r="F13" s="2">
        <v>1</v>
      </c>
      <c r="G13" s="6">
        <f>VLOOKUP(WRPAY015_2021[[#This Row],[Motif absence]],Annexes!$A:$B,2,FALSE)</f>
        <v>0</v>
      </c>
      <c r="H13" s="6" t="str">
        <f>IF(WRPAY015_2021[[#This Row],[Agrégat]]="Maladie",CONCATENATE(WRPAY015_2021[[#This Row],[Matricule]],WRPAY015_2021[[#This Row],[Agrégat]]),"")</f>
        <v/>
      </c>
      <c r="I13" s="2" t="e">
        <f>MATCH(CONCATENATE(WRPAY015_2021[[#This Row],[Matricule]],WRPAY015_2021[[#This Row],[Agrégat]]),$H:$H,0)</f>
        <v>#N/A</v>
      </c>
      <c r="J13" s="2">
        <f>ROW()</f>
        <v>13</v>
      </c>
      <c r="K13" s="2" t="str">
        <f ca="1">IF(AND(H13&lt;&gt;"",H14&lt;&gt;H13),SUM(INDIRECT("F"&amp;I13):INDIRECT("F"&amp;J13)),"")</f>
        <v/>
      </c>
    </row>
    <row r="14" spans="1:11" x14ac:dyDescent="0.35">
      <c r="A14" s="2" t="s">
        <v>61</v>
      </c>
      <c r="B14" s="2" t="s">
        <v>103</v>
      </c>
      <c r="C14" s="3">
        <v>44560</v>
      </c>
      <c r="D14" s="3">
        <v>44560</v>
      </c>
      <c r="E14" s="2" t="s">
        <v>104</v>
      </c>
      <c r="F14" s="2">
        <v>1</v>
      </c>
      <c r="G14" s="6">
        <f>VLOOKUP(WRPAY015_2021[[#This Row],[Motif absence]],Annexes!$A:$B,2,FALSE)</f>
        <v>0</v>
      </c>
      <c r="H14" s="6" t="str">
        <f>IF(WRPAY015_2021[[#This Row],[Agrégat]]="Maladie",CONCATENATE(WRPAY015_2021[[#This Row],[Matricule]],WRPAY015_2021[[#This Row],[Agrégat]]),"")</f>
        <v/>
      </c>
      <c r="I14" s="2" t="e">
        <f>MATCH(CONCATENATE(WRPAY015_2021[[#This Row],[Matricule]],WRPAY015_2021[[#This Row],[Agrégat]]),$H:$H,0)</f>
        <v>#N/A</v>
      </c>
      <c r="J14" s="2">
        <f>ROW()</f>
        <v>14</v>
      </c>
      <c r="K14" s="2" t="str">
        <f ca="1">IF(AND(H14&lt;&gt;"",H15&lt;&gt;H14),SUM(INDIRECT("F"&amp;I14):INDIRECT("F"&amp;J14)),"")</f>
        <v/>
      </c>
    </row>
    <row r="15" spans="1:11" x14ac:dyDescent="0.35">
      <c r="A15" s="2" t="s">
        <v>61</v>
      </c>
      <c r="B15" s="2" t="s">
        <v>103</v>
      </c>
      <c r="C15" s="3">
        <v>44561</v>
      </c>
      <c r="D15" s="3">
        <v>44561</v>
      </c>
      <c r="E15" s="2" t="s">
        <v>116</v>
      </c>
      <c r="F15" s="2">
        <v>1</v>
      </c>
      <c r="G15" s="6">
        <f>VLOOKUP(WRPAY015_2021[[#This Row],[Motif absence]],Annexes!$A:$B,2,FALSE)</f>
        <v>0</v>
      </c>
      <c r="H15" s="6" t="str">
        <f>IF(WRPAY015_2021[[#This Row],[Agrégat]]="Maladie",CONCATENATE(WRPAY015_2021[[#This Row],[Matricule]],WRPAY015_2021[[#This Row],[Agrégat]]),"")</f>
        <v/>
      </c>
      <c r="I15" s="2" t="e">
        <f>MATCH(CONCATENATE(WRPAY015_2021[[#This Row],[Matricule]],WRPAY015_2021[[#This Row],[Agrégat]]),$H:$H,0)</f>
        <v>#N/A</v>
      </c>
      <c r="J15" s="2">
        <f>ROW()</f>
        <v>15</v>
      </c>
      <c r="K15" s="2" t="str">
        <f ca="1">IF(AND(H15&lt;&gt;"",H16&lt;&gt;H15),SUM(INDIRECT("F"&amp;I15):INDIRECT("F"&amp;J15)),"")</f>
        <v/>
      </c>
    </row>
    <row r="16" spans="1:11" x14ac:dyDescent="0.35">
      <c r="A16" s="2" t="s">
        <v>49</v>
      </c>
      <c r="B16" s="2" t="s">
        <v>103</v>
      </c>
      <c r="C16" s="3">
        <v>44197</v>
      </c>
      <c r="D16" s="3">
        <v>44208</v>
      </c>
      <c r="E16" s="2" t="s">
        <v>131</v>
      </c>
      <c r="F16" s="2">
        <v>12</v>
      </c>
      <c r="G16" s="6" t="str">
        <f>VLOOKUP(WRPAY015_2021[[#This Row],[Motif absence]],Annexes!$A:$B,2,FALSE)</f>
        <v>Maternité / Paternité</v>
      </c>
      <c r="H16" s="6" t="str">
        <f>IF(WRPAY015_2021[[#This Row],[Agrégat]]="Maladie",CONCATENATE(WRPAY015_2021[[#This Row],[Matricule]],WRPAY015_2021[[#This Row],[Agrégat]]),"")</f>
        <v/>
      </c>
      <c r="I16" s="2" t="e">
        <f>MATCH(CONCATENATE(WRPAY015_2021[[#This Row],[Matricule]],WRPAY015_2021[[#This Row],[Agrégat]]),$H:$H,0)</f>
        <v>#N/A</v>
      </c>
      <c r="J16" s="2">
        <f>ROW()</f>
        <v>16</v>
      </c>
      <c r="K16" s="2" t="str">
        <f ca="1">IF(AND(H16&lt;&gt;"",H17&lt;&gt;H16),SUM(INDIRECT("F"&amp;I16):INDIRECT("F"&amp;J16)),"")</f>
        <v/>
      </c>
    </row>
    <row r="17" spans="1:11" x14ac:dyDescent="0.35">
      <c r="A17" s="2" t="s">
        <v>49</v>
      </c>
      <c r="B17" s="2" t="s">
        <v>103</v>
      </c>
      <c r="C17" s="3">
        <v>44209</v>
      </c>
      <c r="D17" s="3">
        <v>44211</v>
      </c>
      <c r="E17" s="2" t="s">
        <v>105</v>
      </c>
      <c r="F17" s="2">
        <v>3</v>
      </c>
      <c r="G17" s="6" t="str">
        <f>VLOOKUP(WRPAY015_2021[[#This Row],[Motif absence]],Annexes!$A:$B,2,FALSE)</f>
        <v>Maladie</v>
      </c>
      <c r="H17" s="6" t="str">
        <f>IF(WRPAY015_2021[[#This Row],[Agrégat]]="Maladie",CONCATENATE(WRPAY015_2021[[#This Row],[Matricule]],WRPAY015_2021[[#This Row],[Agrégat]]),"")</f>
        <v>30005730Maladie</v>
      </c>
      <c r="I17" s="2">
        <f>MATCH(CONCATENATE(WRPAY015_2021[[#This Row],[Matricule]],WRPAY015_2021[[#This Row],[Agrégat]]),$H:$H,0)</f>
        <v>17</v>
      </c>
      <c r="J17" s="2">
        <f>ROW()</f>
        <v>17</v>
      </c>
      <c r="K17" s="2" t="str">
        <f ca="1">IF(AND(H17&lt;&gt;"",H18&lt;&gt;H17),SUM(INDIRECT("F"&amp;I17):INDIRECT("F"&amp;J17)),"")</f>
        <v/>
      </c>
    </row>
    <row r="18" spans="1:11" x14ac:dyDescent="0.35">
      <c r="A18" s="2" t="s">
        <v>49</v>
      </c>
      <c r="B18" s="2" t="s">
        <v>103</v>
      </c>
      <c r="C18" s="3">
        <v>44212</v>
      </c>
      <c r="D18" s="3">
        <v>44227</v>
      </c>
      <c r="E18" s="2" t="s">
        <v>105</v>
      </c>
      <c r="F18" s="2">
        <v>16</v>
      </c>
      <c r="G18" s="6" t="str">
        <f>VLOOKUP(WRPAY015_2021[[#This Row],[Motif absence]],Annexes!$A:$B,2,FALSE)</f>
        <v>Maladie</v>
      </c>
      <c r="H18" s="6" t="str">
        <f>IF(WRPAY015_2021[[#This Row],[Agrégat]]="Maladie",CONCATENATE(WRPAY015_2021[[#This Row],[Matricule]],WRPAY015_2021[[#This Row],[Agrégat]]),"")</f>
        <v>30005730Maladie</v>
      </c>
      <c r="I18" s="2">
        <f>MATCH(CONCATENATE(WRPAY015_2021[[#This Row],[Matricule]],WRPAY015_2021[[#This Row],[Agrégat]]),$H:$H,0)</f>
        <v>17</v>
      </c>
      <c r="J18" s="2">
        <f>ROW()</f>
        <v>18</v>
      </c>
      <c r="K18" s="2" t="str">
        <f ca="1">IF(AND(H18&lt;&gt;"",H19&lt;&gt;H18),SUM(INDIRECT("F"&amp;I18):INDIRECT("F"&amp;J18)),"")</f>
        <v/>
      </c>
    </row>
    <row r="19" spans="1:11" x14ac:dyDescent="0.35">
      <c r="A19" s="2" t="s">
        <v>49</v>
      </c>
      <c r="B19" s="2" t="s">
        <v>103</v>
      </c>
      <c r="C19" s="3">
        <v>44228</v>
      </c>
      <c r="D19" s="3">
        <v>44242</v>
      </c>
      <c r="E19" s="2" t="s">
        <v>105</v>
      </c>
      <c r="F19" s="2">
        <v>15</v>
      </c>
      <c r="G19" s="6" t="str">
        <f>VLOOKUP(WRPAY015_2021[[#This Row],[Motif absence]],Annexes!$A:$B,2,FALSE)</f>
        <v>Maladie</v>
      </c>
      <c r="H19" s="6" t="str">
        <f>IF(WRPAY015_2021[[#This Row],[Agrégat]]="Maladie",CONCATENATE(WRPAY015_2021[[#This Row],[Matricule]],WRPAY015_2021[[#This Row],[Agrégat]]),"")</f>
        <v>30005730Maladie</v>
      </c>
      <c r="I19" s="2">
        <f>MATCH(CONCATENATE(WRPAY015_2021[[#This Row],[Matricule]],WRPAY015_2021[[#This Row],[Agrégat]]),$H:$H,0)</f>
        <v>17</v>
      </c>
      <c r="J19" s="2">
        <f>ROW()</f>
        <v>19</v>
      </c>
      <c r="K19" s="2" t="str">
        <f ca="1">IF(AND(H19&lt;&gt;"",H20&lt;&gt;H19),SUM(INDIRECT("F"&amp;I19):INDIRECT("F"&amp;J19)),"")</f>
        <v/>
      </c>
    </row>
    <row r="20" spans="1:11" x14ac:dyDescent="0.35">
      <c r="A20" s="2" t="s">
        <v>49</v>
      </c>
      <c r="B20" s="2" t="s">
        <v>103</v>
      </c>
      <c r="C20" s="3">
        <v>44243</v>
      </c>
      <c r="D20" s="3">
        <v>44255</v>
      </c>
      <c r="E20" s="2" t="s">
        <v>105</v>
      </c>
      <c r="F20" s="2">
        <v>13</v>
      </c>
      <c r="G20" s="6" t="str">
        <f>VLOOKUP(WRPAY015_2021[[#This Row],[Motif absence]],Annexes!$A:$B,2,FALSE)</f>
        <v>Maladie</v>
      </c>
      <c r="H20" s="6" t="str">
        <f>IF(WRPAY015_2021[[#This Row],[Agrégat]]="Maladie",CONCATENATE(WRPAY015_2021[[#This Row],[Matricule]],WRPAY015_2021[[#This Row],[Agrégat]]),"")</f>
        <v>30005730Maladie</v>
      </c>
      <c r="I20" s="2">
        <f>MATCH(CONCATENATE(WRPAY015_2021[[#This Row],[Matricule]],WRPAY015_2021[[#This Row],[Agrégat]]),$H:$H,0)</f>
        <v>17</v>
      </c>
      <c r="J20" s="2">
        <f>ROW()</f>
        <v>20</v>
      </c>
      <c r="K20" s="2">
        <f ca="1">IF(AND(H20&lt;&gt;"",H21&lt;&gt;H20),SUM(INDIRECT("F"&amp;I20):INDIRECT("F"&amp;J20)),"")</f>
        <v>47</v>
      </c>
    </row>
    <row r="21" spans="1:11" x14ac:dyDescent="0.35">
      <c r="A21" s="2" t="s">
        <v>49</v>
      </c>
      <c r="B21" s="2" t="s">
        <v>103</v>
      </c>
      <c r="C21" s="3">
        <v>44305</v>
      </c>
      <c r="D21" s="3">
        <v>44315</v>
      </c>
      <c r="E21" s="2" t="s">
        <v>104</v>
      </c>
      <c r="F21" s="2">
        <v>10</v>
      </c>
      <c r="G21" s="6">
        <f>VLOOKUP(WRPAY015_2021[[#This Row],[Motif absence]],Annexes!$A:$B,2,FALSE)</f>
        <v>0</v>
      </c>
      <c r="H21" s="6" t="str">
        <f>IF(WRPAY015_2021[[#This Row],[Agrégat]]="Maladie",CONCATENATE(WRPAY015_2021[[#This Row],[Matricule]],WRPAY015_2021[[#This Row],[Agrégat]]),"")</f>
        <v/>
      </c>
      <c r="I21" s="2" t="e">
        <f>MATCH(CONCATENATE(WRPAY015_2021[[#This Row],[Matricule]],WRPAY015_2021[[#This Row],[Agrégat]]),$H:$H,0)</f>
        <v>#N/A</v>
      </c>
      <c r="J21" s="2">
        <f>ROW()</f>
        <v>21</v>
      </c>
      <c r="K21" s="2" t="str">
        <f ca="1">IF(AND(H21&lt;&gt;"",H22&lt;&gt;H21),SUM(INDIRECT("F"&amp;I21):INDIRECT("F"&amp;J21)),"")</f>
        <v/>
      </c>
    </row>
    <row r="22" spans="1:11" x14ac:dyDescent="0.35">
      <c r="A22" s="2" t="s">
        <v>49</v>
      </c>
      <c r="B22" s="2" t="s">
        <v>103</v>
      </c>
      <c r="C22" s="3">
        <v>44316</v>
      </c>
      <c r="D22" s="3">
        <v>44316</v>
      </c>
      <c r="E22" s="2" t="s">
        <v>116</v>
      </c>
      <c r="F22" s="2">
        <v>1</v>
      </c>
      <c r="G22" s="6">
        <f>VLOOKUP(WRPAY015_2021[[#This Row],[Motif absence]],Annexes!$A:$B,2,FALSE)</f>
        <v>0</v>
      </c>
      <c r="H22" s="6" t="str">
        <f>IF(WRPAY015_2021[[#This Row],[Agrégat]]="Maladie",CONCATENATE(WRPAY015_2021[[#This Row],[Matricule]],WRPAY015_2021[[#This Row],[Agrégat]]),"")</f>
        <v/>
      </c>
      <c r="I22" s="2" t="e">
        <f>MATCH(CONCATENATE(WRPAY015_2021[[#This Row],[Matricule]],WRPAY015_2021[[#This Row],[Agrégat]]),$H:$H,0)</f>
        <v>#N/A</v>
      </c>
      <c r="J22" s="2">
        <f>ROW()</f>
        <v>22</v>
      </c>
      <c r="K22" s="2" t="str">
        <f ca="1">IF(AND(H22&lt;&gt;"",H23&lt;&gt;H22),SUM(INDIRECT("F"&amp;I22):INDIRECT("F"&amp;J22)),"")</f>
        <v/>
      </c>
    </row>
    <row r="23" spans="1:11" x14ac:dyDescent="0.35">
      <c r="A23" s="2" t="s">
        <v>49</v>
      </c>
      <c r="B23" s="2" t="s">
        <v>103</v>
      </c>
      <c r="C23" s="3">
        <v>44330</v>
      </c>
      <c r="D23" s="3">
        <v>44330</v>
      </c>
      <c r="E23" s="2" t="s">
        <v>116</v>
      </c>
      <c r="F23" s="2">
        <v>1</v>
      </c>
      <c r="G23" s="6">
        <f>VLOOKUP(WRPAY015_2021[[#This Row],[Motif absence]],Annexes!$A:$B,2,FALSE)</f>
        <v>0</v>
      </c>
      <c r="H23" s="6" t="str">
        <f>IF(WRPAY015_2021[[#This Row],[Agrégat]]="Maladie",CONCATENATE(WRPAY015_2021[[#This Row],[Matricule]],WRPAY015_2021[[#This Row],[Agrégat]]),"")</f>
        <v/>
      </c>
      <c r="I23" s="2" t="e">
        <f>MATCH(CONCATENATE(WRPAY015_2021[[#This Row],[Matricule]],WRPAY015_2021[[#This Row],[Agrégat]]),$H:$H,0)</f>
        <v>#N/A</v>
      </c>
      <c r="J23" s="2">
        <f>ROW()</f>
        <v>23</v>
      </c>
      <c r="K23" s="2" t="str">
        <f ca="1">IF(AND(H23&lt;&gt;"",H24&lt;&gt;H23),SUM(INDIRECT("F"&amp;I23):INDIRECT("F"&amp;J23)),"")</f>
        <v/>
      </c>
    </row>
    <row r="24" spans="1:11" x14ac:dyDescent="0.35">
      <c r="A24" s="2" t="s">
        <v>49</v>
      </c>
      <c r="B24" s="2" t="s">
        <v>103</v>
      </c>
      <c r="C24" s="3">
        <v>44340</v>
      </c>
      <c r="D24" s="3">
        <v>44340</v>
      </c>
      <c r="E24" s="2" t="s">
        <v>104</v>
      </c>
      <c r="F24" s="2">
        <v>0</v>
      </c>
      <c r="G24" s="6">
        <f>VLOOKUP(WRPAY015_2021[[#This Row],[Motif absence]],Annexes!$A:$B,2,FALSE)</f>
        <v>0</v>
      </c>
      <c r="H24" s="6" t="str">
        <f>IF(WRPAY015_2021[[#This Row],[Agrégat]]="Maladie",CONCATENATE(WRPAY015_2021[[#This Row],[Matricule]],WRPAY015_2021[[#This Row],[Agrégat]]),"")</f>
        <v/>
      </c>
      <c r="I24" s="2" t="e">
        <f>MATCH(CONCATENATE(WRPAY015_2021[[#This Row],[Matricule]],WRPAY015_2021[[#This Row],[Agrégat]]),$H:$H,0)</f>
        <v>#N/A</v>
      </c>
      <c r="J24" s="2">
        <f>ROW()</f>
        <v>24</v>
      </c>
      <c r="K24" s="2" t="str">
        <f ca="1">IF(AND(H24&lt;&gt;"",H25&lt;&gt;H24),SUM(INDIRECT("F"&amp;I24):INDIRECT("F"&amp;J24)),"")</f>
        <v/>
      </c>
    </row>
    <row r="25" spans="1:11" x14ac:dyDescent="0.35">
      <c r="A25" s="2" t="s">
        <v>49</v>
      </c>
      <c r="B25" s="2" t="s">
        <v>103</v>
      </c>
      <c r="C25" s="3">
        <v>44417</v>
      </c>
      <c r="D25" s="3">
        <v>44436</v>
      </c>
      <c r="E25" s="2" t="s">
        <v>104</v>
      </c>
      <c r="F25" s="2">
        <v>18</v>
      </c>
      <c r="G25" s="6">
        <f>VLOOKUP(WRPAY015_2021[[#This Row],[Motif absence]],Annexes!$A:$B,2,FALSE)</f>
        <v>0</v>
      </c>
      <c r="H25" s="6" t="str">
        <f>IF(WRPAY015_2021[[#This Row],[Agrégat]]="Maladie",CONCATENATE(WRPAY015_2021[[#This Row],[Matricule]],WRPAY015_2021[[#This Row],[Agrégat]]),"")</f>
        <v/>
      </c>
      <c r="I25" s="2" t="e">
        <f>MATCH(CONCATENATE(WRPAY015_2021[[#This Row],[Matricule]],WRPAY015_2021[[#This Row],[Agrégat]]),$H:$H,0)</f>
        <v>#N/A</v>
      </c>
      <c r="J25" s="2">
        <f>ROW()</f>
        <v>25</v>
      </c>
      <c r="K25" s="2" t="str">
        <f ca="1">IF(AND(H25&lt;&gt;"",H26&lt;&gt;H25),SUM(INDIRECT("F"&amp;I25):INDIRECT("F"&amp;J25)),"")</f>
        <v/>
      </c>
    </row>
    <row r="26" spans="1:11" x14ac:dyDescent="0.35">
      <c r="A26" s="2" t="s">
        <v>49</v>
      </c>
      <c r="B26" s="2" t="s">
        <v>103</v>
      </c>
      <c r="C26" s="3">
        <v>44463</v>
      </c>
      <c r="D26" s="3">
        <v>44463</v>
      </c>
      <c r="E26" s="2" t="s">
        <v>116</v>
      </c>
      <c r="F26" s="2">
        <v>1</v>
      </c>
      <c r="G26" s="6">
        <f>VLOOKUP(WRPAY015_2021[[#This Row],[Motif absence]],Annexes!$A:$B,2,FALSE)</f>
        <v>0</v>
      </c>
      <c r="H26" s="6" t="str">
        <f>IF(WRPAY015_2021[[#This Row],[Agrégat]]="Maladie",CONCATENATE(WRPAY015_2021[[#This Row],[Matricule]],WRPAY015_2021[[#This Row],[Agrégat]]),"")</f>
        <v/>
      </c>
      <c r="I26" s="2" t="e">
        <f>MATCH(CONCATENATE(WRPAY015_2021[[#This Row],[Matricule]],WRPAY015_2021[[#This Row],[Agrégat]]),$H:$H,0)</f>
        <v>#N/A</v>
      </c>
      <c r="J26" s="2">
        <f>ROW()</f>
        <v>26</v>
      </c>
      <c r="K26" s="2" t="str">
        <f ca="1">IF(AND(H26&lt;&gt;"",H27&lt;&gt;H26),SUM(INDIRECT("F"&amp;I26):INDIRECT("F"&amp;J26)),"")</f>
        <v/>
      </c>
    </row>
    <row r="27" spans="1:11" x14ac:dyDescent="0.35">
      <c r="A27" s="2" t="s">
        <v>49</v>
      </c>
      <c r="B27" s="2" t="s">
        <v>103</v>
      </c>
      <c r="C27" s="3">
        <v>44487</v>
      </c>
      <c r="D27" s="3">
        <v>44487</v>
      </c>
      <c r="E27" s="2" t="s">
        <v>113</v>
      </c>
      <c r="F27" s="2">
        <v>1</v>
      </c>
      <c r="G27" s="6" t="str">
        <f>VLOOKUP(WRPAY015_2021[[#This Row],[Motif absence]],Annexes!$A:$B,2,FALSE)</f>
        <v>Congés Spéciaux</v>
      </c>
      <c r="H27" s="6" t="str">
        <f>IF(WRPAY015_2021[[#This Row],[Agrégat]]="Maladie",CONCATENATE(WRPAY015_2021[[#This Row],[Matricule]],WRPAY015_2021[[#This Row],[Agrégat]]),"")</f>
        <v/>
      </c>
      <c r="I27" s="2" t="e">
        <f>MATCH(CONCATENATE(WRPAY015_2021[[#This Row],[Matricule]],WRPAY015_2021[[#This Row],[Agrégat]]),$H:$H,0)</f>
        <v>#N/A</v>
      </c>
      <c r="J27" s="2">
        <f>ROW()</f>
        <v>27</v>
      </c>
      <c r="K27" s="2" t="str">
        <f ca="1">IF(AND(H27&lt;&gt;"",H28&lt;&gt;H27),SUM(INDIRECT("F"&amp;I27):INDIRECT("F"&amp;J27)),"")</f>
        <v/>
      </c>
    </row>
    <row r="28" spans="1:11" x14ac:dyDescent="0.35">
      <c r="A28" s="2" t="s">
        <v>49</v>
      </c>
      <c r="B28" s="2" t="s">
        <v>103</v>
      </c>
      <c r="C28" s="3">
        <v>44525</v>
      </c>
      <c r="D28" s="3">
        <v>44526</v>
      </c>
      <c r="E28" s="2" t="s">
        <v>107</v>
      </c>
      <c r="F28" s="2">
        <v>2</v>
      </c>
      <c r="G28" s="6">
        <f>VLOOKUP(WRPAY015_2021[[#This Row],[Motif absence]],Annexes!$A:$B,2,FALSE)</f>
        <v>0</v>
      </c>
      <c r="H28" s="6" t="str">
        <f>IF(WRPAY015_2021[[#This Row],[Agrégat]]="Maladie",CONCATENATE(WRPAY015_2021[[#This Row],[Matricule]],WRPAY015_2021[[#This Row],[Agrégat]]),"")</f>
        <v/>
      </c>
      <c r="I28" s="2" t="e">
        <f>MATCH(CONCATENATE(WRPAY015_2021[[#This Row],[Matricule]],WRPAY015_2021[[#This Row],[Agrégat]]),$H:$H,0)</f>
        <v>#N/A</v>
      </c>
      <c r="J28" s="2">
        <f>ROW()</f>
        <v>28</v>
      </c>
      <c r="K28" s="2" t="str">
        <f ca="1">IF(AND(H28&lt;&gt;"",H29&lt;&gt;H28),SUM(INDIRECT("F"&amp;I28):INDIRECT("F"&amp;J28)),"")</f>
        <v/>
      </c>
    </row>
    <row r="29" spans="1:11" x14ac:dyDescent="0.35">
      <c r="A29" s="2" t="s">
        <v>49</v>
      </c>
      <c r="B29" s="2" t="s">
        <v>103</v>
      </c>
      <c r="C29" s="3">
        <v>44553</v>
      </c>
      <c r="D29" s="3">
        <v>44553</v>
      </c>
      <c r="E29" s="2" t="s">
        <v>104</v>
      </c>
      <c r="F29" s="2">
        <v>1</v>
      </c>
      <c r="G29" s="6">
        <f>VLOOKUP(WRPAY015_2021[[#This Row],[Motif absence]],Annexes!$A:$B,2,FALSE)</f>
        <v>0</v>
      </c>
      <c r="H29" s="6" t="str">
        <f>IF(WRPAY015_2021[[#This Row],[Agrégat]]="Maladie",CONCATENATE(WRPAY015_2021[[#This Row],[Matricule]],WRPAY015_2021[[#This Row],[Agrégat]]),"")</f>
        <v/>
      </c>
      <c r="I29" s="2" t="e">
        <f>MATCH(CONCATENATE(WRPAY015_2021[[#This Row],[Matricule]],WRPAY015_2021[[#This Row],[Agrégat]]),$H:$H,0)</f>
        <v>#N/A</v>
      </c>
      <c r="J29" s="2">
        <f>ROW()</f>
        <v>29</v>
      </c>
      <c r="K29" s="2" t="str">
        <f ca="1">IF(AND(H29&lt;&gt;"",H30&lt;&gt;H29),SUM(INDIRECT("F"&amp;I29):INDIRECT("F"&amp;J29)),"")</f>
        <v/>
      </c>
    </row>
    <row r="30" spans="1:11" x14ac:dyDescent="0.35">
      <c r="A30" s="2" t="s">
        <v>49</v>
      </c>
      <c r="B30" s="2" t="s">
        <v>103</v>
      </c>
      <c r="C30" s="3">
        <v>44557</v>
      </c>
      <c r="D30" s="3">
        <v>44560</v>
      </c>
      <c r="E30" s="2" t="s">
        <v>104</v>
      </c>
      <c r="F30" s="2">
        <v>4</v>
      </c>
      <c r="G30" s="6">
        <f>VLOOKUP(WRPAY015_2021[[#This Row],[Motif absence]],Annexes!$A:$B,2,FALSE)</f>
        <v>0</v>
      </c>
      <c r="H30" s="6" t="str">
        <f>IF(WRPAY015_2021[[#This Row],[Agrégat]]="Maladie",CONCATENATE(WRPAY015_2021[[#This Row],[Matricule]],WRPAY015_2021[[#This Row],[Agrégat]]),"")</f>
        <v/>
      </c>
      <c r="I30" s="2" t="e">
        <f>MATCH(CONCATENATE(WRPAY015_2021[[#This Row],[Matricule]],WRPAY015_2021[[#This Row],[Agrégat]]),$H:$H,0)</f>
        <v>#N/A</v>
      </c>
      <c r="J30" s="2">
        <f>ROW()</f>
        <v>30</v>
      </c>
      <c r="K30" s="2" t="str">
        <f ca="1">IF(AND(H30&lt;&gt;"",H31&lt;&gt;H30),SUM(INDIRECT("F"&amp;I30):INDIRECT("F"&amp;J30)),"")</f>
        <v/>
      </c>
    </row>
    <row r="31" spans="1:11" x14ac:dyDescent="0.35">
      <c r="A31" s="2" t="s">
        <v>49</v>
      </c>
      <c r="B31" s="2" t="s">
        <v>103</v>
      </c>
      <c r="C31" s="3">
        <v>44561</v>
      </c>
      <c r="D31" s="3">
        <v>44561</v>
      </c>
      <c r="E31" s="2" t="s">
        <v>116</v>
      </c>
      <c r="F31" s="2">
        <v>1</v>
      </c>
      <c r="G31" s="6">
        <f>VLOOKUP(WRPAY015_2021[[#This Row],[Motif absence]],Annexes!$A:$B,2,FALSE)</f>
        <v>0</v>
      </c>
      <c r="H31" s="6" t="str">
        <f>IF(WRPAY015_2021[[#This Row],[Agrégat]]="Maladie",CONCATENATE(WRPAY015_2021[[#This Row],[Matricule]],WRPAY015_2021[[#This Row],[Agrégat]]),"")</f>
        <v/>
      </c>
      <c r="I31" s="2" t="e">
        <f>MATCH(CONCATENATE(WRPAY015_2021[[#This Row],[Matricule]],WRPAY015_2021[[#This Row],[Agrégat]]),$H:$H,0)</f>
        <v>#N/A</v>
      </c>
      <c r="J31" s="2">
        <f>ROW()</f>
        <v>31</v>
      </c>
      <c r="K31" s="2" t="str">
        <f ca="1">IF(AND(H31&lt;&gt;"",H32&lt;&gt;H31),SUM(INDIRECT("F"&amp;I31):INDIRECT("F"&amp;J31)),"")</f>
        <v/>
      </c>
    </row>
    <row r="32" spans="1:11" x14ac:dyDescent="0.35">
      <c r="A32" s="2" t="s">
        <v>41</v>
      </c>
      <c r="B32" s="2" t="s">
        <v>103</v>
      </c>
      <c r="C32" s="3">
        <v>44347</v>
      </c>
      <c r="D32" s="3">
        <v>44347</v>
      </c>
      <c r="E32" s="2" t="s">
        <v>104</v>
      </c>
      <c r="F32" s="2">
        <v>1</v>
      </c>
      <c r="G32" s="6">
        <f>VLOOKUP(WRPAY015_2021[[#This Row],[Motif absence]],Annexes!$A:$B,2,FALSE)</f>
        <v>0</v>
      </c>
      <c r="H32" s="6" t="str">
        <f>IF(WRPAY015_2021[[#This Row],[Agrégat]]="Maladie",CONCATENATE(WRPAY015_2021[[#This Row],[Matricule]],WRPAY015_2021[[#This Row],[Agrégat]]),"")</f>
        <v/>
      </c>
      <c r="I32" s="2" t="e">
        <f>MATCH(CONCATENATE(WRPAY015_2021[[#This Row],[Matricule]],WRPAY015_2021[[#This Row],[Agrégat]]),$H:$H,0)</f>
        <v>#N/A</v>
      </c>
      <c r="J32" s="2">
        <f>ROW()</f>
        <v>32</v>
      </c>
      <c r="K32" s="2" t="str">
        <f ca="1">IF(AND(H32&lt;&gt;"",H33&lt;&gt;H32),SUM(INDIRECT("F"&amp;I32):INDIRECT("F"&amp;J32)),"")</f>
        <v/>
      </c>
    </row>
    <row r="33" spans="1:11" x14ac:dyDescent="0.35">
      <c r="A33" s="2" t="s">
        <v>41</v>
      </c>
      <c r="B33" s="2" t="s">
        <v>103</v>
      </c>
      <c r="C33" s="3">
        <v>44382</v>
      </c>
      <c r="D33" s="3">
        <v>44388</v>
      </c>
      <c r="E33" s="2" t="s">
        <v>104</v>
      </c>
      <c r="F33" s="2">
        <v>6</v>
      </c>
      <c r="G33" s="6">
        <f>VLOOKUP(WRPAY015_2021[[#This Row],[Motif absence]],Annexes!$A:$B,2,FALSE)</f>
        <v>0</v>
      </c>
      <c r="H33" s="6" t="str">
        <f>IF(WRPAY015_2021[[#This Row],[Agrégat]]="Maladie",CONCATENATE(WRPAY015_2021[[#This Row],[Matricule]],WRPAY015_2021[[#This Row],[Agrégat]]),"")</f>
        <v/>
      </c>
      <c r="I33" s="2" t="e">
        <f>MATCH(CONCATENATE(WRPAY015_2021[[#This Row],[Matricule]],WRPAY015_2021[[#This Row],[Agrégat]]),$H:$H,0)</f>
        <v>#N/A</v>
      </c>
      <c r="J33" s="2">
        <f>ROW()</f>
        <v>33</v>
      </c>
      <c r="K33" s="2" t="str">
        <f ca="1">IF(AND(H33&lt;&gt;"",H34&lt;&gt;H33),SUM(INDIRECT("F"&amp;I33):INDIRECT("F"&amp;J33)),"")</f>
        <v/>
      </c>
    </row>
    <row r="34" spans="1:11" x14ac:dyDescent="0.35">
      <c r="A34" s="2" t="s">
        <v>41</v>
      </c>
      <c r="B34" s="2" t="s">
        <v>103</v>
      </c>
      <c r="C34" s="3">
        <v>44396</v>
      </c>
      <c r="D34" s="3">
        <v>44396</v>
      </c>
      <c r="E34" s="2" t="s">
        <v>104</v>
      </c>
      <c r="F34" s="2">
        <v>1</v>
      </c>
      <c r="G34" s="6">
        <f>VLOOKUP(WRPAY015_2021[[#This Row],[Motif absence]],Annexes!$A:$B,2,FALSE)</f>
        <v>0</v>
      </c>
      <c r="H34" s="6" t="str">
        <f>IF(WRPAY015_2021[[#This Row],[Agrégat]]="Maladie",CONCATENATE(WRPAY015_2021[[#This Row],[Matricule]],WRPAY015_2021[[#This Row],[Agrégat]]),"")</f>
        <v/>
      </c>
      <c r="I34" s="2" t="e">
        <f>MATCH(CONCATENATE(WRPAY015_2021[[#This Row],[Matricule]],WRPAY015_2021[[#This Row],[Agrégat]]),$H:$H,0)</f>
        <v>#N/A</v>
      </c>
      <c r="J34" s="2">
        <f>ROW()</f>
        <v>34</v>
      </c>
      <c r="K34" s="2" t="str">
        <f ca="1">IF(AND(H34&lt;&gt;"",H35&lt;&gt;H34),SUM(INDIRECT("F"&amp;I34):INDIRECT("F"&amp;J34)),"")</f>
        <v/>
      </c>
    </row>
    <row r="35" spans="1:11" x14ac:dyDescent="0.35">
      <c r="A35" s="2" t="s">
        <v>41</v>
      </c>
      <c r="B35" s="2" t="s">
        <v>103</v>
      </c>
      <c r="C35" s="3">
        <v>44397</v>
      </c>
      <c r="D35" s="3">
        <v>44397</v>
      </c>
      <c r="E35" s="2" t="s">
        <v>116</v>
      </c>
      <c r="F35" s="2">
        <v>1</v>
      </c>
      <c r="G35" s="6">
        <f>VLOOKUP(WRPAY015_2021[[#This Row],[Motif absence]],Annexes!$A:$B,2,FALSE)</f>
        <v>0</v>
      </c>
      <c r="H35" s="6" t="str">
        <f>IF(WRPAY015_2021[[#This Row],[Agrégat]]="Maladie",CONCATENATE(WRPAY015_2021[[#This Row],[Matricule]],WRPAY015_2021[[#This Row],[Agrégat]]),"")</f>
        <v/>
      </c>
      <c r="I35" s="2" t="e">
        <f>MATCH(CONCATENATE(WRPAY015_2021[[#This Row],[Matricule]],WRPAY015_2021[[#This Row],[Agrégat]]),$H:$H,0)</f>
        <v>#N/A</v>
      </c>
      <c r="J35" s="2">
        <f>ROW()</f>
        <v>35</v>
      </c>
      <c r="K35" s="2" t="str">
        <f ca="1">IF(AND(H35&lt;&gt;"",H36&lt;&gt;H35),SUM(INDIRECT("F"&amp;I35):INDIRECT("F"&amp;J35)),"")</f>
        <v/>
      </c>
    </row>
    <row r="36" spans="1:11" x14ac:dyDescent="0.35">
      <c r="A36" s="2" t="s">
        <v>41</v>
      </c>
      <c r="B36" s="2" t="s">
        <v>103</v>
      </c>
      <c r="C36" s="3">
        <v>44557</v>
      </c>
      <c r="D36" s="3">
        <v>44559</v>
      </c>
      <c r="E36" s="2" t="s">
        <v>104</v>
      </c>
      <c r="F36" s="2">
        <v>3</v>
      </c>
      <c r="G36" s="6">
        <f>VLOOKUP(WRPAY015_2021[[#This Row],[Motif absence]],Annexes!$A:$B,2,FALSE)</f>
        <v>0</v>
      </c>
      <c r="H36" s="6" t="str">
        <f>IF(WRPAY015_2021[[#This Row],[Agrégat]]="Maladie",CONCATENATE(WRPAY015_2021[[#This Row],[Matricule]],WRPAY015_2021[[#This Row],[Agrégat]]),"")</f>
        <v/>
      </c>
      <c r="I36" s="2" t="e">
        <f>MATCH(CONCATENATE(WRPAY015_2021[[#This Row],[Matricule]],WRPAY015_2021[[#This Row],[Agrégat]]),$H:$H,0)</f>
        <v>#N/A</v>
      </c>
      <c r="J36" s="2">
        <f>ROW()</f>
        <v>36</v>
      </c>
      <c r="K36" s="2" t="str">
        <f ca="1">IF(AND(H36&lt;&gt;"",H37&lt;&gt;H36),SUM(INDIRECT("F"&amp;I36):INDIRECT("F"&amp;J36)),"")</f>
        <v/>
      </c>
    </row>
    <row r="37" spans="1:11" x14ac:dyDescent="0.35">
      <c r="A37" s="2" t="s">
        <v>41</v>
      </c>
      <c r="B37" s="2" t="s">
        <v>103</v>
      </c>
      <c r="C37" s="3">
        <v>44560</v>
      </c>
      <c r="D37" s="3">
        <v>44561</v>
      </c>
      <c r="E37" s="2" t="s">
        <v>116</v>
      </c>
      <c r="F37" s="2">
        <v>2</v>
      </c>
      <c r="G37" s="6">
        <f>VLOOKUP(WRPAY015_2021[[#This Row],[Motif absence]],Annexes!$A:$B,2,FALSE)</f>
        <v>0</v>
      </c>
      <c r="H37" s="6" t="str">
        <f>IF(WRPAY015_2021[[#This Row],[Agrégat]]="Maladie",CONCATENATE(WRPAY015_2021[[#This Row],[Matricule]],WRPAY015_2021[[#This Row],[Agrégat]]),"")</f>
        <v/>
      </c>
      <c r="I37" s="2" t="e">
        <f>MATCH(CONCATENATE(WRPAY015_2021[[#This Row],[Matricule]],WRPAY015_2021[[#This Row],[Agrégat]]),$H:$H,0)</f>
        <v>#N/A</v>
      </c>
      <c r="J37" s="2">
        <f>ROW()</f>
        <v>37</v>
      </c>
      <c r="K37" s="2" t="str">
        <f ca="1">IF(AND(H37&lt;&gt;"",H38&lt;&gt;H37),SUM(INDIRECT("F"&amp;I37):INDIRECT("F"&amp;J37)),"")</f>
        <v/>
      </c>
    </row>
    <row r="38" spans="1:11" x14ac:dyDescent="0.35">
      <c r="A38" s="2" t="s">
        <v>2</v>
      </c>
      <c r="B38" s="2" t="s">
        <v>103</v>
      </c>
      <c r="C38" s="3">
        <v>44197</v>
      </c>
      <c r="D38" s="3">
        <v>44227</v>
      </c>
      <c r="E38" s="2" t="s">
        <v>109</v>
      </c>
      <c r="F38" s="2">
        <v>20</v>
      </c>
      <c r="G38" s="6">
        <f>VLOOKUP(WRPAY015_2021[[#This Row],[Motif absence]],Annexes!$A:$B,2,FALSE)</f>
        <v>0</v>
      </c>
      <c r="H38" s="6" t="str">
        <f>IF(WRPAY015_2021[[#This Row],[Agrégat]]="Maladie",CONCATENATE(WRPAY015_2021[[#This Row],[Matricule]],WRPAY015_2021[[#This Row],[Agrégat]]),"")</f>
        <v/>
      </c>
      <c r="I38" s="2" t="e">
        <f>MATCH(CONCATENATE(WRPAY015_2021[[#This Row],[Matricule]],WRPAY015_2021[[#This Row],[Agrégat]]),$H:$H,0)</f>
        <v>#N/A</v>
      </c>
      <c r="J38" s="2">
        <f>ROW()</f>
        <v>38</v>
      </c>
      <c r="K38" s="2" t="str">
        <f ca="1">IF(AND(H38&lt;&gt;"",H39&lt;&gt;H38),SUM(INDIRECT("F"&amp;I38):INDIRECT("F"&amp;J38)),"")</f>
        <v/>
      </c>
    </row>
    <row r="39" spans="1:11" x14ac:dyDescent="0.35">
      <c r="A39" s="2" t="s">
        <v>2</v>
      </c>
      <c r="B39" s="2" t="s">
        <v>103</v>
      </c>
      <c r="C39" s="3">
        <v>44228</v>
      </c>
      <c r="D39" s="3">
        <v>44275</v>
      </c>
      <c r="E39" s="2" t="s">
        <v>109</v>
      </c>
      <c r="F39" s="2">
        <v>35</v>
      </c>
      <c r="G39" s="6">
        <f>VLOOKUP(WRPAY015_2021[[#This Row],[Motif absence]],Annexes!$A:$B,2,FALSE)</f>
        <v>0</v>
      </c>
      <c r="H39" s="6" t="str">
        <f>IF(WRPAY015_2021[[#This Row],[Agrégat]]="Maladie",CONCATENATE(WRPAY015_2021[[#This Row],[Matricule]],WRPAY015_2021[[#This Row],[Agrégat]]),"")</f>
        <v/>
      </c>
      <c r="I39" s="2" t="e">
        <f>MATCH(CONCATENATE(WRPAY015_2021[[#This Row],[Matricule]],WRPAY015_2021[[#This Row],[Agrégat]]),$H:$H,0)</f>
        <v>#N/A</v>
      </c>
      <c r="J39" s="2">
        <f>ROW()</f>
        <v>39</v>
      </c>
      <c r="K39" s="2" t="str">
        <f ca="1">IF(AND(H39&lt;&gt;"",H40&lt;&gt;H39),SUM(INDIRECT("F"&amp;I39):INDIRECT("F"&amp;J39)),"")</f>
        <v/>
      </c>
    </row>
    <row r="40" spans="1:11" x14ac:dyDescent="0.35">
      <c r="A40" s="2" t="s">
        <v>2</v>
      </c>
      <c r="B40" s="2" t="s">
        <v>103</v>
      </c>
      <c r="C40" s="3">
        <v>44276</v>
      </c>
      <c r="D40" s="3">
        <v>44366</v>
      </c>
      <c r="E40" s="2" t="s">
        <v>109</v>
      </c>
      <c r="F40" s="2">
        <v>62</v>
      </c>
      <c r="G40" s="6">
        <f>VLOOKUP(WRPAY015_2021[[#This Row],[Motif absence]],Annexes!$A:$B,2,FALSE)</f>
        <v>0</v>
      </c>
      <c r="H40" s="6" t="str">
        <f>IF(WRPAY015_2021[[#This Row],[Agrégat]]="Maladie",CONCATENATE(WRPAY015_2021[[#This Row],[Matricule]],WRPAY015_2021[[#This Row],[Agrégat]]),"")</f>
        <v/>
      </c>
      <c r="I40" s="2" t="e">
        <f>MATCH(CONCATENATE(WRPAY015_2021[[#This Row],[Matricule]],WRPAY015_2021[[#This Row],[Agrégat]]),$H:$H,0)</f>
        <v>#N/A</v>
      </c>
      <c r="J40" s="2">
        <f>ROW()</f>
        <v>40</v>
      </c>
      <c r="K40" s="2" t="str">
        <f ca="1">IF(AND(H40&lt;&gt;"",H41&lt;&gt;H40),SUM(INDIRECT("F"&amp;I40):INDIRECT("F"&amp;J40)),"")</f>
        <v/>
      </c>
    </row>
    <row r="41" spans="1:11" x14ac:dyDescent="0.35">
      <c r="A41" s="2" t="s">
        <v>2</v>
      </c>
      <c r="B41" s="2" t="s">
        <v>103</v>
      </c>
      <c r="C41" s="3">
        <v>44367</v>
      </c>
      <c r="D41" s="3">
        <v>44456</v>
      </c>
      <c r="E41" s="2" t="s">
        <v>109</v>
      </c>
      <c r="F41" s="2">
        <v>64</v>
      </c>
      <c r="G41" s="6">
        <f>VLOOKUP(WRPAY015_2021[[#This Row],[Motif absence]],Annexes!$A:$B,2,FALSE)</f>
        <v>0</v>
      </c>
      <c r="H41" s="6" t="str">
        <f>IF(WRPAY015_2021[[#This Row],[Agrégat]]="Maladie",CONCATENATE(WRPAY015_2021[[#This Row],[Matricule]],WRPAY015_2021[[#This Row],[Agrégat]]),"")</f>
        <v/>
      </c>
      <c r="I41" s="2" t="e">
        <f>MATCH(CONCATENATE(WRPAY015_2021[[#This Row],[Matricule]],WRPAY015_2021[[#This Row],[Agrégat]]),$H:$H,0)</f>
        <v>#N/A</v>
      </c>
      <c r="J41" s="2">
        <f>ROW()</f>
        <v>41</v>
      </c>
      <c r="K41" s="2" t="str">
        <f ca="1">IF(AND(H41&lt;&gt;"",H42&lt;&gt;H41),SUM(INDIRECT("F"&amp;I41):INDIRECT("F"&amp;J41)),"")</f>
        <v/>
      </c>
    </row>
    <row r="42" spans="1:11" x14ac:dyDescent="0.35">
      <c r="A42" s="2" t="s">
        <v>2</v>
      </c>
      <c r="B42" s="2" t="s">
        <v>103</v>
      </c>
      <c r="C42" s="3">
        <v>44457</v>
      </c>
      <c r="D42" s="3">
        <v>44548</v>
      </c>
      <c r="E42" s="2" t="s">
        <v>109</v>
      </c>
      <c r="F42" s="2">
        <v>63</v>
      </c>
      <c r="G42" s="6">
        <f>VLOOKUP(WRPAY015_2021[[#This Row],[Motif absence]],Annexes!$A:$B,2,FALSE)</f>
        <v>0</v>
      </c>
      <c r="H42" s="6" t="str">
        <f>IF(WRPAY015_2021[[#This Row],[Agrégat]]="Maladie",CONCATENATE(WRPAY015_2021[[#This Row],[Matricule]],WRPAY015_2021[[#This Row],[Agrégat]]),"")</f>
        <v/>
      </c>
      <c r="I42" s="2" t="e">
        <f>MATCH(CONCATENATE(WRPAY015_2021[[#This Row],[Matricule]],WRPAY015_2021[[#This Row],[Agrégat]]),$H:$H,0)</f>
        <v>#N/A</v>
      </c>
      <c r="J42" s="2">
        <f>ROW()</f>
        <v>42</v>
      </c>
      <c r="K42" s="2" t="str">
        <f ca="1">IF(AND(H42&lt;&gt;"",H43&lt;&gt;H42),SUM(INDIRECT("F"&amp;I42):INDIRECT("F"&amp;J42)),"")</f>
        <v/>
      </c>
    </row>
    <row r="43" spans="1:11" x14ac:dyDescent="0.35">
      <c r="A43" s="2" t="s">
        <v>2</v>
      </c>
      <c r="B43" s="2" t="s">
        <v>103</v>
      </c>
      <c r="C43" s="3">
        <v>44549</v>
      </c>
      <c r="D43" s="3">
        <v>44638</v>
      </c>
      <c r="E43" s="2" t="s">
        <v>109</v>
      </c>
      <c r="F43" s="2">
        <v>65</v>
      </c>
      <c r="G43" s="6">
        <f>VLOOKUP(WRPAY015_2021[[#This Row],[Motif absence]],Annexes!$A:$B,2,FALSE)</f>
        <v>0</v>
      </c>
      <c r="H43" s="6" t="str">
        <f>IF(WRPAY015_2021[[#This Row],[Agrégat]]="Maladie",CONCATENATE(WRPAY015_2021[[#This Row],[Matricule]],WRPAY015_2021[[#This Row],[Agrégat]]),"")</f>
        <v/>
      </c>
      <c r="I43" s="2" t="e">
        <f>MATCH(CONCATENATE(WRPAY015_2021[[#This Row],[Matricule]],WRPAY015_2021[[#This Row],[Agrégat]]),$H:$H,0)</f>
        <v>#N/A</v>
      </c>
      <c r="J43" s="2">
        <f>ROW()</f>
        <v>43</v>
      </c>
      <c r="K43" s="2" t="str">
        <f ca="1">IF(AND(H43&lt;&gt;"",H44&lt;&gt;H43),SUM(INDIRECT("F"&amp;I43):INDIRECT("F"&amp;J43)),"")</f>
        <v/>
      </c>
    </row>
    <row r="44" spans="1:11" x14ac:dyDescent="0.35">
      <c r="A44" s="2" t="s">
        <v>76</v>
      </c>
      <c r="B44" s="2" t="s">
        <v>103</v>
      </c>
      <c r="C44" s="3">
        <v>44197</v>
      </c>
      <c r="D44" s="3">
        <v>44200</v>
      </c>
      <c r="E44" s="2" t="s">
        <v>104</v>
      </c>
      <c r="F44" s="2">
        <v>2</v>
      </c>
      <c r="G44" s="6">
        <f>VLOOKUP(WRPAY015_2021[[#This Row],[Motif absence]],Annexes!$A:$B,2,FALSE)</f>
        <v>0</v>
      </c>
      <c r="H44" s="6" t="str">
        <f>IF(WRPAY015_2021[[#This Row],[Agrégat]]="Maladie",CONCATENATE(WRPAY015_2021[[#This Row],[Matricule]],WRPAY015_2021[[#This Row],[Agrégat]]),"")</f>
        <v/>
      </c>
      <c r="I44" s="2" t="e">
        <f>MATCH(CONCATENATE(WRPAY015_2021[[#This Row],[Matricule]],WRPAY015_2021[[#This Row],[Agrégat]]),$H:$H,0)</f>
        <v>#N/A</v>
      </c>
      <c r="J44" s="2">
        <f>ROW()</f>
        <v>44</v>
      </c>
      <c r="K44" s="2" t="str">
        <f ca="1">IF(AND(H44&lt;&gt;"",H45&lt;&gt;H44),SUM(INDIRECT("F"&amp;I44):INDIRECT("F"&amp;J44)),"")</f>
        <v/>
      </c>
    </row>
    <row r="45" spans="1:11" x14ac:dyDescent="0.35">
      <c r="A45" s="2" t="s">
        <v>76</v>
      </c>
      <c r="B45" s="2" t="s">
        <v>103</v>
      </c>
      <c r="C45" s="3">
        <v>44327</v>
      </c>
      <c r="D45" s="3">
        <v>44340</v>
      </c>
      <c r="E45" s="2" t="s">
        <v>104</v>
      </c>
      <c r="F45" s="2">
        <v>10</v>
      </c>
      <c r="G45" s="6">
        <f>VLOOKUP(WRPAY015_2021[[#This Row],[Motif absence]],Annexes!$A:$B,2,FALSE)</f>
        <v>0</v>
      </c>
      <c r="H45" s="6" t="str">
        <f>IF(WRPAY015_2021[[#This Row],[Agrégat]]="Maladie",CONCATENATE(WRPAY015_2021[[#This Row],[Matricule]],WRPAY015_2021[[#This Row],[Agrégat]]),"")</f>
        <v/>
      </c>
      <c r="I45" s="2" t="e">
        <f>MATCH(CONCATENATE(WRPAY015_2021[[#This Row],[Matricule]],WRPAY015_2021[[#This Row],[Agrégat]]),$H:$H,0)</f>
        <v>#N/A</v>
      </c>
      <c r="J45" s="2">
        <f>ROW()</f>
        <v>45</v>
      </c>
      <c r="K45" s="2" t="str">
        <f ca="1">IF(AND(H45&lt;&gt;"",H46&lt;&gt;H45),SUM(INDIRECT("F"&amp;I45):INDIRECT("F"&amp;J45)),"")</f>
        <v/>
      </c>
    </row>
    <row r="46" spans="1:11" x14ac:dyDescent="0.35">
      <c r="A46" s="2" t="s">
        <v>76</v>
      </c>
      <c r="B46" s="2" t="s">
        <v>103</v>
      </c>
      <c r="C46" s="3">
        <v>44453</v>
      </c>
      <c r="D46" s="3">
        <v>44473</v>
      </c>
      <c r="E46" s="2" t="s">
        <v>104</v>
      </c>
      <c r="F46" s="2">
        <v>18</v>
      </c>
      <c r="G46" s="6">
        <f>VLOOKUP(WRPAY015_2021[[#This Row],[Motif absence]],Annexes!$A:$B,2,FALSE)</f>
        <v>0</v>
      </c>
      <c r="H46" s="6" t="str">
        <f>IF(WRPAY015_2021[[#This Row],[Agrégat]]="Maladie",CONCATENATE(WRPAY015_2021[[#This Row],[Matricule]],WRPAY015_2021[[#This Row],[Agrégat]]),"")</f>
        <v/>
      </c>
      <c r="I46" s="2" t="e">
        <f>MATCH(CONCATENATE(WRPAY015_2021[[#This Row],[Matricule]],WRPAY015_2021[[#This Row],[Agrégat]]),$H:$H,0)</f>
        <v>#N/A</v>
      </c>
      <c r="J46" s="2">
        <f>ROW()</f>
        <v>46</v>
      </c>
      <c r="K46" s="2" t="str">
        <f ca="1">IF(AND(H46&lt;&gt;"",H47&lt;&gt;H46),SUM(INDIRECT("F"&amp;I46):INDIRECT("F"&amp;J46)),"")</f>
        <v/>
      </c>
    </row>
    <row r="47" spans="1:11" x14ac:dyDescent="0.35">
      <c r="A47" s="2" t="s">
        <v>76</v>
      </c>
      <c r="B47" s="2" t="s">
        <v>103</v>
      </c>
      <c r="C47" s="3">
        <v>44554</v>
      </c>
      <c r="D47" s="3">
        <v>44554</v>
      </c>
      <c r="E47" s="2" t="s">
        <v>116</v>
      </c>
      <c r="F47" s="2">
        <v>1</v>
      </c>
      <c r="G47" s="6">
        <f>VLOOKUP(WRPAY015_2021[[#This Row],[Motif absence]],Annexes!$A:$B,2,FALSE)</f>
        <v>0</v>
      </c>
      <c r="H47" s="6" t="str">
        <f>IF(WRPAY015_2021[[#This Row],[Agrégat]]="Maladie",CONCATENATE(WRPAY015_2021[[#This Row],[Matricule]],WRPAY015_2021[[#This Row],[Agrégat]]),"")</f>
        <v/>
      </c>
      <c r="I47" s="2" t="e">
        <f>MATCH(CONCATENATE(WRPAY015_2021[[#This Row],[Matricule]],WRPAY015_2021[[#This Row],[Agrégat]]),$H:$H,0)</f>
        <v>#N/A</v>
      </c>
      <c r="J47" s="2">
        <f>ROW()</f>
        <v>47</v>
      </c>
      <c r="K47" s="2" t="str">
        <f ca="1">IF(AND(H47&lt;&gt;"",H48&lt;&gt;H47),SUM(INDIRECT("F"&amp;I47):INDIRECT("F"&amp;J47)),"")</f>
        <v/>
      </c>
    </row>
    <row r="48" spans="1:11" x14ac:dyDescent="0.35">
      <c r="A48" s="2" t="s">
        <v>53</v>
      </c>
      <c r="B48" s="2" t="s">
        <v>103</v>
      </c>
      <c r="C48" s="3">
        <v>44289</v>
      </c>
      <c r="D48" s="3">
        <v>44298</v>
      </c>
      <c r="E48" s="2" t="s">
        <v>104</v>
      </c>
      <c r="F48" s="2">
        <v>7</v>
      </c>
      <c r="G48" s="6">
        <f>VLOOKUP(WRPAY015_2021[[#This Row],[Motif absence]],Annexes!$A:$B,2,FALSE)</f>
        <v>0</v>
      </c>
      <c r="H48" s="6" t="str">
        <f>IF(WRPAY015_2021[[#This Row],[Agrégat]]="Maladie",CONCATENATE(WRPAY015_2021[[#This Row],[Matricule]],WRPAY015_2021[[#This Row],[Agrégat]]),"")</f>
        <v/>
      </c>
      <c r="I48" s="2" t="e">
        <f>MATCH(CONCATENATE(WRPAY015_2021[[#This Row],[Matricule]],WRPAY015_2021[[#This Row],[Agrégat]]),$H:$H,0)</f>
        <v>#N/A</v>
      </c>
      <c r="J48" s="2">
        <f>ROW()</f>
        <v>48</v>
      </c>
      <c r="K48" s="2" t="str">
        <f ca="1">IF(AND(H48&lt;&gt;"",H49&lt;&gt;H48),SUM(INDIRECT("F"&amp;I48):INDIRECT("F"&amp;J48)),"")</f>
        <v/>
      </c>
    </row>
    <row r="49" spans="1:11" x14ac:dyDescent="0.35">
      <c r="A49" s="2" t="s">
        <v>53</v>
      </c>
      <c r="B49" s="2" t="s">
        <v>103</v>
      </c>
      <c r="C49" s="3">
        <v>44299</v>
      </c>
      <c r="D49" s="3">
        <v>44360</v>
      </c>
      <c r="E49" s="2" t="s">
        <v>105</v>
      </c>
      <c r="F49" s="2">
        <v>62</v>
      </c>
      <c r="G49" s="6" t="str">
        <f>VLOOKUP(WRPAY015_2021[[#This Row],[Motif absence]],Annexes!$A:$B,2,FALSE)</f>
        <v>Maladie</v>
      </c>
      <c r="H49" s="6" t="str">
        <f>IF(WRPAY015_2021[[#This Row],[Agrégat]]="Maladie",CONCATENATE(WRPAY015_2021[[#This Row],[Matricule]],WRPAY015_2021[[#This Row],[Agrégat]]),"")</f>
        <v>30628590Maladie</v>
      </c>
      <c r="I49" s="2">
        <f>MATCH(CONCATENATE(WRPAY015_2021[[#This Row],[Matricule]],WRPAY015_2021[[#This Row],[Agrégat]]),$H:$H,0)</f>
        <v>49</v>
      </c>
      <c r="J49" s="2">
        <f>ROW()</f>
        <v>49</v>
      </c>
      <c r="K49" s="2" t="str">
        <f ca="1">IF(AND(H49&lt;&gt;"",H50&lt;&gt;H49),SUM(INDIRECT("F"&amp;I49):INDIRECT("F"&amp;J49)),"")</f>
        <v/>
      </c>
    </row>
    <row r="50" spans="1:11" x14ac:dyDescent="0.35">
      <c r="A50" s="2" t="s">
        <v>53</v>
      </c>
      <c r="B50" s="2" t="s">
        <v>103</v>
      </c>
      <c r="C50" s="3">
        <v>44361</v>
      </c>
      <c r="D50" s="3">
        <v>44414</v>
      </c>
      <c r="E50" s="2" t="s">
        <v>105</v>
      </c>
      <c r="F50" s="2">
        <v>54</v>
      </c>
      <c r="G50" s="6" t="str">
        <f>VLOOKUP(WRPAY015_2021[[#This Row],[Motif absence]],Annexes!$A:$B,2,FALSE)</f>
        <v>Maladie</v>
      </c>
      <c r="H50" s="6" t="str">
        <f>IF(WRPAY015_2021[[#This Row],[Agrégat]]="Maladie",CONCATENATE(WRPAY015_2021[[#This Row],[Matricule]],WRPAY015_2021[[#This Row],[Agrégat]]),"")</f>
        <v>30628590Maladie</v>
      </c>
      <c r="I50" s="2">
        <f>MATCH(CONCATENATE(WRPAY015_2021[[#This Row],[Matricule]],WRPAY015_2021[[#This Row],[Agrégat]]),$H:$H,0)</f>
        <v>49</v>
      </c>
      <c r="J50" s="2">
        <f>ROW()</f>
        <v>50</v>
      </c>
      <c r="K50" s="2" t="str">
        <f ca="1">IF(AND(H50&lt;&gt;"",H51&lt;&gt;H50),SUM(INDIRECT("F"&amp;I50):INDIRECT("F"&amp;J50)),"")</f>
        <v/>
      </c>
    </row>
    <row r="51" spans="1:11" x14ac:dyDescent="0.35">
      <c r="A51" s="2" t="s">
        <v>53</v>
      </c>
      <c r="B51" s="2" t="s">
        <v>103</v>
      </c>
      <c r="C51" s="3">
        <v>44415</v>
      </c>
      <c r="D51" s="3">
        <v>44472</v>
      </c>
      <c r="E51" s="2" t="s">
        <v>105</v>
      </c>
      <c r="F51" s="2">
        <v>58</v>
      </c>
      <c r="G51" s="6" t="str">
        <f>VLOOKUP(WRPAY015_2021[[#This Row],[Motif absence]],Annexes!$A:$B,2,FALSE)</f>
        <v>Maladie</v>
      </c>
      <c r="H51" s="6" t="str">
        <f>IF(WRPAY015_2021[[#This Row],[Agrégat]]="Maladie",CONCATENATE(WRPAY015_2021[[#This Row],[Matricule]],WRPAY015_2021[[#This Row],[Agrégat]]),"")</f>
        <v>30628590Maladie</v>
      </c>
      <c r="I51" s="2">
        <f>MATCH(CONCATENATE(WRPAY015_2021[[#This Row],[Matricule]],WRPAY015_2021[[#This Row],[Agrégat]]),$H:$H,0)</f>
        <v>49</v>
      </c>
      <c r="J51" s="2">
        <f>ROW()</f>
        <v>51</v>
      </c>
      <c r="K51" s="2" t="str">
        <f ca="1">IF(AND(H51&lt;&gt;"",H52&lt;&gt;H51),SUM(INDIRECT("F"&amp;I51):INDIRECT("F"&amp;J51)),"")</f>
        <v/>
      </c>
    </row>
    <row r="52" spans="1:11" x14ac:dyDescent="0.35">
      <c r="A52" s="2" t="s">
        <v>53</v>
      </c>
      <c r="B52" s="2" t="s">
        <v>103</v>
      </c>
      <c r="C52" s="3">
        <v>44473</v>
      </c>
      <c r="D52" s="3">
        <v>44530</v>
      </c>
      <c r="E52" s="2" t="s">
        <v>105</v>
      </c>
      <c r="F52" s="2">
        <v>58</v>
      </c>
      <c r="G52" s="6" t="str">
        <f>VLOOKUP(WRPAY015_2021[[#This Row],[Motif absence]],Annexes!$A:$B,2,FALSE)</f>
        <v>Maladie</v>
      </c>
      <c r="H52" s="6" t="str">
        <f>IF(WRPAY015_2021[[#This Row],[Agrégat]]="Maladie",CONCATENATE(WRPAY015_2021[[#This Row],[Matricule]],WRPAY015_2021[[#This Row],[Agrégat]]),"")</f>
        <v>30628590Maladie</v>
      </c>
      <c r="I52" s="2">
        <f>MATCH(CONCATENATE(WRPAY015_2021[[#This Row],[Matricule]],WRPAY015_2021[[#This Row],[Agrégat]]),$H:$H,0)</f>
        <v>49</v>
      </c>
      <c r="J52" s="2">
        <f>ROW()</f>
        <v>52</v>
      </c>
      <c r="K52" s="2" t="str">
        <f ca="1">IF(AND(H52&lt;&gt;"",H53&lt;&gt;H52),SUM(INDIRECT("F"&amp;I52):INDIRECT("F"&amp;J52)),"")</f>
        <v/>
      </c>
    </row>
    <row r="53" spans="1:11" x14ac:dyDescent="0.35">
      <c r="A53" s="2" t="s">
        <v>53</v>
      </c>
      <c r="B53" s="2" t="s">
        <v>103</v>
      </c>
      <c r="C53" s="3">
        <v>44531</v>
      </c>
      <c r="D53" s="3">
        <v>44576</v>
      </c>
      <c r="E53" s="2" t="s">
        <v>105</v>
      </c>
      <c r="F53" s="2">
        <v>46</v>
      </c>
      <c r="G53" s="6" t="str">
        <f>VLOOKUP(WRPAY015_2021[[#This Row],[Motif absence]],Annexes!$A:$B,2,FALSE)</f>
        <v>Maladie</v>
      </c>
      <c r="H53" s="6" t="str">
        <f>IF(WRPAY015_2021[[#This Row],[Agrégat]]="Maladie",CONCATENATE(WRPAY015_2021[[#This Row],[Matricule]],WRPAY015_2021[[#This Row],[Agrégat]]),"")</f>
        <v>30628590Maladie</v>
      </c>
      <c r="I53" s="2">
        <f>MATCH(CONCATENATE(WRPAY015_2021[[#This Row],[Matricule]],WRPAY015_2021[[#This Row],[Agrégat]]),$H:$H,0)</f>
        <v>49</v>
      </c>
      <c r="J53" s="2">
        <f>ROW()</f>
        <v>53</v>
      </c>
      <c r="K53" s="2">
        <f ca="1">IF(AND(H53&lt;&gt;"",H54&lt;&gt;H53),SUM(INDIRECT("F"&amp;I53):INDIRECT("F"&amp;J53)),"")</f>
        <v>278</v>
      </c>
    </row>
    <row r="54" spans="1:11" x14ac:dyDescent="0.35">
      <c r="A54" s="2" t="s">
        <v>66</v>
      </c>
      <c r="B54" s="2" t="s">
        <v>103</v>
      </c>
      <c r="C54" s="3">
        <v>44298</v>
      </c>
      <c r="D54" s="3">
        <v>44306</v>
      </c>
      <c r="E54" s="2" t="s">
        <v>104</v>
      </c>
      <c r="F54" s="2">
        <v>8</v>
      </c>
      <c r="G54" s="6">
        <f>VLOOKUP(WRPAY015_2021[[#This Row],[Motif absence]],Annexes!$A:$B,2,FALSE)</f>
        <v>0</v>
      </c>
      <c r="H54" s="6" t="str">
        <f>IF(WRPAY015_2021[[#This Row],[Agrégat]]="Maladie",CONCATENATE(WRPAY015_2021[[#This Row],[Matricule]],WRPAY015_2021[[#This Row],[Agrégat]]),"")</f>
        <v/>
      </c>
      <c r="I54" s="2" t="e">
        <f>MATCH(CONCATENATE(WRPAY015_2021[[#This Row],[Matricule]],WRPAY015_2021[[#This Row],[Agrégat]]),$H:$H,0)</f>
        <v>#N/A</v>
      </c>
      <c r="J54" s="2">
        <f>ROW()</f>
        <v>54</v>
      </c>
      <c r="K54" s="2" t="str">
        <f ca="1">IF(AND(H54&lt;&gt;"",H55&lt;&gt;H54),SUM(INDIRECT("F"&amp;I54):INDIRECT("F"&amp;J54)),"")</f>
        <v/>
      </c>
    </row>
    <row r="55" spans="1:11" x14ac:dyDescent="0.35">
      <c r="A55" s="2" t="s">
        <v>66</v>
      </c>
      <c r="B55" s="2" t="s">
        <v>103</v>
      </c>
      <c r="C55" s="3">
        <v>44356</v>
      </c>
      <c r="D55" s="3">
        <v>44362</v>
      </c>
      <c r="E55" s="2" t="s">
        <v>105</v>
      </c>
      <c r="F55" s="2">
        <v>7</v>
      </c>
      <c r="G55" s="6" t="str">
        <f>VLOOKUP(WRPAY015_2021[[#This Row],[Motif absence]],Annexes!$A:$B,2,FALSE)</f>
        <v>Maladie</v>
      </c>
      <c r="H55" s="6" t="str">
        <f>IF(WRPAY015_2021[[#This Row],[Agrégat]]="Maladie",CONCATENATE(WRPAY015_2021[[#This Row],[Matricule]],WRPAY015_2021[[#This Row],[Agrégat]]),"")</f>
        <v>30607070Maladie</v>
      </c>
      <c r="I55" s="2">
        <f>MATCH(CONCATENATE(WRPAY015_2021[[#This Row],[Matricule]],WRPAY015_2021[[#This Row],[Agrégat]]),$H:$H,0)</f>
        <v>55</v>
      </c>
      <c r="J55" s="2">
        <f>ROW()</f>
        <v>55</v>
      </c>
      <c r="K55" s="2" t="str">
        <f ca="1">IF(AND(H55&lt;&gt;"",H56&lt;&gt;H55),SUM(INDIRECT("F"&amp;I55):INDIRECT("F"&amp;J55)),"")</f>
        <v/>
      </c>
    </row>
    <row r="56" spans="1:11" x14ac:dyDescent="0.35">
      <c r="A56" s="2" t="s">
        <v>66</v>
      </c>
      <c r="B56" s="2" t="s">
        <v>103</v>
      </c>
      <c r="C56" s="3">
        <v>44363</v>
      </c>
      <c r="D56" s="3">
        <v>44384</v>
      </c>
      <c r="E56" s="2" t="s">
        <v>105</v>
      </c>
      <c r="F56" s="2">
        <v>22</v>
      </c>
      <c r="G56" s="6" t="str">
        <f>VLOOKUP(WRPAY015_2021[[#This Row],[Motif absence]],Annexes!$A:$B,2,FALSE)</f>
        <v>Maladie</v>
      </c>
      <c r="H56" s="6" t="str">
        <f>IF(WRPAY015_2021[[#This Row],[Agrégat]]="Maladie",CONCATENATE(WRPAY015_2021[[#This Row],[Matricule]],WRPAY015_2021[[#This Row],[Agrégat]]),"")</f>
        <v>30607070Maladie</v>
      </c>
      <c r="I56" s="2">
        <f>MATCH(CONCATENATE(WRPAY015_2021[[#This Row],[Matricule]],WRPAY015_2021[[#This Row],[Agrégat]]),$H:$H,0)</f>
        <v>55</v>
      </c>
      <c r="J56" s="2">
        <f>ROW()</f>
        <v>56</v>
      </c>
      <c r="K56" s="2" t="str">
        <f ca="1">IF(AND(H56&lt;&gt;"",H57&lt;&gt;H56),SUM(INDIRECT("F"&amp;I56):INDIRECT("F"&amp;J56)),"")</f>
        <v/>
      </c>
    </row>
    <row r="57" spans="1:11" x14ac:dyDescent="0.35">
      <c r="A57" s="2" t="s">
        <v>66</v>
      </c>
      <c r="B57" s="2" t="s">
        <v>103</v>
      </c>
      <c r="C57" s="3">
        <v>44385</v>
      </c>
      <c r="D57" s="3">
        <v>44402</v>
      </c>
      <c r="E57" s="2" t="s">
        <v>105</v>
      </c>
      <c r="F57" s="2">
        <v>18</v>
      </c>
      <c r="G57" s="6" t="str">
        <f>VLOOKUP(WRPAY015_2021[[#This Row],[Motif absence]],Annexes!$A:$B,2,FALSE)</f>
        <v>Maladie</v>
      </c>
      <c r="H57" s="6" t="str">
        <f>IF(WRPAY015_2021[[#This Row],[Agrégat]]="Maladie",CONCATENATE(WRPAY015_2021[[#This Row],[Matricule]],WRPAY015_2021[[#This Row],[Agrégat]]),"")</f>
        <v>30607070Maladie</v>
      </c>
      <c r="I57" s="2">
        <f>MATCH(CONCATENATE(WRPAY015_2021[[#This Row],[Matricule]],WRPAY015_2021[[#This Row],[Agrégat]]),$H:$H,0)</f>
        <v>55</v>
      </c>
      <c r="J57" s="2">
        <f>ROW()</f>
        <v>57</v>
      </c>
      <c r="K57" s="2" t="str">
        <f ca="1">IF(AND(H57&lt;&gt;"",H58&lt;&gt;H57),SUM(INDIRECT("F"&amp;I57):INDIRECT("F"&amp;J57)),"")</f>
        <v/>
      </c>
    </row>
    <row r="58" spans="1:11" x14ac:dyDescent="0.35">
      <c r="A58" s="2" t="s">
        <v>66</v>
      </c>
      <c r="B58" s="2" t="s">
        <v>103</v>
      </c>
      <c r="C58" s="3">
        <v>44403</v>
      </c>
      <c r="D58" s="3">
        <v>44416</v>
      </c>
      <c r="E58" s="2" t="s">
        <v>105</v>
      </c>
      <c r="F58" s="2">
        <v>14</v>
      </c>
      <c r="G58" s="6" t="str">
        <f>VLOOKUP(WRPAY015_2021[[#This Row],[Motif absence]],Annexes!$A:$B,2,FALSE)</f>
        <v>Maladie</v>
      </c>
      <c r="H58" s="6" t="str">
        <f>IF(WRPAY015_2021[[#This Row],[Agrégat]]="Maladie",CONCATENATE(WRPAY015_2021[[#This Row],[Matricule]],WRPAY015_2021[[#This Row],[Agrégat]]),"")</f>
        <v>30607070Maladie</v>
      </c>
      <c r="I58" s="2">
        <f>MATCH(CONCATENATE(WRPAY015_2021[[#This Row],[Matricule]],WRPAY015_2021[[#This Row],[Agrégat]]),$H:$H,0)</f>
        <v>55</v>
      </c>
      <c r="J58" s="2">
        <f>ROW()</f>
        <v>58</v>
      </c>
      <c r="K58" s="2">
        <f ca="1">IF(AND(H58&lt;&gt;"",H59&lt;&gt;H58),SUM(INDIRECT("F"&amp;I58):INDIRECT("F"&amp;J58)),"")</f>
        <v>61</v>
      </c>
    </row>
    <row r="59" spans="1:11" x14ac:dyDescent="0.35">
      <c r="A59" s="2" t="s">
        <v>66</v>
      </c>
      <c r="B59" s="2" t="s">
        <v>103</v>
      </c>
      <c r="C59" s="3">
        <v>44424</v>
      </c>
      <c r="D59" s="3">
        <v>44444</v>
      </c>
      <c r="E59" s="2" t="s">
        <v>104</v>
      </c>
      <c r="F59" s="2">
        <v>18</v>
      </c>
      <c r="G59" s="6">
        <f>VLOOKUP(WRPAY015_2021[[#This Row],[Motif absence]],Annexes!$A:$B,2,FALSE)</f>
        <v>0</v>
      </c>
      <c r="H59" s="6" t="str">
        <f>IF(WRPAY015_2021[[#This Row],[Agrégat]]="Maladie",CONCATENATE(WRPAY015_2021[[#This Row],[Matricule]],WRPAY015_2021[[#This Row],[Agrégat]]),"")</f>
        <v/>
      </c>
      <c r="I59" s="2" t="e">
        <f>MATCH(CONCATENATE(WRPAY015_2021[[#This Row],[Matricule]],WRPAY015_2021[[#This Row],[Agrégat]]),$H:$H,0)</f>
        <v>#N/A</v>
      </c>
      <c r="J59" s="2">
        <f>ROW()</f>
        <v>59</v>
      </c>
      <c r="K59" s="2" t="str">
        <f ca="1">IF(AND(H59&lt;&gt;"",H60&lt;&gt;H59),SUM(INDIRECT("F"&amp;I59):INDIRECT("F"&amp;J59)),"")</f>
        <v/>
      </c>
    </row>
    <row r="60" spans="1:11" x14ac:dyDescent="0.35">
      <c r="A60" s="2" t="s">
        <v>55</v>
      </c>
      <c r="B60" s="2" t="s">
        <v>103</v>
      </c>
      <c r="C60" s="3">
        <v>44279</v>
      </c>
      <c r="D60" s="3">
        <v>44281</v>
      </c>
      <c r="E60" s="2" t="s">
        <v>129</v>
      </c>
      <c r="F60" s="2">
        <v>0</v>
      </c>
      <c r="G60" s="6">
        <f>VLOOKUP(WRPAY015_2021[[#This Row],[Motif absence]],Annexes!$A:$B,2,FALSE)</f>
        <v>0</v>
      </c>
      <c r="H60" s="6" t="str">
        <f>IF(WRPAY015_2021[[#This Row],[Agrégat]]="Maladie",CONCATENATE(WRPAY015_2021[[#This Row],[Matricule]],WRPAY015_2021[[#This Row],[Agrégat]]),"")</f>
        <v/>
      </c>
      <c r="I60" s="2" t="e">
        <f>MATCH(CONCATENATE(WRPAY015_2021[[#This Row],[Matricule]],WRPAY015_2021[[#This Row],[Agrégat]]),$H:$H,0)</f>
        <v>#N/A</v>
      </c>
      <c r="J60" s="2">
        <f>ROW()</f>
        <v>60</v>
      </c>
      <c r="K60" s="2" t="str">
        <f ca="1">IF(AND(H60&lt;&gt;"",H61&lt;&gt;H60),SUM(INDIRECT("F"&amp;I60):INDIRECT("F"&amp;J60)),"")</f>
        <v/>
      </c>
    </row>
    <row r="61" spans="1:11" x14ac:dyDescent="0.35">
      <c r="A61" s="2" t="s">
        <v>55</v>
      </c>
      <c r="B61" s="2" t="s">
        <v>103</v>
      </c>
      <c r="C61" s="3">
        <v>44298</v>
      </c>
      <c r="D61" s="3">
        <v>44298</v>
      </c>
      <c r="E61" s="2" t="s">
        <v>129</v>
      </c>
      <c r="F61" s="2">
        <v>1</v>
      </c>
      <c r="G61" s="6">
        <f>VLOOKUP(WRPAY015_2021[[#This Row],[Motif absence]],Annexes!$A:$B,2,FALSE)</f>
        <v>0</v>
      </c>
      <c r="H61" s="6" t="str">
        <f>IF(WRPAY015_2021[[#This Row],[Agrégat]]="Maladie",CONCATENATE(WRPAY015_2021[[#This Row],[Matricule]],WRPAY015_2021[[#This Row],[Agrégat]]),"")</f>
        <v/>
      </c>
      <c r="I61" s="2" t="e">
        <f>MATCH(CONCATENATE(WRPAY015_2021[[#This Row],[Matricule]],WRPAY015_2021[[#This Row],[Agrégat]]),$H:$H,0)</f>
        <v>#N/A</v>
      </c>
      <c r="J61" s="2">
        <f>ROW()</f>
        <v>61</v>
      </c>
      <c r="K61" s="2" t="str">
        <f ca="1">IF(AND(H61&lt;&gt;"",H62&lt;&gt;H61),SUM(INDIRECT("F"&amp;I61):INDIRECT("F"&amp;J61)),"")</f>
        <v/>
      </c>
    </row>
    <row r="62" spans="1:11" x14ac:dyDescent="0.35">
      <c r="A62" s="2" t="s">
        <v>55</v>
      </c>
      <c r="B62" s="2" t="s">
        <v>103</v>
      </c>
      <c r="C62" s="3">
        <v>44299</v>
      </c>
      <c r="D62" s="3">
        <v>44315</v>
      </c>
      <c r="E62" s="2" t="s">
        <v>104</v>
      </c>
      <c r="F62" s="2">
        <v>14</v>
      </c>
      <c r="G62" s="6">
        <f>VLOOKUP(WRPAY015_2021[[#This Row],[Motif absence]],Annexes!$A:$B,2,FALSE)</f>
        <v>0</v>
      </c>
      <c r="H62" s="6" t="str">
        <f>IF(WRPAY015_2021[[#This Row],[Agrégat]]="Maladie",CONCATENATE(WRPAY015_2021[[#This Row],[Matricule]],WRPAY015_2021[[#This Row],[Agrégat]]),"")</f>
        <v/>
      </c>
      <c r="I62" s="2" t="e">
        <f>MATCH(CONCATENATE(WRPAY015_2021[[#This Row],[Matricule]],WRPAY015_2021[[#This Row],[Agrégat]]),$H:$H,0)</f>
        <v>#N/A</v>
      </c>
      <c r="J62" s="2">
        <f>ROW()</f>
        <v>62</v>
      </c>
      <c r="K62" s="2" t="str">
        <f ca="1">IF(AND(H62&lt;&gt;"",H63&lt;&gt;H62),SUM(INDIRECT("F"&amp;I62):INDIRECT("F"&amp;J62)),"")</f>
        <v/>
      </c>
    </row>
    <row r="63" spans="1:11" x14ac:dyDescent="0.35">
      <c r="A63" s="2" t="s">
        <v>55</v>
      </c>
      <c r="B63" s="2" t="s">
        <v>103</v>
      </c>
      <c r="C63" s="3">
        <v>44415</v>
      </c>
      <c r="D63" s="3">
        <v>44423</v>
      </c>
      <c r="E63" s="2" t="s">
        <v>112</v>
      </c>
      <c r="F63" s="2">
        <v>0</v>
      </c>
      <c r="G63" s="6">
        <f>VLOOKUP(WRPAY015_2021[[#This Row],[Motif absence]],Annexes!$A:$B,2,FALSE)</f>
        <v>0</v>
      </c>
      <c r="H63" s="6" t="str">
        <f>IF(WRPAY015_2021[[#This Row],[Agrégat]]="Maladie",CONCATENATE(WRPAY015_2021[[#This Row],[Matricule]],WRPAY015_2021[[#This Row],[Agrégat]]),"")</f>
        <v/>
      </c>
      <c r="I63" s="2" t="e">
        <f>MATCH(CONCATENATE(WRPAY015_2021[[#This Row],[Matricule]],WRPAY015_2021[[#This Row],[Agrégat]]),$H:$H,0)</f>
        <v>#N/A</v>
      </c>
      <c r="J63" s="2">
        <f>ROW()</f>
        <v>63</v>
      </c>
      <c r="K63" s="2" t="str">
        <f ca="1">IF(AND(H63&lt;&gt;"",H64&lt;&gt;H63),SUM(INDIRECT("F"&amp;I63):INDIRECT("F"&amp;J63)),"")</f>
        <v/>
      </c>
    </row>
    <row r="64" spans="1:11" x14ac:dyDescent="0.35">
      <c r="A64" s="2" t="s">
        <v>55</v>
      </c>
      <c r="B64" s="2" t="s">
        <v>103</v>
      </c>
      <c r="C64" s="3">
        <v>44424</v>
      </c>
      <c r="D64" s="3">
        <v>44446</v>
      </c>
      <c r="E64" s="2" t="s">
        <v>104</v>
      </c>
      <c r="F64" s="2">
        <v>20</v>
      </c>
      <c r="G64" s="6">
        <f>VLOOKUP(WRPAY015_2021[[#This Row],[Motif absence]],Annexes!$A:$B,2,FALSE)</f>
        <v>0</v>
      </c>
      <c r="H64" s="6" t="str">
        <f>IF(WRPAY015_2021[[#This Row],[Agrégat]]="Maladie",CONCATENATE(WRPAY015_2021[[#This Row],[Matricule]],WRPAY015_2021[[#This Row],[Agrégat]]),"")</f>
        <v/>
      </c>
      <c r="I64" s="2" t="e">
        <f>MATCH(CONCATENATE(WRPAY015_2021[[#This Row],[Matricule]],WRPAY015_2021[[#This Row],[Agrégat]]),$H:$H,0)</f>
        <v>#N/A</v>
      </c>
      <c r="J64" s="2">
        <f>ROW()</f>
        <v>64</v>
      </c>
      <c r="K64" s="2" t="str">
        <f ca="1">IF(AND(H64&lt;&gt;"",H65&lt;&gt;H64),SUM(INDIRECT("F"&amp;I64):INDIRECT("F"&amp;J64)),"")</f>
        <v/>
      </c>
    </row>
    <row r="65" spans="1:11" x14ac:dyDescent="0.35">
      <c r="A65" s="2" t="s">
        <v>56</v>
      </c>
      <c r="B65" s="2" t="s">
        <v>103</v>
      </c>
      <c r="C65" s="3">
        <v>44242</v>
      </c>
      <c r="D65" s="3">
        <v>44242</v>
      </c>
      <c r="E65" s="2" t="s">
        <v>104</v>
      </c>
      <c r="F65" s="2">
        <v>1</v>
      </c>
      <c r="G65" s="6">
        <f>VLOOKUP(WRPAY015_2021[[#This Row],[Motif absence]],Annexes!$A:$B,2,FALSE)</f>
        <v>0</v>
      </c>
      <c r="H65" s="6" t="str">
        <f>IF(WRPAY015_2021[[#This Row],[Agrégat]]="Maladie",CONCATENATE(WRPAY015_2021[[#This Row],[Matricule]],WRPAY015_2021[[#This Row],[Agrégat]]),"")</f>
        <v/>
      </c>
      <c r="I65" s="2" t="e">
        <f>MATCH(CONCATENATE(WRPAY015_2021[[#This Row],[Matricule]],WRPAY015_2021[[#This Row],[Agrégat]]),$H:$H,0)</f>
        <v>#N/A</v>
      </c>
      <c r="J65" s="2">
        <f>ROW()</f>
        <v>65</v>
      </c>
      <c r="K65" s="2" t="str">
        <f ca="1">IF(AND(H65&lt;&gt;"",H66&lt;&gt;H65),SUM(INDIRECT("F"&amp;I65):INDIRECT("F"&amp;J65)),"")</f>
        <v/>
      </c>
    </row>
    <row r="66" spans="1:11" x14ac:dyDescent="0.35">
      <c r="A66" s="2" t="s">
        <v>56</v>
      </c>
      <c r="B66" s="2" t="s">
        <v>103</v>
      </c>
      <c r="C66" s="3">
        <v>44243</v>
      </c>
      <c r="D66" s="3">
        <v>44243</v>
      </c>
      <c r="E66" s="2" t="s">
        <v>104</v>
      </c>
      <c r="F66" s="2">
        <v>1</v>
      </c>
      <c r="G66" s="6">
        <f>VLOOKUP(WRPAY015_2021[[#This Row],[Motif absence]],Annexes!$A:$B,2,FALSE)</f>
        <v>0</v>
      </c>
      <c r="H66" s="6" t="str">
        <f>IF(WRPAY015_2021[[#This Row],[Agrégat]]="Maladie",CONCATENATE(WRPAY015_2021[[#This Row],[Matricule]],WRPAY015_2021[[#This Row],[Agrégat]]),"")</f>
        <v/>
      </c>
      <c r="I66" s="2" t="e">
        <f>MATCH(CONCATENATE(WRPAY015_2021[[#This Row],[Matricule]],WRPAY015_2021[[#This Row],[Agrégat]]),$H:$H,0)</f>
        <v>#N/A</v>
      </c>
      <c r="J66" s="2">
        <f>ROW()</f>
        <v>66</v>
      </c>
      <c r="K66" s="2" t="str">
        <f ca="1">IF(AND(H66&lt;&gt;"",H67&lt;&gt;H66),SUM(INDIRECT("F"&amp;I66):INDIRECT("F"&amp;J66)),"")</f>
        <v/>
      </c>
    </row>
    <row r="67" spans="1:11" x14ac:dyDescent="0.35">
      <c r="A67" s="2" t="s">
        <v>56</v>
      </c>
      <c r="B67" s="2" t="s">
        <v>103</v>
      </c>
      <c r="C67" s="3">
        <v>44305</v>
      </c>
      <c r="D67" s="3">
        <v>44305</v>
      </c>
      <c r="E67" s="2" t="s">
        <v>104</v>
      </c>
      <c r="F67" s="2">
        <v>1</v>
      </c>
      <c r="G67" s="6">
        <f>VLOOKUP(WRPAY015_2021[[#This Row],[Motif absence]],Annexes!$A:$B,2,FALSE)</f>
        <v>0</v>
      </c>
      <c r="H67" s="6" t="str">
        <f>IF(WRPAY015_2021[[#This Row],[Agrégat]]="Maladie",CONCATENATE(WRPAY015_2021[[#This Row],[Matricule]],WRPAY015_2021[[#This Row],[Agrégat]]),"")</f>
        <v/>
      </c>
      <c r="I67" s="2" t="e">
        <f>MATCH(CONCATENATE(WRPAY015_2021[[#This Row],[Matricule]],WRPAY015_2021[[#This Row],[Agrégat]]),$H:$H,0)</f>
        <v>#N/A</v>
      </c>
      <c r="J67" s="2">
        <f>ROW()</f>
        <v>67</v>
      </c>
      <c r="K67" s="2" t="str">
        <f ca="1">IF(AND(H67&lt;&gt;"",H68&lt;&gt;H67),SUM(INDIRECT("F"&amp;I67):INDIRECT("F"&amp;J67)),"")</f>
        <v/>
      </c>
    </row>
    <row r="68" spans="1:11" x14ac:dyDescent="0.35">
      <c r="A68" s="2" t="s">
        <v>56</v>
      </c>
      <c r="B68" s="2" t="s">
        <v>103</v>
      </c>
      <c r="C68" s="3">
        <v>44306</v>
      </c>
      <c r="D68" s="3">
        <v>44309</v>
      </c>
      <c r="E68" s="2" t="s">
        <v>117</v>
      </c>
      <c r="F68" s="2">
        <v>4</v>
      </c>
      <c r="G68" s="6">
        <f>VLOOKUP(WRPAY015_2021[[#This Row],[Motif absence]],Annexes!$A:$B,2,FALSE)</f>
        <v>0</v>
      </c>
      <c r="H68" s="6" t="str">
        <f>IF(WRPAY015_2021[[#This Row],[Agrégat]]="Maladie",CONCATENATE(WRPAY015_2021[[#This Row],[Matricule]],WRPAY015_2021[[#This Row],[Agrégat]]),"")</f>
        <v/>
      </c>
      <c r="I68" s="2" t="e">
        <f>MATCH(CONCATENATE(WRPAY015_2021[[#This Row],[Matricule]],WRPAY015_2021[[#This Row],[Agrégat]]),$H:$H,0)</f>
        <v>#N/A</v>
      </c>
      <c r="J68" s="2">
        <f>ROW()</f>
        <v>68</v>
      </c>
      <c r="K68" s="2" t="str">
        <f ca="1">IF(AND(H68&lt;&gt;"",H69&lt;&gt;H68),SUM(INDIRECT("F"&amp;I68):INDIRECT("F"&amp;J68)),"")</f>
        <v/>
      </c>
    </row>
    <row r="69" spans="1:11" x14ac:dyDescent="0.35">
      <c r="A69" s="2" t="s">
        <v>56</v>
      </c>
      <c r="B69" s="2" t="s">
        <v>103</v>
      </c>
      <c r="C69" s="3">
        <v>44342</v>
      </c>
      <c r="D69" s="3">
        <v>44351</v>
      </c>
      <c r="E69" s="2" t="s">
        <v>105</v>
      </c>
      <c r="F69" s="2">
        <v>10</v>
      </c>
      <c r="G69" s="6" t="str">
        <f>VLOOKUP(WRPAY015_2021[[#This Row],[Motif absence]],Annexes!$A:$B,2,FALSE)</f>
        <v>Maladie</v>
      </c>
      <c r="H69" s="6" t="str">
        <f>IF(WRPAY015_2021[[#This Row],[Agrégat]]="Maladie",CONCATENATE(WRPAY015_2021[[#This Row],[Matricule]],WRPAY015_2021[[#This Row],[Agrégat]]),"")</f>
        <v>31190300Maladie</v>
      </c>
      <c r="I69" s="2">
        <f>MATCH(CONCATENATE(WRPAY015_2021[[#This Row],[Matricule]],WRPAY015_2021[[#This Row],[Agrégat]]),$H:$H,0)</f>
        <v>69</v>
      </c>
      <c r="J69" s="2">
        <f>ROW()</f>
        <v>69</v>
      </c>
      <c r="K69" s="2" t="str">
        <f ca="1">IF(AND(H69&lt;&gt;"",H70&lt;&gt;H69),SUM(INDIRECT("F"&amp;I69):INDIRECT("F"&amp;J69)),"")</f>
        <v/>
      </c>
    </row>
    <row r="70" spans="1:11" x14ac:dyDescent="0.35">
      <c r="A70" s="2" t="s">
        <v>56</v>
      </c>
      <c r="B70" s="2" t="s">
        <v>103</v>
      </c>
      <c r="C70" s="3">
        <v>44352</v>
      </c>
      <c r="D70" s="3">
        <v>44368</v>
      </c>
      <c r="E70" s="2" t="s">
        <v>105</v>
      </c>
      <c r="F70" s="2">
        <v>17</v>
      </c>
      <c r="G70" s="6" t="str">
        <f>VLOOKUP(WRPAY015_2021[[#This Row],[Motif absence]],Annexes!$A:$B,2,FALSE)</f>
        <v>Maladie</v>
      </c>
      <c r="H70" s="6" t="str">
        <f>IF(WRPAY015_2021[[#This Row],[Agrégat]]="Maladie",CONCATENATE(WRPAY015_2021[[#This Row],[Matricule]],WRPAY015_2021[[#This Row],[Agrégat]]),"")</f>
        <v>31190300Maladie</v>
      </c>
      <c r="I70" s="2">
        <f>MATCH(CONCATENATE(WRPAY015_2021[[#This Row],[Matricule]],WRPAY015_2021[[#This Row],[Agrégat]]),$H:$H,0)</f>
        <v>69</v>
      </c>
      <c r="J70" s="2">
        <f>ROW()</f>
        <v>70</v>
      </c>
      <c r="K70" s="2" t="str">
        <f ca="1">IF(AND(H70&lt;&gt;"",H71&lt;&gt;H70),SUM(INDIRECT("F"&amp;I70):INDIRECT("F"&amp;J70)),"")</f>
        <v/>
      </c>
    </row>
    <row r="71" spans="1:11" x14ac:dyDescent="0.35">
      <c r="A71" s="2" t="s">
        <v>56</v>
      </c>
      <c r="B71" s="2" t="s">
        <v>103</v>
      </c>
      <c r="C71" s="3">
        <v>44369</v>
      </c>
      <c r="D71" s="3">
        <v>44382</v>
      </c>
      <c r="E71" s="2" t="s">
        <v>105</v>
      </c>
      <c r="F71" s="2">
        <v>14</v>
      </c>
      <c r="G71" s="6" t="str">
        <f>VLOOKUP(WRPAY015_2021[[#This Row],[Motif absence]],Annexes!$A:$B,2,FALSE)</f>
        <v>Maladie</v>
      </c>
      <c r="H71" s="6" t="str">
        <f>IF(WRPAY015_2021[[#This Row],[Agrégat]]="Maladie",CONCATENATE(WRPAY015_2021[[#This Row],[Matricule]],WRPAY015_2021[[#This Row],[Agrégat]]),"")</f>
        <v>31190300Maladie</v>
      </c>
      <c r="I71" s="2">
        <f>MATCH(CONCATENATE(WRPAY015_2021[[#This Row],[Matricule]],WRPAY015_2021[[#This Row],[Agrégat]]),$H:$H,0)</f>
        <v>69</v>
      </c>
      <c r="J71" s="2">
        <f>ROW()</f>
        <v>71</v>
      </c>
      <c r="K71" s="2" t="str">
        <f ca="1">IF(AND(H71&lt;&gt;"",H72&lt;&gt;H71),SUM(INDIRECT("F"&amp;I71):INDIRECT("F"&amp;J71)),"")</f>
        <v/>
      </c>
    </row>
    <row r="72" spans="1:11" x14ac:dyDescent="0.35">
      <c r="A72" s="2" t="s">
        <v>56</v>
      </c>
      <c r="B72" s="2" t="s">
        <v>103</v>
      </c>
      <c r="C72" s="3">
        <v>44383</v>
      </c>
      <c r="D72" s="3">
        <v>44408</v>
      </c>
      <c r="E72" s="2" t="s">
        <v>105</v>
      </c>
      <c r="F72" s="2">
        <v>26</v>
      </c>
      <c r="G72" s="6" t="str">
        <f>VLOOKUP(WRPAY015_2021[[#This Row],[Motif absence]],Annexes!$A:$B,2,FALSE)</f>
        <v>Maladie</v>
      </c>
      <c r="H72" s="6" t="str">
        <f>IF(WRPAY015_2021[[#This Row],[Agrégat]]="Maladie",CONCATENATE(WRPAY015_2021[[#This Row],[Matricule]],WRPAY015_2021[[#This Row],[Agrégat]]),"")</f>
        <v>31190300Maladie</v>
      </c>
      <c r="I72" s="2">
        <f>MATCH(CONCATENATE(WRPAY015_2021[[#This Row],[Matricule]],WRPAY015_2021[[#This Row],[Agrégat]]),$H:$H,0)</f>
        <v>69</v>
      </c>
      <c r="J72" s="2">
        <f>ROW()</f>
        <v>72</v>
      </c>
      <c r="K72" s="2" t="str">
        <f ca="1">IF(AND(H72&lt;&gt;"",H73&lt;&gt;H72),SUM(INDIRECT("F"&amp;I72):INDIRECT("F"&amp;J72)),"")</f>
        <v/>
      </c>
    </row>
    <row r="73" spans="1:11" x14ac:dyDescent="0.35">
      <c r="A73" s="2" t="s">
        <v>56</v>
      </c>
      <c r="B73" s="2" t="s">
        <v>103</v>
      </c>
      <c r="C73" s="3">
        <v>44409</v>
      </c>
      <c r="D73" s="3">
        <v>44423</v>
      </c>
      <c r="E73" s="2" t="s">
        <v>105</v>
      </c>
      <c r="F73" s="2">
        <v>15</v>
      </c>
      <c r="G73" s="6" t="str">
        <f>VLOOKUP(WRPAY015_2021[[#This Row],[Motif absence]],Annexes!$A:$B,2,FALSE)</f>
        <v>Maladie</v>
      </c>
      <c r="H73" s="6" t="str">
        <f>IF(WRPAY015_2021[[#This Row],[Agrégat]]="Maladie",CONCATENATE(WRPAY015_2021[[#This Row],[Matricule]],WRPAY015_2021[[#This Row],[Agrégat]]),"")</f>
        <v>31190300Maladie</v>
      </c>
      <c r="I73" s="2">
        <f>MATCH(CONCATENATE(WRPAY015_2021[[#This Row],[Matricule]],WRPAY015_2021[[#This Row],[Agrégat]]),$H:$H,0)</f>
        <v>69</v>
      </c>
      <c r="J73" s="2">
        <f>ROW()</f>
        <v>73</v>
      </c>
      <c r="K73" s="2">
        <f ca="1">IF(AND(H73&lt;&gt;"",H74&lt;&gt;H73),SUM(INDIRECT("F"&amp;I73):INDIRECT("F"&amp;J73)),"")</f>
        <v>82</v>
      </c>
    </row>
    <row r="74" spans="1:11" x14ac:dyDescent="0.35">
      <c r="A74" s="2" t="s">
        <v>56</v>
      </c>
      <c r="B74" s="2" t="s">
        <v>103</v>
      </c>
      <c r="C74" s="3">
        <v>44518</v>
      </c>
      <c r="D74" s="3">
        <v>44518</v>
      </c>
      <c r="E74" s="2" t="s">
        <v>117</v>
      </c>
      <c r="F74" s="2">
        <v>1</v>
      </c>
      <c r="G74" s="6">
        <f>VLOOKUP(WRPAY015_2021[[#This Row],[Motif absence]],Annexes!$A:$B,2,FALSE)</f>
        <v>0</v>
      </c>
      <c r="H74" s="6" t="str">
        <f>IF(WRPAY015_2021[[#This Row],[Agrégat]]="Maladie",CONCATENATE(WRPAY015_2021[[#This Row],[Matricule]],WRPAY015_2021[[#This Row],[Agrégat]]),"")</f>
        <v/>
      </c>
      <c r="I74" s="2" t="e">
        <f>MATCH(CONCATENATE(WRPAY015_2021[[#This Row],[Matricule]],WRPAY015_2021[[#This Row],[Agrégat]]),$H:$H,0)</f>
        <v>#N/A</v>
      </c>
      <c r="J74" s="2">
        <f>ROW()</f>
        <v>74</v>
      </c>
      <c r="K74" s="2" t="str">
        <f ca="1">IF(AND(H74&lt;&gt;"",H75&lt;&gt;H74),SUM(INDIRECT("F"&amp;I74):INDIRECT("F"&amp;J74)),"")</f>
        <v/>
      </c>
    </row>
    <row r="75" spans="1:11" x14ac:dyDescent="0.35">
      <c r="A75" s="2" t="s">
        <v>43</v>
      </c>
      <c r="B75" s="2" t="s">
        <v>103</v>
      </c>
      <c r="C75" s="3">
        <v>44197</v>
      </c>
      <c r="D75" s="3">
        <v>44199</v>
      </c>
      <c r="E75" s="2" t="s">
        <v>104</v>
      </c>
      <c r="F75" s="2">
        <v>1</v>
      </c>
      <c r="G75" s="6">
        <f>VLOOKUP(WRPAY015_2021[[#This Row],[Motif absence]],Annexes!$A:$B,2,FALSE)</f>
        <v>0</v>
      </c>
      <c r="H75" s="6" t="str">
        <f>IF(WRPAY015_2021[[#This Row],[Agrégat]]="Maladie",CONCATENATE(WRPAY015_2021[[#This Row],[Matricule]],WRPAY015_2021[[#This Row],[Agrégat]]),"")</f>
        <v/>
      </c>
      <c r="I75" s="2" t="e">
        <f>MATCH(CONCATENATE(WRPAY015_2021[[#This Row],[Matricule]],WRPAY015_2021[[#This Row],[Agrégat]]),$H:$H,0)</f>
        <v>#N/A</v>
      </c>
      <c r="J75" s="2">
        <f>ROW()</f>
        <v>75</v>
      </c>
      <c r="K75" s="2" t="str">
        <f ca="1">IF(AND(H75&lt;&gt;"",H76&lt;&gt;H75),SUM(INDIRECT("F"&amp;I75):INDIRECT("F"&amp;J75)),"")</f>
        <v/>
      </c>
    </row>
    <row r="76" spans="1:11" x14ac:dyDescent="0.35">
      <c r="A76" s="2" t="s">
        <v>43</v>
      </c>
      <c r="B76" s="2" t="s">
        <v>103</v>
      </c>
      <c r="C76" s="3">
        <v>44292</v>
      </c>
      <c r="D76" s="3">
        <v>44300</v>
      </c>
      <c r="E76" s="2" t="s">
        <v>104</v>
      </c>
      <c r="F76" s="2">
        <v>8</v>
      </c>
      <c r="G76" s="6">
        <f>VLOOKUP(WRPAY015_2021[[#This Row],[Motif absence]],Annexes!$A:$B,2,FALSE)</f>
        <v>0</v>
      </c>
      <c r="H76" s="6" t="str">
        <f>IF(WRPAY015_2021[[#This Row],[Agrégat]]="Maladie",CONCATENATE(WRPAY015_2021[[#This Row],[Matricule]],WRPAY015_2021[[#This Row],[Agrégat]]),"")</f>
        <v/>
      </c>
      <c r="I76" s="2" t="e">
        <f>MATCH(CONCATENATE(WRPAY015_2021[[#This Row],[Matricule]],WRPAY015_2021[[#This Row],[Agrégat]]),$H:$H,0)</f>
        <v>#N/A</v>
      </c>
      <c r="J76" s="2">
        <f>ROW()</f>
        <v>76</v>
      </c>
      <c r="K76" s="2" t="str">
        <f ca="1">IF(AND(H76&lt;&gt;"",H77&lt;&gt;H76),SUM(INDIRECT("F"&amp;I76):INDIRECT("F"&amp;J76)),"")</f>
        <v/>
      </c>
    </row>
    <row r="77" spans="1:11" x14ac:dyDescent="0.35">
      <c r="A77" s="2" t="s">
        <v>43</v>
      </c>
      <c r="B77" s="2" t="s">
        <v>103</v>
      </c>
      <c r="C77" s="3">
        <v>44375</v>
      </c>
      <c r="D77" s="3">
        <v>44388</v>
      </c>
      <c r="E77" s="2" t="s">
        <v>104</v>
      </c>
      <c r="F77" s="2">
        <v>12</v>
      </c>
      <c r="G77" s="6">
        <f>VLOOKUP(WRPAY015_2021[[#This Row],[Motif absence]],Annexes!$A:$B,2,FALSE)</f>
        <v>0</v>
      </c>
      <c r="H77" s="6" t="str">
        <f>IF(WRPAY015_2021[[#This Row],[Agrégat]]="Maladie",CONCATENATE(WRPAY015_2021[[#This Row],[Matricule]],WRPAY015_2021[[#This Row],[Agrégat]]),"")</f>
        <v/>
      </c>
      <c r="I77" s="2" t="e">
        <f>MATCH(CONCATENATE(WRPAY015_2021[[#This Row],[Matricule]],WRPAY015_2021[[#This Row],[Agrégat]]),$H:$H,0)</f>
        <v>#N/A</v>
      </c>
      <c r="J77" s="2">
        <f>ROW()</f>
        <v>77</v>
      </c>
      <c r="K77" s="2" t="str">
        <f ca="1">IF(AND(H77&lt;&gt;"",H78&lt;&gt;H77),SUM(INDIRECT("F"&amp;I77):INDIRECT("F"&amp;J77)),"")</f>
        <v/>
      </c>
    </row>
    <row r="78" spans="1:11" x14ac:dyDescent="0.35">
      <c r="A78" s="2" t="s">
        <v>43</v>
      </c>
      <c r="B78" s="2" t="s">
        <v>103</v>
      </c>
      <c r="C78" s="3">
        <v>44517</v>
      </c>
      <c r="D78" s="3">
        <v>44517</v>
      </c>
      <c r="E78" s="2" t="s">
        <v>104</v>
      </c>
      <c r="F78" s="2">
        <v>1</v>
      </c>
      <c r="G78" s="6">
        <f>VLOOKUP(WRPAY015_2021[[#This Row],[Motif absence]],Annexes!$A:$B,2,FALSE)</f>
        <v>0</v>
      </c>
      <c r="H78" s="6" t="str">
        <f>IF(WRPAY015_2021[[#This Row],[Agrégat]]="Maladie",CONCATENATE(WRPAY015_2021[[#This Row],[Matricule]],WRPAY015_2021[[#This Row],[Agrégat]]),"")</f>
        <v/>
      </c>
      <c r="I78" s="2" t="e">
        <f>MATCH(CONCATENATE(WRPAY015_2021[[#This Row],[Matricule]],WRPAY015_2021[[#This Row],[Agrégat]]),$H:$H,0)</f>
        <v>#N/A</v>
      </c>
      <c r="J78" s="2">
        <f>ROW()</f>
        <v>78</v>
      </c>
      <c r="K78" s="2" t="str">
        <f ca="1">IF(AND(H78&lt;&gt;"",H79&lt;&gt;H78),SUM(INDIRECT("F"&amp;I78):INDIRECT("F"&amp;J78)),"")</f>
        <v/>
      </c>
    </row>
    <row r="79" spans="1:11" x14ac:dyDescent="0.35">
      <c r="A79" s="2" t="s">
        <v>43</v>
      </c>
      <c r="B79" s="2" t="s">
        <v>103</v>
      </c>
      <c r="C79" s="3">
        <v>44522</v>
      </c>
      <c r="D79" s="3">
        <v>44530</v>
      </c>
      <c r="E79" s="2" t="s">
        <v>104</v>
      </c>
      <c r="F79" s="2">
        <v>8</v>
      </c>
      <c r="G79" s="6">
        <f>VLOOKUP(WRPAY015_2021[[#This Row],[Motif absence]],Annexes!$A:$B,2,FALSE)</f>
        <v>0</v>
      </c>
      <c r="H79" s="6" t="str">
        <f>IF(WRPAY015_2021[[#This Row],[Agrégat]]="Maladie",CONCATENATE(WRPAY015_2021[[#This Row],[Matricule]],WRPAY015_2021[[#This Row],[Agrégat]]),"")</f>
        <v/>
      </c>
      <c r="I79" s="2" t="e">
        <f>MATCH(CONCATENATE(WRPAY015_2021[[#This Row],[Matricule]],WRPAY015_2021[[#This Row],[Agrégat]]),$H:$H,0)</f>
        <v>#N/A</v>
      </c>
      <c r="J79" s="2">
        <f>ROW()</f>
        <v>79</v>
      </c>
      <c r="K79" s="2" t="str">
        <f ca="1">IF(AND(H79&lt;&gt;"",H80&lt;&gt;H79),SUM(INDIRECT("F"&amp;I79):INDIRECT("F"&amp;J79)),"")</f>
        <v/>
      </c>
    </row>
    <row r="80" spans="1:11" x14ac:dyDescent="0.35">
      <c r="A80" s="2" t="s">
        <v>43</v>
      </c>
      <c r="B80" s="2" t="s">
        <v>103</v>
      </c>
      <c r="C80" s="3">
        <v>44531</v>
      </c>
      <c r="D80" s="3">
        <v>44545</v>
      </c>
      <c r="E80" s="2" t="s">
        <v>104</v>
      </c>
      <c r="F80" s="2">
        <v>13</v>
      </c>
      <c r="G80" s="6">
        <f>VLOOKUP(WRPAY015_2021[[#This Row],[Motif absence]],Annexes!$A:$B,2,FALSE)</f>
        <v>0</v>
      </c>
      <c r="H80" s="6" t="str">
        <f>IF(WRPAY015_2021[[#This Row],[Agrégat]]="Maladie",CONCATENATE(WRPAY015_2021[[#This Row],[Matricule]],WRPAY015_2021[[#This Row],[Agrégat]]),"")</f>
        <v/>
      </c>
      <c r="I80" s="2" t="e">
        <f>MATCH(CONCATENATE(WRPAY015_2021[[#This Row],[Matricule]],WRPAY015_2021[[#This Row],[Agrégat]]),$H:$H,0)</f>
        <v>#N/A</v>
      </c>
      <c r="J80" s="2">
        <f>ROW()</f>
        <v>80</v>
      </c>
      <c r="K80" s="2" t="str">
        <f ca="1">IF(AND(H80&lt;&gt;"",H81&lt;&gt;H80),SUM(INDIRECT("F"&amp;I80):INDIRECT("F"&amp;J80)),"")</f>
        <v/>
      </c>
    </row>
    <row r="81" spans="1:11" x14ac:dyDescent="0.35">
      <c r="A81" s="2" t="s">
        <v>43</v>
      </c>
      <c r="B81" s="2" t="s">
        <v>103</v>
      </c>
      <c r="C81" s="3">
        <v>44546</v>
      </c>
      <c r="D81" s="3">
        <v>44557</v>
      </c>
      <c r="E81" s="2" t="s">
        <v>104</v>
      </c>
      <c r="F81" s="2">
        <v>9</v>
      </c>
      <c r="G81" s="6">
        <f>VLOOKUP(WRPAY015_2021[[#This Row],[Motif absence]],Annexes!$A:$B,2,FALSE)</f>
        <v>0</v>
      </c>
      <c r="H81" s="6" t="str">
        <f>IF(WRPAY015_2021[[#This Row],[Agrégat]]="Maladie",CONCATENATE(WRPAY015_2021[[#This Row],[Matricule]],WRPAY015_2021[[#This Row],[Agrégat]]),"")</f>
        <v/>
      </c>
      <c r="I81" s="2" t="e">
        <f>MATCH(CONCATENATE(WRPAY015_2021[[#This Row],[Matricule]],WRPAY015_2021[[#This Row],[Agrégat]]),$H:$H,0)</f>
        <v>#N/A</v>
      </c>
      <c r="J81" s="2">
        <f>ROW()</f>
        <v>81</v>
      </c>
      <c r="K81" s="2" t="str">
        <f ca="1">IF(AND(H81&lt;&gt;"",H82&lt;&gt;H81),SUM(INDIRECT("F"&amp;I81):INDIRECT("F"&amp;J81)),"")</f>
        <v/>
      </c>
    </row>
    <row r="82" spans="1:11" x14ac:dyDescent="0.35">
      <c r="A82" s="2" t="s">
        <v>43</v>
      </c>
      <c r="B82" s="2" t="s">
        <v>103</v>
      </c>
      <c r="C82" s="3">
        <v>44558</v>
      </c>
      <c r="D82" s="3">
        <v>44561</v>
      </c>
      <c r="E82" s="2" t="s">
        <v>104</v>
      </c>
      <c r="F82" s="2">
        <v>4</v>
      </c>
      <c r="G82" s="6">
        <f>VLOOKUP(WRPAY015_2021[[#This Row],[Motif absence]],Annexes!$A:$B,2,FALSE)</f>
        <v>0</v>
      </c>
      <c r="H82" s="6" t="str">
        <f>IF(WRPAY015_2021[[#This Row],[Agrégat]]="Maladie",CONCATENATE(WRPAY015_2021[[#This Row],[Matricule]],WRPAY015_2021[[#This Row],[Agrégat]]),"")</f>
        <v/>
      </c>
      <c r="I82" s="2" t="e">
        <f>MATCH(CONCATENATE(WRPAY015_2021[[#This Row],[Matricule]],WRPAY015_2021[[#This Row],[Agrégat]]),$H:$H,0)</f>
        <v>#N/A</v>
      </c>
      <c r="J82" s="2">
        <f>ROW()</f>
        <v>82</v>
      </c>
      <c r="K82" s="2" t="str">
        <f ca="1">IF(AND(H82&lt;&gt;"",H83&lt;&gt;H82),SUM(INDIRECT("F"&amp;I82):INDIRECT("F"&amp;J82)),"")</f>
        <v/>
      </c>
    </row>
    <row r="83" spans="1:11" x14ac:dyDescent="0.35">
      <c r="A83" s="2" t="s">
        <v>50</v>
      </c>
      <c r="B83" s="2" t="s">
        <v>103</v>
      </c>
      <c r="C83" s="3">
        <v>44218</v>
      </c>
      <c r="D83" s="3">
        <v>44220</v>
      </c>
      <c r="E83" s="2" t="s">
        <v>105</v>
      </c>
      <c r="F83" s="2">
        <v>3</v>
      </c>
      <c r="G83" s="6" t="str">
        <f>VLOOKUP(WRPAY015_2021[[#This Row],[Motif absence]],Annexes!$A:$B,2,FALSE)</f>
        <v>Maladie</v>
      </c>
      <c r="H83" s="6" t="str">
        <f>IF(WRPAY015_2021[[#This Row],[Agrégat]]="Maladie",CONCATENATE(WRPAY015_2021[[#This Row],[Matricule]],WRPAY015_2021[[#This Row],[Agrégat]]),"")</f>
        <v>30977770Maladie</v>
      </c>
      <c r="I83" s="2">
        <f>MATCH(CONCATENATE(WRPAY015_2021[[#This Row],[Matricule]],WRPAY015_2021[[#This Row],[Agrégat]]),$H:$H,0)</f>
        <v>83</v>
      </c>
      <c r="J83" s="2">
        <f>ROW()</f>
        <v>83</v>
      </c>
      <c r="K83" s="2">
        <f ca="1">IF(AND(H83&lt;&gt;"",H84&lt;&gt;H83),SUM(INDIRECT("F"&amp;I83):INDIRECT("F"&amp;J83)),"")</f>
        <v>3</v>
      </c>
    </row>
    <row r="84" spans="1:11" x14ac:dyDescent="0.35">
      <c r="A84" s="2" t="s">
        <v>50</v>
      </c>
      <c r="B84" s="2" t="s">
        <v>103</v>
      </c>
      <c r="C84" s="3">
        <v>44270</v>
      </c>
      <c r="D84" s="3">
        <v>44270</v>
      </c>
      <c r="E84" s="2" t="s">
        <v>104</v>
      </c>
      <c r="F84" s="2">
        <v>1</v>
      </c>
      <c r="G84" s="6">
        <f>VLOOKUP(WRPAY015_2021[[#This Row],[Motif absence]],Annexes!$A:$B,2,FALSE)</f>
        <v>0</v>
      </c>
      <c r="H84" s="6" t="str">
        <f>IF(WRPAY015_2021[[#This Row],[Agrégat]]="Maladie",CONCATENATE(WRPAY015_2021[[#This Row],[Matricule]],WRPAY015_2021[[#This Row],[Agrégat]]),"")</f>
        <v/>
      </c>
      <c r="I84" s="2" t="e">
        <f>MATCH(CONCATENATE(WRPAY015_2021[[#This Row],[Matricule]],WRPAY015_2021[[#This Row],[Agrégat]]),$H:$H,0)</f>
        <v>#N/A</v>
      </c>
      <c r="J84" s="2">
        <f>ROW()</f>
        <v>84</v>
      </c>
      <c r="K84" s="2" t="str">
        <f ca="1">IF(AND(H84&lt;&gt;"",H85&lt;&gt;H84),SUM(INDIRECT("F"&amp;I84):INDIRECT("F"&amp;J84)),"")</f>
        <v/>
      </c>
    </row>
    <row r="85" spans="1:11" x14ac:dyDescent="0.35">
      <c r="A85" s="2" t="s">
        <v>50</v>
      </c>
      <c r="B85" s="2" t="s">
        <v>103</v>
      </c>
      <c r="C85" s="3">
        <v>44271</v>
      </c>
      <c r="D85" s="3">
        <v>44278</v>
      </c>
      <c r="E85" s="2" t="s">
        <v>104</v>
      </c>
      <c r="F85" s="2">
        <v>7</v>
      </c>
      <c r="G85" s="6">
        <f>VLOOKUP(WRPAY015_2021[[#This Row],[Motif absence]],Annexes!$A:$B,2,FALSE)</f>
        <v>0</v>
      </c>
      <c r="H85" s="6" t="str">
        <f>IF(WRPAY015_2021[[#This Row],[Agrégat]]="Maladie",CONCATENATE(WRPAY015_2021[[#This Row],[Matricule]],WRPAY015_2021[[#This Row],[Agrégat]]),"")</f>
        <v/>
      </c>
      <c r="I85" s="2" t="e">
        <f>MATCH(CONCATENATE(WRPAY015_2021[[#This Row],[Matricule]],WRPAY015_2021[[#This Row],[Agrégat]]),$H:$H,0)</f>
        <v>#N/A</v>
      </c>
      <c r="J85" s="2">
        <f>ROW()</f>
        <v>85</v>
      </c>
      <c r="K85" s="2" t="str">
        <f ca="1">IF(AND(H85&lt;&gt;"",H86&lt;&gt;H85),SUM(INDIRECT("F"&amp;I85):INDIRECT("F"&amp;J85)),"")</f>
        <v/>
      </c>
    </row>
    <row r="86" spans="1:11" x14ac:dyDescent="0.35">
      <c r="A86" s="2" t="s">
        <v>50</v>
      </c>
      <c r="B86" s="2" t="s">
        <v>103</v>
      </c>
      <c r="C86" s="3">
        <v>44303</v>
      </c>
      <c r="D86" s="3">
        <v>44312</v>
      </c>
      <c r="E86" s="2" t="s">
        <v>104</v>
      </c>
      <c r="F86" s="2">
        <v>9</v>
      </c>
      <c r="G86" s="6">
        <f>VLOOKUP(WRPAY015_2021[[#This Row],[Motif absence]],Annexes!$A:$B,2,FALSE)</f>
        <v>0</v>
      </c>
      <c r="H86" s="6" t="str">
        <f>IF(WRPAY015_2021[[#This Row],[Agrégat]]="Maladie",CONCATENATE(WRPAY015_2021[[#This Row],[Matricule]],WRPAY015_2021[[#This Row],[Agrégat]]),"")</f>
        <v/>
      </c>
      <c r="I86" s="2" t="e">
        <f>MATCH(CONCATENATE(WRPAY015_2021[[#This Row],[Matricule]],WRPAY015_2021[[#This Row],[Agrégat]]),$H:$H,0)</f>
        <v>#N/A</v>
      </c>
      <c r="J86" s="2">
        <f>ROW()</f>
        <v>86</v>
      </c>
      <c r="K86" s="2" t="str">
        <f ca="1">IF(AND(H86&lt;&gt;"",H87&lt;&gt;H86),SUM(INDIRECT("F"&amp;I86):INDIRECT("F"&amp;J86)),"")</f>
        <v/>
      </c>
    </row>
    <row r="87" spans="1:11" x14ac:dyDescent="0.35">
      <c r="A87" s="2" t="s">
        <v>50</v>
      </c>
      <c r="B87" s="2" t="s">
        <v>103</v>
      </c>
      <c r="C87" s="3">
        <v>44330</v>
      </c>
      <c r="D87" s="3">
        <v>44339</v>
      </c>
      <c r="E87" s="2" t="s">
        <v>105</v>
      </c>
      <c r="F87" s="2">
        <v>10</v>
      </c>
      <c r="G87" s="6" t="str">
        <f>VLOOKUP(WRPAY015_2021[[#This Row],[Motif absence]],Annexes!$A:$B,2,FALSE)</f>
        <v>Maladie</v>
      </c>
      <c r="H87" s="6" t="str">
        <f>IF(WRPAY015_2021[[#This Row],[Agrégat]]="Maladie",CONCATENATE(WRPAY015_2021[[#This Row],[Matricule]],WRPAY015_2021[[#This Row],[Agrégat]]),"")</f>
        <v>30977770Maladie</v>
      </c>
      <c r="I87" s="2">
        <f>MATCH(CONCATENATE(WRPAY015_2021[[#This Row],[Matricule]],WRPAY015_2021[[#This Row],[Agrégat]]),$H:$H,0)</f>
        <v>83</v>
      </c>
      <c r="J87" s="2">
        <f>ROW()</f>
        <v>87</v>
      </c>
      <c r="K87" s="2" t="str">
        <f ca="1">IF(AND(H87&lt;&gt;"",H88&lt;&gt;H87),SUM(INDIRECT("F"&amp;I87):INDIRECT("F"&amp;J87)),"")</f>
        <v/>
      </c>
    </row>
    <row r="88" spans="1:11" x14ac:dyDescent="0.35">
      <c r="A88" s="2" t="s">
        <v>50</v>
      </c>
      <c r="B88" s="2" t="s">
        <v>103</v>
      </c>
      <c r="C88" s="3">
        <v>44340</v>
      </c>
      <c r="D88" s="3">
        <v>44360</v>
      </c>
      <c r="E88" s="2" t="s">
        <v>105</v>
      </c>
      <c r="F88" s="2">
        <v>21</v>
      </c>
      <c r="G88" s="6" t="str">
        <f>VLOOKUP(WRPAY015_2021[[#This Row],[Motif absence]],Annexes!$A:$B,2,FALSE)</f>
        <v>Maladie</v>
      </c>
      <c r="H88" s="6" t="str">
        <f>IF(WRPAY015_2021[[#This Row],[Agrégat]]="Maladie",CONCATENATE(WRPAY015_2021[[#This Row],[Matricule]],WRPAY015_2021[[#This Row],[Agrégat]]),"")</f>
        <v>30977770Maladie</v>
      </c>
      <c r="I88" s="2">
        <f>MATCH(CONCATENATE(WRPAY015_2021[[#This Row],[Matricule]],WRPAY015_2021[[#This Row],[Agrégat]]),$H:$H,0)</f>
        <v>83</v>
      </c>
      <c r="J88" s="2">
        <f>ROW()</f>
        <v>88</v>
      </c>
      <c r="K88" s="2" t="str">
        <f ca="1">IF(AND(H88&lt;&gt;"",H89&lt;&gt;H88),SUM(INDIRECT("F"&amp;I88):INDIRECT("F"&amp;J88)),"")</f>
        <v/>
      </c>
    </row>
    <row r="89" spans="1:11" x14ac:dyDescent="0.35">
      <c r="A89" s="2" t="s">
        <v>50</v>
      </c>
      <c r="B89" s="2" t="s">
        <v>103</v>
      </c>
      <c r="C89" s="3">
        <v>44361</v>
      </c>
      <c r="D89" s="3">
        <v>44374</v>
      </c>
      <c r="E89" s="2" t="s">
        <v>105</v>
      </c>
      <c r="F89" s="2">
        <v>14</v>
      </c>
      <c r="G89" s="6" t="str">
        <f>VLOOKUP(WRPAY015_2021[[#This Row],[Motif absence]],Annexes!$A:$B,2,FALSE)</f>
        <v>Maladie</v>
      </c>
      <c r="H89" s="6" t="str">
        <f>IF(WRPAY015_2021[[#This Row],[Agrégat]]="Maladie",CONCATENATE(WRPAY015_2021[[#This Row],[Matricule]],WRPAY015_2021[[#This Row],[Agrégat]]),"")</f>
        <v>30977770Maladie</v>
      </c>
      <c r="I89" s="2">
        <f>MATCH(CONCATENATE(WRPAY015_2021[[#This Row],[Matricule]],WRPAY015_2021[[#This Row],[Agrégat]]),$H:$H,0)</f>
        <v>83</v>
      </c>
      <c r="J89" s="2">
        <f>ROW()</f>
        <v>89</v>
      </c>
      <c r="K89" s="2" t="str">
        <f ca="1">IF(AND(H89&lt;&gt;"",H90&lt;&gt;H89),SUM(INDIRECT("F"&amp;I89):INDIRECT("F"&amp;J89)),"")</f>
        <v/>
      </c>
    </row>
    <row r="90" spans="1:11" x14ac:dyDescent="0.35">
      <c r="A90" s="2" t="s">
        <v>50</v>
      </c>
      <c r="B90" s="2" t="s">
        <v>103</v>
      </c>
      <c r="C90" s="3">
        <v>44375</v>
      </c>
      <c r="D90" s="3">
        <v>44383</v>
      </c>
      <c r="E90" s="2" t="s">
        <v>105</v>
      </c>
      <c r="F90" s="2">
        <v>9</v>
      </c>
      <c r="G90" s="6" t="str">
        <f>VLOOKUP(WRPAY015_2021[[#This Row],[Motif absence]],Annexes!$A:$B,2,FALSE)</f>
        <v>Maladie</v>
      </c>
      <c r="H90" s="6" t="str">
        <f>IF(WRPAY015_2021[[#This Row],[Agrégat]]="Maladie",CONCATENATE(WRPAY015_2021[[#This Row],[Matricule]],WRPAY015_2021[[#This Row],[Agrégat]]),"")</f>
        <v>30977770Maladie</v>
      </c>
      <c r="I90" s="2">
        <f>MATCH(CONCATENATE(WRPAY015_2021[[#This Row],[Matricule]],WRPAY015_2021[[#This Row],[Agrégat]]),$H:$H,0)</f>
        <v>83</v>
      </c>
      <c r="J90" s="2">
        <f>ROW()</f>
        <v>90</v>
      </c>
      <c r="K90" s="2" t="str">
        <f ca="1">IF(AND(H90&lt;&gt;"",H91&lt;&gt;H90),SUM(INDIRECT("F"&amp;I90):INDIRECT("F"&amp;J90)),"")</f>
        <v/>
      </c>
    </row>
    <row r="91" spans="1:11" x14ac:dyDescent="0.35">
      <c r="A91" s="2" t="s">
        <v>50</v>
      </c>
      <c r="B91" s="2" t="s">
        <v>103</v>
      </c>
      <c r="C91" s="3">
        <v>44393</v>
      </c>
      <c r="D91" s="3">
        <v>44407</v>
      </c>
      <c r="E91" s="2" t="s">
        <v>105</v>
      </c>
      <c r="F91" s="2">
        <v>15</v>
      </c>
      <c r="G91" s="6" t="str">
        <f>VLOOKUP(WRPAY015_2021[[#This Row],[Motif absence]],Annexes!$A:$B,2,FALSE)</f>
        <v>Maladie</v>
      </c>
      <c r="H91" s="6" t="str">
        <f>IF(WRPAY015_2021[[#This Row],[Agrégat]]="Maladie",CONCATENATE(WRPAY015_2021[[#This Row],[Matricule]],WRPAY015_2021[[#This Row],[Agrégat]]),"")</f>
        <v>30977770Maladie</v>
      </c>
      <c r="I91" s="2">
        <f>MATCH(CONCATENATE(WRPAY015_2021[[#This Row],[Matricule]],WRPAY015_2021[[#This Row],[Agrégat]]),$H:$H,0)</f>
        <v>83</v>
      </c>
      <c r="J91" s="2">
        <f>ROW()</f>
        <v>91</v>
      </c>
      <c r="K91" s="2" t="str">
        <f ca="1">IF(AND(H91&lt;&gt;"",H92&lt;&gt;H91),SUM(INDIRECT("F"&amp;I91):INDIRECT("F"&amp;J91)),"")</f>
        <v/>
      </c>
    </row>
    <row r="92" spans="1:11" x14ac:dyDescent="0.35">
      <c r="A92" s="2" t="s">
        <v>50</v>
      </c>
      <c r="B92" s="2" t="s">
        <v>103</v>
      </c>
      <c r="C92" s="3">
        <v>44408</v>
      </c>
      <c r="D92" s="3">
        <v>44428</v>
      </c>
      <c r="E92" s="2" t="s">
        <v>105</v>
      </c>
      <c r="F92" s="2">
        <v>21</v>
      </c>
      <c r="G92" s="6" t="str">
        <f>VLOOKUP(WRPAY015_2021[[#This Row],[Motif absence]],Annexes!$A:$B,2,FALSE)</f>
        <v>Maladie</v>
      </c>
      <c r="H92" s="6" t="str">
        <f>IF(WRPAY015_2021[[#This Row],[Agrégat]]="Maladie",CONCATENATE(WRPAY015_2021[[#This Row],[Matricule]],WRPAY015_2021[[#This Row],[Agrégat]]),"")</f>
        <v>30977770Maladie</v>
      </c>
      <c r="I92" s="2">
        <f>MATCH(CONCATENATE(WRPAY015_2021[[#This Row],[Matricule]],WRPAY015_2021[[#This Row],[Agrégat]]),$H:$H,0)</f>
        <v>83</v>
      </c>
      <c r="J92" s="2">
        <f>ROW()</f>
        <v>92</v>
      </c>
      <c r="K92" s="2" t="str">
        <f ca="1">IF(AND(H92&lt;&gt;"",H93&lt;&gt;H92),SUM(INDIRECT("F"&amp;I92):INDIRECT("F"&amp;J92)),"")</f>
        <v/>
      </c>
    </row>
    <row r="93" spans="1:11" x14ac:dyDescent="0.35">
      <c r="A93" s="2" t="s">
        <v>50</v>
      </c>
      <c r="B93" s="2" t="s">
        <v>103</v>
      </c>
      <c r="C93" s="3">
        <v>44429</v>
      </c>
      <c r="D93" s="3">
        <v>44457</v>
      </c>
      <c r="E93" s="2" t="s">
        <v>105</v>
      </c>
      <c r="F93" s="2">
        <v>29</v>
      </c>
      <c r="G93" s="6" t="str">
        <f>VLOOKUP(WRPAY015_2021[[#This Row],[Motif absence]],Annexes!$A:$B,2,FALSE)</f>
        <v>Maladie</v>
      </c>
      <c r="H93" s="6" t="str">
        <f>IF(WRPAY015_2021[[#This Row],[Agrégat]]="Maladie",CONCATENATE(WRPAY015_2021[[#This Row],[Matricule]],WRPAY015_2021[[#This Row],[Agrégat]]),"")</f>
        <v>30977770Maladie</v>
      </c>
      <c r="I93" s="2">
        <f>MATCH(CONCATENATE(WRPAY015_2021[[#This Row],[Matricule]],WRPAY015_2021[[#This Row],[Agrégat]]),$H:$H,0)</f>
        <v>83</v>
      </c>
      <c r="J93" s="2">
        <f>ROW()</f>
        <v>93</v>
      </c>
      <c r="K93" s="2" t="str">
        <f ca="1">IF(AND(H93&lt;&gt;"",H94&lt;&gt;H93),SUM(INDIRECT("F"&amp;I93):INDIRECT("F"&amp;J93)),"")</f>
        <v/>
      </c>
    </row>
    <row r="94" spans="1:11" x14ac:dyDescent="0.35">
      <c r="A94" s="2" t="s">
        <v>50</v>
      </c>
      <c r="B94" s="2" t="s">
        <v>103</v>
      </c>
      <c r="C94" s="3">
        <v>44458</v>
      </c>
      <c r="D94" s="3">
        <v>44485</v>
      </c>
      <c r="E94" s="2" t="s">
        <v>105</v>
      </c>
      <c r="F94" s="2">
        <v>28</v>
      </c>
      <c r="G94" s="6" t="str">
        <f>VLOOKUP(WRPAY015_2021[[#This Row],[Motif absence]],Annexes!$A:$B,2,FALSE)</f>
        <v>Maladie</v>
      </c>
      <c r="H94" s="6" t="str">
        <f>IF(WRPAY015_2021[[#This Row],[Agrégat]]="Maladie",CONCATENATE(WRPAY015_2021[[#This Row],[Matricule]],WRPAY015_2021[[#This Row],[Agrégat]]),"")</f>
        <v>30977770Maladie</v>
      </c>
      <c r="I94" s="2">
        <f>MATCH(CONCATENATE(WRPAY015_2021[[#This Row],[Matricule]],WRPAY015_2021[[#This Row],[Agrégat]]),$H:$H,0)</f>
        <v>83</v>
      </c>
      <c r="J94" s="2">
        <f>ROW()</f>
        <v>94</v>
      </c>
      <c r="K94" s="2" t="str">
        <f ca="1">IF(AND(H94&lt;&gt;"",H95&lt;&gt;H94),SUM(INDIRECT("F"&amp;I94):INDIRECT("F"&amp;J94)),"")</f>
        <v/>
      </c>
    </row>
    <row r="95" spans="1:11" x14ac:dyDescent="0.35">
      <c r="A95" s="2" t="s">
        <v>50</v>
      </c>
      <c r="B95" s="2" t="s">
        <v>103</v>
      </c>
      <c r="C95" s="3">
        <v>44486</v>
      </c>
      <c r="D95" s="3">
        <v>44519</v>
      </c>
      <c r="E95" s="2" t="s">
        <v>105</v>
      </c>
      <c r="F95" s="2">
        <v>34</v>
      </c>
      <c r="G95" s="6" t="str">
        <f>VLOOKUP(WRPAY015_2021[[#This Row],[Motif absence]],Annexes!$A:$B,2,FALSE)</f>
        <v>Maladie</v>
      </c>
      <c r="H95" s="6" t="str">
        <f>IF(WRPAY015_2021[[#This Row],[Agrégat]]="Maladie",CONCATENATE(WRPAY015_2021[[#This Row],[Matricule]],WRPAY015_2021[[#This Row],[Agrégat]]),"")</f>
        <v>30977770Maladie</v>
      </c>
      <c r="I95" s="2">
        <f>MATCH(CONCATENATE(WRPAY015_2021[[#This Row],[Matricule]],WRPAY015_2021[[#This Row],[Agrégat]]),$H:$H,0)</f>
        <v>83</v>
      </c>
      <c r="J95" s="2">
        <f>ROW()</f>
        <v>95</v>
      </c>
      <c r="K95" s="2" t="str">
        <f ca="1">IF(AND(H95&lt;&gt;"",H96&lt;&gt;H95),SUM(INDIRECT("F"&amp;I95):INDIRECT("F"&amp;J95)),"")</f>
        <v/>
      </c>
    </row>
    <row r="96" spans="1:11" x14ac:dyDescent="0.35">
      <c r="A96" s="2" t="s">
        <v>50</v>
      </c>
      <c r="B96" s="2" t="s">
        <v>103</v>
      </c>
      <c r="C96" s="3">
        <v>44520</v>
      </c>
      <c r="D96" s="3">
        <v>44530</v>
      </c>
      <c r="E96" s="2" t="s">
        <v>105</v>
      </c>
      <c r="F96" s="2">
        <v>11</v>
      </c>
      <c r="G96" s="6" t="str">
        <f>VLOOKUP(WRPAY015_2021[[#This Row],[Motif absence]],Annexes!$A:$B,2,FALSE)</f>
        <v>Maladie</v>
      </c>
      <c r="H96" s="6" t="str">
        <f>IF(WRPAY015_2021[[#This Row],[Agrégat]]="Maladie",CONCATENATE(WRPAY015_2021[[#This Row],[Matricule]],WRPAY015_2021[[#This Row],[Agrégat]]),"")</f>
        <v>30977770Maladie</v>
      </c>
      <c r="I96" s="2">
        <f>MATCH(CONCATENATE(WRPAY015_2021[[#This Row],[Matricule]],WRPAY015_2021[[#This Row],[Agrégat]]),$H:$H,0)</f>
        <v>83</v>
      </c>
      <c r="J96" s="2">
        <f>ROW()</f>
        <v>96</v>
      </c>
      <c r="K96" s="2" t="str">
        <f ca="1">IF(AND(H96&lt;&gt;"",H97&lt;&gt;H96),SUM(INDIRECT("F"&amp;I96):INDIRECT("F"&amp;J96)),"")</f>
        <v/>
      </c>
    </row>
    <row r="97" spans="1:11" x14ac:dyDescent="0.35">
      <c r="A97" s="2" t="s">
        <v>50</v>
      </c>
      <c r="B97" s="2" t="s">
        <v>103</v>
      </c>
      <c r="C97" s="3">
        <v>44531</v>
      </c>
      <c r="D97" s="3">
        <v>44549</v>
      </c>
      <c r="E97" s="2" t="s">
        <v>105</v>
      </c>
      <c r="F97" s="2">
        <v>19</v>
      </c>
      <c r="G97" s="6" t="str">
        <f>VLOOKUP(WRPAY015_2021[[#This Row],[Motif absence]],Annexes!$A:$B,2,FALSE)</f>
        <v>Maladie</v>
      </c>
      <c r="H97" s="6" t="str">
        <f>IF(WRPAY015_2021[[#This Row],[Agrégat]]="Maladie",CONCATENATE(WRPAY015_2021[[#This Row],[Matricule]],WRPAY015_2021[[#This Row],[Agrégat]]),"")</f>
        <v>30977770Maladie</v>
      </c>
      <c r="I97" s="2">
        <f>MATCH(CONCATENATE(WRPAY015_2021[[#This Row],[Matricule]],WRPAY015_2021[[#This Row],[Agrégat]]),$H:$H,0)</f>
        <v>83</v>
      </c>
      <c r="J97" s="2">
        <f>ROW()</f>
        <v>97</v>
      </c>
      <c r="K97" s="2" t="str">
        <f ca="1">IF(AND(H97&lt;&gt;"",H98&lt;&gt;H97),SUM(INDIRECT("F"&amp;I97):INDIRECT("F"&amp;J97)),"")</f>
        <v/>
      </c>
    </row>
    <row r="98" spans="1:11" x14ac:dyDescent="0.35">
      <c r="A98" s="2" t="s">
        <v>50</v>
      </c>
      <c r="B98" s="2" t="s">
        <v>103</v>
      </c>
      <c r="C98" s="3">
        <v>44550</v>
      </c>
      <c r="D98" s="3">
        <v>44561</v>
      </c>
      <c r="E98" s="2" t="s">
        <v>105</v>
      </c>
      <c r="F98" s="2">
        <v>12</v>
      </c>
      <c r="G98" s="6" t="str">
        <f>VLOOKUP(WRPAY015_2021[[#This Row],[Motif absence]],Annexes!$A:$B,2,FALSE)</f>
        <v>Maladie</v>
      </c>
      <c r="H98" s="6" t="str">
        <f>IF(WRPAY015_2021[[#This Row],[Agrégat]]="Maladie",CONCATENATE(WRPAY015_2021[[#This Row],[Matricule]],WRPAY015_2021[[#This Row],[Agrégat]]),"")</f>
        <v>30977770Maladie</v>
      </c>
      <c r="I98" s="2">
        <f>MATCH(CONCATENATE(WRPAY015_2021[[#This Row],[Matricule]],WRPAY015_2021[[#This Row],[Agrégat]]),$H:$H,0)</f>
        <v>83</v>
      </c>
      <c r="J98" s="2">
        <f>ROW()</f>
        <v>98</v>
      </c>
      <c r="K98" s="2">
        <f ca="1">IF(AND(H98&lt;&gt;"",H99&lt;&gt;H98),SUM(INDIRECT("F"&amp;I98):INDIRECT("F"&amp;J98)),"")</f>
        <v>243</v>
      </c>
    </row>
    <row r="99" spans="1:11" x14ac:dyDescent="0.35">
      <c r="A99" s="2" t="s">
        <v>83</v>
      </c>
      <c r="B99" s="2" t="s">
        <v>103</v>
      </c>
      <c r="C99" s="3">
        <v>44238</v>
      </c>
      <c r="D99" s="3">
        <v>44238</v>
      </c>
      <c r="E99" s="2" t="s">
        <v>117</v>
      </c>
      <c r="F99" s="2">
        <v>0</v>
      </c>
      <c r="G99" s="6">
        <f>VLOOKUP(WRPAY015_2021[[#This Row],[Motif absence]],Annexes!$A:$B,2,FALSE)</f>
        <v>0</v>
      </c>
      <c r="H99" s="6" t="str">
        <f>IF(WRPAY015_2021[[#This Row],[Agrégat]]="Maladie",CONCATENATE(WRPAY015_2021[[#This Row],[Matricule]],WRPAY015_2021[[#This Row],[Agrégat]]),"")</f>
        <v/>
      </c>
      <c r="I99" s="2" t="e">
        <f>MATCH(CONCATENATE(WRPAY015_2021[[#This Row],[Matricule]],WRPAY015_2021[[#This Row],[Agrégat]]),$H:$H,0)</f>
        <v>#N/A</v>
      </c>
      <c r="J99" s="2">
        <f>ROW()</f>
        <v>99</v>
      </c>
      <c r="K99" s="2" t="str">
        <f ca="1">IF(AND(H99&lt;&gt;"",H100&lt;&gt;H99),SUM(INDIRECT("F"&amp;I99):INDIRECT("F"&amp;J99)),"")</f>
        <v/>
      </c>
    </row>
    <row r="100" spans="1:11" x14ac:dyDescent="0.35">
      <c r="A100" s="2" t="s">
        <v>83</v>
      </c>
      <c r="B100" s="2" t="s">
        <v>103</v>
      </c>
      <c r="C100" s="3">
        <v>44271</v>
      </c>
      <c r="D100" s="3">
        <v>44271</v>
      </c>
      <c r="E100" s="2" t="s">
        <v>117</v>
      </c>
      <c r="F100" s="2">
        <v>0</v>
      </c>
      <c r="G100" s="6">
        <f>VLOOKUP(WRPAY015_2021[[#This Row],[Motif absence]],Annexes!$A:$B,2,FALSE)</f>
        <v>0</v>
      </c>
      <c r="H100" s="6" t="str">
        <f>IF(WRPAY015_2021[[#This Row],[Agrégat]]="Maladie",CONCATENATE(WRPAY015_2021[[#This Row],[Matricule]],WRPAY015_2021[[#This Row],[Agrégat]]),"")</f>
        <v/>
      </c>
      <c r="I100" s="2" t="e">
        <f>MATCH(CONCATENATE(WRPAY015_2021[[#This Row],[Matricule]],WRPAY015_2021[[#This Row],[Agrégat]]),$H:$H,0)</f>
        <v>#N/A</v>
      </c>
      <c r="J100" s="2">
        <f>ROW()</f>
        <v>100</v>
      </c>
      <c r="K100" s="2" t="str">
        <f ca="1">IF(AND(H100&lt;&gt;"",H101&lt;&gt;H100),SUM(INDIRECT("F"&amp;I100):INDIRECT("F"&amp;J100)),"")</f>
        <v/>
      </c>
    </row>
    <row r="101" spans="1:11" x14ac:dyDescent="0.35">
      <c r="A101" s="2" t="s">
        <v>83</v>
      </c>
      <c r="B101" s="2" t="s">
        <v>103</v>
      </c>
      <c r="C101" s="3">
        <v>44272</v>
      </c>
      <c r="D101" s="3">
        <v>44274</v>
      </c>
      <c r="E101" s="2" t="s">
        <v>137</v>
      </c>
      <c r="F101" s="2">
        <v>0</v>
      </c>
      <c r="G101" s="6">
        <f>VLOOKUP(WRPAY015_2021[[#This Row],[Motif absence]],Annexes!$A:$B,2,FALSE)</f>
        <v>0</v>
      </c>
      <c r="H101" s="6" t="str">
        <f>IF(WRPAY015_2021[[#This Row],[Agrégat]]="Maladie",CONCATENATE(WRPAY015_2021[[#This Row],[Matricule]],WRPAY015_2021[[#This Row],[Agrégat]]),"")</f>
        <v/>
      </c>
      <c r="I101" s="2" t="e">
        <f>MATCH(CONCATENATE(WRPAY015_2021[[#This Row],[Matricule]],WRPAY015_2021[[#This Row],[Agrégat]]),$H:$H,0)</f>
        <v>#N/A</v>
      </c>
      <c r="J101" s="2">
        <f>ROW()</f>
        <v>101</v>
      </c>
      <c r="K101" s="2" t="str">
        <f ca="1">IF(AND(H101&lt;&gt;"",H102&lt;&gt;H101),SUM(INDIRECT("F"&amp;I101):INDIRECT("F"&amp;J101)),"")</f>
        <v/>
      </c>
    </row>
    <row r="102" spans="1:11" x14ac:dyDescent="0.35">
      <c r="A102" s="2" t="s">
        <v>83</v>
      </c>
      <c r="B102" s="2" t="s">
        <v>103</v>
      </c>
      <c r="C102" s="3">
        <v>44308</v>
      </c>
      <c r="D102" s="3">
        <v>44308</v>
      </c>
      <c r="E102" s="2" t="s">
        <v>117</v>
      </c>
      <c r="F102" s="2">
        <v>1</v>
      </c>
      <c r="G102" s="6">
        <f>VLOOKUP(WRPAY015_2021[[#This Row],[Motif absence]],Annexes!$A:$B,2,FALSE)</f>
        <v>0</v>
      </c>
      <c r="H102" s="6" t="str">
        <f>IF(WRPAY015_2021[[#This Row],[Agrégat]]="Maladie",CONCATENATE(WRPAY015_2021[[#This Row],[Matricule]],WRPAY015_2021[[#This Row],[Agrégat]]),"")</f>
        <v/>
      </c>
      <c r="I102" s="2" t="e">
        <f>MATCH(CONCATENATE(WRPAY015_2021[[#This Row],[Matricule]],WRPAY015_2021[[#This Row],[Agrégat]]),$H:$H,0)</f>
        <v>#N/A</v>
      </c>
      <c r="J102" s="2">
        <f>ROW()</f>
        <v>102</v>
      </c>
      <c r="K102" s="2" t="str">
        <f ca="1">IF(AND(H102&lt;&gt;"",H103&lt;&gt;H102),SUM(INDIRECT("F"&amp;I102):INDIRECT("F"&amp;J102)),"")</f>
        <v/>
      </c>
    </row>
    <row r="103" spans="1:11" x14ac:dyDescent="0.35">
      <c r="A103" s="2" t="s">
        <v>83</v>
      </c>
      <c r="B103" s="2" t="s">
        <v>103</v>
      </c>
      <c r="C103" s="3">
        <v>44371</v>
      </c>
      <c r="D103" s="3">
        <v>44371</v>
      </c>
      <c r="E103" s="2" t="s">
        <v>117</v>
      </c>
      <c r="F103" s="2">
        <v>1</v>
      </c>
      <c r="G103" s="6">
        <f>VLOOKUP(WRPAY015_2021[[#This Row],[Motif absence]],Annexes!$A:$B,2,FALSE)</f>
        <v>0</v>
      </c>
      <c r="H103" s="6" t="str">
        <f>IF(WRPAY015_2021[[#This Row],[Agrégat]]="Maladie",CONCATENATE(WRPAY015_2021[[#This Row],[Matricule]],WRPAY015_2021[[#This Row],[Agrégat]]),"")</f>
        <v/>
      </c>
      <c r="I103" s="2" t="e">
        <f>MATCH(CONCATENATE(WRPAY015_2021[[#This Row],[Matricule]],WRPAY015_2021[[#This Row],[Agrégat]]),$H:$H,0)</f>
        <v>#N/A</v>
      </c>
      <c r="J103" s="2">
        <f>ROW()</f>
        <v>103</v>
      </c>
      <c r="K103" s="2" t="str">
        <f ca="1">IF(AND(H103&lt;&gt;"",H104&lt;&gt;H103),SUM(INDIRECT("F"&amp;I103):INDIRECT("F"&amp;J103)),"")</f>
        <v/>
      </c>
    </row>
    <row r="104" spans="1:11" x14ac:dyDescent="0.35">
      <c r="A104" s="2" t="s">
        <v>83</v>
      </c>
      <c r="B104" s="2" t="s">
        <v>103</v>
      </c>
      <c r="C104" s="3">
        <v>44382</v>
      </c>
      <c r="D104" s="3">
        <v>44398</v>
      </c>
      <c r="E104" s="2" t="s">
        <v>104</v>
      </c>
      <c r="F104" s="2">
        <v>14</v>
      </c>
      <c r="G104" s="6">
        <f>VLOOKUP(WRPAY015_2021[[#This Row],[Motif absence]],Annexes!$A:$B,2,FALSE)</f>
        <v>0</v>
      </c>
      <c r="H104" s="6" t="str">
        <f>IF(WRPAY015_2021[[#This Row],[Agrégat]]="Maladie",CONCATENATE(WRPAY015_2021[[#This Row],[Matricule]],WRPAY015_2021[[#This Row],[Agrégat]]),"")</f>
        <v/>
      </c>
      <c r="I104" s="2" t="e">
        <f>MATCH(CONCATENATE(WRPAY015_2021[[#This Row],[Matricule]],WRPAY015_2021[[#This Row],[Agrégat]]),$H:$H,0)</f>
        <v>#N/A</v>
      </c>
      <c r="J104" s="2">
        <f>ROW()</f>
        <v>104</v>
      </c>
      <c r="K104" s="2" t="str">
        <f ca="1">IF(AND(H104&lt;&gt;"",H105&lt;&gt;H104),SUM(INDIRECT("F"&amp;I104):INDIRECT("F"&amp;J104)),"")</f>
        <v/>
      </c>
    </row>
    <row r="105" spans="1:11" x14ac:dyDescent="0.35">
      <c r="A105" s="2" t="s">
        <v>83</v>
      </c>
      <c r="B105" s="2" t="s">
        <v>103</v>
      </c>
      <c r="C105" s="3">
        <v>44427</v>
      </c>
      <c r="D105" s="3">
        <v>44427</v>
      </c>
      <c r="E105" s="2" t="s">
        <v>117</v>
      </c>
      <c r="F105" s="2">
        <v>1</v>
      </c>
      <c r="G105" s="6">
        <f>VLOOKUP(WRPAY015_2021[[#This Row],[Motif absence]],Annexes!$A:$B,2,FALSE)</f>
        <v>0</v>
      </c>
      <c r="H105" s="6" t="str">
        <f>IF(WRPAY015_2021[[#This Row],[Agrégat]]="Maladie",CONCATENATE(WRPAY015_2021[[#This Row],[Matricule]],WRPAY015_2021[[#This Row],[Agrégat]]),"")</f>
        <v/>
      </c>
      <c r="I105" s="2" t="e">
        <f>MATCH(CONCATENATE(WRPAY015_2021[[#This Row],[Matricule]],WRPAY015_2021[[#This Row],[Agrégat]]),$H:$H,0)</f>
        <v>#N/A</v>
      </c>
      <c r="J105" s="2">
        <f>ROW()</f>
        <v>105</v>
      </c>
      <c r="K105" s="2" t="str">
        <f ca="1">IF(AND(H105&lt;&gt;"",H106&lt;&gt;H105),SUM(INDIRECT("F"&amp;I105):INDIRECT("F"&amp;J105)),"")</f>
        <v/>
      </c>
    </row>
    <row r="106" spans="1:11" x14ac:dyDescent="0.35">
      <c r="A106" s="2" t="s">
        <v>83</v>
      </c>
      <c r="B106" s="2" t="s">
        <v>103</v>
      </c>
      <c r="C106" s="3">
        <v>44433</v>
      </c>
      <c r="D106" s="3">
        <v>44433</v>
      </c>
      <c r="E106" s="2" t="s">
        <v>104</v>
      </c>
      <c r="F106" s="2">
        <v>1</v>
      </c>
      <c r="G106" s="6">
        <f>VLOOKUP(WRPAY015_2021[[#This Row],[Motif absence]],Annexes!$A:$B,2,FALSE)</f>
        <v>0</v>
      </c>
      <c r="H106" s="6" t="str">
        <f>IF(WRPAY015_2021[[#This Row],[Agrégat]]="Maladie",CONCATENATE(WRPAY015_2021[[#This Row],[Matricule]],WRPAY015_2021[[#This Row],[Agrégat]]),"")</f>
        <v/>
      </c>
      <c r="I106" s="2" t="e">
        <f>MATCH(CONCATENATE(WRPAY015_2021[[#This Row],[Matricule]],WRPAY015_2021[[#This Row],[Agrégat]]),$H:$H,0)</f>
        <v>#N/A</v>
      </c>
      <c r="J106" s="2">
        <f>ROW()</f>
        <v>106</v>
      </c>
      <c r="K106" s="2" t="str">
        <f ca="1">IF(AND(H106&lt;&gt;"",H107&lt;&gt;H106),SUM(INDIRECT("F"&amp;I106):INDIRECT("F"&amp;J106)),"")</f>
        <v/>
      </c>
    </row>
    <row r="107" spans="1:11" x14ac:dyDescent="0.35">
      <c r="A107" s="2" t="s">
        <v>83</v>
      </c>
      <c r="B107" s="2" t="s">
        <v>103</v>
      </c>
      <c r="C107" s="3">
        <v>44448</v>
      </c>
      <c r="D107" s="3">
        <v>44448</v>
      </c>
      <c r="E107" s="2" t="s">
        <v>117</v>
      </c>
      <c r="F107" s="2">
        <v>1</v>
      </c>
      <c r="G107" s="6">
        <f>VLOOKUP(WRPAY015_2021[[#This Row],[Motif absence]],Annexes!$A:$B,2,FALSE)</f>
        <v>0</v>
      </c>
      <c r="H107" s="6" t="str">
        <f>IF(WRPAY015_2021[[#This Row],[Agrégat]]="Maladie",CONCATENATE(WRPAY015_2021[[#This Row],[Matricule]],WRPAY015_2021[[#This Row],[Agrégat]]),"")</f>
        <v/>
      </c>
      <c r="I107" s="2" t="e">
        <f>MATCH(CONCATENATE(WRPAY015_2021[[#This Row],[Matricule]],WRPAY015_2021[[#This Row],[Agrégat]]),$H:$H,0)</f>
        <v>#N/A</v>
      </c>
      <c r="J107" s="2">
        <f>ROW()</f>
        <v>107</v>
      </c>
      <c r="K107" s="2" t="str">
        <f ca="1">IF(AND(H107&lt;&gt;"",H108&lt;&gt;H107),SUM(INDIRECT("F"&amp;I107):INDIRECT("F"&amp;J107)),"")</f>
        <v/>
      </c>
    </row>
    <row r="108" spans="1:11" x14ac:dyDescent="0.35">
      <c r="A108" s="2" t="s">
        <v>83</v>
      </c>
      <c r="B108" s="2" t="s">
        <v>103</v>
      </c>
      <c r="C108" s="3">
        <v>44462</v>
      </c>
      <c r="D108" s="3">
        <v>44462</v>
      </c>
      <c r="E108" s="2" t="s">
        <v>117</v>
      </c>
      <c r="F108" s="2">
        <v>1</v>
      </c>
      <c r="G108" s="6">
        <f>VLOOKUP(WRPAY015_2021[[#This Row],[Motif absence]],Annexes!$A:$B,2,FALSE)</f>
        <v>0</v>
      </c>
      <c r="H108" s="6" t="str">
        <f>IF(WRPAY015_2021[[#This Row],[Agrégat]]="Maladie",CONCATENATE(WRPAY015_2021[[#This Row],[Matricule]],WRPAY015_2021[[#This Row],[Agrégat]]),"")</f>
        <v/>
      </c>
      <c r="I108" s="2" t="e">
        <f>MATCH(CONCATENATE(WRPAY015_2021[[#This Row],[Matricule]],WRPAY015_2021[[#This Row],[Agrégat]]),$H:$H,0)</f>
        <v>#N/A</v>
      </c>
      <c r="J108" s="2">
        <f>ROW()</f>
        <v>108</v>
      </c>
      <c r="K108" s="2" t="str">
        <f ca="1">IF(AND(H108&lt;&gt;"",H109&lt;&gt;H108),SUM(INDIRECT("F"&amp;I108):INDIRECT("F"&amp;J108)),"")</f>
        <v/>
      </c>
    </row>
    <row r="109" spans="1:11" x14ac:dyDescent="0.35">
      <c r="A109" s="2" t="s">
        <v>83</v>
      </c>
      <c r="B109" s="2" t="s">
        <v>103</v>
      </c>
      <c r="C109" s="3">
        <v>44487</v>
      </c>
      <c r="D109" s="3">
        <v>44487</v>
      </c>
      <c r="E109" s="2" t="s">
        <v>117</v>
      </c>
      <c r="F109" s="2">
        <v>1</v>
      </c>
      <c r="G109" s="6">
        <f>VLOOKUP(WRPAY015_2021[[#This Row],[Motif absence]],Annexes!$A:$B,2,FALSE)</f>
        <v>0</v>
      </c>
      <c r="H109" s="6" t="str">
        <f>IF(WRPAY015_2021[[#This Row],[Agrégat]]="Maladie",CONCATENATE(WRPAY015_2021[[#This Row],[Matricule]],WRPAY015_2021[[#This Row],[Agrégat]]),"")</f>
        <v/>
      </c>
      <c r="I109" s="2" t="e">
        <f>MATCH(CONCATENATE(WRPAY015_2021[[#This Row],[Matricule]],WRPAY015_2021[[#This Row],[Agrégat]]),$H:$H,0)</f>
        <v>#N/A</v>
      </c>
      <c r="J109" s="2">
        <f>ROW()</f>
        <v>109</v>
      </c>
      <c r="K109" s="2" t="str">
        <f ca="1">IF(AND(H109&lt;&gt;"",H110&lt;&gt;H109),SUM(INDIRECT("F"&amp;I109):INDIRECT("F"&amp;J109)),"")</f>
        <v/>
      </c>
    </row>
    <row r="110" spans="1:11" x14ac:dyDescent="0.35">
      <c r="A110" s="2" t="s">
        <v>83</v>
      </c>
      <c r="B110" s="2" t="s">
        <v>103</v>
      </c>
      <c r="C110" s="3">
        <v>44561</v>
      </c>
      <c r="D110" s="3">
        <v>44561</v>
      </c>
      <c r="E110" s="2" t="s">
        <v>117</v>
      </c>
      <c r="F110" s="2">
        <v>1</v>
      </c>
      <c r="G110" s="6">
        <f>VLOOKUP(WRPAY015_2021[[#This Row],[Motif absence]],Annexes!$A:$B,2,FALSE)</f>
        <v>0</v>
      </c>
      <c r="H110" s="6" t="str">
        <f>IF(WRPAY015_2021[[#This Row],[Agrégat]]="Maladie",CONCATENATE(WRPAY015_2021[[#This Row],[Matricule]],WRPAY015_2021[[#This Row],[Agrégat]]),"")</f>
        <v/>
      </c>
      <c r="I110" s="2" t="e">
        <f>MATCH(CONCATENATE(WRPAY015_2021[[#This Row],[Matricule]],WRPAY015_2021[[#This Row],[Agrégat]]),$H:$H,0)</f>
        <v>#N/A</v>
      </c>
      <c r="J110" s="2">
        <f>ROW()</f>
        <v>110</v>
      </c>
      <c r="K110" s="2" t="str">
        <f ca="1">IF(AND(H110&lt;&gt;"",H111&lt;&gt;H110),SUM(INDIRECT("F"&amp;I110):INDIRECT("F"&amp;J110)),"")</f>
        <v/>
      </c>
    </row>
    <row r="111" spans="1:11" x14ac:dyDescent="0.35">
      <c r="A111" s="2" t="s">
        <v>82</v>
      </c>
      <c r="B111" s="2" t="s">
        <v>103</v>
      </c>
      <c r="C111" s="3">
        <v>44197</v>
      </c>
      <c r="D111" s="3">
        <v>44211</v>
      </c>
      <c r="E111" s="2" t="s">
        <v>131</v>
      </c>
      <c r="F111" s="2">
        <v>15</v>
      </c>
      <c r="G111" s="6" t="str">
        <f>VLOOKUP(WRPAY015_2021[[#This Row],[Motif absence]],Annexes!$A:$B,2,FALSE)</f>
        <v>Maternité / Paternité</v>
      </c>
      <c r="H111" s="6" t="str">
        <f>IF(WRPAY015_2021[[#This Row],[Agrégat]]="Maladie",CONCATENATE(WRPAY015_2021[[#This Row],[Matricule]],WRPAY015_2021[[#This Row],[Agrégat]]),"")</f>
        <v/>
      </c>
      <c r="I111" s="2" t="e">
        <f>MATCH(CONCATENATE(WRPAY015_2021[[#This Row],[Matricule]],WRPAY015_2021[[#This Row],[Agrégat]]),$H:$H,0)</f>
        <v>#N/A</v>
      </c>
      <c r="J111" s="2">
        <f>ROW()</f>
        <v>111</v>
      </c>
      <c r="K111" s="2" t="str">
        <f ca="1">IF(AND(H111&lt;&gt;"",H112&lt;&gt;H111),SUM(INDIRECT("F"&amp;I111):INDIRECT("F"&amp;J111)),"")</f>
        <v/>
      </c>
    </row>
    <row r="112" spans="1:11" x14ac:dyDescent="0.35">
      <c r="A112" s="2" t="s">
        <v>82</v>
      </c>
      <c r="B112" s="2" t="s">
        <v>103</v>
      </c>
      <c r="C112" s="3">
        <v>44212</v>
      </c>
      <c r="D112" s="3">
        <v>44227</v>
      </c>
      <c r="E112" s="2" t="s">
        <v>131</v>
      </c>
      <c r="F112" s="2">
        <v>16</v>
      </c>
      <c r="G112" s="6" t="str">
        <f>VLOOKUP(WRPAY015_2021[[#This Row],[Motif absence]],Annexes!$A:$B,2,FALSE)</f>
        <v>Maternité / Paternité</v>
      </c>
      <c r="H112" s="6" t="str">
        <f>IF(WRPAY015_2021[[#This Row],[Agrégat]]="Maladie",CONCATENATE(WRPAY015_2021[[#This Row],[Matricule]],WRPAY015_2021[[#This Row],[Agrégat]]),"")</f>
        <v/>
      </c>
      <c r="I112" s="2" t="e">
        <f>MATCH(CONCATENATE(WRPAY015_2021[[#This Row],[Matricule]],WRPAY015_2021[[#This Row],[Agrégat]]),$H:$H,0)</f>
        <v>#N/A</v>
      </c>
      <c r="J112" s="2">
        <f>ROW()</f>
        <v>112</v>
      </c>
      <c r="K112" s="2" t="str">
        <f ca="1">IF(AND(H112&lt;&gt;"",H113&lt;&gt;H112),SUM(INDIRECT("F"&amp;I112):INDIRECT("F"&amp;J112)),"")</f>
        <v/>
      </c>
    </row>
    <row r="113" spans="1:11" x14ac:dyDescent="0.35">
      <c r="A113" s="2" t="s">
        <v>82</v>
      </c>
      <c r="B113" s="2" t="s">
        <v>103</v>
      </c>
      <c r="C113" s="3">
        <v>44228</v>
      </c>
      <c r="D113" s="3">
        <v>44242</v>
      </c>
      <c r="E113" s="2" t="s">
        <v>131</v>
      </c>
      <c r="F113" s="2">
        <v>15</v>
      </c>
      <c r="G113" s="6" t="str">
        <f>VLOOKUP(WRPAY015_2021[[#This Row],[Motif absence]],Annexes!$A:$B,2,FALSE)</f>
        <v>Maternité / Paternité</v>
      </c>
      <c r="H113" s="6" t="str">
        <f>IF(WRPAY015_2021[[#This Row],[Agrégat]]="Maladie",CONCATENATE(WRPAY015_2021[[#This Row],[Matricule]],WRPAY015_2021[[#This Row],[Agrégat]]),"")</f>
        <v/>
      </c>
      <c r="I113" s="2" t="e">
        <f>MATCH(CONCATENATE(WRPAY015_2021[[#This Row],[Matricule]],WRPAY015_2021[[#This Row],[Agrégat]]),$H:$H,0)</f>
        <v>#N/A</v>
      </c>
      <c r="J113" s="2">
        <f>ROW()</f>
        <v>113</v>
      </c>
      <c r="K113" s="2" t="str">
        <f ca="1">IF(AND(H113&lt;&gt;"",H114&lt;&gt;H113),SUM(INDIRECT("F"&amp;I113):INDIRECT("F"&amp;J113)),"")</f>
        <v/>
      </c>
    </row>
    <row r="114" spans="1:11" x14ac:dyDescent="0.35">
      <c r="A114" s="2" t="s">
        <v>82</v>
      </c>
      <c r="B114" s="2" t="s">
        <v>103</v>
      </c>
      <c r="C114" s="3">
        <v>44243</v>
      </c>
      <c r="D114" s="3">
        <v>44255</v>
      </c>
      <c r="E114" s="2" t="s">
        <v>131</v>
      </c>
      <c r="F114" s="2">
        <v>13</v>
      </c>
      <c r="G114" s="6" t="str">
        <f>VLOOKUP(WRPAY015_2021[[#This Row],[Motif absence]],Annexes!$A:$B,2,FALSE)</f>
        <v>Maternité / Paternité</v>
      </c>
      <c r="H114" s="6" t="str">
        <f>IF(WRPAY015_2021[[#This Row],[Agrégat]]="Maladie",CONCATENATE(WRPAY015_2021[[#This Row],[Matricule]],WRPAY015_2021[[#This Row],[Agrégat]]),"")</f>
        <v/>
      </c>
      <c r="I114" s="2" t="e">
        <f>MATCH(CONCATENATE(WRPAY015_2021[[#This Row],[Matricule]],WRPAY015_2021[[#This Row],[Agrégat]]),$H:$H,0)</f>
        <v>#N/A</v>
      </c>
      <c r="J114" s="2">
        <f>ROW()</f>
        <v>114</v>
      </c>
      <c r="K114" s="2" t="str">
        <f ca="1">IF(AND(H114&lt;&gt;"",H115&lt;&gt;H114),SUM(INDIRECT("F"&amp;I114):INDIRECT("F"&amp;J114)),"")</f>
        <v/>
      </c>
    </row>
    <row r="115" spans="1:11" x14ac:dyDescent="0.35">
      <c r="A115" s="2" t="s">
        <v>82</v>
      </c>
      <c r="B115" s="2" t="s">
        <v>103</v>
      </c>
      <c r="C115" s="3">
        <v>44256</v>
      </c>
      <c r="D115" s="3">
        <v>44273</v>
      </c>
      <c r="E115" s="2" t="s">
        <v>131</v>
      </c>
      <c r="F115" s="2">
        <v>18</v>
      </c>
      <c r="G115" s="6" t="str">
        <f>VLOOKUP(WRPAY015_2021[[#This Row],[Motif absence]],Annexes!$A:$B,2,FALSE)</f>
        <v>Maternité / Paternité</v>
      </c>
      <c r="H115" s="6" t="str">
        <f>IF(WRPAY015_2021[[#This Row],[Agrégat]]="Maladie",CONCATENATE(WRPAY015_2021[[#This Row],[Matricule]],WRPAY015_2021[[#This Row],[Agrégat]]),"")</f>
        <v/>
      </c>
      <c r="I115" s="2" t="e">
        <f>MATCH(CONCATENATE(WRPAY015_2021[[#This Row],[Matricule]],WRPAY015_2021[[#This Row],[Agrégat]]),$H:$H,0)</f>
        <v>#N/A</v>
      </c>
      <c r="J115" s="2">
        <f>ROW()</f>
        <v>115</v>
      </c>
      <c r="K115" s="2" t="str">
        <f ca="1">IF(AND(H115&lt;&gt;"",H116&lt;&gt;H115),SUM(INDIRECT("F"&amp;I115):INDIRECT("F"&amp;J115)),"")</f>
        <v/>
      </c>
    </row>
    <row r="116" spans="1:11" x14ac:dyDescent="0.35">
      <c r="A116" s="2" t="s">
        <v>82</v>
      </c>
      <c r="B116" s="2" t="s">
        <v>103</v>
      </c>
      <c r="C116" s="3">
        <v>44274</v>
      </c>
      <c r="D116" s="3">
        <v>44286</v>
      </c>
      <c r="E116" s="2" t="s">
        <v>145</v>
      </c>
      <c r="F116" s="2">
        <v>13</v>
      </c>
      <c r="G116" s="6">
        <f>VLOOKUP(WRPAY015_2021[[#This Row],[Motif absence]],Annexes!$A:$B,2,FALSE)</f>
        <v>0</v>
      </c>
      <c r="H116" s="6" t="str">
        <f>IF(WRPAY015_2021[[#This Row],[Agrégat]]="Maladie",CONCATENATE(WRPAY015_2021[[#This Row],[Matricule]],WRPAY015_2021[[#This Row],[Agrégat]]),"")</f>
        <v/>
      </c>
      <c r="I116" s="2" t="e">
        <f>MATCH(CONCATENATE(WRPAY015_2021[[#This Row],[Matricule]],WRPAY015_2021[[#This Row],[Agrégat]]),$H:$H,0)</f>
        <v>#N/A</v>
      </c>
      <c r="J116" s="2">
        <f>ROW()</f>
        <v>116</v>
      </c>
      <c r="K116" s="2" t="str">
        <f ca="1">IF(AND(H116&lt;&gt;"",H117&lt;&gt;H116),SUM(INDIRECT("F"&amp;I116):INDIRECT("F"&amp;J116)),"")</f>
        <v/>
      </c>
    </row>
    <row r="117" spans="1:11" x14ac:dyDescent="0.35">
      <c r="A117" s="2" t="s">
        <v>82</v>
      </c>
      <c r="B117" s="2" t="s">
        <v>103</v>
      </c>
      <c r="C117" s="3">
        <v>44287</v>
      </c>
      <c r="D117" s="3">
        <v>44316</v>
      </c>
      <c r="E117" s="2" t="s">
        <v>145</v>
      </c>
      <c r="F117" s="2">
        <v>30</v>
      </c>
      <c r="G117" s="6">
        <f>VLOOKUP(WRPAY015_2021[[#This Row],[Motif absence]],Annexes!$A:$B,2,FALSE)</f>
        <v>0</v>
      </c>
      <c r="H117" s="6" t="str">
        <f>IF(WRPAY015_2021[[#This Row],[Agrégat]]="Maladie",CONCATENATE(WRPAY015_2021[[#This Row],[Matricule]],WRPAY015_2021[[#This Row],[Agrégat]]),"")</f>
        <v/>
      </c>
      <c r="I117" s="2" t="e">
        <f>MATCH(CONCATENATE(WRPAY015_2021[[#This Row],[Matricule]],WRPAY015_2021[[#This Row],[Agrégat]]),$H:$H,0)</f>
        <v>#N/A</v>
      </c>
      <c r="J117" s="2">
        <f>ROW()</f>
        <v>117</v>
      </c>
      <c r="K117" s="2" t="str">
        <f ca="1">IF(AND(H117&lt;&gt;"",H118&lt;&gt;H117),SUM(INDIRECT("F"&amp;I117):INDIRECT("F"&amp;J117)),"")</f>
        <v/>
      </c>
    </row>
    <row r="118" spans="1:11" x14ac:dyDescent="0.35">
      <c r="A118" s="2" t="s">
        <v>82</v>
      </c>
      <c r="B118" s="2" t="s">
        <v>103</v>
      </c>
      <c r="C118" s="3">
        <v>44317</v>
      </c>
      <c r="D118" s="3">
        <v>44347</v>
      </c>
      <c r="E118" s="2" t="s">
        <v>145</v>
      </c>
      <c r="F118" s="2">
        <v>31</v>
      </c>
      <c r="G118" s="6">
        <f>VLOOKUP(WRPAY015_2021[[#This Row],[Motif absence]],Annexes!$A:$B,2,FALSE)</f>
        <v>0</v>
      </c>
      <c r="H118" s="6" t="str">
        <f>IF(WRPAY015_2021[[#This Row],[Agrégat]]="Maladie",CONCATENATE(WRPAY015_2021[[#This Row],[Matricule]],WRPAY015_2021[[#This Row],[Agrégat]]),"")</f>
        <v/>
      </c>
      <c r="I118" s="2" t="e">
        <f>MATCH(CONCATENATE(WRPAY015_2021[[#This Row],[Matricule]],WRPAY015_2021[[#This Row],[Agrégat]]),$H:$H,0)</f>
        <v>#N/A</v>
      </c>
      <c r="J118" s="2">
        <f>ROW()</f>
        <v>118</v>
      </c>
      <c r="K118" s="2" t="str">
        <f ca="1">IF(AND(H118&lt;&gt;"",H119&lt;&gt;H118),SUM(INDIRECT("F"&amp;I118):INDIRECT("F"&amp;J118)),"")</f>
        <v/>
      </c>
    </row>
    <row r="119" spans="1:11" x14ac:dyDescent="0.35">
      <c r="A119" s="2" t="s">
        <v>82</v>
      </c>
      <c r="B119" s="2" t="s">
        <v>103</v>
      </c>
      <c r="C119" s="3">
        <v>44348</v>
      </c>
      <c r="D119" s="3">
        <v>44530</v>
      </c>
      <c r="E119" s="2" t="s">
        <v>145</v>
      </c>
      <c r="F119" s="2">
        <v>183</v>
      </c>
      <c r="G119" s="6">
        <f>VLOOKUP(WRPAY015_2021[[#This Row],[Motif absence]],Annexes!$A:$B,2,FALSE)</f>
        <v>0</v>
      </c>
      <c r="H119" s="6" t="str">
        <f>IF(WRPAY015_2021[[#This Row],[Agrégat]]="Maladie",CONCATENATE(WRPAY015_2021[[#This Row],[Matricule]],WRPAY015_2021[[#This Row],[Agrégat]]),"")</f>
        <v/>
      </c>
      <c r="I119" s="2" t="e">
        <f>MATCH(CONCATENATE(WRPAY015_2021[[#This Row],[Matricule]],WRPAY015_2021[[#This Row],[Agrégat]]),$H:$H,0)</f>
        <v>#N/A</v>
      </c>
      <c r="J119" s="2">
        <f>ROW()</f>
        <v>119</v>
      </c>
      <c r="K119" s="2" t="str">
        <f ca="1">IF(AND(H119&lt;&gt;"",H120&lt;&gt;H119),SUM(INDIRECT("F"&amp;I119):INDIRECT("F"&amp;J119)),"")</f>
        <v/>
      </c>
    </row>
    <row r="120" spans="1:11" x14ac:dyDescent="0.35">
      <c r="A120" s="2" t="s">
        <v>82</v>
      </c>
      <c r="B120" s="2" t="s">
        <v>103</v>
      </c>
      <c r="C120" s="3">
        <v>44531</v>
      </c>
      <c r="D120" s="3">
        <v>44638</v>
      </c>
      <c r="E120" s="2" t="s">
        <v>145</v>
      </c>
      <c r="F120" s="2">
        <v>108</v>
      </c>
      <c r="G120" s="6">
        <f>VLOOKUP(WRPAY015_2021[[#This Row],[Motif absence]],Annexes!$A:$B,2,FALSE)</f>
        <v>0</v>
      </c>
      <c r="H120" s="6" t="str">
        <f>IF(WRPAY015_2021[[#This Row],[Agrégat]]="Maladie",CONCATENATE(WRPAY015_2021[[#This Row],[Matricule]],WRPAY015_2021[[#This Row],[Agrégat]]),"")</f>
        <v/>
      </c>
      <c r="I120" s="2" t="e">
        <f>MATCH(CONCATENATE(WRPAY015_2021[[#This Row],[Matricule]],WRPAY015_2021[[#This Row],[Agrégat]]),$H:$H,0)</f>
        <v>#N/A</v>
      </c>
      <c r="J120" s="2">
        <f>ROW()</f>
        <v>120</v>
      </c>
      <c r="K120" s="2" t="str">
        <f ca="1">IF(AND(H120&lt;&gt;"",H121&lt;&gt;H120),SUM(INDIRECT("F"&amp;I120):INDIRECT("F"&amp;J120)),"")</f>
        <v/>
      </c>
    </row>
    <row r="121" spans="1:11" x14ac:dyDescent="0.35">
      <c r="A121" s="2" t="s">
        <v>64</v>
      </c>
      <c r="B121" s="2" t="s">
        <v>103</v>
      </c>
      <c r="C121" s="3">
        <v>44201</v>
      </c>
      <c r="D121" s="3">
        <v>44201</v>
      </c>
      <c r="E121" s="2" t="s">
        <v>111</v>
      </c>
      <c r="F121" s="2">
        <v>0</v>
      </c>
      <c r="G121" s="6">
        <f>VLOOKUP(WRPAY015_2021[[#This Row],[Motif absence]],Annexes!$A:$B,2,FALSE)</f>
        <v>0</v>
      </c>
      <c r="H121" s="6" t="str">
        <f>IF(WRPAY015_2021[[#This Row],[Agrégat]]="Maladie",CONCATENATE(WRPAY015_2021[[#This Row],[Matricule]],WRPAY015_2021[[#This Row],[Agrégat]]),"")</f>
        <v/>
      </c>
      <c r="I121" s="2" t="e">
        <f>MATCH(CONCATENATE(WRPAY015_2021[[#This Row],[Matricule]],WRPAY015_2021[[#This Row],[Agrégat]]),$H:$H,0)</f>
        <v>#N/A</v>
      </c>
      <c r="J121" s="2">
        <f>ROW()</f>
        <v>121</v>
      </c>
      <c r="K121" s="2" t="str">
        <f ca="1">IF(AND(H121&lt;&gt;"",H122&lt;&gt;H121),SUM(INDIRECT("F"&amp;I121):INDIRECT("F"&amp;J121)),"")</f>
        <v/>
      </c>
    </row>
    <row r="122" spans="1:11" x14ac:dyDescent="0.35">
      <c r="A122" s="2" t="s">
        <v>64</v>
      </c>
      <c r="B122" s="2" t="s">
        <v>103</v>
      </c>
      <c r="C122" s="3">
        <v>44203</v>
      </c>
      <c r="D122" s="3">
        <v>44203</v>
      </c>
      <c r="E122" s="2" t="s">
        <v>111</v>
      </c>
      <c r="F122" s="2">
        <v>0</v>
      </c>
      <c r="G122" s="6">
        <f>VLOOKUP(WRPAY015_2021[[#This Row],[Motif absence]],Annexes!$A:$B,2,FALSE)</f>
        <v>0</v>
      </c>
      <c r="H122" s="6" t="str">
        <f>IF(WRPAY015_2021[[#This Row],[Agrégat]]="Maladie",CONCATENATE(WRPAY015_2021[[#This Row],[Matricule]],WRPAY015_2021[[#This Row],[Agrégat]]),"")</f>
        <v/>
      </c>
      <c r="I122" s="2" t="e">
        <f>MATCH(CONCATENATE(WRPAY015_2021[[#This Row],[Matricule]],WRPAY015_2021[[#This Row],[Agrégat]]),$H:$H,0)</f>
        <v>#N/A</v>
      </c>
      <c r="J122" s="2">
        <f>ROW()</f>
        <v>122</v>
      </c>
      <c r="K122" s="2" t="str">
        <f ca="1">IF(AND(H122&lt;&gt;"",H123&lt;&gt;H122),SUM(INDIRECT("F"&amp;I122):INDIRECT("F"&amp;J122)),"")</f>
        <v/>
      </c>
    </row>
    <row r="123" spans="1:11" x14ac:dyDescent="0.35">
      <c r="A123" s="2" t="s">
        <v>64</v>
      </c>
      <c r="B123" s="2" t="s">
        <v>103</v>
      </c>
      <c r="C123" s="3">
        <v>44243</v>
      </c>
      <c r="D123" s="3">
        <v>44244</v>
      </c>
      <c r="E123" s="2" t="s">
        <v>137</v>
      </c>
      <c r="F123" s="2">
        <v>0</v>
      </c>
      <c r="G123" s="6">
        <f>VLOOKUP(WRPAY015_2021[[#This Row],[Motif absence]],Annexes!$A:$B,2,FALSE)</f>
        <v>0</v>
      </c>
      <c r="H123" s="6" t="str">
        <f>IF(WRPAY015_2021[[#This Row],[Agrégat]]="Maladie",CONCATENATE(WRPAY015_2021[[#This Row],[Matricule]],WRPAY015_2021[[#This Row],[Agrégat]]),"")</f>
        <v/>
      </c>
      <c r="I123" s="2" t="e">
        <f>MATCH(CONCATENATE(WRPAY015_2021[[#This Row],[Matricule]],WRPAY015_2021[[#This Row],[Agrégat]]),$H:$H,0)</f>
        <v>#N/A</v>
      </c>
      <c r="J123" s="2">
        <f>ROW()</f>
        <v>123</v>
      </c>
      <c r="K123" s="2" t="str">
        <f ca="1">IF(AND(H123&lt;&gt;"",H124&lt;&gt;H123),SUM(INDIRECT("F"&amp;I123):INDIRECT("F"&amp;J123)),"")</f>
        <v/>
      </c>
    </row>
    <row r="124" spans="1:11" x14ac:dyDescent="0.35">
      <c r="A124" s="2" t="s">
        <v>64</v>
      </c>
      <c r="B124" s="2" t="s">
        <v>103</v>
      </c>
      <c r="C124" s="3">
        <v>44279</v>
      </c>
      <c r="D124" s="3">
        <v>44279</v>
      </c>
      <c r="E124" s="2" t="s">
        <v>111</v>
      </c>
      <c r="F124" s="2">
        <v>0</v>
      </c>
      <c r="G124" s="6">
        <f>VLOOKUP(WRPAY015_2021[[#This Row],[Motif absence]],Annexes!$A:$B,2,FALSE)</f>
        <v>0</v>
      </c>
      <c r="H124" s="6" t="str">
        <f>IF(WRPAY015_2021[[#This Row],[Agrégat]]="Maladie",CONCATENATE(WRPAY015_2021[[#This Row],[Matricule]],WRPAY015_2021[[#This Row],[Agrégat]]),"")</f>
        <v/>
      </c>
      <c r="I124" s="2" t="e">
        <f>MATCH(CONCATENATE(WRPAY015_2021[[#This Row],[Matricule]],WRPAY015_2021[[#This Row],[Agrégat]]),$H:$H,0)</f>
        <v>#N/A</v>
      </c>
      <c r="J124" s="2">
        <f>ROW()</f>
        <v>124</v>
      </c>
      <c r="K124" s="2" t="str">
        <f ca="1">IF(AND(H124&lt;&gt;"",H125&lt;&gt;H124),SUM(INDIRECT("F"&amp;I124):INDIRECT("F"&amp;J124)),"")</f>
        <v/>
      </c>
    </row>
    <row r="125" spans="1:11" x14ac:dyDescent="0.35">
      <c r="A125" s="2" t="s">
        <v>64</v>
      </c>
      <c r="B125" s="2" t="s">
        <v>103</v>
      </c>
      <c r="C125" s="3">
        <v>44280</v>
      </c>
      <c r="D125" s="3">
        <v>44286</v>
      </c>
      <c r="E125" s="2" t="s">
        <v>104</v>
      </c>
      <c r="F125" s="2">
        <v>5</v>
      </c>
      <c r="G125" s="6">
        <f>VLOOKUP(WRPAY015_2021[[#This Row],[Motif absence]],Annexes!$A:$B,2,FALSE)</f>
        <v>0</v>
      </c>
      <c r="H125" s="6" t="str">
        <f>IF(WRPAY015_2021[[#This Row],[Agrégat]]="Maladie",CONCATENATE(WRPAY015_2021[[#This Row],[Matricule]],WRPAY015_2021[[#This Row],[Agrégat]]),"")</f>
        <v/>
      </c>
      <c r="I125" s="2" t="e">
        <f>MATCH(CONCATENATE(WRPAY015_2021[[#This Row],[Matricule]],WRPAY015_2021[[#This Row],[Agrégat]]),$H:$H,0)</f>
        <v>#N/A</v>
      </c>
      <c r="J125" s="2">
        <f>ROW()</f>
        <v>125</v>
      </c>
      <c r="K125" s="2" t="str">
        <f ca="1">IF(AND(H125&lt;&gt;"",H126&lt;&gt;H125),SUM(INDIRECT("F"&amp;I125):INDIRECT("F"&amp;J125)),"")</f>
        <v/>
      </c>
    </row>
    <row r="126" spans="1:11" x14ac:dyDescent="0.35">
      <c r="A126" s="2" t="s">
        <v>64</v>
      </c>
      <c r="B126" s="2" t="s">
        <v>103</v>
      </c>
      <c r="C126" s="3">
        <v>44298</v>
      </c>
      <c r="D126" s="3">
        <v>44298</v>
      </c>
      <c r="E126" s="2" t="s">
        <v>111</v>
      </c>
      <c r="F126" s="2">
        <v>1</v>
      </c>
      <c r="G126" s="6">
        <f>VLOOKUP(WRPAY015_2021[[#This Row],[Motif absence]],Annexes!$A:$B,2,FALSE)</f>
        <v>0</v>
      </c>
      <c r="H126" s="6" t="str">
        <f>IF(WRPAY015_2021[[#This Row],[Agrégat]]="Maladie",CONCATENATE(WRPAY015_2021[[#This Row],[Matricule]],WRPAY015_2021[[#This Row],[Agrégat]]),"")</f>
        <v/>
      </c>
      <c r="I126" s="2" t="e">
        <f>MATCH(CONCATENATE(WRPAY015_2021[[#This Row],[Matricule]],WRPAY015_2021[[#This Row],[Agrégat]]),$H:$H,0)</f>
        <v>#N/A</v>
      </c>
      <c r="J126" s="2">
        <f>ROW()</f>
        <v>126</v>
      </c>
      <c r="K126" s="2" t="str">
        <f ca="1">IF(AND(H126&lt;&gt;"",H127&lt;&gt;H126),SUM(INDIRECT("F"&amp;I126):INDIRECT("F"&amp;J126)),"")</f>
        <v/>
      </c>
    </row>
    <row r="127" spans="1:11" x14ac:dyDescent="0.35">
      <c r="A127" s="2" t="s">
        <v>64</v>
      </c>
      <c r="B127" s="2" t="s">
        <v>103</v>
      </c>
      <c r="C127" s="3">
        <v>44299</v>
      </c>
      <c r="D127" s="3">
        <v>44300</v>
      </c>
      <c r="E127" s="2" t="s">
        <v>104</v>
      </c>
      <c r="F127" s="2">
        <v>1</v>
      </c>
      <c r="G127" s="6">
        <f>VLOOKUP(WRPAY015_2021[[#This Row],[Motif absence]],Annexes!$A:$B,2,FALSE)</f>
        <v>0</v>
      </c>
      <c r="H127" s="6" t="str">
        <f>IF(WRPAY015_2021[[#This Row],[Agrégat]]="Maladie",CONCATENATE(WRPAY015_2021[[#This Row],[Matricule]],WRPAY015_2021[[#This Row],[Agrégat]]),"")</f>
        <v/>
      </c>
      <c r="I127" s="2" t="e">
        <f>MATCH(CONCATENATE(WRPAY015_2021[[#This Row],[Matricule]],WRPAY015_2021[[#This Row],[Agrégat]]),$H:$H,0)</f>
        <v>#N/A</v>
      </c>
      <c r="J127" s="2">
        <f>ROW()</f>
        <v>127</v>
      </c>
      <c r="K127" s="2" t="str">
        <f ca="1">IF(AND(H127&lt;&gt;"",H128&lt;&gt;H127),SUM(INDIRECT("F"&amp;I127):INDIRECT("F"&amp;J127)),"")</f>
        <v/>
      </c>
    </row>
    <row r="128" spans="1:11" x14ac:dyDescent="0.35">
      <c r="A128" s="2" t="s">
        <v>64</v>
      </c>
      <c r="B128" s="2" t="s">
        <v>103</v>
      </c>
      <c r="C128" s="3">
        <v>44340</v>
      </c>
      <c r="D128" s="3">
        <v>44340</v>
      </c>
      <c r="E128" s="2" t="s">
        <v>110</v>
      </c>
      <c r="F128" s="2">
        <v>0</v>
      </c>
      <c r="G128" s="6">
        <f>VLOOKUP(WRPAY015_2021[[#This Row],[Motif absence]],Annexes!$A:$B,2,FALSE)</f>
        <v>0</v>
      </c>
      <c r="H128" s="6" t="str">
        <f>IF(WRPAY015_2021[[#This Row],[Agrégat]]="Maladie",CONCATENATE(WRPAY015_2021[[#This Row],[Matricule]],WRPAY015_2021[[#This Row],[Agrégat]]),"")</f>
        <v/>
      </c>
      <c r="I128" s="2" t="e">
        <f>MATCH(CONCATENATE(WRPAY015_2021[[#This Row],[Matricule]],WRPAY015_2021[[#This Row],[Agrégat]]),$H:$H,0)</f>
        <v>#N/A</v>
      </c>
      <c r="J128" s="2">
        <f>ROW()</f>
        <v>128</v>
      </c>
      <c r="K128" s="2" t="str">
        <f ca="1">IF(AND(H128&lt;&gt;"",H129&lt;&gt;H128),SUM(INDIRECT("F"&amp;I128):INDIRECT("F"&amp;J128)),"")</f>
        <v/>
      </c>
    </row>
    <row r="129" spans="1:11" x14ac:dyDescent="0.35">
      <c r="A129" s="2" t="s">
        <v>64</v>
      </c>
      <c r="B129" s="2" t="s">
        <v>103</v>
      </c>
      <c r="C129" s="3">
        <v>44341</v>
      </c>
      <c r="D129" s="3">
        <v>44347</v>
      </c>
      <c r="E129" s="2" t="s">
        <v>104</v>
      </c>
      <c r="F129" s="2">
        <v>6</v>
      </c>
      <c r="G129" s="6">
        <f>VLOOKUP(WRPAY015_2021[[#This Row],[Motif absence]],Annexes!$A:$B,2,FALSE)</f>
        <v>0</v>
      </c>
      <c r="H129" s="6" t="str">
        <f>IF(WRPAY015_2021[[#This Row],[Agrégat]]="Maladie",CONCATENATE(WRPAY015_2021[[#This Row],[Matricule]],WRPAY015_2021[[#This Row],[Agrégat]]),"")</f>
        <v/>
      </c>
      <c r="I129" s="2" t="e">
        <f>MATCH(CONCATENATE(WRPAY015_2021[[#This Row],[Matricule]],WRPAY015_2021[[#This Row],[Agrégat]]),$H:$H,0)</f>
        <v>#N/A</v>
      </c>
      <c r="J129" s="2">
        <f>ROW()</f>
        <v>129</v>
      </c>
      <c r="K129" s="2" t="str">
        <f ca="1">IF(AND(H129&lt;&gt;"",H130&lt;&gt;H129),SUM(INDIRECT("F"&amp;I129):INDIRECT("F"&amp;J129)),"")</f>
        <v/>
      </c>
    </row>
    <row r="130" spans="1:11" x14ac:dyDescent="0.35">
      <c r="A130" s="2" t="s">
        <v>64</v>
      </c>
      <c r="B130" s="2" t="s">
        <v>103</v>
      </c>
      <c r="C130" s="3">
        <v>44369</v>
      </c>
      <c r="D130" s="3">
        <v>44369</v>
      </c>
      <c r="E130" s="2" t="s">
        <v>111</v>
      </c>
      <c r="F130" s="2">
        <v>1</v>
      </c>
      <c r="G130" s="6">
        <f>VLOOKUP(WRPAY015_2021[[#This Row],[Motif absence]],Annexes!$A:$B,2,FALSE)</f>
        <v>0</v>
      </c>
      <c r="H130" s="6" t="str">
        <f>IF(WRPAY015_2021[[#This Row],[Agrégat]]="Maladie",CONCATENATE(WRPAY015_2021[[#This Row],[Matricule]],WRPAY015_2021[[#This Row],[Agrégat]]),"")</f>
        <v/>
      </c>
      <c r="I130" s="2" t="e">
        <f>MATCH(CONCATENATE(WRPAY015_2021[[#This Row],[Matricule]],WRPAY015_2021[[#This Row],[Agrégat]]),$H:$H,0)</f>
        <v>#N/A</v>
      </c>
      <c r="J130" s="2">
        <f>ROW()</f>
        <v>130</v>
      </c>
      <c r="K130" s="2" t="str">
        <f ca="1">IF(AND(H130&lt;&gt;"",H131&lt;&gt;H130),SUM(INDIRECT("F"&amp;I130):INDIRECT("F"&amp;J130)),"")</f>
        <v/>
      </c>
    </row>
    <row r="131" spans="1:11" x14ac:dyDescent="0.35">
      <c r="A131" s="2" t="s">
        <v>64</v>
      </c>
      <c r="B131" s="2" t="s">
        <v>103</v>
      </c>
      <c r="C131" s="3">
        <v>44382</v>
      </c>
      <c r="D131" s="3">
        <v>44402</v>
      </c>
      <c r="E131" s="2" t="s">
        <v>104</v>
      </c>
      <c r="F131" s="2">
        <v>17</v>
      </c>
      <c r="G131" s="6">
        <f>VLOOKUP(WRPAY015_2021[[#This Row],[Motif absence]],Annexes!$A:$B,2,FALSE)</f>
        <v>0</v>
      </c>
      <c r="H131" s="6" t="str">
        <f>IF(WRPAY015_2021[[#This Row],[Agrégat]]="Maladie",CONCATENATE(WRPAY015_2021[[#This Row],[Matricule]],WRPAY015_2021[[#This Row],[Agrégat]]),"")</f>
        <v/>
      </c>
      <c r="I131" s="2" t="e">
        <f>MATCH(CONCATENATE(WRPAY015_2021[[#This Row],[Matricule]],WRPAY015_2021[[#This Row],[Agrégat]]),$H:$H,0)</f>
        <v>#N/A</v>
      </c>
      <c r="J131" s="2">
        <f>ROW()</f>
        <v>131</v>
      </c>
      <c r="K131" s="2" t="str">
        <f ca="1">IF(AND(H131&lt;&gt;"",H132&lt;&gt;H131),SUM(INDIRECT("F"&amp;I131):INDIRECT("F"&amp;J131)),"")</f>
        <v/>
      </c>
    </row>
    <row r="132" spans="1:11" x14ac:dyDescent="0.35">
      <c r="A132" s="2" t="s">
        <v>64</v>
      </c>
      <c r="B132" s="2" t="s">
        <v>103</v>
      </c>
      <c r="C132" s="3">
        <v>44425</v>
      </c>
      <c r="D132" s="3">
        <v>44425</v>
      </c>
      <c r="E132" s="2" t="s">
        <v>111</v>
      </c>
      <c r="F132" s="2">
        <v>1</v>
      </c>
      <c r="G132" s="6">
        <f>VLOOKUP(WRPAY015_2021[[#This Row],[Motif absence]],Annexes!$A:$B,2,FALSE)</f>
        <v>0</v>
      </c>
      <c r="H132" s="6" t="str">
        <f>IF(WRPAY015_2021[[#This Row],[Agrégat]]="Maladie",CONCATENATE(WRPAY015_2021[[#This Row],[Matricule]],WRPAY015_2021[[#This Row],[Agrégat]]),"")</f>
        <v/>
      </c>
      <c r="I132" s="2" t="e">
        <f>MATCH(CONCATENATE(WRPAY015_2021[[#This Row],[Matricule]],WRPAY015_2021[[#This Row],[Agrégat]]),$H:$H,0)</f>
        <v>#N/A</v>
      </c>
      <c r="J132" s="2">
        <f>ROW()</f>
        <v>132</v>
      </c>
      <c r="K132" s="2" t="str">
        <f ca="1">IF(AND(H132&lt;&gt;"",H133&lt;&gt;H132),SUM(INDIRECT("F"&amp;I132):INDIRECT("F"&amp;J132)),"")</f>
        <v/>
      </c>
    </row>
    <row r="133" spans="1:11" x14ac:dyDescent="0.35">
      <c r="A133" s="2" t="s">
        <v>64</v>
      </c>
      <c r="B133" s="2" t="s">
        <v>103</v>
      </c>
      <c r="C133" s="3">
        <v>44434</v>
      </c>
      <c r="D133" s="3">
        <v>44434</v>
      </c>
      <c r="E133" s="2" t="s">
        <v>111</v>
      </c>
      <c r="F133" s="2">
        <v>1</v>
      </c>
      <c r="G133" s="6">
        <f>VLOOKUP(WRPAY015_2021[[#This Row],[Motif absence]],Annexes!$A:$B,2,FALSE)</f>
        <v>0</v>
      </c>
      <c r="H133" s="6" t="str">
        <f>IF(WRPAY015_2021[[#This Row],[Agrégat]]="Maladie",CONCATENATE(WRPAY015_2021[[#This Row],[Matricule]],WRPAY015_2021[[#This Row],[Agrégat]]),"")</f>
        <v/>
      </c>
      <c r="I133" s="2" t="e">
        <f>MATCH(CONCATENATE(WRPAY015_2021[[#This Row],[Matricule]],WRPAY015_2021[[#This Row],[Agrégat]]),$H:$H,0)</f>
        <v>#N/A</v>
      </c>
      <c r="J133" s="2">
        <f>ROW()</f>
        <v>133</v>
      </c>
      <c r="K133" s="2" t="str">
        <f ca="1">IF(AND(H133&lt;&gt;"",H134&lt;&gt;H133),SUM(INDIRECT("F"&amp;I133):INDIRECT("F"&amp;J133)),"")</f>
        <v/>
      </c>
    </row>
    <row r="134" spans="1:11" x14ac:dyDescent="0.35">
      <c r="A134" s="2" t="s">
        <v>64</v>
      </c>
      <c r="B134" s="2" t="s">
        <v>103</v>
      </c>
      <c r="C134" s="3">
        <v>44453</v>
      </c>
      <c r="D134" s="3">
        <v>44453</v>
      </c>
      <c r="E134" s="2" t="s">
        <v>111</v>
      </c>
      <c r="F134" s="2">
        <v>1</v>
      </c>
      <c r="G134" s="6">
        <f>VLOOKUP(WRPAY015_2021[[#This Row],[Motif absence]],Annexes!$A:$B,2,FALSE)</f>
        <v>0</v>
      </c>
      <c r="H134" s="6" t="str">
        <f>IF(WRPAY015_2021[[#This Row],[Agrégat]]="Maladie",CONCATENATE(WRPAY015_2021[[#This Row],[Matricule]],WRPAY015_2021[[#This Row],[Agrégat]]),"")</f>
        <v/>
      </c>
      <c r="I134" s="2" t="e">
        <f>MATCH(CONCATENATE(WRPAY015_2021[[#This Row],[Matricule]],WRPAY015_2021[[#This Row],[Agrégat]]),$H:$H,0)</f>
        <v>#N/A</v>
      </c>
      <c r="J134" s="2">
        <f>ROW()</f>
        <v>134</v>
      </c>
      <c r="K134" s="2" t="str">
        <f ca="1">IF(AND(H134&lt;&gt;"",H135&lt;&gt;H134),SUM(INDIRECT("F"&amp;I134):INDIRECT("F"&amp;J134)),"")</f>
        <v/>
      </c>
    </row>
    <row r="135" spans="1:11" x14ac:dyDescent="0.35">
      <c r="A135" s="2" t="s">
        <v>64</v>
      </c>
      <c r="B135" s="2" t="s">
        <v>103</v>
      </c>
      <c r="C135" s="3">
        <v>44483</v>
      </c>
      <c r="D135" s="3">
        <v>44483</v>
      </c>
      <c r="E135" s="2" t="s">
        <v>111</v>
      </c>
      <c r="F135" s="2">
        <v>1</v>
      </c>
      <c r="G135" s="6">
        <f>VLOOKUP(WRPAY015_2021[[#This Row],[Motif absence]],Annexes!$A:$B,2,FALSE)</f>
        <v>0</v>
      </c>
      <c r="H135" s="6" t="str">
        <f>IF(WRPAY015_2021[[#This Row],[Agrégat]]="Maladie",CONCATENATE(WRPAY015_2021[[#This Row],[Matricule]],WRPAY015_2021[[#This Row],[Agrégat]]),"")</f>
        <v/>
      </c>
      <c r="I135" s="2" t="e">
        <f>MATCH(CONCATENATE(WRPAY015_2021[[#This Row],[Matricule]],WRPAY015_2021[[#This Row],[Agrégat]]),$H:$H,0)</f>
        <v>#N/A</v>
      </c>
      <c r="J135" s="2">
        <f>ROW()</f>
        <v>135</v>
      </c>
      <c r="K135" s="2" t="str">
        <f ca="1">IF(AND(H135&lt;&gt;"",H136&lt;&gt;H135),SUM(INDIRECT("F"&amp;I135):INDIRECT("F"&amp;J135)),"")</f>
        <v/>
      </c>
    </row>
    <row r="136" spans="1:11" x14ac:dyDescent="0.35">
      <c r="A136" s="2" t="s">
        <v>64</v>
      </c>
      <c r="B136" s="2" t="s">
        <v>103</v>
      </c>
      <c r="C136" s="3">
        <v>44484</v>
      </c>
      <c r="D136" s="3">
        <v>44484</v>
      </c>
      <c r="E136" s="2" t="s">
        <v>111</v>
      </c>
      <c r="F136" s="2">
        <v>1</v>
      </c>
      <c r="G136" s="6">
        <f>VLOOKUP(WRPAY015_2021[[#This Row],[Motif absence]],Annexes!$A:$B,2,FALSE)</f>
        <v>0</v>
      </c>
      <c r="H136" s="6" t="str">
        <f>IF(WRPAY015_2021[[#This Row],[Agrégat]]="Maladie",CONCATENATE(WRPAY015_2021[[#This Row],[Matricule]],WRPAY015_2021[[#This Row],[Agrégat]]),"")</f>
        <v/>
      </c>
      <c r="I136" s="2" t="e">
        <f>MATCH(CONCATENATE(WRPAY015_2021[[#This Row],[Matricule]],WRPAY015_2021[[#This Row],[Agrégat]]),$H:$H,0)</f>
        <v>#N/A</v>
      </c>
      <c r="J136" s="2">
        <f>ROW()</f>
        <v>136</v>
      </c>
      <c r="K136" s="2" t="str">
        <f ca="1">IF(AND(H136&lt;&gt;"",H137&lt;&gt;H136),SUM(INDIRECT("F"&amp;I136):INDIRECT("F"&amp;J136)),"")</f>
        <v/>
      </c>
    </row>
    <row r="137" spans="1:11" x14ac:dyDescent="0.35">
      <c r="A137" s="2" t="s">
        <v>64</v>
      </c>
      <c r="B137" s="2" t="s">
        <v>103</v>
      </c>
      <c r="C137" s="3">
        <v>44495</v>
      </c>
      <c r="D137" s="3">
        <v>44495</v>
      </c>
      <c r="E137" s="2" t="s">
        <v>111</v>
      </c>
      <c r="F137" s="2">
        <v>1</v>
      </c>
      <c r="G137" s="6">
        <f>VLOOKUP(WRPAY015_2021[[#This Row],[Motif absence]],Annexes!$A:$B,2,FALSE)</f>
        <v>0</v>
      </c>
      <c r="H137" s="6" t="str">
        <f>IF(WRPAY015_2021[[#This Row],[Agrégat]]="Maladie",CONCATENATE(WRPAY015_2021[[#This Row],[Matricule]],WRPAY015_2021[[#This Row],[Agrégat]]),"")</f>
        <v/>
      </c>
      <c r="I137" s="2" t="e">
        <f>MATCH(CONCATENATE(WRPAY015_2021[[#This Row],[Matricule]],WRPAY015_2021[[#This Row],[Agrégat]]),$H:$H,0)</f>
        <v>#N/A</v>
      </c>
      <c r="J137" s="2">
        <f>ROW()</f>
        <v>137</v>
      </c>
      <c r="K137" s="2" t="str">
        <f ca="1">IF(AND(H137&lt;&gt;"",H138&lt;&gt;H137),SUM(INDIRECT("F"&amp;I137):INDIRECT("F"&amp;J137)),"")</f>
        <v/>
      </c>
    </row>
    <row r="138" spans="1:11" x14ac:dyDescent="0.35">
      <c r="A138" s="2" t="s">
        <v>64</v>
      </c>
      <c r="B138" s="2" t="s">
        <v>103</v>
      </c>
      <c r="C138" s="3">
        <v>44531</v>
      </c>
      <c r="D138" s="3">
        <v>44531</v>
      </c>
      <c r="E138" s="2" t="s">
        <v>111</v>
      </c>
      <c r="F138" s="2">
        <v>1</v>
      </c>
      <c r="G138" s="6">
        <f>VLOOKUP(WRPAY015_2021[[#This Row],[Motif absence]],Annexes!$A:$B,2,FALSE)</f>
        <v>0</v>
      </c>
      <c r="H138" s="6" t="str">
        <f>IF(WRPAY015_2021[[#This Row],[Agrégat]]="Maladie",CONCATENATE(WRPAY015_2021[[#This Row],[Matricule]],WRPAY015_2021[[#This Row],[Agrégat]]),"")</f>
        <v/>
      </c>
      <c r="I138" s="2" t="e">
        <f>MATCH(CONCATENATE(WRPAY015_2021[[#This Row],[Matricule]],WRPAY015_2021[[#This Row],[Agrégat]]),$H:$H,0)</f>
        <v>#N/A</v>
      </c>
      <c r="J138" s="2">
        <f>ROW()</f>
        <v>138</v>
      </c>
      <c r="K138" s="2" t="str">
        <f ca="1">IF(AND(H138&lt;&gt;"",H139&lt;&gt;H138),SUM(INDIRECT("F"&amp;I138):INDIRECT("F"&amp;J138)),"")</f>
        <v/>
      </c>
    </row>
    <row r="139" spans="1:11" x14ac:dyDescent="0.35">
      <c r="A139" s="2" t="s">
        <v>64</v>
      </c>
      <c r="B139" s="2" t="s">
        <v>103</v>
      </c>
      <c r="C139" s="3">
        <v>44532</v>
      </c>
      <c r="D139" s="3">
        <v>44538</v>
      </c>
      <c r="E139" s="2" t="s">
        <v>104</v>
      </c>
      <c r="F139" s="2">
        <v>5</v>
      </c>
      <c r="G139" s="6">
        <f>VLOOKUP(WRPAY015_2021[[#This Row],[Motif absence]],Annexes!$A:$B,2,FALSE)</f>
        <v>0</v>
      </c>
      <c r="H139" s="6" t="str">
        <f>IF(WRPAY015_2021[[#This Row],[Agrégat]]="Maladie",CONCATENATE(WRPAY015_2021[[#This Row],[Matricule]],WRPAY015_2021[[#This Row],[Agrégat]]),"")</f>
        <v/>
      </c>
      <c r="I139" s="2" t="e">
        <f>MATCH(CONCATENATE(WRPAY015_2021[[#This Row],[Matricule]],WRPAY015_2021[[#This Row],[Agrégat]]),$H:$H,0)</f>
        <v>#N/A</v>
      </c>
      <c r="J139" s="2">
        <f>ROW()</f>
        <v>139</v>
      </c>
      <c r="K139" s="2" t="str">
        <f ca="1">IF(AND(H139&lt;&gt;"",H140&lt;&gt;H139),SUM(INDIRECT("F"&amp;I139):INDIRECT("F"&amp;J139)),"")</f>
        <v/>
      </c>
    </row>
    <row r="140" spans="1:11" x14ac:dyDescent="0.35">
      <c r="A140" s="2" t="s">
        <v>45</v>
      </c>
      <c r="B140" s="2" t="s">
        <v>103</v>
      </c>
      <c r="C140" s="3">
        <v>44221</v>
      </c>
      <c r="D140" s="3">
        <v>44224</v>
      </c>
      <c r="E140" s="2" t="s">
        <v>111</v>
      </c>
      <c r="F140" s="2">
        <v>0</v>
      </c>
      <c r="G140" s="6">
        <f>VLOOKUP(WRPAY015_2021[[#This Row],[Motif absence]],Annexes!$A:$B,2,FALSE)</f>
        <v>0</v>
      </c>
      <c r="H140" s="6" t="str">
        <f>IF(WRPAY015_2021[[#This Row],[Agrégat]]="Maladie",CONCATENATE(WRPAY015_2021[[#This Row],[Matricule]],WRPAY015_2021[[#This Row],[Agrégat]]),"")</f>
        <v/>
      </c>
      <c r="I140" s="2" t="e">
        <f>MATCH(CONCATENATE(WRPAY015_2021[[#This Row],[Matricule]],WRPAY015_2021[[#This Row],[Agrégat]]),$H:$H,0)</f>
        <v>#N/A</v>
      </c>
      <c r="J140" s="2">
        <f>ROW()</f>
        <v>140</v>
      </c>
      <c r="K140" s="2" t="str">
        <f ca="1">IF(AND(H140&lt;&gt;"",H141&lt;&gt;H140),SUM(INDIRECT("F"&amp;I140):INDIRECT("F"&amp;J140)),"")</f>
        <v/>
      </c>
    </row>
    <row r="141" spans="1:11" x14ac:dyDescent="0.35">
      <c r="A141" s="2" t="s">
        <v>45</v>
      </c>
      <c r="B141" s="2" t="s">
        <v>103</v>
      </c>
      <c r="C141" s="3">
        <v>44226</v>
      </c>
      <c r="D141" s="3">
        <v>44227</v>
      </c>
      <c r="E141" s="2" t="s">
        <v>111</v>
      </c>
      <c r="F141" s="2">
        <v>0</v>
      </c>
      <c r="G141" s="6">
        <f>VLOOKUP(WRPAY015_2021[[#This Row],[Motif absence]],Annexes!$A:$B,2,FALSE)</f>
        <v>0</v>
      </c>
      <c r="H141" s="6" t="str">
        <f>IF(WRPAY015_2021[[#This Row],[Agrégat]]="Maladie",CONCATENATE(WRPAY015_2021[[#This Row],[Matricule]],WRPAY015_2021[[#This Row],[Agrégat]]),"")</f>
        <v/>
      </c>
      <c r="I141" s="2" t="e">
        <f>MATCH(CONCATENATE(WRPAY015_2021[[#This Row],[Matricule]],WRPAY015_2021[[#This Row],[Agrégat]]),$H:$H,0)</f>
        <v>#N/A</v>
      </c>
      <c r="J141" s="2">
        <f>ROW()</f>
        <v>141</v>
      </c>
      <c r="K141" s="2" t="str">
        <f ca="1">IF(AND(H141&lt;&gt;"",H142&lt;&gt;H141),SUM(INDIRECT("F"&amp;I141):INDIRECT("F"&amp;J141)),"")</f>
        <v/>
      </c>
    </row>
    <row r="142" spans="1:11" x14ac:dyDescent="0.35">
      <c r="A142" s="2" t="s">
        <v>45</v>
      </c>
      <c r="B142" s="2" t="s">
        <v>103</v>
      </c>
      <c r="C142" s="3">
        <v>44284</v>
      </c>
      <c r="D142" s="3">
        <v>44286</v>
      </c>
      <c r="E142" s="2" t="s">
        <v>104</v>
      </c>
      <c r="F142" s="2">
        <v>3</v>
      </c>
      <c r="G142" s="6">
        <f>VLOOKUP(WRPAY015_2021[[#This Row],[Motif absence]],Annexes!$A:$B,2,FALSE)</f>
        <v>0</v>
      </c>
      <c r="H142" s="6" t="str">
        <f>IF(WRPAY015_2021[[#This Row],[Agrégat]]="Maladie",CONCATENATE(WRPAY015_2021[[#This Row],[Matricule]],WRPAY015_2021[[#This Row],[Agrégat]]),"")</f>
        <v/>
      </c>
      <c r="I142" s="2" t="e">
        <f>MATCH(CONCATENATE(WRPAY015_2021[[#This Row],[Matricule]],WRPAY015_2021[[#This Row],[Agrégat]]),$H:$H,0)</f>
        <v>#N/A</v>
      </c>
      <c r="J142" s="2">
        <f>ROW()</f>
        <v>142</v>
      </c>
      <c r="K142" s="2" t="str">
        <f ca="1">IF(AND(H142&lt;&gt;"",H143&lt;&gt;H142),SUM(INDIRECT("F"&amp;I142):INDIRECT("F"&amp;J142)),"")</f>
        <v/>
      </c>
    </row>
    <row r="143" spans="1:11" x14ac:dyDescent="0.35">
      <c r="A143" s="2" t="s">
        <v>45</v>
      </c>
      <c r="B143" s="2" t="s">
        <v>103</v>
      </c>
      <c r="C143" s="3">
        <v>44319</v>
      </c>
      <c r="D143" s="3">
        <v>44325</v>
      </c>
      <c r="E143" s="2" t="s">
        <v>104</v>
      </c>
      <c r="F143" s="2">
        <v>5</v>
      </c>
      <c r="G143" s="6">
        <f>VLOOKUP(WRPAY015_2021[[#This Row],[Motif absence]],Annexes!$A:$B,2,FALSE)</f>
        <v>0</v>
      </c>
      <c r="H143" s="6" t="str">
        <f>IF(WRPAY015_2021[[#This Row],[Agrégat]]="Maladie",CONCATENATE(WRPAY015_2021[[#This Row],[Matricule]],WRPAY015_2021[[#This Row],[Agrégat]]),"")</f>
        <v/>
      </c>
      <c r="I143" s="2" t="e">
        <f>MATCH(CONCATENATE(WRPAY015_2021[[#This Row],[Matricule]],WRPAY015_2021[[#This Row],[Agrégat]]),$H:$H,0)</f>
        <v>#N/A</v>
      </c>
      <c r="J143" s="2">
        <f>ROW()</f>
        <v>143</v>
      </c>
      <c r="K143" s="2" t="str">
        <f ca="1">IF(AND(H143&lt;&gt;"",H144&lt;&gt;H143),SUM(INDIRECT("F"&amp;I143):INDIRECT("F"&amp;J143)),"")</f>
        <v/>
      </c>
    </row>
    <row r="144" spans="1:11" x14ac:dyDescent="0.35">
      <c r="A144" s="2" t="s">
        <v>45</v>
      </c>
      <c r="B144" s="2" t="s">
        <v>103</v>
      </c>
      <c r="C144" s="3">
        <v>44347</v>
      </c>
      <c r="D144" s="3">
        <v>44347</v>
      </c>
      <c r="E144" s="2" t="s">
        <v>110</v>
      </c>
      <c r="F144" s="2">
        <v>1</v>
      </c>
      <c r="G144" s="6">
        <f>VLOOKUP(WRPAY015_2021[[#This Row],[Motif absence]],Annexes!$A:$B,2,FALSE)</f>
        <v>0</v>
      </c>
      <c r="H144" s="6" t="str">
        <f>IF(WRPAY015_2021[[#This Row],[Agrégat]]="Maladie",CONCATENATE(WRPAY015_2021[[#This Row],[Matricule]],WRPAY015_2021[[#This Row],[Agrégat]]),"")</f>
        <v/>
      </c>
      <c r="I144" s="2" t="e">
        <f>MATCH(CONCATENATE(WRPAY015_2021[[#This Row],[Matricule]],WRPAY015_2021[[#This Row],[Agrégat]]),$H:$H,0)</f>
        <v>#N/A</v>
      </c>
      <c r="J144" s="2">
        <f>ROW()</f>
        <v>144</v>
      </c>
      <c r="K144" s="2" t="str">
        <f ca="1">IF(AND(H144&lt;&gt;"",H145&lt;&gt;H144),SUM(INDIRECT("F"&amp;I144):INDIRECT("F"&amp;J144)),"")</f>
        <v/>
      </c>
    </row>
    <row r="145" spans="1:11" x14ac:dyDescent="0.35">
      <c r="A145" s="2" t="s">
        <v>45</v>
      </c>
      <c r="B145" s="2" t="s">
        <v>103</v>
      </c>
      <c r="C145" s="3">
        <v>44352</v>
      </c>
      <c r="D145" s="3">
        <v>44352</v>
      </c>
      <c r="E145" s="2" t="s">
        <v>110</v>
      </c>
      <c r="F145" s="2">
        <v>1</v>
      </c>
      <c r="G145" s="6">
        <f>VLOOKUP(WRPAY015_2021[[#This Row],[Motif absence]],Annexes!$A:$B,2,FALSE)</f>
        <v>0</v>
      </c>
      <c r="H145" s="6" t="str">
        <f>IF(WRPAY015_2021[[#This Row],[Agrégat]]="Maladie",CONCATENATE(WRPAY015_2021[[#This Row],[Matricule]],WRPAY015_2021[[#This Row],[Agrégat]]),"")</f>
        <v/>
      </c>
      <c r="I145" s="2" t="e">
        <f>MATCH(CONCATENATE(WRPAY015_2021[[#This Row],[Matricule]],WRPAY015_2021[[#This Row],[Agrégat]]),$H:$H,0)</f>
        <v>#N/A</v>
      </c>
      <c r="J145" s="2">
        <f>ROW()</f>
        <v>145</v>
      </c>
      <c r="K145" s="2" t="str">
        <f ca="1">IF(AND(H145&lt;&gt;"",H146&lt;&gt;H145),SUM(INDIRECT("F"&amp;I145):INDIRECT("F"&amp;J145)),"")</f>
        <v/>
      </c>
    </row>
    <row r="146" spans="1:11" x14ac:dyDescent="0.35">
      <c r="A146" s="2" t="s">
        <v>45</v>
      </c>
      <c r="B146" s="2" t="s">
        <v>103</v>
      </c>
      <c r="C146" s="3">
        <v>44353</v>
      </c>
      <c r="D146" s="3">
        <v>44353</v>
      </c>
      <c r="E146" s="2" t="s">
        <v>110</v>
      </c>
      <c r="F146" s="2">
        <v>1</v>
      </c>
      <c r="G146" s="6">
        <f>VLOOKUP(WRPAY015_2021[[#This Row],[Motif absence]],Annexes!$A:$B,2,FALSE)</f>
        <v>0</v>
      </c>
      <c r="H146" s="6" t="str">
        <f>IF(WRPAY015_2021[[#This Row],[Agrégat]]="Maladie",CONCATENATE(WRPAY015_2021[[#This Row],[Matricule]],WRPAY015_2021[[#This Row],[Agrégat]]),"")</f>
        <v/>
      </c>
      <c r="I146" s="2" t="e">
        <f>MATCH(CONCATENATE(WRPAY015_2021[[#This Row],[Matricule]],WRPAY015_2021[[#This Row],[Agrégat]]),$H:$H,0)</f>
        <v>#N/A</v>
      </c>
      <c r="J146" s="2">
        <f>ROW()</f>
        <v>146</v>
      </c>
      <c r="K146" s="2" t="str">
        <f ca="1">IF(AND(H146&lt;&gt;"",H147&lt;&gt;H146),SUM(INDIRECT("F"&amp;I146):INDIRECT("F"&amp;J146)),"")</f>
        <v/>
      </c>
    </row>
    <row r="147" spans="1:11" x14ac:dyDescent="0.35">
      <c r="A147" s="2" t="s">
        <v>45</v>
      </c>
      <c r="B147" s="2" t="s">
        <v>103</v>
      </c>
      <c r="C147" s="3">
        <v>44403</v>
      </c>
      <c r="D147" s="3">
        <v>44423</v>
      </c>
      <c r="E147" s="2" t="s">
        <v>104</v>
      </c>
      <c r="F147" s="2">
        <v>17</v>
      </c>
      <c r="G147" s="6">
        <f>VLOOKUP(WRPAY015_2021[[#This Row],[Motif absence]],Annexes!$A:$B,2,FALSE)</f>
        <v>0</v>
      </c>
      <c r="H147" s="6" t="str">
        <f>IF(WRPAY015_2021[[#This Row],[Agrégat]]="Maladie",CONCATENATE(WRPAY015_2021[[#This Row],[Matricule]],WRPAY015_2021[[#This Row],[Agrégat]]),"")</f>
        <v/>
      </c>
      <c r="I147" s="2" t="e">
        <f>MATCH(CONCATENATE(WRPAY015_2021[[#This Row],[Matricule]],WRPAY015_2021[[#This Row],[Agrégat]]),$H:$H,0)</f>
        <v>#N/A</v>
      </c>
      <c r="J147" s="2">
        <f>ROW()</f>
        <v>147</v>
      </c>
      <c r="K147" s="2" t="str">
        <f ca="1">IF(AND(H147&lt;&gt;"",H148&lt;&gt;H147),SUM(INDIRECT("F"&amp;I147):INDIRECT("F"&amp;J147)),"")</f>
        <v/>
      </c>
    </row>
    <row r="148" spans="1:11" x14ac:dyDescent="0.35">
      <c r="A148" s="2" t="s">
        <v>45</v>
      </c>
      <c r="B148" s="2" t="s">
        <v>103</v>
      </c>
      <c r="C148" s="3">
        <v>44428</v>
      </c>
      <c r="D148" s="3">
        <v>44428</v>
      </c>
      <c r="E148" s="2" t="s">
        <v>111</v>
      </c>
      <c r="F148" s="2">
        <v>1</v>
      </c>
      <c r="G148" s="6">
        <f>VLOOKUP(WRPAY015_2021[[#This Row],[Motif absence]],Annexes!$A:$B,2,FALSE)</f>
        <v>0</v>
      </c>
      <c r="H148" s="6" t="str">
        <f>IF(WRPAY015_2021[[#This Row],[Agrégat]]="Maladie",CONCATENATE(WRPAY015_2021[[#This Row],[Matricule]],WRPAY015_2021[[#This Row],[Agrégat]]),"")</f>
        <v/>
      </c>
      <c r="I148" s="2" t="e">
        <f>MATCH(CONCATENATE(WRPAY015_2021[[#This Row],[Matricule]],WRPAY015_2021[[#This Row],[Agrégat]]),$H:$H,0)</f>
        <v>#N/A</v>
      </c>
      <c r="J148" s="2">
        <f>ROW()</f>
        <v>148</v>
      </c>
      <c r="K148" s="2" t="str">
        <f ca="1">IF(AND(H148&lt;&gt;"",H149&lt;&gt;H148),SUM(INDIRECT("F"&amp;I148):INDIRECT("F"&amp;J148)),"")</f>
        <v/>
      </c>
    </row>
    <row r="149" spans="1:11" x14ac:dyDescent="0.35">
      <c r="A149" s="2" t="s">
        <v>45</v>
      </c>
      <c r="B149" s="2" t="s">
        <v>103</v>
      </c>
      <c r="C149" s="3">
        <v>44450</v>
      </c>
      <c r="D149" s="3">
        <v>44450</v>
      </c>
      <c r="E149" s="2" t="s">
        <v>110</v>
      </c>
      <c r="F149" s="2">
        <v>1</v>
      </c>
      <c r="G149" s="6">
        <f>VLOOKUP(WRPAY015_2021[[#This Row],[Motif absence]],Annexes!$A:$B,2,FALSE)</f>
        <v>0</v>
      </c>
      <c r="H149" s="6" t="str">
        <f>IF(WRPAY015_2021[[#This Row],[Agrégat]]="Maladie",CONCATENATE(WRPAY015_2021[[#This Row],[Matricule]],WRPAY015_2021[[#This Row],[Agrégat]]),"")</f>
        <v/>
      </c>
      <c r="I149" s="2" t="e">
        <f>MATCH(CONCATENATE(WRPAY015_2021[[#This Row],[Matricule]],WRPAY015_2021[[#This Row],[Agrégat]]),$H:$H,0)</f>
        <v>#N/A</v>
      </c>
      <c r="J149" s="2">
        <f>ROW()</f>
        <v>149</v>
      </c>
      <c r="K149" s="2" t="str">
        <f ca="1">IF(AND(H149&lt;&gt;"",H150&lt;&gt;H149),SUM(INDIRECT("F"&amp;I149):INDIRECT("F"&amp;J149)),"")</f>
        <v/>
      </c>
    </row>
    <row r="150" spans="1:11" x14ac:dyDescent="0.35">
      <c r="A150" s="2" t="s">
        <v>45</v>
      </c>
      <c r="B150" s="2" t="s">
        <v>103</v>
      </c>
      <c r="C150" s="3">
        <v>44451</v>
      </c>
      <c r="D150" s="3">
        <v>44451</v>
      </c>
      <c r="E150" s="2" t="s">
        <v>110</v>
      </c>
      <c r="F150" s="2">
        <v>1</v>
      </c>
      <c r="G150" s="6">
        <f>VLOOKUP(WRPAY015_2021[[#This Row],[Motif absence]],Annexes!$A:$B,2,FALSE)</f>
        <v>0</v>
      </c>
      <c r="H150" s="6" t="str">
        <f>IF(WRPAY015_2021[[#This Row],[Agrégat]]="Maladie",CONCATENATE(WRPAY015_2021[[#This Row],[Matricule]],WRPAY015_2021[[#This Row],[Agrégat]]),"")</f>
        <v/>
      </c>
      <c r="I150" s="2" t="e">
        <f>MATCH(CONCATENATE(WRPAY015_2021[[#This Row],[Matricule]],WRPAY015_2021[[#This Row],[Agrégat]]),$H:$H,0)</f>
        <v>#N/A</v>
      </c>
      <c r="J150" s="2">
        <f>ROW()</f>
        <v>150</v>
      </c>
      <c r="K150" s="2" t="str">
        <f ca="1">IF(AND(H150&lt;&gt;"",H151&lt;&gt;H150),SUM(INDIRECT("F"&amp;I150):INDIRECT("F"&amp;J150)),"")</f>
        <v/>
      </c>
    </row>
    <row r="151" spans="1:11" x14ac:dyDescent="0.35">
      <c r="A151" s="2" t="s">
        <v>39</v>
      </c>
      <c r="B151" s="2" t="s">
        <v>103</v>
      </c>
      <c r="C151" s="3">
        <v>44243</v>
      </c>
      <c r="D151" s="3">
        <v>44249</v>
      </c>
      <c r="E151" s="2" t="s">
        <v>104</v>
      </c>
      <c r="F151" s="2">
        <v>6</v>
      </c>
      <c r="G151" s="6">
        <f>VLOOKUP(WRPAY015_2021[[#This Row],[Motif absence]],Annexes!$A:$B,2,FALSE)</f>
        <v>0</v>
      </c>
      <c r="H151" s="6" t="str">
        <f>IF(WRPAY015_2021[[#This Row],[Agrégat]]="Maladie",CONCATENATE(WRPAY015_2021[[#This Row],[Matricule]],WRPAY015_2021[[#This Row],[Agrégat]]),"")</f>
        <v/>
      </c>
      <c r="I151" s="2" t="e">
        <f>MATCH(CONCATENATE(WRPAY015_2021[[#This Row],[Matricule]],WRPAY015_2021[[#This Row],[Agrégat]]),$H:$H,0)</f>
        <v>#N/A</v>
      </c>
      <c r="J151" s="2">
        <f>ROW()</f>
        <v>151</v>
      </c>
      <c r="K151" s="2" t="str">
        <f ca="1">IF(AND(H151&lt;&gt;"",H152&lt;&gt;H151),SUM(INDIRECT("F"&amp;I151):INDIRECT("F"&amp;J151)),"")</f>
        <v/>
      </c>
    </row>
    <row r="152" spans="1:11" x14ac:dyDescent="0.35">
      <c r="A152" s="2" t="s">
        <v>39</v>
      </c>
      <c r="B152" s="2" t="s">
        <v>103</v>
      </c>
      <c r="C152" s="3">
        <v>44305</v>
      </c>
      <c r="D152" s="3">
        <v>44311</v>
      </c>
      <c r="E152" s="2" t="s">
        <v>104</v>
      </c>
      <c r="F152" s="2">
        <v>6</v>
      </c>
      <c r="G152" s="6">
        <f>VLOOKUP(WRPAY015_2021[[#This Row],[Motif absence]],Annexes!$A:$B,2,FALSE)</f>
        <v>0</v>
      </c>
      <c r="H152" s="6" t="str">
        <f>IF(WRPAY015_2021[[#This Row],[Agrégat]]="Maladie",CONCATENATE(WRPAY015_2021[[#This Row],[Matricule]],WRPAY015_2021[[#This Row],[Agrégat]]),"")</f>
        <v/>
      </c>
      <c r="I152" s="2" t="e">
        <f>MATCH(CONCATENATE(WRPAY015_2021[[#This Row],[Matricule]],WRPAY015_2021[[#This Row],[Agrégat]]),$H:$H,0)</f>
        <v>#N/A</v>
      </c>
      <c r="J152" s="2">
        <f>ROW()</f>
        <v>152</v>
      </c>
      <c r="K152" s="2" t="str">
        <f ca="1">IF(AND(H152&lt;&gt;"",H153&lt;&gt;H152),SUM(INDIRECT("F"&amp;I152):INDIRECT("F"&amp;J152)),"")</f>
        <v/>
      </c>
    </row>
    <row r="153" spans="1:11" x14ac:dyDescent="0.35">
      <c r="A153" s="2" t="s">
        <v>39</v>
      </c>
      <c r="B153" s="2" t="s">
        <v>103</v>
      </c>
      <c r="C153" s="3">
        <v>44378</v>
      </c>
      <c r="D153" s="3">
        <v>44379</v>
      </c>
      <c r="E153" s="2" t="s">
        <v>105</v>
      </c>
      <c r="F153" s="2">
        <v>2</v>
      </c>
      <c r="G153" s="6" t="str">
        <f>VLOOKUP(WRPAY015_2021[[#This Row],[Motif absence]],Annexes!$A:$B,2,FALSE)</f>
        <v>Maladie</v>
      </c>
      <c r="H153" s="6" t="str">
        <f>IF(WRPAY015_2021[[#This Row],[Agrégat]]="Maladie",CONCATENATE(WRPAY015_2021[[#This Row],[Matricule]],WRPAY015_2021[[#This Row],[Agrégat]]),"")</f>
        <v>30009580Maladie</v>
      </c>
      <c r="I153" s="2">
        <f>MATCH(CONCATENATE(WRPAY015_2021[[#This Row],[Matricule]],WRPAY015_2021[[#This Row],[Agrégat]]),$H:$H,0)</f>
        <v>153</v>
      </c>
      <c r="J153" s="2">
        <f>ROW()</f>
        <v>153</v>
      </c>
      <c r="K153" s="2" t="str">
        <f ca="1">IF(AND(H153&lt;&gt;"",H154&lt;&gt;H153),SUM(INDIRECT("F"&amp;I153):INDIRECT("F"&amp;J153)),"")</f>
        <v/>
      </c>
    </row>
    <row r="154" spans="1:11" x14ac:dyDescent="0.35">
      <c r="A154" s="2" t="s">
        <v>39</v>
      </c>
      <c r="B154" s="2" t="s">
        <v>103</v>
      </c>
      <c r="C154" s="3">
        <v>44382</v>
      </c>
      <c r="D154" s="3">
        <v>44384</v>
      </c>
      <c r="E154" s="2" t="s">
        <v>105</v>
      </c>
      <c r="F154" s="2">
        <v>3</v>
      </c>
      <c r="G154" s="6" t="str">
        <f>VLOOKUP(WRPAY015_2021[[#This Row],[Motif absence]],Annexes!$A:$B,2,FALSE)</f>
        <v>Maladie</v>
      </c>
      <c r="H154" s="6" t="str">
        <f>IF(WRPAY015_2021[[#This Row],[Agrégat]]="Maladie",CONCATENATE(WRPAY015_2021[[#This Row],[Matricule]],WRPAY015_2021[[#This Row],[Agrégat]]),"")</f>
        <v>30009580Maladie</v>
      </c>
      <c r="I154" s="2">
        <f>MATCH(CONCATENATE(WRPAY015_2021[[#This Row],[Matricule]],WRPAY015_2021[[#This Row],[Agrégat]]),$H:$H,0)</f>
        <v>153</v>
      </c>
      <c r="J154" s="2">
        <f>ROW()</f>
        <v>154</v>
      </c>
      <c r="K154" s="2">
        <f ca="1">IF(AND(H154&lt;&gt;"",H155&lt;&gt;H154),SUM(INDIRECT("F"&amp;I154):INDIRECT("F"&amp;J154)),"")</f>
        <v>5</v>
      </c>
    </row>
    <row r="155" spans="1:11" x14ac:dyDescent="0.35">
      <c r="A155" s="2" t="s">
        <v>39</v>
      </c>
      <c r="B155" s="2" t="s">
        <v>103</v>
      </c>
      <c r="C155" s="3">
        <v>44411</v>
      </c>
      <c r="D155" s="3">
        <v>44431</v>
      </c>
      <c r="E155" s="2" t="s">
        <v>104</v>
      </c>
      <c r="F155" s="2">
        <v>18</v>
      </c>
      <c r="G155" s="6">
        <f>VLOOKUP(WRPAY015_2021[[#This Row],[Motif absence]],Annexes!$A:$B,2,FALSE)</f>
        <v>0</v>
      </c>
      <c r="H155" s="6" t="str">
        <f>IF(WRPAY015_2021[[#This Row],[Agrégat]]="Maladie",CONCATENATE(WRPAY015_2021[[#This Row],[Matricule]],WRPAY015_2021[[#This Row],[Agrégat]]),"")</f>
        <v/>
      </c>
      <c r="I155" s="2" t="e">
        <f>MATCH(CONCATENATE(WRPAY015_2021[[#This Row],[Matricule]],WRPAY015_2021[[#This Row],[Agrégat]]),$H:$H,0)</f>
        <v>#N/A</v>
      </c>
      <c r="J155" s="2">
        <f>ROW()</f>
        <v>155</v>
      </c>
      <c r="K155" s="2" t="str">
        <f ca="1">IF(AND(H155&lt;&gt;"",H156&lt;&gt;H155),SUM(INDIRECT("F"&amp;I155):INDIRECT("F"&amp;J155)),"")</f>
        <v/>
      </c>
    </row>
    <row r="156" spans="1:11" x14ac:dyDescent="0.35">
      <c r="A156" s="2" t="s">
        <v>39</v>
      </c>
      <c r="B156" s="2" t="s">
        <v>103</v>
      </c>
      <c r="C156" s="3">
        <v>44523</v>
      </c>
      <c r="D156" s="3">
        <v>44523</v>
      </c>
      <c r="E156" s="2" t="s">
        <v>114</v>
      </c>
      <c r="F156" s="2">
        <v>0.5</v>
      </c>
      <c r="G156" s="6">
        <f>VLOOKUP(WRPAY015_2021[[#This Row],[Motif absence]],Annexes!$A:$B,2,FALSE)</f>
        <v>0</v>
      </c>
      <c r="H156" s="6" t="str">
        <f>IF(WRPAY015_2021[[#This Row],[Agrégat]]="Maladie",CONCATENATE(WRPAY015_2021[[#This Row],[Matricule]],WRPAY015_2021[[#This Row],[Agrégat]]),"")</f>
        <v/>
      </c>
      <c r="I156" s="2" t="e">
        <f>MATCH(CONCATENATE(WRPAY015_2021[[#This Row],[Matricule]],WRPAY015_2021[[#This Row],[Agrégat]]),$H:$H,0)</f>
        <v>#N/A</v>
      </c>
      <c r="J156" s="2">
        <f>ROW()</f>
        <v>156</v>
      </c>
      <c r="K156" s="2" t="str">
        <f ca="1">IF(AND(H156&lt;&gt;"",H157&lt;&gt;H156),SUM(INDIRECT("F"&amp;I156):INDIRECT("F"&amp;J156)),"")</f>
        <v/>
      </c>
    </row>
    <row r="157" spans="1:11" x14ac:dyDescent="0.35">
      <c r="A157" s="2" t="s">
        <v>48</v>
      </c>
      <c r="B157" s="2" t="s">
        <v>103</v>
      </c>
      <c r="C157" s="3">
        <v>44273</v>
      </c>
      <c r="D157" s="3">
        <v>44273</v>
      </c>
      <c r="E157" s="2" t="s">
        <v>115</v>
      </c>
      <c r="F157" s="2">
        <v>0</v>
      </c>
      <c r="G157" s="6">
        <f>VLOOKUP(WRPAY015_2021[[#This Row],[Motif absence]],Annexes!$A:$B,2,FALSE)</f>
        <v>0</v>
      </c>
      <c r="H157" s="6" t="str">
        <f>IF(WRPAY015_2021[[#This Row],[Agrégat]]="Maladie",CONCATENATE(WRPAY015_2021[[#This Row],[Matricule]],WRPAY015_2021[[#This Row],[Agrégat]]),"")</f>
        <v/>
      </c>
      <c r="I157" s="2" t="e">
        <f>MATCH(CONCATENATE(WRPAY015_2021[[#This Row],[Matricule]],WRPAY015_2021[[#This Row],[Agrégat]]),$H:$H,0)</f>
        <v>#N/A</v>
      </c>
      <c r="J157" s="2">
        <f>ROW()</f>
        <v>157</v>
      </c>
      <c r="K157" s="2" t="str">
        <f ca="1">IF(AND(H157&lt;&gt;"",H158&lt;&gt;H157),SUM(INDIRECT("F"&amp;I157):INDIRECT("F"&amp;J157)),"")</f>
        <v/>
      </c>
    </row>
    <row r="158" spans="1:11" x14ac:dyDescent="0.35">
      <c r="A158" s="2" t="s">
        <v>48</v>
      </c>
      <c r="B158" s="2" t="s">
        <v>103</v>
      </c>
      <c r="C158" s="3">
        <v>44282</v>
      </c>
      <c r="D158" s="3">
        <v>44286</v>
      </c>
      <c r="E158" s="2" t="s">
        <v>104</v>
      </c>
      <c r="F158" s="2">
        <v>4</v>
      </c>
      <c r="G158" s="6">
        <f>VLOOKUP(WRPAY015_2021[[#This Row],[Motif absence]],Annexes!$A:$B,2,FALSE)</f>
        <v>0</v>
      </c>
      <c r="H158" s="6" t="str">
        <f>IF(WRPAY015_2021[[#This Row],[Agrégat]]="Maladie",CONCATENATE(WRPAY015_2021[[#This Row],[Matricule]],WRPAY015_2021[[#This Row],[Agrégat]]),"")</f>
        <v/>
      </c>
      <c r="I158" s="2" t="e">
        <f>MATCH(CONCATENATE(WRPAY015_2021[[#This Row],[Matricule]],WRPAY015_2021[[#This Row],[Agrégat]]),$H:$H,0)</f>
        <v>#N/A</v>
      </c>
      <c r="J158" s="2">
        <f>ROW()</f>
        <v>158</v>
      </c>
      <c r="K158" s="2" t="str">
        <f ca="1">IF(AND(H158&lt;&gt;"",H159&lt;&gt;H158),SUM(INDIRECT("F"&amp;I158):INDIRECT("F"&amp;J158)),"")</f>
        <v/>
      </c>
    </row>
    <row r="159" spans="1:11" x14ac:dyDescent="0.35">
      <c r="A159" s="2" t="s">
        <v>48</v>
      </c>
      <c r="B159" s="2" t="s">
        <v>103</v>
      </c>
      <c r="C159" s="3">
        <v>44320</v>
      </c>
      <c r="D159" s="3">
        <v>44322</v>
      </c>
      <c r="E159" s="2" t="s">
        <v>104</v>
      </c>
      <c r="F159" s="2">
        <v>3</v>
      </c>
      <c r="G159" s="6">
        <f>VLOOKUP(WRPAY015_2021[[#This Row],[Motif absence]],Annexes!$A:$B,2,FALSE)</f>
        <v>0</v>
      </c>
      <c r="H159" s="6" t="str">
        <f>IF(WRPAY015_2021[[#This Row],[Agrégat]]="Maladie",CONCATENATE(WRPAY015_2021[[#This Row],[Matricule]],WRPAY015_2021[[#This Row],[Agrégat]]),"")</f>
        <v/>
      </c>
      <c r="I159" s="2" t="e">
        <f>MATCH(CONCATENATE(WRPAY015_2021[[#This Row],[Matricule]],WRPAY015_2021[[#This Row],[Agrégat]]),$H:$H,0)</f>
        <v>#N/A</v>
      </c>
      <c r="J159" s="2">
        <f>ROW()</f>
        <v>159</v>
      </c>
      <c r="K159" s="2" t="str">
        <f ca="1">IF(AND(H159&lt;&gt;"",H160&lt;&gt;H159),SUM(INDIRECT("F"&amp;I159):INDIRECT("F"&amp;J159)),"")</f>
        <v/>
      </c>
    </row>
    <row r="160" spans="1:11" x14ac:dyDescent="0.35">
      <c r="A160" s="2" t="s">
        <v>48</v>
      </c>
      <c r="B160" s="2" t="s">
        <v>103</v>
      </c>
      <c r="C160" s="3">
        <v>44428</v>
      </c>
      <c r="D160" s="3">
        <v>44428</v>
      </c>
      <c r="E160" s="2" t="s">
        <v>107</v>
      </c>
      <c r="F160" s="2">
        <v>1</v>
      </c>
      <c r="G160" s="6">
        <f>VLOOKUP(WRPAY015_2021[[#This Row],[Motif absence]],Annexes!$A:$B,2,FALSE)</f>
        <v>0</v>
      </c>
      <c r="H160" s="6" t="str">
        <f>IF(WRPAY015_2021[[#This Row],[Agrégat]]="Maladie",CONCATENATE(WRPAY015_2021[[#This Row],[Matricule]],WRPAY015_2021[[#This Row],[Agrégat]]),"")</f>
        <v/>
      </c>
      <c r="I160" s="2" t="e">
        <f>MATCH(CONCATENATE(WRPAY015_2021[[#This Row],[Matricule]],WRPAY015_2021[[#This Row],[Agrégat]]),$H:$H,0)</f>
        <v>#N/A</v>
      </c>
      <c r="J160" s="2">
        <f>ROW()</f>
        <v>160</v>
      </c>
      <c r="K160" s="2" t="str">
        <f ca="1">IF(AND(H160&lt;&gt;"",H161&lt;&gt;H160),SUM(INDIRECT("F"&amp;I160):INDIRECT("F"&amp;J160)),"")</f>
        <v/>
      </c>
    </row>
    <row r="161" spans="1:11" x14ac:dyDescent="0.35">
      <c r="A161" s="2" t="s">
        <v>48</v>
      </c>
      <c r="B161" s="2" t="s">
        <v>103</v>
      </c>
      <c r="C161" s="3">
        <v>44432</v>
      </c>
      <c r="D161" s="3">
        <v>44453</v>
      </c>
      <c r="E161" s="2" t="s">
        <v>104</v>
      </c>
      <c r="F161" s="2">
        <v>19</v>
      </c>
      <c r="G161" s="6">
        <f>VLOOKUP(WRPAY015_2021[[#This Row],[Motif absence]],Annexes!$A:$B,2,FALSE)</f>
        <v>0</v>
      </c>
      <c r="H161" s="6" t="str">
        <f>IF(WRPAY015_2021[[#This Row],[Agrégat]]="Maladie",CONCATENATE(WRPAY015_2021[[#This Row],[Matricule]],WRPAY015_2021[[#This Row],[Agrégat]]),"")</f>
        <v/>
      </c>
      <c r="I161" s="2" t="e">
        <f>MATCH(CONCATENATE(WRPAY015_2021[[#This Row],[Matricule]],WRPAY015_2021[[#This Row],[Agrégat]]),$H:$H,0)</f>
        <v>#N/A</v>
      </c>
      <c r="J161" s="2">
        <f>ROW()</f>
        <v>161</v>
      </c>
      <c r="K161" s="2" t="str">
        <f ca="1">IF(AND(H161&lt;&gt;"",H162&lt;&gt;H161),SUM(INDIRECT("F"&amp;I161):INDIRECT("F"&amp;J161)),"")</f>
        <v/>
      </c>
    </row>
    <row r="162" spans="1:11" x14ac:dyDescent="0.35">
      <c r="A162" s="2" t="s">
        <v>48</v>
      </c>
      <c r="B162" s="2" t="s">
        <v>103</v>
      </c>
      <c r="C162" s="3">
        <v>44482</v>
      </c>
      <c r="D162" s="3">
        <v>44483</v>
      </c>
      <c r="E162" s="2" t="s">
        <v>112</v>
      </c>
      <c r="F162" s="2">
        <v>0</v>
      </c>
      <c r="G162" s="6">
        <f>VLOOKUP(WRPAY015_2021[[#This Row],[Motif absence]],Annexes!$A:$B,2,FALSE)</f>
        <v>0</v>
      </c>
      <c r="H162" s="6" t="str">
        <f>IF(WRPAY015_2021[[#This Row],[Agrégat]]="Maladie",CONCATENATE(WRPAY015_2021[[#This Row],[Matricule]],WRPAY015_2021[[#This Row],[Agrégat]]),"")</f>
        <v/>
      </c>
      <c r="I162" s="2" t="e">
        <f>MATCH(CONCATENATE(WRPAY015_2021[[#This Row],[Matricule]],WRPAY015_2021[[#This Row],[Agrégat]]),$H:$H,0)</f>
        <v>#N/A</v>
      </c>
      <c r="J162" s="2">
        <f>ROW()</f>
        <v>162</v>
      </c>
      <c r="K162" s="2" t="str">
        <f ca="1">IF(AND(H162&lt;&gt;"",H163&lt;&gt;H162),SUM(INDIRECT("F"&amp;I162):INDIRECT("F"&amp;J162)),"")</f>
        <v/>
      </c>
    </row>
    <row r="163" spans="1:11" x14ac:dyDescent="0.35">
      <c r="A163" s="2" t="s">
        <v>97</v>
      </c>
      <c r="B163" s="2" t="s">
        <v>103</v>
      </c>
      <c r="C163" s="3">
        <v>44552</v>
      </c>
      <c r="D163" s="3">
        <v>44552</v>
      </c>
      <c r="E163" s="2" t="s">
        <v>107</v>
      </c>
      <c r="F163" s="2">
        <v>1</v>
      </c>
      <c r="G163" s="6">
        <f>VLOOKUP(WRPAY015_2021[[#This Row],[Motif absence]],Annexes!$A:$B,2,FALSE)</f>
        <v>0</v>
      </c>
      <c r="H163" s="6" t="str">
        <f>IF(WRPAY015_2021[[#This Row],[Agrégat]]="Maladie",CONCATENATE(WRPAY015_2021[[#This Row],[Matricule]],WRPAY015_2021[[#This Row],[Agrégat]]),"")</f>
        <v/>
      </c>
      <c r="I163" s="2" t="e">
        <f>MATCH(CONCATENATE(WRPAY015_2021[[#This Row],[Matricule]],WRPAY015_2021[[#This Row],[Agrégat]]),$H:$H,0)</f>
        <v>#N/A</v>
      </c>
      <c r="J163" s="2">
        <f>ROW()</f>
        <v>163</v>
      </c>
      <c r="K163" s="2" t="str">
        <f ca="1">IF(AND(H163&lt;&gt;"",H164&lt;&gt;H163),SUM(INDIRECT("F"&amp;I163):INDIRECT("F"&amp;J163)),"")</f>
        <v/>
      </c>
    </row>
    <row r="164" spans="1:11" x14ac:dyDescent="0.35">
      <c r="A164" s="2" t="s">
        <v>97</v>
      </c>
      <c r="B164" s="2" t="s">
        <v>103</v>
      </c>
      <c r="C164" s="3">
        <v>44553</v>
      </c>
      <c r="D164" s="3">
        <v>44553</v>
      </c>
      <c r="E164" s="2" t="s">
        <v>116</v>
      </c>
      <c r="F164" s="2">
        <v>1</v>
      </c>
      <c r="G164" s="6">
        <f>VLOOKUP(WRPAY015_2021[[#This Row],[Motif absence]],Annexes!$A:$B,2,FALSE)</f>
        <v>0</v>
      </c>
      <c r="H164" s="6" t="str">
        <f>IF(WRPAY015_2021[[#This Row],[Agrégat]]="Maladie",CONCATENATE(WRPAY015_2021[[#This Row],[Matricule]],WRPAY015_2021[[#This Row],[Agrégat]]),"")</f>
        <v/>
      </c>
      <c r="I164" s="2" t="e">
        <f>MATCH(CONCATENATE(WRPAY015_2021[[#This Row],[Matricule]],WRPAY015_2021[[#This Row],[Agrégat]]),$H:$H,0)</f>
        <v>#N/A</v>
      </c>
      <c r="J164" s="2">
        <f>ROW()</f>
        <v>164</v>
      </c>
      <c r="K164" s="2" t="str">
        <f ca="1">IF(AND(H164&lt;&gt;"",H165&lt;&gt;H164),SUM(INDIRECT("F"&amp;I164):INDIRECT("F"&amp;J164)),"")</f>
        <v/>
      </c>
    </row>
    <row r="165" spans="1:11" x14ac:dyDescent="0.35">
      <c r="A165" s="2" t="s">
        <v>58</v>
      </c>
      <c r="B165" s="2" t="s">
        <v>103</v>
      </c>
      <c r="C165" s="3">
        <v>44305</v>
      </c>
      <c r="D165" s="3">
        <v>44311</v>
      </c>
      <c r="E165" s="2" t="s">
        <v>104</v>
      </c>
      <c r="F165" s="2">
        <v>6</v>
      </c>
      <c r="G165" s="6">
        <f>VLOOKUP(WRPAY015_2021[[#This Row],[Motif absence]],Annexes!$A:$B,2,FALSE)</f>
        <v>0</v>
      </c>
      <c r="H165" s="6" t="str">
        <f>IF(WRPAY015_2021[[#This Row],[Agrégat]]="Maladie",CONCATENATE(WRPAY015_2021[[#This Row],[Matricule]],WRPAY015_2021[[#This Row],[Agrégat]]),"")</f>
        <v/>
      </c>
      <c r="I165" s="2" t="e">
        <f>MATCH(CONCATENATE(WRPAY015_2021[[#This Row],[Matricule]],WRPAY015_2021[[#This Row],[Agrégat]]),$H:$H,0)</f>
        <v>#N/A</v>
      </c>
      <c r="J165" s="2">
        <f>ROW()</f>
        <v>165</v>
      </c>
      <c r="K165" s="2" t="str">
        <f ca="1">IF(AND(H165&lt;&gt;"",H166&lt;&gt;H165),SUM(INDIRECT("F"&amp;I165):INDIRECT("F"&amp;J165)),"")</f>
        <v/>
      </c>
    </row>
    <row r="166" spans="1:11" x14ac:dyDescent="0.35">
      <c r="A166" s="2" t="s">
        <v>58</v>
      </c>
      <c r="B166" s="2" t="s">
        <v>103</v>
      </c>
      <c r="C166" s="3">
        <v>44330</v>
      </c>
      <c r="D166" s="3">
        <v>44330</v>
      </c>
      <c r="E166" s="2" t="s">
        <v>117</v>
      </c>
      <c r="F166" s="2">
        <v>1</v>
      </c>
      <c r="G166" s="6">
        <f>VLOOKUP(WRPAY015_2021[[#This Row],[Motif absence]],Annexes!$A:$B,2,FALSE)</f>
        <v>0</v>
      </c>
      <c r="H166" s="6" t="str">
        <f>IF(WRPAY015_2021[[#This Row],[Agrégat]]="Maladie",CONCATENATE(WRPAY015_2021[[#This Row],[Matricule]],WRPAY015_2021[[#This Row],[Agrégat]]),"")</f>
        <v/>
      </c>
      <c r="I166" s="2" t="e">
        <f>MATCH(CONCATENATE(WRPAY015_2021[[#This Row],[Matricule]],WRPAY015_2021[[#This Row],[Agrégat]]),$H:$H,0)</f>
        <v>#N/A</v>
      </c>
      <c r="J166" s="2">
        <f>ROW()</f>
        <v>166</v>
      </c>
      <c r="K166" s="2" t="str">
        <f ca="1">IF(AND(H166&lt;&gt;"",H167&lt;&gt;H166),SUM(INDIRECT("F"&amp;I166):INDIRECT("F"&amp;J166)),"")</f>
        <v/>
      </c>
    </row>
    <row r="167" spans="1:11" x14ac:dyDescent="0.35">
      <c r="A167" s="2" t="s">
        <v>58</v>
      </c>
      <c r="B167" s="2" t="s">
        <v>103</v>
      </c>
      <c r="C167" s="3">
        <v>44386</v>
      </c>
      <c r="D167" s="3">
        <v>44386</v>
      </c>
      <c r="E167" s="2" t="s">
        <v>117</v>
      </c>
      <c r="F167" s="2">
        <v>1</v>
      </c>
      <c r="G167" s="6">
        <f>VLOOKUP(WRPAY015_2021[[#This Row],[Motif absence]],Annexes!$A:$B,2,FALSE)</f>
        <v>0</v>
      </c>
      <c r="H167" s="6" t="str">
        <f>IF(WRPAY015_2021[[#This Row],[Agrégat]]="Maladie",CONCATENATE(WRPAY015_2021[[#This Row],[Matricule]],WRPAY015_2021[[#This Row],[Agrégat]]),"")</f>
        <v/>
      </c>
      <c r="I167" s="2" t="e">
        <f>MATCH(CONCATENATE(WRPAY015_2021[[#This Row],[Matricule]],WRPAY015_2021[[#This Row],[Agrégat]]),$H:$H,0)</f>
        <v>#N/A</v>
      </c>
      <c r="J167" s="2">
        <f>ROW()</f>
        <v>167</v>
      </c>
      <c r="K167" s="2" t="str">
        <f ca="1">IF(AND(H167&lt;&gt;"",H168&lt;&gt;H167),SUM(INDIRECT("F"&amp;I167):INDIRECT("F"&amp;J167)),"")</f>
        <v/>
      </c>
    </row>
    <row r="168" spans="1:11" x14ac:dyDescent="0.35">
      <c r="A168" s="2" t="s">
        <v>58</v>
      </c>
      <c r="B168" s="2" t="s">
        <v>103</v>
      </c>
      <c r="C168" s="3">
        <v>44403</v>
      </c>
      <c r="D168" s="3">
        <v>44423</v>
      </c>
      <c r="E168" s="2" t="s">
        <v>104</v>
      </c>
      <c r="F168" s="2">
        <v>18</v>
      </c>
      <c r="G168" s="6">
        <f>VLOOKUP(WRPAY015_2021[[#This Row],[Motif absence]],Annexes!$A:$B,2,FALSE)</f>
        <v>0</v>
      </c>
      <c r="H168" s="6" t="str">
        <f>IF(WRPAY015_2021[[#This Row],[Agrégat]]="Maladie",CONCATENATE(WRPAY015_2021[[#This Row],[Matricule]],WRPAY015_2021[[#This Row],[Agrégat]]),"")</f>
        <v/>
      </c>
      <c r="I168" s="2" t="e">
        <f>MATCH(CONCATENATE(WRPAY015_2021[[#This Row],[Matricule]],WRPAY015_2021[[#This Row],[Agrégat]]),$H:$H,0)</f>
        <v>#N/A</v>
      </c>
      <c r="J168" s="2">
        <f>ROW()</f>
        <v>168</v>
      </c>
      <c r="K168" s="2" t="str">
        <f ca="1">IF(AND(H168&lt;&gt;"",H169&lt;&gt;H168),SUM(INDIRECT("F"&amp;I168):INDIRECT("F"&amp;J168)),"")</f>
        <v/>
      </c>
    </row>
    <row r="169" spans="1:11" x14ac:dyDescent="0.35">
      <c r="A169" s="2" t="s">
        <v>58</v>
      </c>
      <c r="B169" s="2" t="s">
        <v>103</v>
      </c>
      <c r="C169" s="3">
        <v>44440</v>
      </c>
      <c r="D169" s="3">
        <v>44440</v>
      </c>
      <c r="E169" s="2" t="s">
        <v>117</v>
      </c>
      <c r="F169" s="2">
        <v>1</v>
      </c>
      <c r="G169" s="6">
        <f>VLOOKUP(WRPAY015_2021[[#This Row],[Motif absence]],Annexes!$A:$B,2,FALSE)</f>
        <v>0</v>
      </c>
      <c r="H169" s="6" t="str">
        <f>IF(WRPAY015_2021[[#This Row],[Agrégat]]="Maladie",CONCATENATE(WRPAY015_2021[[#This Row],[Matricule]],WRPAY015_2021[[#This Row],[Agrégat]]),"")</f>
        <v/>
      </c>
      <c r="I169" s="2" t="e">
        <f>MATCH(CONCATENATE(WRPAY015_2021[[#This Row],[Matricule]],WRPAY015_2021[[#This Row],[Agrégat]]),$H:$H,0)</f>
        <v>#N/A</v>
      </c>
      <c r="J169" s="2">
        <f>ROW()</f>
        <v>169</v>
      </c>
      <c r="K169" s="2" t="str">
        <f ca="1">IF(AND(H169&lt;&gt;"",H170&lt;&gt;H169),SUM(INDIRECT("F"&amp;I169):INDIRECT("F"&amp;J169)),"")</f>
        <v/>
      </c>
    </row>
    <row r="170" spans="1:11" x14ac:dyDescent="0.35">
      <c r="A170" s="2" t="s">
        <v>58</v>
      </c>
      <c r="B170" s="2" t="s">
        <v>103</v>
      </c>
      <c r="C170" s="3">
        <v>44496</v>
      </c>
      <c r="D170" s="3">
        <v>44496</v>
      </c>
      <c r="E170" s="2" t="s">
        <v>117</v>
      </c>
      <c r="F170" s="2">
        <v>1</v>
      </c>
      <c r="G170" s="6">
        <f>VLOOKUP(WRPAY015_2021[[#This Row],[Motif absence]],Annexes!$A:$B,2,FALSE)</f>
        <v>0</v>
      </c>
      <c r="H170" s="6" t="str">
        <f>IF(WRPAY015_2021[[#This Row],[Agrégat]]="Maladie",CONCATENATE(WRPAY015_2021[[#This Row],[Matricule]],WRPAY015_2021[[#This Row],[Agrégat]]),"")</f>
        <v/>
      </c>
      <c r="I170" s="2" t="e">
        <f>MATCH(CONCATENATE(WRPAY015_2021[[#This Row],[Matricule]],WRPAY015_2021[[#This Row],[Agrégat]]),$H:$H,0)</f>
        <v>#N/A</v>
      </c>
      <c r="J170" s="2">
        <f>ROW()</f>
        <v>170</v>
      </c>
      <c r="K170" s="2" t="str">
        <f ca="1">IF(AND(H170&lt;&gt;"",H171&lt;&gt;H170),SUM(INDIRECT("F"&amp;I170):INDIRECT("F"&amp;J170)),"")</f>
        <v/>
      </c>
    </row>
    <row r="171" spans="1:11" x14ac:dyDescent="0.35">
      <c r="A171" s="2" t="s">
        <v>58</v>
      </c>
      <c r="B171" s="2" t="s">
        <v>103</v>
      </c>
      <c r="C171" s="3">
        <v>44498</v>
      </c>
      <c r="D171" s="3">
        <v>44498</v>
      </c>
      <c r="E171" s="2" t="s">
        <v>117</v>
      </c>
      <c r="F171" s="2">
        <v>1</v>
      </c>
      <c r="G171" s="6">
        <f>VLOOKUP(WRPAY015_2021[[#This Row],[Motif absence]],Annexes!$A:$B,2,FALSE)</f>
        <v>0</v>
      </c>
      <c r="H171" s="6" t="str">
        <f>IF(WRPAY015_2021[[#This Row],[Agrégat]]="Maladie",CONCATENATE(WRPAY015_2021[[#This Row],[Matricule]],WRPAY015_2021[[#This Row],[Agrégat]]),"")</f>
        <v/>
      </c>
      <c r="I171" s="2" t="e">
        <f>MATCH(CONCATENATE(WRPAY015_2021[[#This Row],[Matricule]],WRPAY015_2021[[#This Row],[Agrégat]]),$H:$H,0)</f>
        <v>#N/A</v>
      </c>
      <c r="J171" s="2">
        <f>ROW()</f>
        <v>171</v>
      </c>
      <c r="K171" s="2" t="str">
        <f ca="1">IF(AND(H171&lt;&gt;"",H172&lt;&gt;H171),SUM(INDIRECT("F"&amp;I171):INDIRECT("F"&amp;J171)),"")</f>
        <v/>
      </c>
    </row>
    <row r="172" spans="1:11" x14ac:dyDescent="0.35">
      <c r="A172" s="2" t="s">
        <v>58</v>
      </c>
      <c r="B172" s="2" t="s">
        <v>103</v>
      </c>
      <c r="C172" s="3">
        <v>44553</v>
      </c>
      <c r="D172" s="3">
        <v>44554</v>
      </c>
      <c r="E172" s="2" t="s">
        <v>117</v>
      </c>
      <c r="F172" s="2">
        <v>2</v>
      </c>
      <c r="G172" s="6">
        <f>VLOOKUP(WRPAY015_2021[[#This Row],[Motif absence]],Annexes!$A:$B,2,FALSE)</f>
        <v>0</v>
      </c>
      <c r="H172" s="6" t="str">
        <f>IF(WRPAY015_2021[[#This Row],[Agrégat]]="Maladie",CONCATENATE(WRPAY015_2021[[#This Row],[Matricule]],WRPAY015_2021[[#This Row],[Agrégat]]),"")</f>
        <v/>
      </c>
      <c r="I172" s="2" t="e">
        <f>MATCH(CONCATENATE(WRPAY015_2021[[#This Row],[Matricule]],WRPAY015_2021[[#This Row],[Agrégat]]),$H:$H,0)</f>
        <v>#N/A</v>
      </c>
      <c r="J172" s="2">
        <f>ROW()</f>
        <v>172</v>
      </c>
      <c r="K172" s="2" t="str">
        <f ca="1">IF(AND(H172&lt;&gt;"",H173&lt;&gt;H172),SUM(INDIRECT("F"&amp;I172):INDIRECT("F"&amp;J172)),"")</f>
        <v/>
      </c>
    </row>
    <row r="173" spans="1:11" x14ac:dyDescent="0.35">
      <c r="A173" s="2" t="s">
        <v>77</v>
      </c>
      <c r="B173" s="2" t="s">
        <v>103</v>
      </c>
      <c r="C173" s="3">
        <v>44217</v>
      </c>
      <c r="D173" s="3">
        <v>44217</v>
      </c>
      <c r="E173" s="2" t="s">
        <v>115</v>
      </c>
      <c r="F173" s="2">
        <v>0</v>
      </c>
      <c r="G173" s="6">
        <f>VLOOKUP(WRPAY015_2021[[#This Row],[Motif absence]],Annexes!$A:$B,2,FALSE)</f>
        <v>0</v>
      </c>
      <c r="H173" s="6" t="str">
        <f>IF(WRPAY015_2021[[#This Row],[Agrégat]]="Maladie",CONCATENATE(WRPAY015_2021[[#This Row],[Matricule]],WRPAY015_2021[[#This Row],[Agrégat]]),"")</f>
        <v/>
      </c>
      <c r="I173" s="2" t="e">
        <f>MATCH(CONCATENATE(WRPAY015_2021[[#This Row],[Matricule]],WRPAY015_2021[[#This Row],[Agrégat]]),$H:$H,0)</f>
        <v>#N/A</v>
      </c>
      <c r="J173" s="2">
        <f>ROW()</f>
        <v>173</v>
      </c>
      <c r="K173" s="2" t="str">
        <f ca="1">IF(AND(H173&lt;&gt;"",H174&lt;&gt;H173),SUM(INDIRECT("F"&amp;I173):INDIRECT("F"&amp;J173)),"")</f>
        <v/>
      </c>
    </row>
    <row r="174" spans="1:11" x14ac:dyDescent="0.35">
      <c r="A174" s="2" t="s">
        <v>77</v>
      </c>
      <c r="B174" s="2" t="s">
        <v>103</v>
      </c>
      <c r="C174" s="3">
        <v>44221</v>
      </c>
      <c r="D174" s="3">
        <v>44222</v>
      </c>
      <c r="E174" s="2" t="s">
        <v>115</v>
      </c>
      <c r="F174" s="2">
        <v>0</v>
      </c>
      <c r="G174" s="6">
        <f>VLOOKUP(WRPAY015_2021[[#This Row],[Motif absence]],Annexes!$A:$B,2,FALSE)</f>
        <v>0</v>
      </c>
      <c r="H174" s="6" t="str">
        <f>IF(WRPAY015_2021[[#This Row],[Agrégat]]="Maladie",CONCATENATE(WRPAY015_2021[[#This Row],[Matricule]],WRPAY015_2021[[#This Row],[Agrégat]]),"")</f>
        <v/>
      </c>
      <c r="I174" s="2" t="e">
        <f>MATCH(CONCATENATE(WRPAY015_2021[[#This Row],[Matricule]],WRPAY015_2021[[#This Row],[Agrégat]]),$H:$H,0)</f>
        <v>#N/A</v>
      </c>
      <c r="J174" s="2">
        <f>ROW()</f>
        <v>174</v>
      </c>
      <c r="K174" s="2" t="str">
        <f ca="1">IF(AND(H174&lt;&gt;"",H175&lt;&gt;H174),SUM(INDIRECT("F"&amp;I174):INDIRECT("F"&amp;J174)),"")</f>
        <v/>
      </c>
    </row>
    <row r="175" spans="1:11" x14ac:dyDescent="0.35">
      <c r="A175" s="2" t="s">
        <v>77</v>
      </c>
      <c r="B175" s="2" t="s">
        <v>103</v>
      </c>
      <c r="C175" s="3">
        <v>44226</v>
      </c>
      <c r="D175" s="3">
        <v>44227</v>
      </c>
      <c r="E175" s="2" t="s">
        <v>104</v>
      </c>
      <c r="F175" s="2">
        <v>1</v>
      </c>
      <c r="G175" s="6">
        <f>VLOOKUP(WRPAY015_2021[[#This Row],[Motif absence]],Annexes!$A:$B,2,FALSE)</f>
        <v>0</v>
      </c>
      <c r="H175" s="6" t="str">
        <f>IF(WRPAY015_2021[[#This Row],[Agrégat]]="Maladie",CONCATENATE(WRPAY015_2021[[#This Row],[Matricule]],WRPAY015_2021[[#This Row],[Agrégat]]),"")</f>
        <v/>
      </c>
      <c r="I175" s="2" t="e">
        <f>MATCH(CONCATENATE(WRPAY015_2021[[#This Row],[Matricule]],WRPAY015_2021[[#This Row],[Agrégat]]),$H:$H,0)</f>
        <v>#N/A</v>
      </c>
      <c r="J175" s="2">
        <f>ROW()</f>
        <v>175</v>
      </c>
      <c r="K175" s="2" t="str">
        <f ca="1">IF(AND(H175&lt;&gt;"",H176&lt;&gt;H175),SUM(INDIRECT("F"&amp;I175):INDIRECT("F"&amp;J175)),"")</f>
        <v/>
      </c>
    </row>
    <row r="176" spans="1:11" x14ac:dyDescent="0.35">
      <c r="A176" s="2" t="s">
        <v>77</v>
      </c>
      <c r="B176" s="2" t="s">
        <v>103</v>
      </c>
      <c r="C176" s="3">
        <v>44239</v>
      </c>
      <c r="D176" s="3">
        <v>44242</v>
      </c>
      <c r="E176" s="2" t="s">
        <v>104</v>
      </c>
      <c r="F176" s="2">
        <v>3</v>
      </c>
      <c r="G176" s="6">
        <f>VLOOKUP(WRPAY015_2021[[#This Row],[Motif absence]],Annexes!$A:$B,2,FALSE)</f>
        <v>0</v>
      </c>
      <c r="H176" s="6" t="str">
        <f>IF(WRPAY015_2021[[#This Row],[Agrégat]]="Maladie",CONCATENATE(WRPAY015_2021[[#This Row],[Matricule]],WRPAY015_2021[[#This Row],[Agrégat]]),"")</f>
        <v/>
      </c>
      <c r="I176" s="2" t="e">
        <f>MATCH(CONCATENATE(WRPAY015_2021[[#This Row],[Matricule]],WRPAY015_2021[[#This Row],[Agrégat]]),$H:$H,0)</f>
        <v>#N/A</v>
      </c>
      <c r="J176" s="2">
        <f>ROW()</f>
        <v>176</v>
      </c>
      <c r="K176" s="2" t="str">
        <f ca="1">IF(AND(H176&lt;&gt;"",H177&lt;&gt;H176),SUM(INDIRECT("F"&amp;I176):INDIRECT("F"&amp;J176)),"")</f>
        <v/>
      </c>
    </row>
    <row r="177" spans="1:11" x14ac:dyDescent="0.35">
      <c r="A177" s="2" t="s">
        <v>77</v>
      </c>
      <c r="B177" s="2" t="s">
        <v>103</v>
      </c>
      <c r="C177" s="3">
        <v>44263</v>
      </c>
      <c r="D177" s="3">
        <v>44266</v>
      </c>
      <c r="E177" s="2" t="s">
        <v>104</v>
      </c>
      <c r="F177" s="2">
        <v>4</v>
      </c>
      <c r="G177" s="6">
        <f>VLOOKUP(WRPAY015_2021[[#This Row],[Motif absence]],Annexes!$A:$B,2,FALSE)</f>
        <v>0</v>
      </c>
      <c r="H177" s="6" t="str">
        <f>IF(WRPAY015_2021[[#This Row],[Agrégat]]="Maladie",CONCATENATE(WRPAY015_2021[[#This Row],[Matricule]],WRPAY015_2021[[#This Row],[Agrégat]]),"")</f>
        <v/>
      </c>
      <c r="I177" s="2" t="e">
        <f>MATCH(CONCATENATE(WRPAY015_2021[[#This Row],[Matricule]],WRPAY015_2021[[#This Row],[Agrégat]]),$H:$H,0)</f>
        <v>#N/A</v>
      </c>
      <c r="J177" s="2">
        <f>ROW()</f>
        <v>177</v>
      </c>
      <c r="K177" s="2" t="str">
        <f ca="1">IF(AND(H177&lt;&gt;"",H178&lt;&gt;H177),SUM(INDIRECT("F"&amp;I177):INDIRECT("F"&amp;J177)),"")</f>
        <v/>
      </c>
    </row>
    <row r="178" spans="1:11" x14ac:dyDescent="0.35">
      <c r="A178" s="2" t="s">
        <v>77</v>
      </c>
      <c r="B178" s="2" t="s">
        <v>103</v>
      </c>
      <c r="C178" s="3">
        <v>44314</v>
      </c>
      <c r="D178" s="3">
        <v>44322</v>
      </c>
      <c r="E178" s="2" t="s">
        <v>105</v>
      </c>
      <c r="F178" s="2">
        <v>9</v>
      </c>
      <c r="G178" s="6" t="str">
        <f>VLOOKUP(WRPAY015_2021[[#This Row],[Motif absence]],Annexes!$A:$B,2,FALSE)</f>
        <v>Maladie</v>
      </c>
      <c r="H178" s="6" t="str">
        <f>IF(WRPAY015_2021[[#This Row],[Agrégat]]="Maladie",CONCATENATE(WRPAY015_2021[[#This Row],[Matricule]],WRPAY015_2021[[#This Row],[Agrégat]]),"")</f>
        <v>30837170Maladie</v>
      </c>
      <c r="I178" s="2">
        <f>MATCH(CONCATENATE(WRPAY015_2021[[#This Row],[Matricule]],WRPAY015_2021[[#This Row],[Agrégat]]),$H:$H,0)</f>
        <v>178</v>
      </c>
      <c r="J178" s="2">
        <f>ROW()</f>
        <v>178</v>
      </c>
      <c r="K178" s="2">
        <f ca="1">IF(AND(H178&lt;&gt;"",H179&lt;&gt;H178),SUM(INDIRECT("F"&amp;I178):INDIRECT("F"&amp;J178)),"")</f>
        <v>9</v>
      </c>
    </row>
    <row r="179" spans="1:11" x14ac:dyDescent="0.35">
      <c r="A179" s="2" t="s">
        <v>77</v>
      </c>
      <c r="B179" s="2" t="s">
        <v>103</v>
      </c>
      <c r="C179" s="3">
        <v>44329</v>
      </c>
      <c r="D179" s="3">
        <v>44329</v>
      </c>
      <c r="E179" s="2" t="s">
        <v>115</v>
      </c>
      <c r="F179" s="2">
        <v>0</v>
      </c>
      <c r="G179" s="6">
        <f>VLOOKUP(WRPAY015_2021[[#This Row],[Motif absence]],Annexes!$A:$B,2,FALSE)</f>
        <v>0</v>
      </c>
      <c r="H179" s="6" t="str">
        <f>IF(WRPAY015_2021[[#This Row],[Agrégat]]="Maladie",CONCATENATE(WRPAY015_2021[[#This Row],[Matricule]],WRPAY015_2021[[#This Row],[Agrégat]]),"")</f>
        <v/>
      </c>
      <c r="I179" s="2" t="e">
        <f>MATCH(CONCATENATE(WRPAY015_2021[[#This Row],[Matricule]],WRPAY015_2021[[#This Row],[Agrégat]]),$H:$H,0)</f>
        <v>#N/A</v>
      </c>
      <c r="J179" s="2">
        <f>ROW()</f>
        <v>179</v>
      </c>
      <c r="K179" s="2" t="str">
        <f ca="1">IF(AND(H179&lt;&gt;"",H180&lt;&gt;H179),SUM(INDIRECT("F"&amp;I179):INDIRECT("F"&amp;J179)),"")</f>
        <v/>
      </c>
    </row>
    <row r="180" spans="1:11" x14ac:dyDescent="0.35">
      <c r="A180" s="2" t="s">
        <v>77</v>
      </c>
      <c r="B180" s="2" t="s">
        <v>103</v>
      </c>
      <c r="C180" s="3">
        <v>44436</v>
      </c>
      <c r="D180" s="3">
        <v>44459</v>
      </c>
      <c r="E180" s="2" t="s">
        <v>104</v>
      </c>
      <c r="F180" s="2">
        <v>21</v>
      </c>
      <c r="G180" s="6">
        <f>VLOOKUP(WRPAY015_2021[[#This Row],[Motif absence]],Annexes!$A:$B,2,FALSE)</f>
        <v>0</v>
      </c>
      <c r="H180" s="6" t="str">
        <f>IF(WRPAY015_2021[[#This Row],[Agrégat]]="Maladie",CONCATENATE(WRPAY015_2021[[#This Row],[Matricule]],WRPAY015_2021[[#This Row],[Agrégat]]),"")</f>
        <v/>
      </c>
      <c r="I180" s="2" t="e">
        <f>MATCH(CONCATENATE(WRPAY015_2021[[#This Row],[Matricule]],WRPAY015_2021[[#This Row],[Agrégat]]),$H:$H,0)</f>
        <v>#N/A</v>
      </c>
      <c r="J180" s="2">
        <f>ROW()</f>
        <v>180</v>
      </c>
      <c r="K180" s="2" t="str">
        <f ca="1">IF(AND(H180&lt;&gt;"",H181&lt;&gt;H180),SUM(INDIRECT("F"&amp;I180):INDIRECT("F"&amp;J180)),"")</f>
        <v/>
      </c>
    </row>
    <row r="181" spans="1:11" x14ac:dyDescent="0.35">
      <c r="A181" s="2" t="s">
        <v>77</v>
      </c>
      <c r="B181" s="2" t="s">
        <v>103</v>
      </c>
      <c r="C181" s="3">
        <v>44484</v>
      </c>
      <c r="D181" s="3">
        <v>44484</v>
      </c>
      <c r="E181" s="2" t="s">
        <v>105</v>
      </c>
      <c r="F181" s="2">
        <v>1</v>
      </c>
      <c r="G181" s="6" t="str">
        <f>VLOOKUP(WRPAY015_2021[[#This Row],[Motif absence]],Annexes!$A:$B,2,FALSE)</f>
        <v>Maladie</v>
      </c>
      <c r="H181" s="6" t="str">
        <f>IF(WRPAY015_2021[[#This Row],[Agrégat]]="Maladie",CONCATENATE(WRPAY015_2021[[#This Row],[Matricule]],WRPAY015_2021[[#This Row],[Agrégat]]),"")</f>
        <v>30837170Maladie</v>
      </c>
      <c r="I181" s="2">
        <f>MATCH(CONCATENATE(WRPAY015_2021[[#This Row],[Matricule]],WRPAY015_2021[[#This Row],[Agrégat]]),$H:$H,0)</f>
        <v>178</v>
      </c>
      <c r="J181" s="2">
        <f>ROW()</f>
        <v>181</v>
      </c>
      <c r="K181" s="2">
        <f ca="1">IF(AND(H181&lt;&gt;"",H182&lt;&gt;H181),SUM(INDIRECT("F"&amp;I181):INDIRECT("F"&amp;J181)),"")</f>
        <v>31</v>
      </c>
    </row>
    <row r="182" spans="1:11" x14ac:dyDescent="0.35">
      <c r="A182" s="2" t="s">
        <v>87</v>
      </c>
      <c r="B182" s="2" t="s">
        <v>103</v>
      </c>
      <c r="C182" s="3">
        <v>44427</v>
      </c>
      <c r="D182" s="3">
        <v>44427</v>
      </c>
      <c r="E182" s="2" t="s">
        <v>113</v>
      </c>
      <c r="F182" s="2">
        <v>1</v>
      </c>
      <c r="G182" s="6" t="str">
        <f>VLOOKUP(WRPAY015_2021[[#This Row],[Motif absence]],Annexes!$A:$B,2,FALSE)</f>
        <v>Congés Spéciaux</v>
      </c>
      <c r="H182" s="6" t="str">
        <f>IF(WRPAY015_2021[[#This Row],[Agrégat]]="Maladie",CONCATENATE(WRPAY015_2021[[#This Row],[Matricule]],WRPAY015_2021[[#This Row],[Agrégat]]),"")</f>
        <v/>
      </c>
      <c r="I182" s="2" t="e">
        <f>MATCH(CONCATENATE(WRPAY015_2021[[#This Row],[Matricule]],WRPAY015_2021[[#This Row],[Agrégat]]),$H:$H,0)</f>
        <v>#N/A</v>
      </c>
      <c r="J182" s="2">
        <f>ROW()</f>
        <v>182</v>
      </c>
      <c r="K182" s="2" t="str">
        <f ca="1">IF(AND(H182&lt;&gt;"",H183&lt;&gt;H182),SUM(INDIRECT("F"&amp;I182):INDIRECT("F"&amp;J182)),"")</f>
        <v/>
      </c>
    </row>
    <row r="183" spans="1:11" x14ac:dyDescent="0.35">
      <c r="A183" s="2" t="s">
        <v>87</v>
      </c>
      <c r="B183" s="2" t="s">
        <v>103</v>
      </c>
      <c r="C183" s="3">
        <v>44508</v>
      </c>
      <c r="D183" s="3">
        <v>44508</v>
      </c>
      <c r="E183" s="2" t="s">
        <v>105</v>
      </c>
      <c r="F183" s="2">
        <v>1</v>
      </c>
      <c r="G183" s="6" t="str">
        <f>VLOOKUP(WRPAY015_2021[[#This Row],[Motif absence]],Annexes!$A:$B,2,FALSE)</f>
        <v>Maladie</v>
      </c>
      <c r="H183" s="6" t="str">
        <f>IF(WRPAY015_2021[[#This Row],[Agrégat]]="Maladie",CONCATENATE(WRPAY015_2021[[#This Row],[Matricule]],WRPAY015_2021[[#This Row],[Agrégat]]),"")</f>
        <v>10285920Maladie</v>
      </c>
      <c r="I183" s="2">
        <f>MATCH(CONCATENATE(WRPAY015_2021[[#This Row],[Matricule]],WRPAY015_2021[[#This Row],[Agrégat]]),$H:$H,0)</f>
        <v>183</v>
      </c>
      <c r="J183" s="2">
        <f>ROW()</f>
        <v>183</v>
      </c>
      <c r="K183" s="2">
        <f ca="1">IF(AND(H183&lt;&gt;"",H184&lt;&gt;H183),SUM(INDIRECT("F"&amp;I183):INDIRECT("F"&amp;J183)),"")</f>
        <v>1</v>
      </c>
    </row>
    <row r="184" spans="1:11" x14ac:dyDescent="0.35">
      <c r="A184" s="2" t="s">
        <v>52</v>
      </c>
      <c r="B184" s="2" t="s">
        <v>103</v>
      </c>
      <c r="C184" s="3">
        <v>44235</v>
      </c>
      <c r="D184" s="3">
        <v>44241</v>
      </c>
      <c r="E184" s="2" t="s">
        <v>104</v>
      </c>
      <c r="F184" s="2">
        <v>6</v>
      </c>
      <c r="G184" s="6">
        <f>VLOOKUP(WRPAY015_2021[[#This Row],[Motif absence]],Annexes!$A:$B,2,FALSE)</f>
        <v>0</v>
      </c>
      <c r="H184" s="6" t="str">
        <f>IF(WRPAY015_2021[[#This Row],[Agrégat]]="Maladie",CONCATENATE(WRPAY015_2021[[#This Row],[Matricule]],WRPAY015_2021[[#This Row],[Agrégat]]),"")</f>
        <v/>
      </c>
      <c r="I184" s="2" t="e">
        <f>MATCH(CONCATENATE(WRPAY015_2021[[#This Row],[Matricule]],WRPAY015_2021[[#This Row],[Agrégat]]),$H:$H,0)</f>
        <v>#N/A</v>
      </c>
      <c r="J184" s="2">
        <f>ROW()</f>
        <v>184</v>
      </c>
      <c r="K184" s="2" t="str">
        <f ca="1">IF(AND(H184&lt;&gt;"",H185&lt;&gt;H184),SUM(INDIRECT("F"&amp;I184):INDIRECT("F"&amp;J184)),"")</f>
        <v/>
      </c>
    </row>
    <row r="185" spans="1:11" x14ac:dyDescent="0.35">
      <c r="A185" s="2" t="s">
        <v>52</v>
      </c>
      <c r="B185" s="2" t="s">
        <v>103</v>
      </c>
      <c r="C185" s="3">
        <v>44260</v>
      </c>
      <c r="D185" s="3">
        <v>44260</v>
      </c>
      <c r="E185" s="2" t="s">
        <v>117</v>
      </c>
      <c r="F185" s="2">
        <v>0</v>
      </c>
      <c r="G185" s="6">
        <f>VLOOKUP(WRPAY015_2021[[#This Row],[Motif absence]],Annexes!$A:$B,2,FALSE)</f>
        <v>0</v>
      </c>
      <c r="H185" s="6" t="str">
        <f>IF(WRPAY015_2021[[#This Row],[Agrégat]]="Maladie",CONCATENATE(WRPAY015_2021[[#This Row],[Matricule]],WRPAY015_2021[[#This Row],[Agrégat]]),"")</f>
        <v/>
      </c>
      <c r="I185" s="2" t="e">
        <f>MATCH(CONCATENATE(WRPAY015_2021[[#This Row],[Matricule]],WRPAY015_2021[[#This Row],[Agrégat]]),$H:$H,0)</f>
        <v>#N/A</v>
      </c>
      <c r="J185" s="2">
        <f>ROW()</f>
        <v>185</v>
      </c>
      <c r="K185" s="2" t="str">
        <f ca="1">IF(AND(H185&lt;&gt;"",H186&lt;&gt;H185),SUM(INDIRECT("F"&amp;I185):INDIRECT("F"&amp;J185)),"")</f>
        <v/>
      </c>
    </row>
    <row r="186" spans="1:11" x14ac:dyDescent="0.35">
      <c r="A186" s="2" t="s">
        <v>52</v>
      </c>
      <c r="B186" s="2" t="s">
        <v>103</v>
      </c>
      <c r="C186" s="3">
        <v>44298</v>
      </c>
      <c r="D186" s="3">
        <v>44304</v>
      </c>
      <c r="E186" s="2" t="s">
        <v>104</v>
      </c>
      <c r="F186" s="2">
        <v>6</v>
      </c>
      <c r="G186" s="6">
        <f>VLOOKUP(WRPAY015_2021[[#This Row],[Motif absence]],Annexes!$A:$B,2,FALSE)</f>
        <v>0</v>
      </c>
      <c r="H186" s="6" t="str">
        <f>IF(WRPAY015_2021[[#This Row],[Agrégat]]="Maladie",CONCATENATE(WRPAY015_2021[[#This Row],[Matricule]],WRPAY015_2021[[#This Row],[Agrégat]]),"")</f>
        <v/>
      </c>
      <c r="I186" s="2" t="e">
        <f>MATCH(CONCATENATE(WRPAY015_2021[[#This Row],[Matricule]],WRPAY015_2021[[#This Row],[Agrégat]]),$H:$H,0)</f>
        <v>#N/A</v>
      </c>
      <c r="J186" s="2">
        <f>ROW()</f>
        <v>186</v>
      </c>
      <c r="K186" s="2" t="str">
        <f ca="1">IF(AND(H186&lt;&gt;"",H187&lt;&gt;H186),SUM(INDIRECT("F"&amp;I186):INDIRECT("F"&amp;J186)),"")</f>
        <v/>
      </c>
    </row>
    <row r="187" spans="1:11" x14ac:dyDescent="0.35">
      <c r="A187" s="2" t="s">
        <v>52</v>
      </c>
      <c r="B187" s="2" t="s">
        <v>103</v>
      </c>
      <c r="C187" s="3">
        <v>44335</v>
      </c>
      <c r="D187" s="3">
        <v>44335</v>
      </c>
      <c r="E187" s="2" t="s">
        <v>104</v>
      </c>
      <c r="F187" s="2">
        <v>1</v>
      </c>
      <c r="G187" s="6">
        <f>VLOOKUP(WRPAY015_2021[[#This Row],[Motif absence]],Annexes!$A:$B,2,FALSE)</f>
        <v>0</v>
      </c>
      <c r="H187" s="6" t="str">
        <f>IF(WRPAY015_2021[[#This Row],[Agrégat]]="Maladie",CONCATENATE(WRPAY015_2021[[#This Row],[Matricule]],WRPAY015_2021[[#This Row],[Agrégat]]),"")</f>
        <v/>
      </c>
      <c r="I187" s="2" t="e">
        <f>MATCH(CONCATENATE(WRPAY015_2021[[#This Row],[Matricule]],WRPAY015_2021[[#This Row],[Agrégat]]),$H:$H,0)</f>
        <v>#N/A</v>
      </c>
      <c r="J187" s="2">
        <f>ROW()</f>
        <v>187</v>
      </c>
      <c r="K187" s="2" t="str">
        <f ca="1">IF(AND(H187&lt;&gt;"",H188&lt;&gt;H187),SUM(INDIRECT("F"&amp;I187):INDIRECT("F"&amp;J187)),"")</f>
        <v/>
      </c>
    </row>
    <row r="188" spans="1:11" x14ac:dyDescent="0.35">
      <c r="A188" s="2" t="s">
        <v>52</v>
      </c>
      <c r="B188" s="2" t="s">
        <v>103</v>
      </c>
      <c r="C188" s="3">
        <v>44348</v>
      </c>
      <c r="D188" s="3">
        <v>44348</v>
      </c>
      <c r="E188" s="2" t="s">
        <v>117</v>
      </c>
      <c r="F188" s="2">
        <v>1</v>
      </c>
      <c r="G188" s="6">
        <f>VLOOKUP(WRPAY015_2021[[#This Row],[Motif absence]],Annexes!$A:$B,2,FALSE)</f>
        <v>0</v>
      </c>
      <c r="H188" s="6" t="str">
        <f>IF(WRPAY015_2021[[#This Row],[Agrégat]]="Maladie",CONCATENATE(WRPAY015_2021[[#This Row],[Matricule]],WRPAY015_2021[[#This Row],[Agrégat]]),"")</f>
        <v/>
      </c>
      <c r="I188" s="2" t="e">
        <f>MATCH(CONCATENATE(WRPAY015_2021[[#This Row],[Matricule]],WRPAY015_2021[[#This Row],[Agrégat]]),$H:$H,0)</f>
        <v>#N/A</v>
      </c>
      <c r="J188" s="2">
        <f>ROW()</f>
        <v>188</v>
      </c>
      <c r="K188" s="2" t="str">
        <f ca="1">IF(AND(H188&lt;&gt;"",H189&lt;&gt;H188),SUM(INDIRECT("F"&amp;I188):INDIRECT("F"&amp;J188)),"")</f>
        <v/>
      </c>
    </row>
    <row r="189" spans="1:11" x14ac:dyDescent="0.35">
      <c r="A189" s="2" t="s">
        <v>52</v>
      </c>
      <c r="B189" s="2" t="s">
        <v>103</v>
      </c>
      <c r="C189" s="3">
        <v>44362</v>
      </c>
      <c r="D189" s="3">
        <v>44362</v>
      </c>
      <c r="E189" s="2" t="s">
        <v>117</v>
      </c>
      <c r="F189" s="2">
        <v>1</v>
      </c>
      <c r="G189" s="6">
        <f>VLOOKUP(WRPAY015_2021[[#This Row],[Motif absence]],Annexes!$A:$B,2,FALSE)</f>
        <v>0</v>
      </c>
      <c r="H189" s="6" t="str">
        <f>IF(WRPAY015_2021[[#This Row],[Agrégat]]="Maladie",CONCATENATE(WRPAY015_2021[[#This Row],[Matricule]],WRPAY015_2021[[#This Row],[Agrégat]]),"")</f>
        <v/>
      </c>
      <c r="I189" s="2" t="e">
        <f>MATCH(CONCATENATE(WRPAY015_2021[[#This Row],[Matricule]],WRPAY015_2021[[#This Row],[Agrégat]]),$H:$H,0)</f>
        <v>#N/A</v>
      </c>
      <c r="J189" s="2">
        <f>ROW()</f>
        <v>189</v>
      </c>
      <c r="K189" s="2" t="str">
        <f ca="1">IF(AND(H189&lt;&gt;"",H190&lt;&gt;H189),SUM(INDIRECT("F"&amp;I189):INDIRECT("F"&amp;J189)),"")</f>
        <v/>
      </c>
    </row>
    <row r="190" spans="1:11" x14ac:dyDescent="0.35">
      <c r="A190" s="2" t="s">
        <v>52</v>
      </c>
      <c r="B190" s="2" t="s">
        <v>103</v>
      </c>
      <c r="C190" s="3">
        <v>44372</v>
      </c>
      <c r="D190" s="3">
        <v>44372</v>
      </c>
      <c r="E190" s="2" t="s">
        <v>117</v>
      </c>
      <c r="F190" s="2">
        <v>1</v>
      </c>
      <c r="G190" s="6">
        <f>VLOOKUP(WRPAY015_2021[[#This Row],[Motif absence]],Annexes!$A:$B,2,FALSE)</f>
        <v>0</v>
      </c>
      <c r="H190" s="6" t="str">
        <f>IF(WRPAY015_2021[[#This Row],[Agrégat]]="Maladie",CONCATENATE(WRPAY015_2021[[#This Row],[Matricule]],WRPAY015_2021[[#This Row],[Agrégat]]),"")</f>
        <v/>
      </c>
      <c r="I190" s="2" t="e">
        <f>MATCH(CONCATENATE(WRPAY015_2021[[#This Row],[Matricule]],WRPAY015_2021[[#This Row],[Agrégat]]),$H:$H,0)</f>
        <v>#N/A</v>
      </c>
      <c r="J190" s="2">
        <f>ROW()</f>
        <v>190</v>
      </c>
      <c r="K190" s="2" t="str">
        <f ca="1">IF(AND(H190&lt;&gt;"",H191&lt;&gt;H190),SUM(INDIRECT("F"&amp;I190):INDIRECT("F"&amp;J190)),"")</f>
        <v/>
      </c>
    </row>
    <row r="191" spans="1:11" x14ac:dyDescent="0.35">
      <c r="A191" s="2" t="s">
        <v>52</v>
      </c>
      <c r="B191" s="2" t="s">
        <v>103</v>
      </c>
      <c r="C191" s="3">
        <v>44420</v>
      </c>
      <c r="D191" s="3">
        <v>44420</v>
      </c>
      <c r="E191" s="2" t="s">
        <v>117</v>
      </c>
      <c r="F191" s="2">
        <v>1</v>
      </c>
      <c r="G191" s="6">
        <f>VLOOKUP(WRPAY015_2021[[#This Row],[Motif absence]],Annexes!$A:$B,2,FALSE)</f>
        <v>0</v>
      </c>
      <c r="H191" s="6" t="str">
        <f>IF(WRPAY015_2021[[#This Row],[Agrégat]]="Maladie",CONCATENATE(WRPAY015_2021[[#This Row],[Matricule]],WRPAY015_2021[[#This Row],[Agrégat]]),"")</f>
        <v/>
      </c>
      <c r="I191" s="2" t="e">
        <f>MATCH(CONCATENATE(WRPAY015_2021[[#This Row],[Matricule]],WRPAY015_2021[[#This Row],[Agrégat]]),$H:$H,0)</f>
        <v>#N/A</v>
      </c>
      <c r="J191" s="2">
        <f>ROW()</f>
        <v>191</v>
      </c>
      <c r="K191" s="2" t="str">
        <f ca="1">IF(AND(H191&lt;&gt;"",H192&lt;&gt;H191),SUM(INDIRECT("F"&amp;I191):INDIRECT("F"&amp;J191)),"")</f>
        <v/>
      </c>
    </row>
    <row r="192" spans="1:11" x14ac:dyDescent="0.35">
      <c r="A192" s="2" t="s">
        <v>52</v>
      </c>
      <c r="B192" s="2" t="s">
        <v>103</v>
      </c>
      <c r="C192" s="3">
        <v>44424</v>
      </c>
      <c r="D192" s="3">
        <v>44444</v>
      </c>
      <c r="E192" s="2" t="s">
        <v>104</v>
      </c>
      <c r="F192" s="2">
        <v>18</v>
      </c>
      <c r="G192" s="6">
        <f>VLOOKUP(WRPAY015_2021[[#This Row],[Motif absence]],Annexes!$A:$B,2,FALSE)</f>
        <v>0</v>
      </c>
      <c r="H192" s="6" t="str">
        <f>IF(WRPAY015_2021[[#This Row],[Agrégat]]="Maladie",CONCATENATE(WRPAY015_2021[[#This Row],[Matricule]],WRPAY015_2021[[#This Row],[Agrégat]]),"")</f>
        <v/>
      </c>
      <c r="I192" s="2" t="e">
        <f>MATCH(CONCATENATE(WRPAY015_2021[[#This Row],[Matricule]],WRPAY015_2021[[#This Row],[Agrégat]]),$H:$H,0)</f>
        <v>#N/A</v>
      </c>
      <c r="J192" s="2">
        <f>ROW()</f>
        <v>192</v>
      </c>
      <c r="K192" s="2" t="str">
        <f ca="1">IF(AND(H192&lt;&gt;"",H193&lt;&gt;H192),SUM(INDIRECT("F"&amp;I192):INDIRECT("F"&amp;J192)),"")</f>
        <v/>
      </c>
    </row>
    <row r="193" spans="1:11" x14ac:dyDescent="0.35">
      <c r="A193" s="2" t="s">
        <v>52</v>
      </c>
      <c r="B193" s="2" t="s">
        <v>103</v>
      </c>
      <c r="C193" s="3">
        <v>44482</v>
      </c>
      <c r="D193" s="3">
        <v>44482</v>
      </c>
      <c r="E193" s="2" t="s">
        <v>117</v>
      </c>
      <c r="F193" s="2">
        <v>1</v>
      </c>
      <c r="G193" s="6">
        <f>VLOOKUP(WRPAY015_2021[[#This Row],[Motif absence]],Annexes!$A:$B,2,FALSE)</f>
        <v>0</v>
      </c>
      <c r="H193" s="6" t="str">
        <f>IF(WRPAY015_2021[[#This Row],[Agrégat]]="Maladie",CONCATENATE(WRPAY015_2021[[#This Row],[Matricule]],WRPAY015_2021[[#This Row],[Agrégat]]),"")</f>
        <v/>
      </c>
      <c r="I193" s="2" t="e">
        <f>MATCH(CONCATENATE(WRPAY015_2021[[#This Row],[Matricule]],WRPAY015_2021[[#This Row],[Agrégat]]),$H:$H,0)</f>
        <v>#N/A</v>
      </c>
      <c r="J193" s="2">
        <f>ROW()</f>
        <v>193</v>
      </c>
      <c r="K193" s="2" t="str">
        <f ca="1">IF(AND(H193&lt;&gt;"",H194&lt;&gt;H193),SUM(INDIRECT("F"&amp;I193):INDIRECT("F"&amp;J193)),"")</f>
        <v/>
      </c>
    </row>
    <row r="194" spans="1:11" x14ac:dyDescent="0.35">
      <c r="A194" s="2" t="s">
        <v>52</v>
      </c>
      <c r="B194" s="2" t="s">
        <v>103</v>
      </c>
      <c r="C194" s="3">
        <v>44484</v>
      </c>
      <c r="D194" s="3">
        <v>44484</v>
      </c>
      <c r="E194" s="2" t="s">
        <v>117</v>
      </c>
      <c r="F194" s="2">
        <v>1</v>
      </c>
      <c r="G194" s="6">
        <f>VLOOKUP(WRPAY015_2021[[#This Row],[Motif absence]],Annexes!$A:$B,2,FALSE)</f>
        <v>0</v>
      </c>
      <c r="H194" s="6" t="str">
        <f>IF(WRPAY015_2021[[#This Row],[Agrégat]]="Maladie",CONCATENATE(WRPAY015_2021[[#This Row],[Matricule]],WRPAY015_2021[[#This Row],[Agrégat]]),"")</f>
        <v/>
      </c>
      <c r="I194" s="2" t="e">
        <f>MATCH(CONCATENATE(WRPAY015_2021[[#This Row],[Matricule]],WRPAY015_2021[[#This Row],[Agrégat]]),$H:$H,0)</f>
        <v>#N/A</v>
      </c>
      <c r="J194" s="2">
        <f>ROW()</f>
        <v>194</v>
      </c>
      <c r="K194" s="2" t="str">
        <f ca="1">IF(AND(H194&lt;&gt;"",H195&lt;&gt;H194),SUM(INDIRECT("F"&amp;I194):INDIRECT("F"&amp;J194)),"")</f>
        <v/>
      </c>
    </row>
    <row r="195" spans="1:11" x14ac:dyDescent="0.35">
      <c r="A195" s="2" t="s">
        <v>47</v>
      </c>
      <c r="B195" s="2" t="s">
        <v>103</v>
      </c>
      <c r="C195" s="3">
        <v>44238</v>
      </c>
      <c r="D195" s="3">
        <v>44242</v>
      </c>
      <c r="E195" s="2" t="s">
        <v>104</v>
      </c>
      <c r="F195" s="2">
        <v>4</v>
      </c>
      <c r="G195" s="6">
        <f>VLOOKUP(WRPAY015_2021[[#This Row],[Motif absence]],Annexes!$A:$B,2,FALSE)</f>
        <v>0</v>
      </c>
      <c r="H195" s="6" t="str">
        <f>IF(WRPAY015_2021[[#This Row],[Agrégat]]="Maladie",CONCATENATE(WRPAY015_2021[[#This Row],[Matricule]],WRPAY015_2021[[#This Row],[Agrégat]]),"")</f>
        <v/>
      </c>
      <c r="I195" s="2" t="e">
        <f>MATCH(CONCATENATE(WRPAY015_2021[[#This Row],[Matricule]],WRPAY015_2021[[#This Row],[Agrégat]]),$H:$H,0)</f>
        <v>#N/A</v>
      </c>
      <c r="J195" s="2">
        <f>ROW()</f>
        <v>195</v>
      </c>
      <c r="K195" s="2" t="str">
        <f ca="1">IF(AND(H195&lt;&gt;"",H196&lt;&gt;H195),SUM(INDIRECT("F"&amp;I195):INDIRECT("F"&amp;J195)),"")</f>
        <v/>
      </c>
    </row>
    <row r="196" spans="1:11" x14ac:dyDescent="0.35">
      <c r="A196" s="2" t="s">
        <v>47</v>
      </c>
      <c r="B196" s="2" t="s">
        <v>103</v>
      </c>
      <c r="C196" s="3">
        <v>44271</v>
      </c>
      <c r="D196" s="3">
        <v>44273</v>
      </c>
      <c r="E196" s="2" t="s">
        <v>104</v>
      </c>
      <c r="F196" s="2">
        <v>3</v>
      </c>
      <c r="G196" s="6">
        <f>VLOOKUP(WRPAY015_2021[[#This Row],[Motif absence]],Annexes!$A:$B,2,FALSE)</f>
        <v>0</v>
      </c>
      <c r="H196" s="6" t="str">
        <f>IF(WRPAY015_2021[[#This Row],[Agrégat]]="Maladie",CONCATENATE(WRPAY015_2021[[#This Row],[Matricule]],WRPAY015_2021[[#This Row],[Agrégat]]),"")</f>
        <v/>
      </c>
      <c r="I196" s="2" t="e">
        <f>MATCH(CONCATENATE(WRPAY015_2021[[#This Row],[Matricule]],WRPAY015_2021[[#This Row],[Agrégat]]),$H:$H,0)</f>
        <v>#N/A</v>
      </c>
      <c r="J196" s="2">
        <f>ROW()</f>
        <v>196</v>
      </c>
      <c r="K196" s="2" t="str">
        <f ca="1">IF(AND(H196&lt;&gt;"",H197&lt;&gt;H196),SUM(INDIRECT("F"&amp;I196):INDIRECT("F"&amp;J196)),"")</f>
        <v/>
      </c>
    </row>
    <row r="197" spans="1:11" x14ac:dyDescent="0.35">
      <c r="A197" s="2" t="s">
        <v>47</v>
      </c>
      <c r="B197" s="2" t="s">
        <v>103</v>
      </c>
      <c r="C197" s="3">
        <v>44303</v>
      </c>
      <c r="D197" s="3">
        <v>44303</v>
      </c>
      <c r="E197" s="2" t="s">
        <v>110</v>
      </c>
      <c r="F197" s="2">
        <v>1</v>
      </c>
      <c r="G197" s="6">
        <f>VLOOKUP(WRPAY015_2021[[#This Row],[Motif absence]],Annexes!$A:$B,2,FALSE)</f>
        <v>0</v>
      </c>
      <c r="H197" s="6" t="str">
        <f>IF(WRPAY015_2021[[#This Row],[Agrégat]]="Maladie",CONCATENATE(WRPAY015_2021[[#This Row],[Matricule]],WRPAY015_2021[[#This Row],[Agrégat]]),"")</f>
        <v/>
      </c>
      <c r="I197" s="2" t="e">
        <f>MATCH(CONCATENATE(WRPAY015_2021[[#This Row],[Matricule]],WRPAY015_2021[[#This Row],[Agrégat]]),$H:$H,0)</f>
        <v>#N/A</v>
      </c>
      <c r="J197" s="2">
        <f>ROW()</f>
        <v>197</v>
      </c>
      <c r="K197" s="2" t="str">
        <f ca="1">IF(AND(H197&lt;&gt;"",H198&lt;&gt;H197),SUM(INDIRECT("F"&amp;I197):INDIRECT("F"&amp;J197)),"")</f>
        <v/>
      </c>
    </row>
    <row r="198" spans="1:11" x14ac:dyDescent="0.35">
      <c r="A198" s="2" t="s">
        <v>47</v>
      </c>
      <c r="B198" s="2" t="s">
        <v>103</v>
      </c>
      <c r="C198" s="3">
        <v>44304</v>
      </c>
      <c r="D198" s="3">
        <v>44312</v>
      </c>
      <c r="E198" s="2" t="s">
        <v>104</v>
      </c>
      <c r="F198" s="2">
        <v>8</v>
      </c>
      <c r="G198" s="6">
        <f>VLOOKUP(WRPAY015_2021[[#This Row],[Motif absence]],Annexes!$A:$B,2,FALSE)</f>
        <v>0</v>
      </c>
      <c r="H198" s="6" t="str">
        <f>IF(WRPAY015_2021[[#This Row],[Agrégat]]="Maladie",CONCATENATE(WRPAY015_2021[[#This Row],[Matricule]],WRPAY015_2021[[#This Row],[Agrégat]]),"")</f>
        <v/>
      </c>
      <c r="I198" s="2" t="e">
        <f>MATCH(CONCATENATE(WRPAY015_2021[[#This Row],[Matricule]],WRPAY015_2021[[#This Row],[Agrégat]]),$H:$H,0)</f>
        <v>#N/A</v>
      </c>
      <c r="J198" s="2">
        <f>ROW()</f>
        <v>198</v>
      </c>
      <c r="K198" s="2" t="str">
        <f ca="1">IF(AND(H198&lt;&gt;"",H199&lt;&gt;H198),SUM(INDIRECT("F"&amp;I198):INDIRECT("F"&amp;J198)),"")</f>
        <v/>
      </c>
    </row>
    <row r="199" spans="1:11" x14ac:dyDescent="0.35">
      <c r="A199" s="2" t="s">
        <v>47</v>
      </c>
      <c r="B199" s="2" t="s">
        <v>103</v>
      </c>
      <c r="C199" s="3">
        <v>44410</v>
      </c>
      <c r="D199" s="3">
        <v>44430</v>
      </c>
      <c r="E199" s="2" t="s">
        <v>104</v>
      </c>
      <c r="F199" s="2">
        <v>18</v>
      </c>
      <c r="G199" s="6">
        <f>VLOOKUP(WRPAY015_2021[[#This Row],[Motif absence]],Annexes!$A:$B,2,FALSE)</f>
        <v>0</v>
      </c>
      <c r="H199" s="6" t="str">
        <f>IF(WRPAY015_2021[[#This Row],[Agrégat]]="Maladie",CONCATENATE(WRPAY015_2021[[#This Row],[Matricule]],WRPAY015_2021[[#This Row],[Agrégat]]),"")</f>
        <v/>
      </c>
      <c r="I199" s="2" t="e">
        <f>MATCH(CONCATENATE(WRPAY015_2021[[#This Row],[Matricule]],WRPAY015_2021[[#This Row],[Agrégat]]),$H:$H,0)</f>
        <v>#N/A</v>
      </c>
      <c r="J199" s="2">
        <f>ROW()</f>
        <v>199</v>
      </c>
      <c r="K199" s="2" t="str">
        <f ca="1">IF(AND(H199&lt;&gt;"",H200&lt;&gt;H199),SUM(INDIRECT("F"&amp;I199):INDIRECT("F"&amp;J199)),"")</f>
        <v/>
      </c>
    </row>
    <row r="200" spans="1:11" x14ac:dyDescent="0.35">
      <c r="A200" s="2" t="s">
        <v>47</v>
      </c>
      <c r="B200" s="2" t="s">
        <v>103</v>
      </c>
      <c r="C200" s="3">
        <v>44435</v>
      </c>
      <c r="D200" s="3">
        <v>44435</v>
      </c>
      <c r="E200" s="2" t="s">
        <v>111</v>
      </c>
      <c r="F200" s="2">
        <v>1</v>
      </c>
      <c r="G200" s="6">
        <f>VLOOKUP(WRPAY015_2021[[#This Row],[Motif absence]],Annexes!$A:$B,2,FALSE)</f>
        <v>0</v>
      </c>
      <c r="H200" s="6" t="str">
        <f>IF(WRPAY015_2021[[#This Row],[Agrégat]]="Maladie",CONCATENATE(WRPAY015_2021[[#This Row],[Matricule]],WRPAY015_2021[[#This Row],[Agrégat]]),"")</f>
        <v/>
      </c>
      <c r="I200" s="2" t="e">
        <f>MATCH(CONCATENATE(WRPAY015_2021[[#This Row],[Matricule]],WRPAY015_2021[[#This Row],[Agrégat]]),$H:$H,0)</f>
        <v>#N/A</v>
      </c>
      <c r="J200" s="2">
        <f>ROW()</f>
        <v>200</v>
      </c>
      <c r="K200" s="2" t="str">
        <f ca="1">IF(AND(H200&lt;&gt;"",H201&lt;&gt;H200),SUM(INDIRECT("F"&amp;I200):INDIRECT("F"&amp;J200)),"")</f>
        <v/>
      </c>
    </row>
    <row r="201" spans="1:11" x14ac:dyDescent="0.35">
      <c r="A201" s="2" t="s">
        <v>78</v>
      </c>
      <c r="B201" s="2" t="s">
        <v>103</v>
      </c>
      <c r="C201" s="3">
        <v>44271</v>
      </c>
      <c r="D201" s="3">
        <v>44283</v>
      </c>
      <c r="E201" s="2" t="s">
        <v>118</v>
      </c>
      <c r="F201" s="2">
        <v>13</v>
      </c>
      <c r="G201" s="6" t="str">
        <f>VLOOKUP(WRPAY015_2021[[#This Row],[Motif absence]],Annexes!$A:$B,2,FALSE)</f>
        <v>Accident du travail / Maladie Pro</v>
      </c>
      <c r="H201" s="6" t="str">
        <f>IF(WRPAY015_2021[[#This Row],[Agrégat]]="Maladie",CONCATENATE(WRPAY015_2021[[#This Row],[Matricule]],WRPAY015_2021[[#This Row],[Agrégat]]),"")</f>
        <v/>
      </c>
      <c r="I201" s="2" t="e">
        <f>MATCH(CONCATENATE(WRPAY015_2021[[#This Row],[Matricule]],WRPAY015_2021[[#This Row],[Agrégat]]),$H:$H,0)</f>
        <v>#N/A</v>
      </c>
      <c r="J201" s="2">
        <f>ROW()</f>
        <v>201</v>
      </c>
      <c r="K201" s="2" t="str">
        <f ca="1">IF(AND(H201&lt;&gt;"",H202&lt;&gt;H201),SUM(INDIRECT("F"&amp;I201):INDIRECT("F"&amp;J201)),"")</f>
        <v/>
      </c>
    </row>
    <row r="202" spans="1:11" x14ac:dyDescent="0.35">
      <c r="A202" s="2" t="s">
        <v>78</v>
      </c>
      <c r="B202" s="2" t="s">
        <v>103</v>
      </c>
      <c r="C202" s="3">
        <v>44284</v>
      </c>
      <c r="D202" s="3">
        <v>44346</v>
      </c>
      <c r="E202" s="2" t="s">
        <v>118</v>
      </c>
      <c r="F202" s="2">
        <v>63</v>
      </c>
      <c r="G202" s="6" t="str">
        <f>VLOOKUP(WRPAY015_2021[[#This Row],[Motif absence]],Annexes!$A:$B,2,FALSE)</f>
        <v>Accident du travail / Maladie Pro</v>
      </c>
      <c r="H202" s="6" t="str">
        <f>IF(WRPAY015_2021[[#This Row],[Agrégat]]="Maladie",CONCATENATE(WRPAY015_2021[[#This Row],[Matricule]],WRPAY015_2021[[#This Row],[Agrégat]]),"")</f>
        <v/>
      </c>
      <c r="I202" s="2" t="e">
        <f>MATCH(CONCATENATE(WRPAY015_2021[[#This Row],[Matricule]],WRPAY015_2021[[#This Row],[Agrégat]]),$H:$H,0)</f>
        <v>#N/A</v>
      </c>
      <c r="J202" s="2">
        <f>ROW()</f>
        <v>202</v>
      </c>
      <c r="K202" s="2" t="str">
        <f ca="1">IF(AND(H202&lt;&gt;"",H203&lt;&gt;H202),SUM(INDIRECT("F"&amp;I202):INDIRECT("F"&amp;J202)),"")</f>
        <v/>
      </c>
    </row>
    <row r="203" spans="1:11" x14ac:dyDescent="0.35">
      <c r="A203" s="2" t="s">
        <v>78</v>
      </c>
      <c r="B203" s="2" t="s">
        <v>103</v>
      </c>
      <c r="C203" s="3">
        <v>44369</v>
      </c>
      <c r="D203" s="3">
        <v>44369</v>
      </c>
      <c r="E203" s="2" t="s">
        <v>111</v>
      </c>
      <c r="F203" s="2">
        <v>1</v>
      </c>
      <c r="G203" s="6">
        <f>VLOOKUP(WRPAY015_2021[[#This Row],[Motif absence]],Annexes!$A:$B,2,FALSE)</f>
        <v>0</v>
      </c>
      <c r="H203" s="6" t="str">
        <f>IF(WRPAY015_2021[[#This Row],[Agrégat]]="Maladie",CONCATENATE(WRPAY015_2021[[#This Row],[Matricule]],WRPAY015_2021[[#This Row],[Agrégat]]),"")</f>
        <v/>
      </c>
      <c r="I203" s="2" t="e">
        <f>MATCH(CONCATENATE(WRPAY015_2021[[#This Row],[Matricule]],WRPAY015_2021[[#This Row],[Agrégat]]),$H:$H,0)</f>
        <v>#N/A</v>
      </c>
      <c r="J203" s="2">
        <f>ROW()</f>
        <v>203</v>
      </c>
      <c r="K203" s="2" t="str">
        <f ca="1">IF(AND(H203&lt;&gt;"",H204&lt;&gt;H203),SUM(INDIRECT("F"&amp;I203):INDIRECT("F"&amp;J203)),"")</f>
        <v/>
      </c>
    </row>
    <row r="204" spans="1:11" x14ac:dyDescent="0.35">
      <c r="A204" s="2" t="s">
        <v>78</v>
      </c>
      <c r="B204" s="2" t="s">
        <v>103</v>
      </c>
      <c r="C204" s="3">
        <v>44404</v>
      </c>
      <c r="D204" s="3">
        <v>44408</v>
      </c>
      <c r="E204" s="2" t="s">
        <v>112</v>
      </c>
      <c r="F204" s="2">
        <v>0</v>
      </c>
      <c r="G204" s="6">
        <f>VLOOKUP(WRPAY015_2021[[#This Row],[Motif absence]],Annexes!$A:$B,2,FALSE)</f>
        <v>0</v>
      </c>
      <c r="H204" s="6" t="str">
        <f>IF(WRPAY015_2021[[#This Row],[Agrégat]]="Maladie",CONCATENATE(WRPAY015_2021[[#This Row],[Matricule]],WRPAY015_2021[[#This Row],[Agrégat]]),"")</f>
        <v/>
      </c>
      <c r="I204" s="2" t="e">
        <f>MATCH(CONCATENATE(WRPAY015_2021[[#This Row],[Matricule]],WRPAY015_2021[[#This Row],[Agrégat]]),$H:$H,0)</f>
        <v>#N/A</v>
      </c>
      <c r="J204" s="2">
        <f>ROW()</f>
        <v>204</v>
      </c>
      <c r="K204" s="2" t="str">
        <f ca="1">IF(AND(H204&lt;&gt;"",H205&lt;&gt;H204),SUM(INDIRECT("F"&amp;I204):INDIRECT("F"&amp;J204)),"")</f>
        <v/>
      </c>
    </row>
    <row r="205" spans="1:11" x14ac:dyDescent="0.35">
      <c r="A205" s="2" t="s">
        <v>78</v>
      </c>
      <c r="B205" s="2" t="s">
        <v>103</v>
      </c>
      <c r="C205" s="3">
        <v>44429</v>
      </c>
      <c r="D205" s="3">
        <v>44429</v>
      </c>
      <c r="E205" s="2" t="s">
        <v>110</v>
      </c>
      <c r="F205" s="2">
        <v>1</v>
      </c>
      <c r="G205" s="6">
        <f>VLOOKUP(WRPAY015_2021[[#This Row],[Motif absence]],Annexes!$A:$B,2,FALSE)</f>
        <v>0</v>
      </c>
      <c r="H205" s="6" t="str">
        <f>IF(WRPAY015_2021[[#This Row],[Agrégat]]="Maladie",CONCATENATE(WRPAY015_2021[[#This Row],[Matricule]],WRPAY015_2021[[#This Row],[Agrégat]]),"")</f>
        <v/>
      </c>
      <c r="I205" s="2" t="e">
        <f>MATCH(CONCATENATE(WRPAY015_2021[[#This Row],[Matricule]],WRPAY015_2021[[#This Row],[Agrégat]]),$H:$H,0)</f>
        <v>#N/A</v>
      </c>
      <c r="J205" s="2">
        <f>ROW()</f>
        <v>205</v>
      </c>
      <c r="K205" s="2" t="str">
        <f ca="1">IF(AND(H205&lt;&gt;"",H206&lt;&gt;H205),SUM(INDIRECT("F"&amp;I205):INDIRECT("F"&amp;J205)),"")</f>
        <v/>
      </c>
    </row>
    <row r="206" spans="1:11" x14ac:dyDescent="0.35">
      <c r="A206" s="2" t="s">
        <v>78</v>
      </c>
      <c r="B206" s="2" t="s">
        <v>103</v>
      </c>
      <c r="C206" s="3">
        <v>44452</v>
      </c>
      <c r="D206" s="3">
        <v>44460</v>
      </c>
      <c r="E206" s="2" t="s">
        <v>104</v>
      </c>
      <c r="F206" s="2">
        <v>8</v>
      </c>
      <c r="G206" s="6">
        <f>VLOOKUP(WRPAY015_2021[[#This Row],[Motif absence]],Annexes!$A:$B,2,FALSE)</f>
        <v>0</v>
      </c>
      <c r="H206" s="6" t="str">
        <f>IF(WRPAY015_2021[[#This Row],[Agrégat]]="Maladie",CONCATENATE(WRPAY015_2021[[#This Row],[Matricule]],WRPAY015_2021[[#This Row],[Agrégat]]),"")</f>
        <v/>
      </c>
      <c r="I206" s="2" t="e">
        <f>MATCH(CONCATENATE(WRPAY015_2021[[#This Row],[Matricule]],WRPAY015_2021[[#This Row],[Agrégat]]),$H:$H,0)</f>
        <v>#N/A</v>
      </c>
      <c r="J206" s="2">
        <f>ROW()</f>
        <v>206</v>
      </c>
      <c r="K206" s="2" t="str">
        <f ca="1">IF(AND(H206&lt;&gt;"",H207&lt;&gt;H206),SUM(INDIRECT("F"&amp;I206):INDIRECT("F"&amp;J206)),"")</f>
        <v/>
      </c>
    </row>
    <row r="207" spans="1:11" x14ac:dyDescent="0.35">
      <c r="A207" s="2" t="s">
        <v>78</v>
      </c>
      <c r="B207" s="2" t="s">
        <v>103</v>
      </c>
      <c r="C207" s="3">
        <v>44461</v>
      </c>
      <c r="D207" s="3">
        <v>44465</v>
      </c>
      <c r="E207" s="2" t="s">
        <v>112</v>
      </c>
      <c r="F207" s="2">
        <v>0</v>
      </c>
      <c r="G207" s="6">
        <f>VLOOKUP(WRPAY015_2021[[#This Row],[Motif absence]],Annexes!$A:$B,2,FALSE)</f>
        <v>0</v>
      </c>
      <c r="H207" s="6" t="str">
        <f>IF(WRPAY015_2021[[#This Row],[Agrégat]]="Maladie",CONCATENATE(WRPAY015_2021[[#This Row],[Matricule]],WRPAY015_2021[[#This Row],[Agrégat]]),"")</f>
        <v/>
      </c>
      <c r="I207" s="2" t="e">
        <f>MATCH(CONCATENATE(WRPAY015_2021[[#This Row],[Matricule]],WRPAY015_2021[[#This Row],[Agrégat]]),$H:$H,0)</f>
        <v>#N/A</v>
      </c>
      <c r="J207" s="2">
        <f>ROW()</f>
        <v>207</v>
      </c>
      <c r="K207" s="2" t="str">
        <f ca="1">IF(AND(H207&lt;&gt;"",H208&lt;&gt;H207),SUM(INDIRECT("F"&amp;I207):INDIRECT("F"&amp;J207)),"")</f>
        <v/>
      </c>
    </row>
    <row r="208" spans="1:11" x14ac:dyDescent="0.35">
      <c r="A208" s="2" t="s">
        <v>78</v>
      </c>
      <c r="B208" s="2" t="s">
        <v>103</v>
      </c>
      <c r="C208" s="3">
        <v>44490</v>
      </c>
      <c r="D208" s="3">
        <v>44490</v>
      </c>
      <c r="E208" s="2" t="s">
        <v>111</v>
      </c>
      <c r="F208" s="2">
        <v>1</v>
      </c>
      <c r="G208" s="6">
        <f>VLOOKUP(WRPAY015_2021[[#This Row],[Motif absence]],Annexes!$A:$B,2,FALSE)</f>
        <v>0</v>
      </c>
      <c r="H208" s="6" t="str">
        <f>IF(WRPAY015_2021[[#This Row],[Agrégat]]="Maladie",CONCATENATE(WRPAY015_2021[[#This Row],[Matricule]],WRPAY015_2021[[#This Row],[Agrégat]]),"")</f>
        <v/>
      </c>
      <c r="I208" s="2" t="e">
        <f>MATCH(CONCATENATE(WRPAY015_2021[[#This Row],[Matricule]],WRPAY015_2021[[#This Row],[Agrégat]]),$H:$H,0)</f>
        <v>#N/A</v>
      </c>
      <c r="J208" s="2">
        <f>ROW()</f>
        <v>208</v>
      </c>
      <c r="K208" s="2" t="str">
        <f ca="1">IF(AND(H208&lt;&gt;"",H209&lt;&gt;H208),SUM(INDIRECT("F"&amp;I208):INDIRECT("F"&amp;J208)),"")</f>
        <v/>
      </c>
    </row>
    <row r="209" spans="1:11" x14ac:dyDescent="0.35">
      <c r="A209" s="2" t="s">
        <v>78</v>
      </c>
      <c r="B209" s="2" t="s">
        <v>103</v>
      </c>
      <c r="C209" s="3">
        <v>44543</v>
      </c>
      <c r="D209" s="3">
        <v>44547</v>
      </c>
      <c r="E209" s="2" t="s">
        <v>105</v>
      </c>
      <c r="F209" s="2">
        <v>5</v>
      </c>
      <c r="G209" s="6" t="str">
        <f>VLOOKUP(WRPAY015_2021[[#This Row],[Motif absence]],Annexes!$A:$B,2,FALSE)</f>
        <v>Maladie</v>
      </c>
      <c r="H209" s="6" t="str">
        <f>IF(WRPAY015_2021[[#This Row],[Agrégat]]="Maladie",CONCATENATE(WRPAY015_2021[[#This Row],[Matricule]],WRPAY015_2021[[#This Row],[Agrégat]]),"")</f>
        <v>31222370Maladie</v>
      </c>
      <c r="I209" s="2">
        <f>MATCH(CONCATENATE(WRPAY015_2021[[#This Row],[Matricule]],WRPAY015_2021[[#This Row],[Agrégat]]),$H:$H,0)</f>
        <v>209</v>
      </c>
      <c r="J209" s="2">
        <f>ROW()</f>
        <v>209</v>
      </c>
      <c r="K209" s="2">
        <f ca="1">IF(AND(H209&lt;&gt;"",H210&lt;&gt;H209),SUM(INDIRECT("F"&amp;I209):INDIRECT("F"&amp;J209)),"")</f>
        <v>5</v>
      </c>
    </row>
    <row r="210" spans="1:11" x14ac:dyDescent="0.35">
      <c r="A210" s="2" t="s">
        <v>54</v>
      </c>
      <c r="B210" s="2" t="s">
        <v>103</v>
      </c>
      <c r="C210" s="3">
        <v>44298</v>
      </c>
      <c r="D210" s="3">
        <v>44301</v>
      </c>
      <c r="E210" s="2" t="s">
        <v>104</v>
      </c>
      <c r="F210" s="2">
        <v>4</v>
      </c>
      <c r="G210" s="6">
        <f>VLOOKUP(WRPAY015_2021[[#This Row],[Motif absence]],Annexes!$A:$B,2,FALSE)</f>
        <v>0</v>
      </c>
      <c r="H210" s="6" t="str">
        <f>IF(WRPAY015_2021[[#This Row],[Agrégat]]="Maladie",CONCATENATE(WRPAY015_2021[[#This Row],[Matricule]],WRPAY015_2021[[#This Row],[Agrégat]]),"")</f>
        <v/>
      </c>
      <c r="I210" s="2" t="e">
        <f>MATCH(CONCATENATE(WRPAY015_2021[[#This Row],[Matricule]],WRPAY015_2021[[#This Row],[Agrégat]]),$H:$H,0)</f>
        <v>#N/A</v>
      </c>
      <c r="J210" s="2">
        <f>ROW()</f>
        <v>210</v>
      </c>
      <c r="K210" s="2" t="str">
        <f ca="1">IF(AND(H210&lt;&gt;"",H211&lt;&gt;H210),SUM(INDIRECT("F"&amp;I210):INDIRECT("F"&amp;J210)),"")</f>
        <v/>
      </c>
    </row>
    <row r="211" spans="1:11" x14ac:dyDescent="0.35">
      <c r="A211" s="2" t="s">
        <v>54</v>
      </c>
      <c r="B211" s="2" t="s">
        <v>103</v>
      </c>
      <c r="C211" s="3">
        <v>44302</v>
      </c>
      <c r="D211" s="3">
        <v>44302</v>
      </c>
      <c r="E211" s="2" t="s">
        <v>117</v>
      </c>
      <c r="F211" s="2">
        <v>1</v>
      </c>
      <c r="G211" s="6">
        <f>VLOOKUP(WRPAY015_2021[[#This Row],[Motif absence]],Annexes!$A:$B,2,FALSE)</f>
        <v>0</v>
      </c>
      <c r="H211" s="6" t="str">
        <f>IF(WRPAY015_2021[[#This Row],[Agrégat]]="Maladie",CONCATENATE(WRPAY015_2021[[#This Row],[Matricule]],WRPAY015_2021[[#This Row],[Agrégat]]),"")</f>
        <v/>
      </c>
      <c r="I211" s="2" t="e">
        <f>MATCH(CONCATENATE(WRPAY015_2021[[#This Row],[Matricule]],WRPAY015_2021[[#This Row],[Agrégat]]),$H:$H,0)</f>
        <v>#N/A</v>
      </c>
      <c r="J211" s="2">
        <f>ROW()</f>
        <v>211</v>
      </c>
      <c r="K211" s="2" t="str">
        <f ca="1">IF(AND(H211&lt;&gt;"",H212&lt;&gt;H211),SUM(INDIRECT("F"&amp;I211):INDIRECT("F"&amp;J211)),"")</f>
        <v/>
      </c>
    </row>
    <row r="212" spans="1:11" x14ac:dyDescent="0.35">
      <c r="A212" s="2" t="s">
        <v>54</v>
      </c>
      <c r="B212" s="2" t="s">
        <v>103</v>
      </c>
      <c r="C212" s="3">
        <v>44343</v>
      </c>
      <c r="D212" s="3">
        <v>44349</v>
      </c>
      <c r="E212" s="2" t="s">
        <v>105</v>
      </c>
      <c r="F212" s="2">
        <v>7</v>
      </c>
      <c r="G212" s="6" t="str">
        <f>VLOOKUP(WRPAY015_2021[[#This Row],[Motif absence]],Annexes!$A:$B,2,FALSE)</f>
        <v>Maladie</v>
      </c>
      <c r="H212" s="6" t="str">
        <f>IF(WRPAY015_2021[[#This Row],[Agrégat]]="Maladie",CONCATENATE(WRPAY015_2021[[#This Row],[Matricule]],WRPAY015_2021[[#This Row],[Agrégat]]),"")</f>
        <v>30300760Maladie</v>
      </c>
      <c r="I212" s="2">
        <f>MATCH(CONCATENATE(WRPAY015_2021[[#This Row],[Matricule]],WRPAY015_2021[[#This Row],[Agrégat]]),$H:$H,0)</f>
        <v>212</v>
      </c>
      <c r="J212" s="2">
        <f>ROW()</f>
        <v>212</v>
      </c>
      <c r="K212" s="2" t="str">
        <f ca="1">IF(AND(H212&lt;&gt;"",H213&lt;&gt;H212),SUM(INDIRECT("F"&amp;I212):INDIRECT("F"&amp;J212)),"")</f>
        <v/>
      </c>
    </row>
    <row r="213" spans="1:11" x14ac:dyDescent="0.35">
      <c r="A213" s="2" t="s">
        <v>54</v>
      </c>
      <c r="B213" s="2" t="s">
        <v>103</v>
      </c>
      <c r="C213" s="3">
        <v>44350</v>
      </c>
      <c r="D213" s="3">
        <v>44360</v>
      </c>
      <c r="E213" s="2" t="s">
        <v>105</v>
      </c>
      <c r="F213" s="2">
        <v>11</v>
      </c>
      <c r="G213" s="6" t="str">
        <f>VLOOKUP(WRPAY015_2021[[#This Row],[Motif absence]],Annexes!$A:$B,2,FALSE)</f>
        <v>Maladie</v>
      </c>
      <c r="H213" s="6" t="str">
        <f>IF(WRPAY015_2021[[#This Row],[Agrégat]]="Maladie",CONCATENATE(WRPAY015_2021[[#This Row],[Matricule]],WRPAY015_2021[[#This Row],[Agrégat]]),"")</f>
        <v>30300760Maladie</v>
      </c>
      <c r="I213" s="2">
        <f>MATCH(CONCATENATE(WRPAY015_2021[[#This Row],[Matricule]],WRPAY015_2021[[#This Row],[Agrégat]]),$H:$H,0)</f>
        <v>212</v>
      </c>
      <c r="J213" s="2">
        <f>ROW()</f>
        <v>213</v>
      </c>
      <c r="K213" s="2" t="str">
        <f ca="1">IF(AND(H213&lt;&gt;"",H214&lt;&gt;H213),SUM(INDIRECT("F"&amp;I213):INDIRECT("F"&amp;J213)),"")</f>
        <v/>
      </c>
    </row>
    <row r="214" spans="1:11" x14ac:dyDescent="0.35">
      <c r="A214" s="2" t="s">
        <v>54</v>
      </c>
      <c r="B214" s="2" t="s">
        <v>103</v>
      </c>
      <c r="C214" s="3">
        <v>44361</v>
      </c>
      <c r="D214" s="3">
        <v>44367</v>
      </c>
      <c r="E214" s="2" t="s">
        <v>105</v>
      </c>
      <c r="F214" s="2">
        <v>7</v>
      </c>
      <c r="G214" s="6" t="str">
        <f>VLOOKUP(WRPAY015_2021[[#This Row],[Motif absence]],Annexes!$A:$B,2,FALSE)</f>
        <v>Maladie</v>
      </c>
      <c r="H214" s="6" t="str">
        <f>IF(WRPAY015_2021[[#This Row],[Agrégat]]="Maladie",CONCATENATE(WRPAY015_2021[[#This Row],[Matricule]],WRPAY015_2021[[#This Row],[Agrégat]]),"")</f>
        <v>30300760Maladie</v>
      </c>
      <c r="I214" s="2">
        <f>MATCH(CONCATENATE(WRPAY015_2021[[#This Row],[Matricule]],WRPAY015_2021[[#This Row],[Agrégat]]),$H:$H,0)</f>
        <v>212</v>
      </c>
      <c r="J214" s="2">
        <f>ROW()</f>
        <v>214</v>
      </c>
      <c r="K214" s="2" t="str">
        <f ca="1">IF(AND(H214&lt;&gt;"",H215&lt;&gt;H214),SUM(INDIRECT("F"&amp;I214):INDIRECT("F"&amp;J214)),"")</f>
        <v/>
      </c>
    </row>
    <row r="215" spans="1:11" x14ac:dyDescent="0.35">
      <c r="A215" s="2" t="s">
        <v>54</v>
      </c>
      <c r="B215" s="2" t="s">
        <v>103</v>
      </c>
      <c r="C215" s="3">
        <v>44399</v>
      </c>
      <c r="D215" s="3">
        <v>44400</v>
      </c>
      <c r="E215" s="2" t="s">
        <v>105</v>
      </c>
      <c r="F215" s="2">
        <v>2</v>
      </c>
      <c r="G215" s="6" t="str">
        <f>VLOOKUP(WRPAY015_2021[[#This Row],[Motif absence]],Annexes!$A:$B,2,FALSE)</f>
        <v>Maladie</v>
      </c>
      <c r="H215" s="6" t="str">
        <f>IF(WRPAY015_2021[[#This Row],[Agrégat]]="Maladie",CONCATENATE(WRPAY015_2021[[#This Row],[Matricule]],WRPAY015_2021[[#This Row],[Agrégat]]),"")</f>
        <v>30300760Maladie</v>
      </c>
      <c r="I215" s="2">
        <f>MATCH(CONCATENATE(WRPAY015_2021[[#This Row],[Matricule]],WRPAY015_2021[[#This Row],[Agrégat]]),$H:$H,0)</f>
        <v>212</v>
      </c>
      <c r="J215" s="2">
        <f>ROW()</f>
        <v>215</v>
      </c>
      <c r="K215" s="2">
        <f ca="1">IF(AND(H215&lt;&gt;"",H216&lt;&gt;H215),SUM(INDIRECT("F"&amp;I215):INDIRECT("F"&amp;J215)),"")</f>
        <v>27</v>
      </c>
    </row>
    <row r="216" spans="1:11" x14ac:dyDescent="0.35">
      <c r="A216" s="2" t="s">
        <v>54</v>
      </c>
      <c r="B216" s="2" t="s">
        <v>103</v>
      </c>
      <c r="C216" s="3">
        <v>44403</v>
      </c>
      <c r="D216" s="3">
        <v>44423</v>
      </c>
      <c r="E216" s="2" t="s">
        <v>104</v>
      </c>
      <c r="F216" s="2">
        <v>18</v>
      </c>
      <c r="G216" s="6">
        <f>VLOOKUP(WRPAY015_2021[[#This Row],[Motif absence]],Annexes!$A:$B,2,FALSE)</f>
        <v>0</v>
      </c>
      <c r="H216" s="6" t="str">
        <f>IF(WRPAY015_2021[[#This Row],[Agrégat]]="Maladie",CONCATENATE(WRPAY015_2021[[#This Row],[Matricule]],WRPAY015_2021[[#This Row],[Agrégat]]),"")</f>
        <v/>
      </c>
      <c r="I216" s="2" t="e">
        <f>MATCH(CONCATENATE(WRPAY015_2021[[#This Row],[Matricule]],WRPAY015_2021[[#This Row],[Agrégat]]),$H:$H,0)</f>
        <v>#N/A</v>
      </c>
      <c r="J216" s="2">
        <f>ROW()</f>
        <v>216</v>
      </c>
      <c r="K216" s="2" t="str">
        <f ca="1">IF(AND(H216&lt;&gt;"",H217&lt;&gt;H216),SUM(INDIRECT("F"&amp;I216):INDIRECT("F"&amp;J216)),"")</f>
        <v/>
      </c>
    </row>
    <row r="217" spans="1:11" x14ac:dyDescent="0.35">
      <c r="A217" s="2" t="s">
        <v>54</v>
      </c>
      <c r="B217" s="2" t="s">
        <v>103</v>
      </c>
      <c r="C217" s="3">
        <v>44454</v>
      </c>
      <c r="D217" s="3">
        <v>44454</v>
      </c>
      <c r="E217" s="2" t="s">
        <v>117</v>
      </c>
      <c r="F217" s="2">
        <v>1</v>
      </c>
      <c r="G217" s="6">
        <f>VLOOKUP(WRPAY015_2021[[#This Row],[Motif absence]],Annexes!$A:$B,2,FALSE)</f>
        <v>0</v>
      </c>
      <c r="H217" s="6" t="str">
        <f>IF(WRPAY015_2021[[#This Row],[Agrégat]]="Maladie",CONCATENATE(WRPAY015_2021[[#This Row],[Matricule]],WRPAY015_2021[[#This Row],[Agrégat]]),"")</f>
        <v/>
      </c>
      <c r="I217" s="2" t="e">
        <f>MATCH(CONCATENATE(WRPAY015_2021[[#This Row],[Matricule]],WRPAY015_2021[[#This Row],[Agrégat]]),$H:$H,0)</f>
        <v>#N/A</v>
      </c>
      <c r="J217" s="2">
        <f>ROW()</f>
        <v>217</v>
      </c>
      <c r="K217" s="2" t="str">
        <f ca="1">IF(AND(H217&lt;&gt;"",H218&lt;&gt;H217),SUM(INDIRECT("F"&amp;I217):INDIRECT("F"&amp;J217)),"")</f>
        <v/>
      </c>
    </row>
    <row r="218" spans="1:11" x14ac:dyDescent="0.35">
      <c r="A218" s="2" t="s">
        <v>54</v>
      </c>
      <c r="B218" s="2" t="s">
        <v>103</v>
      </c>
      <c r="C218" s="3">
        <v>44483</v>
      </c>
      <c r="D218" s="3">
        <v>44483</v>
      </c>
      <c r="E218" s="2" t="s">
        <v>117</v>
      </c>
      <c r="F218" s="2">
        <v>1</v>
      </c>
      <c r="G218" s="6">
        <f>VLOOKUP(WRPAY015_2021[[#This Row],[Motif absence]],Annexes!$A:$B,2,FALSE)</f>
        <v>0</v>
      </c>
      <c r="H218" s="6" t="str">
        <f>IF(WRPAY015_2021[[#This Row],[Agrégat]]="Maladie",CONCATENATE(WRPAY015_2021[[#This Row],[Matricule]],WRPAY015_2021[[#This Row],[Agrégat]]),"")</f>
        <v/>
      </c>
      <c r="I218" s="2" t="e">
        <f>MATCH(CONCATENATE(WRPAY015_2021[[#This Row],[Matricule]],WRPAY015_2021[[#This Row],[Agrégat]]),$H:$H,0)</f>
        <v>#N/A</v>
      </c>
      <c r="J218" s="2">
        <f>ROW()</f>
        <v>218</v>
      </c>
      <c r="K218" s="2" t="str">
        <f ca="1">IF(AND(H218&lt;&gt;"",H219&lt;&gt;H218),SUM(INDIRECT("F"&amp;I218):INDIRECT("F"&amp;J218)),"")</f>
        <v/>
      </c>
    </row>
    <row r="219" spans="1:11" x14ac:dyDescent="0.35">
      <c r="A219" s="2" t="s">
        <v>54</v>
      </c>
      <c r="B219" s="2" t="s">
        <v>103</v>
      </c>
      <c r="C219" s="3">
        <v>44494</v>
      </c>
      <c r="D219" s="3">
        <v>44498</v>
      </c>
      <c r="E219" s="2" t="s">
        <v>117</v>
      </c>
      <c r="F219" s="2">
        <v>5</v>
      </c>
      <c r="G219" s="6">
        <f>VLOOKUP(WRPAY015_2021[[#This Row],[Motif absence]],Annexes!$A:$B,2,FALSE)</f>
        <v>0</v>
      </c>
      <c r="H219" s="6" t="str">
        <f>IF(WRPAY015_2021[[#This Row],[Agrégat]]="Maladie",CONCATENATE(WRPAY015_2021[[#This Row],[Matricule]],WRPAY015_2021[[#This Row],[Agrégat]]),"")</f>
        <v/>
      </c>
      <c r="I219" s="2" t="e">
        <f>MATCH(CONCATENATE(WRPAY015_2021[[#This Row],[Matricule]],WRPAY015_2021[[#This Row],[Agrégat]]),$H:$H,0)</f>
        <v>#N/A</v>
      </c>
      <c r="J219" s="2">
        <f>ROW()</f>
        <v>219</v>
      </c>
      <c r="K219" s="2" t="str">
        <f ca="1">IF(AND(H219&lt;&gt;"",H220&lt;&gt;H219),SUM(INDIRECT("F"&amp;I219):INDIRECT("F"&amp;J219)),"")</f>
        <v/>
      </c>
    </row>
    <row r="220" spans="1:11" x14ac:dyDescent="0.35">
      <c r="A220" s="2" t="s">
        <v>54</v>
      </c>
      <c r="B220" s="2" t="s">
        <v>103</v>
      </c>
      <c r="C220" s="3">
        <v>44539</v>
      </c>
      <c r="D220" s="3">
        <v>44539</v>
      </c>
      <c r="E220" s="2" t="s">
        <v>117</v>
      </c>
      <c r="F220" s="2">
        <v>1</v>
      </c>
      <c r="G220" s="6">
        <f>VLOOKUP(WRPAY015_2021[[#This Row],[Motif absence]],Annexes!$A:$B,2,FALSE)</f>
        <v>0</v>
      </c>
      <c r="H220" s="6" t="str">
        <f>IF(WRPAY015_2021[[#This Row],[Agrégat]]="Maladie",CONCATENATE(WRPAY015_2021[[#This Row],[Matricule]],WRPAY015_2021[[#This Row],[Agrégat]]),"")</f>
        <v/>
      </c>
      <c r="I220" s="2" t="e">
        <f>MATCH(CONCATENATE(WRPAY015_2021[[#This Row],[Matricule]],WRPAY015_2021[[#This Row],[Agrégat]]),$H:$H,0)</f>
        <v>#N/A</v>
      </c>
      <c r="J220" s="2">
        <f>ROW()</f>
        <v>220</v>
      </c>
      <c r="K220" s="2" t="str">
        <f ca="1">IF(AND(H220&lt;&gt;"",H221&lt;&gt;H220),SUM(INDIRECT("F"&amp;I220):INDIRECT("F"&amp;J220)),"")</f>
        <v/>
      </c>
    </row>
    <row r="221" spans="1:11" x14ac:dyDescent="0.35">
      <c r="A221" s="2" t="s">
        <v>54</v>
      </c>
      <c r="B221" s="2" t="s">
        <v>103</v>
      </c>
      <c r="C221" s="3">
        <v>44554</v>
      </c>
      <c r="D221" s="3">
        <v>44554</v>
      </c>
      <c r="E221" s="2" t="s">
        <v>117</v>
      </c>
      <c r="F221" s="2">
        <v>1</v>
      </c>
      <c r="G221" s="6">
        <f>VLOOKUP(WRPAY015_2021[[#This Row],[Motif absence]],Annexes!$A:$B,2,FALSE)</f>
        <v>0</v>
      </c>
      <c r="H221" s="6" t="str">
        <f>IF(WRPAY015_2021[[#This Row],[Agrégat]]="Maladie",CONCATENATE(WRPAY015_2021[[#This Row],[Matricule]],WRPAY015_2021[[#This Row],[Agrégat]]),"")</f>
        <v/>
      </c>
      <c r="I221" s="2" t="e">
        <f>MATCH(CONCATENATE(WRPAY015_2021[[#This Row],[Matricule]],WRPAY015_2021[[#This Row],[Agrégat]]),$H:$H,0)</f>
        <v>#N/A</v>
      </c>
      <c r="J221" s="2">
        <f>ROW()</f>
        <v>221</v>
      </c>
      <c r="K221" s="2" t="str">
        <f ca="1">IF(AND(H221&lt;&gt;"",H222&lt;&gt;H221),SUM(INDIRECT("F"&amp;I221):INDIRECT("F"&amp;J221)),"")</f>
        <v/>
      </c>
    </row>
    <row r="222" spans="1:11" x14ac:dyDescent="0.35">
      <c r="A222" s="2" t="s">
        <v>44</v>
      </c>
      <c r="B222" s="2" t="s">
        <v>103</v>
      </c>
      <c r="C222" s="3">
        <v>44197</v>
      </c>
      <c r="D222" s="3">
        <v>44211</v>
      </c>
      <c r="E222" s="2" t="s">
        <v>131</v>
      </c>
      <c r="F222" s="2">
        <v>15</v>
      </c>
      <c r="G222" s="6" t="str">
        <f>VLOOKUP(WRPAY015_2021[[#This Row],[Motif absence]],Annexes!$A:$B,2,FALSE)</f>
        <v>Maternité / Paternité</v>
      </c>
      <c r="H222" s="6" t="str">
        <f>IF(WRPAY015_2021[[#This Row],[Agrégat]]="Maladie",CONCATENATE(WRPAY015_2021[[#This Row],[Matricule]],WRPAY015_2021[[#This Row],[Agrégat]]),"")</f>
        <v/>
      </c>
      <c r="I222" s="2" t="e">
        <f>MATCH(CONCATENATE(WRPAY015_2021[[#This Row],[Matricule]],WRPAY015_2021[[#This Row],[Agrégat]]),$H:$H,0)</f>
        <v>#N/A</v>
      </c>
      <c r="J222" s="2">
        <f>ROW()</f>
        <v>222</v>
      </c>
      <c r="K222" s="2" t="str">
        <f ca="1">IF(AND(H222&lt;&gt;"",H223&lt;&gt;H222),SUM(INDIRECT("F"&amp;I222):INDIRECT("F"&amp;J222)),"")</f>
        <v/>
      </c>
    </row>
    <row r="223" spans="1:11" x14ac:dyDescent="0.35">
      <c r="A223" s="2" t="s">
        <v>44</v>
      </c>
      <c r="B223" s="2" t="s">
        <v>103</v>
      </c>
      <c r="C223" s="3">
        <v>44212</v>
      </c>
      <c r="D223" s="3">
        <v>44227</v>
      </c>
      <c r="E223" s="2" t="s">
        <v>131</v>
      </c>
      <c r="F223" s="2">
        <v>16</v>
      </c>
      <c r="G223" s="6" t="str">
        <f>VLOOKUP(WRPAY015_2021[[#This Row],[Motif absence]],Annexes!$A:$B,2,FALSE)</f>
        <v>Maternité / Paternité</v>
      </c>
      <c r="H223" s="6" t="str">
        <f>IF(WRPAY015_2021[[#This Row],[Agrégat]]="Maladie",CONCATENATE(WRPAY015_2021[[#This Row],[Matricule]],WRPAY015_2021[[#This Row],[Agrégat]]),"")</f>
        <v/>
      </c>
      <c r="I223" s="2" t="e">
        <f>MATCH(CONCATENATE(WRPAY015_2021[[#This Row],[Matricule]],WRPAY015_2021[[#This Row],[Agrégat]]),$H:$H,0)</f>
        <v>#N/A</v>
      </c>
      <c r="J223" s="2">
        <f>ROW()</f>
        <v>223</v>
      </c>
      <c r="K223" s="2" t="str">
        <f ca="1">IF(AND(H223&lt;&gt;"",H224&lt;&gt;H223),SUM(INDIRECT("F"&amp;I223):INDIRECT("F"&amp;J223)),"")</f>
        <v/>
      </c>
    </row>
    <row r="224" spans="1:11" x14ac:dyDescent="0.35">
      <c r="A224" s="2" t="s">
        <v>44</v>
      </c>
      <c r="B224" s="2" t="s">
        <v>103</v>
      </c>
      <c r="C224" s="3">
        <v>44228</v>
      </c>
      <c r="D224" s="3">
        <v>44248</v>
      </c>
      <c r="E224" s="2" t="s">
        <v>131</v>
      </c>
      <c r="F224" s="2">
        <v>21</v>
      </c>
      <c r="G224" s="6" t="str">
        <f>VLOOKUP(WRPAY015_2021[[#This Row],[Motif absence]],Annexes!$A:$B,2,FALSE)</f>
        <v>Maternité / Paternité</v>
      </c>
      <c r="H224" s="6" t="str">
        <f>IF(WRPAY015_2021[[#This Row],[Agrégat]]="Maladie",CONCATENATE(WRPAY015_2021[[#This Row],[Matricule]],WRPAY015_2021[[#This Row],[Agrégat]]),"")</f>
        <v/>
      </c>
      <c r="I224" s="2" t="e">
        <f>MATCH(CONCATENATE(WRPAY015_2021[[#This Row],[Matricule]],WRPAY015_2021[[#This Row],[Agrégat]]),$H:$H,0)</f>
        <v>#N/A</v>
      </c>
      <c r="J224" s="2">
        <f>ROW()</f>
        <v>224</v>
      </c>
      <c r="K224" s="2" t="str">
        <f ca="1">IF(AND(H224&lt;&gt;"",H225&lt;&gt;H224),SUM(INDIRECT("F"&amp;I224):INDIRECT("F"&amp;J224)),"")</f>
        <v/>
      </c>
    </row>
    <row r="225" spans="1:11" x14ac:dyDescent="0.35">
      <c r="A225" s="2" t="s">
        <v>44</v>
      </c>
      <c r="B225" s="2" t="s">
        <v>103</v>
      </c>
      <c r="C225" s="3">
        <v>44298</v>
      </c>
      <c r="D225" s="3">
        <v>44311</v>
      </c>
      <c r="E225" s="2" t="s">
        <v>104</v>
      </c>
      <c r="F225" s="2">
        <v>12</v>
      </c>
      <c r="G225" s="6">
        <f>VLOOKUP(WRPAY015_2021[[#This Row],[Motif absence]],Annexes!$A:$B,2,FALSE)</f>
        <v>0</v>
      </c>
      <c r="H225" s="6" t="str">
        <f>IF(WRPAY015_2021[[#This Row],[Agrégat]]="Maladie",CONCATENATE(WRPAY015_2021[[#This Row],[Matricule]],WRPAY015_2021[[#This Row],[Agrégat]]),"")</f>
        <v/>
      </c>
      <c r="I225" s="2" t="e">
        <f>MATCH(CONCATENATE(WRPAY015_2021[[#This Row],[Matricule]],WRPAY015_2021[[#This Row],[Agrégat]]),$H:$H,0)</f>
        <v>#N/A</v>
      </c>
      <c r="J225" s="2">
        <f>ROW()</f>
        <v>225</v>
      </c>
      <c r="K225" s="2" t="str">
        <f ca="1">IF(AND(H225&lt;&gt;"",H226&lt;&gt;H225),SUM(INDIRECT("F"&amp;I225):INDIRECT("F"&amp;J225)),"")</f>
        <v/>
      </c>
    </row>
    <row r="226" spans="1:11" x14ac:dyDescent="0.35">
      <c r="A226" s="2" t="s">
        <v>44</v>
      </c>
      <c r="B226" s="2" t="s">
        <v>103</v>
      </c>
      <c r="C226" s="3">
        <v>44389</v>
      </c>
      <c r="D226" s="3">
        <v>44390</v>
      </c>
      <c r="E226" s="2" t="s">
        <v>117</v>
      </c>
      <c r="F226" s="2">
        <v>2</v>
      </c>
      <c r="G226" s="6">
        <f>VLOOKUP(WRPAY015_2021[[#This Row],[Motif absence]],Annexes!$A:$B,2,FALSE)</f>
        <v>0</v>
      </c>
      <c r="H226" s="6" t="str">
        <f>IF(WRPAY015_2021[[#This Row],[Agrégat]]="Maladie",CONCATENATE(WRPAY015_2021[[#This Row],[Matricule]],WRPAY015_2021[[#This Row],[Agrégat]]),"")</f>
        <v/>
      </c>
      <c r="I226" s="2" t="e">
        <f>MATCH(CONCATENATE(WRPAY015_2021[[#This Row],[Matricule]],WRPAY015_2021[[#This Row],[Agrégat]]),$H:$H,0)</f>
        <v>#N/A</v>
      </c>
      <c r="J226" s="2">
        <f>ROW()</f>
        <v>226</v>
      </c>
      <c r="K226" s="2" t="str">
        <f ca="1">IF(AND(H226&lt;&gt;"",H227&lt;&gt;H226),SUM(INDIRECT("F"&amp;I226):INDIRECT("F"&amp;J226)),"")</f>
        <v/>
      </c>
    </row>
    <row r="227" spans="1:11" x14ac:dyDescent="0.35">
      <c r="A227" s="2" t="s">
        <v>44</v>
      </c>
      <c r="B227" s="2" t="s">
        <v>103</v>
      </c>
      <c r="C227" s="3">
        <v>44424</v>
      </c>
      <c r="D227" s="3">
        <v>44444</v>
      </c>
      <c r="E227" s="2" t="s">
        <v>104</v>
      </c>
      <c r="F227" s="2">
        <v>18</v>
      </c>
      <c r="G227" s="6">
        <f>VLOOKUP(WRPAY015_2021[[#This Row],[Motif absence]],Annexes!$A:$B,2,FALSE)</f>
        <v>0</v>
      </c>
      <c r="H227" s="6" t="str">
        <f>IF(WRPAY015_2021[[#This Row],[Agrégat]]="Maladie",CONCATENATE(WRPAY015_2021[[#This Row],[Matricule]],WRPAY015_2021[[#This Row],[Agrégat]]),"")</f>
        <v/>
      </c>
      <c r="I227" s="2" t="e">
        <f>MATCH(CONCATENATE(WRPAY015_2021[[#This Row],[Matricule]],WRPAY015_2021[[#This Row],[Agrégat]]),$H:$H,0)</f>
        <v>#N/A</v>
      </c>
      <c r="J227" s="2">
        <f>ROW()</f>
        <v>227</v>
      </c>
      <c r="K227" s="2" t="str">
        <f ca="1">IF(AND(H227&lt;&gt;"",H228&lt;&gt;H227),SUM(INDIRECT("F"&amp;I227):INDIRECT("F"&amp;J227)),"")</f>
        <v/>
      </c>
    </row>
    <row r="228" spans="1:11" x14ac:dyDescent="0.35">
      <c r="A228" s="2" t="s">
        <v>44</v>
      </c>
      <c r="B228" s="2" t="s">
        <v>103</v>
      </c>
      <c r="C228" s="3">
        <v>44461</v>
      </c>
      <c r="D228" s="3">
        <v>44461</v>
      </c>
      <c r="E228" s="2" t="s">
        <v>105</v>
      </c>
      <c r="F228" s="2">
        <v>1</v>
      </c>
      <c r="G228" s="6" t="str">
        <f>VLOOKUP(WRPAY015_2021[[#This Row],[Motif absence]],Annexes!$A:$B,2,FALSE)</f>
        <v>Maladie</v>
      </c>
      <c r="H228" s="6" t="str">
        <f>IF(WRPAY015_2021[[#This Row],[Agrégat]]="Maladie",CONCATENATE(WRPAY015_2021[[#This Row],[Matricule]],WRPAY015_2021[[#This Row],[Agrégat]]),"")</f>
        <v>30441020Maladie</v>
      </c>
      <c r="I228" s="2">
        <f>MATCH(CONCATENATE(WRPAY015_2021[[#This Row],[Matricule]],WRPAY015_2021[[#This Row],[Agrégat]]),$H:$H,0)</f>
        <v>228</v>
      </c>
      <c r="J228" s="2">
        <f>ROW()</f>
        <v>228</v>
      </c>
      <c r="K228" s="2" t="str">
        <f ca="1">IF(AND(H228&lt;&gt;"",H229&lt;&gt;H228),SUM(INDIRECT("F"&amp;I228):INDIRECT("F"&amp;J228)),"")</f>
        <v/>
      </c>
    </row>
    <row r="229" spans="1:11" x14ac:dyDescent="0.35">
      <c r="A229" s="2" t="s">
        <v>44</v>
      </c>
      <c r="B229" s="2" t="s">
        <v>103</v>
      </c>
      <c r="C229" s="3">
        <v>44491</v>
      </c>
      <c r="D229" s="3">
        <v>44498</v>
      </c>
      <c r="E229" s="2" t="s">
        <v>105</v>
      </c>
      <c r="F229" s="2">
        <v>8</v>
      </c>
      <c r="G229" s="6" t="str">
        <f>VLOOKUP(WRPAY015_2021[[#This Row],[Motif absence]],Annexes!$A:$B,2,FALSE)</f>
        <v>Maladie</v>
      </c>
      <c r="H229" s="6" t="str">
        <f>IF(WRPAY015_2021[[#This Row],[Agrégat]]="Maladie",CONCATENATE(WRPAY015_2021[[#This Row],[Matricule]],WRPAY015_2021[[#This Row],[Agrégat]]),"")</f>
        <v>30441020Maladie</v>
      </c>
      <c r="I229" s="2">
        <f>MATCH(CONCATENATE(WRPAY015_2021[[#This Row],[Matricule]],WRPAY015_2021[[#This Row],[Agrégat]]),$H:$H,0)</f>
        <v>228</v>
      </c>
      <c r="J229" s="2">
        <f>ROW()</f>
        <v>229</v>
      </c>
      <c r="K229" s="2">
        <f ca="1">IF(AND(H229&lt;&gt;"",H230&lt;&gt;H229),SUM(INDIRECT("F"&amp;I229):INDIRECT("F"&amp;J229)),"")</f>
        <v>9</v>
      </c>
    </row>
    <row r="230" spans="1:11" x14ac:dyDescent="0.35">
      <c r="A230" s="2" t="s">
        <v>44</v>
      </c>
      <c r="B230" s="2" t="s">
        <v>103</v>
      </c>
      <c r="C230" s="3">
        <v>44512</v>
      </c>
      <c r="D230" s="3">
        <v>44512</v>
      </c>
      <c r="E230" s="2" t="s">
        <v>117</v>
      </c>
      <c r="F230" s="2">
        <v>1</v>
      </c>
      <c r="G230" s="6">
        <f>VLOOKUP(WRPAY015_2021[[#This Row],[Motif absence]],Annexes!$A:$B,2,FALSE)</f>
        <v>0</v>
      </c>
      <c r="H230" s="6" t="str">
        <f>IF(WRPAY015_2021[[#This Row],[Agrégat]]="Maladie",CONCATENATE(WRPAY015_2021[[#This Row],[Matricule]],WRPAY015_2021[[#This Row],[Agrégat]]),"")</f>
        <v/>
      </c>
      <c r="I230" s="2" t="e">
        <f>MATCH(CONCATENATE(WRPAY015_2021[[#This Row],[Matricule]],WRPAY015_2021[[#This Row],[Agrégat]]),$H:$H,0)</f>
        <v>#N/A</v>
      </c>
      <c r="J230" s="2">
        <f>ROW()</f>
        <v>230</v>
      </c>
      <c r="K230" s="2" t="str">
        <f ca="1">IF(AND(H230&lt;&gt;"",H231&lt;&gt;H230),SUM(INDIRECT("F"&amp;I230):INDIRECT("F"&amp;J230)),"")</f>
        <v/>
      </c>
    </row>
    <row r="231" spans="1:11" x14ac:dyDescent="0.35">
      <c r="A231" s="2" t="s">
        <v>44</v>
      </c>
      <c r="B231" s="2" t="s">
        <v>103</v>
      </c>
      <c r="C231" s="3">
        <v>44522</v>
      </c>
      <c r="D231" s="3">
        <v>44522</v>
      </c>
      <c r="E231" s="2" t="s">
        <v>117</v>
      </c>
      <c r="F231" s="2">
        <v>1</v>
      </c>
      <c r="G231" s="6">
        <f>VLOOKUP(WRPAY015_2021[[#This Row],[Motif absence]],Annexes!$A:$B,2,FALSE)</f>
        <v>0</v>
      </c>
      <c r="H231" s="6" t="str">
        <f>IF(WRPAY015_2021[[#This Row],[Agrégat]]="Maladie",CONCATENATE(WRPAY015_2021[[#This Row],[Matricule]],WRPAY015_2021[[#This Row],[Agrégat]]),"")</f>
        <v/>
      </c>
      <c r="I231" s="2" t="e">
        <f>MATCH(CONCATENATE(WRPAY015_2021[[#This Row],[Matricule]],WRPAY015_2021[[#This Row],[Agrégat]]),$H:$H,0)</f>
        <v>#N/A</v>
      </c>
      <c r="J231" s="2">
        <f>ROW()</f>
        <v>231</v>
      </c>
      <c r="K231" s="2" t="str">
        <f ca="1">IF(AND(H231&lt;&gt;"",H232&lt;&gt;H231),SUM(INDIRECT("F"&amp;I231):INDIRECT("F"&amp;J231)),"")</f>
        <v/>
      </c>
    </row>
    <row r="232" spans="1:11" x14ac:dyDescent="0.35">
      <c r="A232" s="2" t="s">
        <v>44</v>
      </c>
      <c r="B232" s="2" t="s">
        <v>103</v>
      </c>
      <c r="C232" s="3">
        <v>44536</v>
      </c>
      <c r="D232" s="3">
        <v>44536</v>
      </c>
      <c r="E232" s="2" t="s">
        <v>117</v>
      </c>
      <c r="F232" s="2">
        <v>1</v>
      </c>
      <c r="G232" s="6">
        <f>VLOOKUP(WRPAY015_2021[[#This Row],[Motif absence]],Annexes!$A:$B,2,FALSE)</f>
        <v>0</v>
      </c>
      <c r="H232" s="6" t="str">
        <f>IF(WRPAY015_2021[[#This Row],[Agrégat]]="Maladie",CONCATENATE(WRPAY015_2021[[#This Row],[Matricule]],WRPAY015_2021[[#This Row],[Agrégat]]),"")</f>
        <v/>
      </c>
      <c r="I232" s="2" t="e">
        <f>MATCH(CONCATENATE(WRPAY015_2021[[#This Row],[Matricule]],WRPAY015_2021[[#This Row],[Agrégat]]),$H:$H,0)</f>
        <v>#N/A</v>
      </c>
      <c r="J232" s="2">
        <f>ROW()</f>
        <v>232</v>
      </c>
      <c r="K232" s="2" t="str">
        <f ca="1">IF(AND(H232&lt;&gt;"",H233&lt;&gt;H232),SUM(INDIRECT("F"&amp;I232):INDIRECT("F"&amp;J232)),"")</f>
        <v/>
      </c>
    </row>
    <row r="233" spans="1:11" x14ac:dyDescent="0.35">
      <c r="A233" s="2" t="s">
        <v>44</v>
      </c>
      <c r="B233" s="2" t="s">
        <v>103</v>
      </c>
      <c r="C233" s="3">
        <v>44547</v>
      </c>
      <c r="D233" s="3">
        <v>44547</v>
      </c>
      <c r="E233" s="2" t="s">
        <v>117</v>
      </c>
      <c r="F233" s="2">
        <v>1</v>
      </c>
      <c r="G233" s="6">
        <f>VLOOKUP(WRPAY015_2021[[#This Row],[Motif absence]],Annexes!$A:$B,2,FALSE)</f>
        <v>0</v>
      </c>
      <c r="H233" s="6" t="str">
        <f>IF(WRPAY015_2021[[#This Row],[Agrégat]]="Maladie",CONCATENATE(WRPAY015_2021[[#This Row],[Matricule]],WRPAY015_2021[[#This Row],[Agrégat]]),"")</f>
        <v/>
      </c>
      <c r="I233" s="2" t="e">
        <f>MATCH(CONCATENATE(WRPAY015_2021[[#This Row],[Matricule]],WRPAY015_2021[[#This Row],[Agrégat]]),$H:$H,0)</f>
        <v>#N/A</v>
      </c>
      <c r="J233" s="2">
        <f>ROW()</f>
        <v>233</v>
      </c>
      <c r="K233" s="2" t="str">
        <f ca="1">IF(AND(H233&lt;&gt;"",H234&lt;&gt;H233),SUM(INDIRECT("F"&amp;I233):INDIRECT("F"&amp;J233)),"")</f>
        <v/>
      </c>
    </row>
    <row r="234" spans="1:11" x14ac:dyDescent="0.35">
      <c r="A234" s="2" t="s">
        <v>44</v>
      </c>
      <c r="B234" s="2" t="s">
        <v>103</v>
      </c>
      <c r="C234" s="3">
        <v>44550</v>
      </c>
      <c r="D234" s="3">
        <v>44550</v>
      </c>
      <c r="E234" s="2" t="s">
        <v>117</v>
      </c>
      <c r="F234" s="2">
        <v>1</v>
      </c>
      <c r="G234" s="6">
        <f>VLOOKUP(WRPAY015_2021[[#This Row],[Motif absence]],Annexes!$A:$B,2,FALSE)</f>
        <v>0</v>
      </c>
      <c r="H234" s="6" t="str">
        <f>IF(WRPAY015_2021[[#This Row],[Agrégat]]="Maladie",CONCATENATE(WRPAY015_2021[[#This Row],[Matricule]],WRPAY015_2021[[#This Row],[Agrégat]]),"")</f>
        <v/>
      </c>
      <c r="I234" s="2" t="e">
        <f>MATCH(CONCATENATE(WRPAY015_2021[[#This Row],[Matricule]],WRPAY015_2021[[#This Row],[Agrégat]]),$H:$H,0)</f>
        <v>#N/A</v>
      </c>
      <c r="J234" s="2">
        <f>ROW()</f>
        <v>234</v>
      </c>
      <c r="K234" s="2" t="str">
        <f ca="1">IF(AND(H234&lt;&gt;"",H235&lt;&gt;H234),SUM(INDIRECT("F"&amp;I234):INDIRECT("F"&amp;J234)),"")</f>
        <v/>
      </c>
    </row>
    <row r="235" spans="1:11" x14ac:dyDescent="0.35">
      <c r="A235" s="2" t="s">
        <v>44</v>
      </c>
      <c r="B235" s="2" t="s">
        <v>103</v>
      </c>
      <c r="C235" s="3">
        <v>44554</v>
      </c>
      <c r="D235" s="3">
        <v>44554</v>
      </c>
      <c r="E235" s="2" t="s">
        <v>117</v>
      </c>
      <c r="F235" s="2">
        <v>1</v>
      </c>
      <c r="G235" s="6">
        <f>VLOOKUP(WRPAY015_2021[[#This Row],[Motif absence]],Annexes!$A:$B,2,FALSE)</f>
        <v>0</v>
      </c>
      <c r="H235" s="6" t="str">
        <f>IF(WRPAY015_2021[[#This Row],[Agrégat]]="Maladie",CONCATENATE(WRPAY015_2021[[#This Row],[Matricule]],WRPAY015_2021[[#This Row],[Agrégat]]),"")</f>
        <v/>
      </c>
      <c r="I235" s="2" t="e">
        <f>MATCH(CONCATENATE(WRPAY015_2021[[#This Row],[Matricule]],WRPAY015_2021[[#This Row],[Agrégat]]),$H:$H,0)</f>
        <v>#N/A</v>
      </c>
      <c r="J235" s="2">
        <f>ROW()</f>
        <v>235</v>
      </c>
      <c r="K235" s="2" t="str">
        <f ca="1">IF(AND(H235&lt;&gt;"",H236&lt;&gt;H235),SUM(INDIRECT("F"&amp;I235):INDIRECT("F"&amp;J235)),"")</f>
        <v/>
      </c>
    </row>
    <row r="236" spans="1:11" x14ac:dyDescent="0.35">
      <c r="A236" s="2" t="s">
        <v>44</v>
      </c>
      <c r="B236" s="2" t="s">
        <v>103</v>
      </c>
      <c r="C236" s="3">
        <v>44557</v>
      </c>
      <c r="D236" s="3">
        <v>44557</v>
      </c>
      <c r="E236" s="2" t="s">
        <v>117</v>
      </c>
      <c r="F236" s="2">
        <v>1</v>
      </c>
      <c r="G236" s="6">
        <f>VLOOKUP(WRPAY015_2021[[#This Row],[Motif absence]],Annexes!$A:$B,2,FALSE)</f>
        <v>0</v>
      </c>
      <c r="H236" s="6" t="str">
        <f>IF(WRPAY015_2021[[#This Row],[Agrégat]]="Maladie",CONCATENATE(WRPAY015_2021[[#This Row],[Matricule]],WRPAY015_2021[[#This Row],[Agrégat]]),"")</f>
        <v/>
      </c>
      <c r="I236" s="2" t="e">
        <f>MATCH(CONCATENATE(WRPAY015_2021[[#This Row],[Matricule]],WRPAY015_2021[[#This Row],[Agrégat]]),$H:$H,0)</f>
        <v>#N/A</v>
      </c>
      <c r="J236" s="2">
        <f>ROW()</f>
        <v>236</v>
      </c>
      <c r="K236" s="2" t="str">
        <f ca="1">IF(AND(H236&lt;&gt;"",H237&lt;&gt;H236),SUM(INDIRECT("F"&amp;I236):INDIRECT("F"&amp;J236)),"")</f>
        <v/>
      </c>
    </row>
    <row r="237" spans="1:11" x14ac:dyDescent="0.35">
      <c r="A237" s="2" t="s">
        <v>65</v>
      </c>
      <c r="B237" s="2" t="s">
        <v>103</v>
      </c>
      <c r="C237" s="3">
        <v>44235</v>
      </c>
      <c r="D237" s="3">
        <v>44238</v>
      </c>
      <c r="E237" s="2" t="s">
        <v>104</v>
      </c>
      <c r="F237" s="2">
        <v>4</v>
      </c>
      <c r="G237" s="6">
        <f>VLOOKUP(WRPAY015_2021[[#This Row],[Motif absence]],Annexes!$A:$B,2,FALSE)</f>
        <v>0</v>
      </c>
      <c r="H237" s="6" t="str">
        <f>IF(WRPAY015_2021[[#This Row],[Agrégat]]="Maladie",CONCATENATE(WRPAY015_2021[[#This Row],[Matricule]],WRPAY015_2021[[#This Row],[Agrégat]]),"")</f>
        <v/>
      </c>
      <c r="I237" s="2" t="e">
        <f>MATCH(CONCATENATE(WRPAY015_2021[[#This Row],[Matricule]],WRPAY015_2021[[#This Row],[Agrégat]]),$H:$H,0)</f>
        <v>#N/A</v>
      </c>
      <c r="J237" s="2">
        <f>ROW()</f>
        <v>237</v>
      </c>
      <c r="K237" s="2" t="str">
        <f ca="1">IF(AND(H237&lt;&gt;"",H238&lt;&gt;H237),SUM(INDIRECT("F"&amp;I237):INDIRECT("F"&amp;J237)),"")</f>
        <v/>
      </c>
    </row>
    <row r="238" spans="1:11" x14ac:dyDescent="0.35">
      <c r="A238" s="2" t="s">
        <v>65</v>
      </c>
      <c r="B238" s="2" t="s">
        <v>103</v>
      </c>
      <c r="C238" s="3">
        <v>44281</v>
      </c>
      <c r="D238" s="3">
        <v>44285</v>
      </c>
      <c r="E238" s="2" t="s">
        <v>104</v>
      </c>
      <c r="F238" s="2">
        <v>4</v>
      </c>
      <c r="G238" s="6">
        <f>VLOOKUP(WRPAY015_2021[[#This Row],[Motif absence]],Annexes!$A:$B,2,FALSE)</f>
        <v>0</v>
      </c>
      <c r="H238" s="6" t="str">
        <f>IF(WRPAY015_2021[[#This Row],[Agrégat]]="Maladie",CONCATENATE(WRPAY015_2021[[#This Row],[Matricule]],WRPAY015_2021[[#This Row],[Agrégat]]),"")</f>
        <v/>
      </c>
      <c r="I238" s="2" t="e">
        <f>MATCH(CONCATENATE(WRPAY015_2021[[#This Row],[Matricule]],WRPAY015_2021[[#This Row],[Agrégat]]),$H:$H,0)</f>
        <v>#N/A</v>
      </c>
      <c r="J238" s="2">
        <f>ROW()</f>
        <v>238</v>
      </c>
      <c r="K238" s="2" t="str">
        <f ca="1">IF(AND(H238&lt;&gt;"",H239&lt;&gt;H238),SUM(INDIRECT("F"&amp;I238):INDIRECT("F"&amp;J238)),"")</f>
        <v/>
      </c>
    </row>
    <row r="239" spans="1:11" x14ac:dyDescent="0.35">
      <c r="A239" s="2" t="s">
        <v>65</v>
      </c>
      <c r="B239" s="2" t="s">
        <v>103</v>
      </c>
      <c r="C239" s="3">
        <v>44305</v>
      </c>
      <c r="D239" s="3">
        <v>44308</v>
      </c>
      <c r="E239" s="2" t="s">
        <v>104</v>
      </c>
      <c r="F239" s="2">
        <v>3</v>
      </c>
      <c r="G239" s="6">
        <f>VLOOKUP(WRPAY015_2021[[#This Row],[Motif absence]],Annexes!$A:$B,2,FALSE)</f>
        <v>0</v>
      </c>
      <c r="H239" s="6" t="str">
        <f>IF(WRPAY015_2021[[#This Row],[Agrégat]]="Maladie",CONCATENATE(WRPAY015_2021[[#This Row],[Matricule]],WRPAY015_2021[[#This Row],[Agrégat]]),"")</f>
        <v/>
      </c>
      <c r="I239" s="2" t="e">
        <f>MATCH(CONCATENATE(WRPAY015_2021[[#This Row],[Matricule]],WRPAY015_2021[[#This Row],[Agrégat]]),$H:$H,0)</f>
        <v>#N/A</v>
      </c>
      <c r="J239" s="2">
        <f>ROW()</f>
        <v>239</v>
      </c>
      <c r="K239" s="2" t="str">
        <f ca="1">IF(AND(H239&lt;&gt;"",H240&lt;&gt;H239),SUM(INDIRECT("F"&amp;I239):INDIRECT("F"&amp;J239)),"")</f>
        <v/>
      </c>
    </row>
    <row r="240" spans="1:11" x14ac:dyDescent="0.35">
      <c r="A240" s="2" t="s">
        <v>65</v>
      </c>
      <c r="B240" s="2" t="s">
        <v>103</v>
      </c>
      <c r="C240" s="3">
        <v>44398</v>
      </c>
      <c r="D240" s="3">
        <v>44416</v>
      </c>
      <c r="E240" s="2" t="s">
        <v>104</v>
      </c>
      <c r="F240" s="2">
        <v>16</v>
      </c>
      <c r="G240" s="6">
        <f>VLOOKUP(WRPAY015_2021[[#This Row],[Motif absence]],Annexes!$A:$B,2,FALSE)</f>
        <v>0</v>
      </c>
      <c r="H240" s="6" t="str">
        <f>IF(WRPAY015_2021[[#This Row],[Agrégat]]="Maladie",CONCATENATE(WRPAY015_2021[[#This Row],[Matricule]],WRPAY015_2021[[#This Row],[Agrégat]]),"")</f>
        <v/>
      </c>
      <c r="I240" s="2" t="e">
        <f>MATCH(CONCATENATE(WRPAY015_2021[[#This Row],[Matricule]],WRPAY015_2021[[#This Row],[Agrégat]]),$H:$H,0)</f>
        <v>#N/A</v>
      </c>
      <c r="J240" s="2">
        <f>ROW()</f>
        <v>240</v>
      </c>
      <c r="K240" s="2" t="str">
        <f ca="1">IF(AND(H240&lt;&gt;"",H241&lt;&gt;H240),SUM(INDIRECT("F"&amp;I240):INDIRECT("F"&amp;J240)),"")</f>
        <v/>
      </c>
    </row>
    <row r="241" spans="1:11" x14ac:dyDescent="0.35">
      <c r="A241" s="2" t="s">
        <v>65</v>
      </c>
      <c r="B241" s="2" t="s">
        <v>103</v>
      </c>
      <c r="C241" s="3">
        <v>44445</v>
      </c>
      <c r="D241" s="3">
        <v>44448</v>
      </c>
      <c r="E241" s="2" t="s">
        <v>104</v>
      </c>
      <c r="F241" s="2">
        <v>3</v>
      </c>
      <c r="G241" s="6">
        <f>VLOOKUP(WRPAY015_2021[[#This Row],[Motif absence]],Annexes!$A:$B,2,FALSE)</f>
        <v>0</v>
      </c>
      <c r="H241" s="6" t="str">
        <f>IF(WRPAY015_2021[[#This Row],[Agrégat]]="Maladie",CONCATENATE(WRPAY015_2021[[#This Row],[Matricule]],WRPAY015_2021[[#This Row],[Agrégat]]),"")</f>
        <v/>
      </c>
      <c r="I241" s="2" t="e">
        <f>MATCH(CONCATENATE(WRPAY015_2021[[#This Row],[Matricule]],WRPAY015_2021[[#This Row],[Agrégat]]),$H:$H,0)</f>
        <v>#N/A</v>
      </c>
      <c r="J241" s="2">
        <f>ROW()</f>
        <v>241</v>
      </c>
      <c r="K241" s="2" t="str">
        <f ca="1">IF(AND(H241&lt;&gt;"",H242&lt;&gt;H241),SUM(INDIRECT("F"&amp;I241):INDIRECT("F"&amp;J241)),"")</f>
        <v/>
      </c>
    </row>
    <row r="242" spans="1:11" x14ac:dyDescent="0.35">
      <c r="A242" s="2" t="s">
        <v>65</v>
      </c>
      <c r="B242" s="2" t="s">
        <v>103</v>
      </c>
      <c r="C242" s="3">
        <v>44468</v>
      </c>
      <c r="D242" s="3">
        <v>44470</v>
      </c>
      <c r="E242" s="2" t="s">
        <v>112</v>
      </c>
      <c r="F242" s="2">
        <v>0</v>
      </c>
      <c r="G242" s="6">
        <f>VLOOKUP(WRPAY015_2021[[#This Row],[Motif absence]],Annexes!$A:$B,2,FALSE)</f>
        <v>0</v>
      </c>
      <c r="H242" s="6" t="str">
        <f>IF(WRPAY015_2021[[#This Row],[Agrégat]]="Maladie",CONCATENATE(WRPAY015_2021[[#This Row],[Matricule]],WRPAY015_2021[[#This Row],[Agrégat]]),"")</f>
        <v/>
      </c>
      <c r="I242" s="2" t="e">
        <f>MATCH(CONCATENATE(WRPAY015_2021[[#This Row],[Matricule]],WRPAY015_2021[[#This Row],[Agrégat]]),$H:$H,0)</f>
        <v>#N/A</v>
      </c>
      <c r="J242" s="2">
        <f>ROW()</f>
        <v>242</v>
      </c>
      <c r="K242" s="2" t="str">
        <f ca="1">IF(AND(H242&lt;&gt;"",H243&lt;&gt;H242),SUM(INDIRECT("F"&amp;I242):INDIRECT("F"&amp;J242)),"")</f>
        <v/>
      </c>
    </row>
    <row r="243" spans="1:11" x14ac:dyDescent="0.35">
      <c r="A243" s="2" t="s">
        <v>38</v>
      </c>
      <c r="B243" s="2" t="s">
        <v>103</v>
      </c>
      <c r="C243" s="3">
        <v>44242</v>
      </c>
      <c r="D243" s="3">
        <v>44242</v>
      </c>
      <c r="E243" s="2" t="s">
        <v>104</v>
      </c>
      <c r="F243" s="2">
        <v>1</v>
      </c>
      <c r="G243" s="6">
        <f>VLOOKUP(WRPAY015_2021[[#This Row],[Motif absence]],Annexes!$A:$B,2,FALSE)</f>
        <v>0</v>
      </c>
      <c r="H243" s="6" t="str">
        <f>IF(WRPAY015_2021[[#This Row],[Agrégat]]="Maladie",CONCATENATE(WRPAY015_2021[[#This Row],[Matricule]],WRPAY015_2021[[#This Row],[Agrégat]]),"")</f>
        <v/>
      </c>
      <c r="I243" s="2" t="e">
        <f>MATCH(CONCATENATE(WRPAY015_2021[[#This Row],[Matricule]],WRPAY015_2021[[#This Row],[Agrégat]]),$H:$H,0)</f>
        <v>#N/A</v>
      </c>
      <c r="J243" s="2">
        <f>ROW()</f>
        <v>243</v>
      </c>
      <c r="K243" s="2" t="str">
        <f ca="1">IF(AND(H243&lt;&gt;"",H244&lt;&gt;H243),SUM(INDIRECT("F"&amp;I243):INDIRECT("F"&amp;J243)),"")</f>
        <v/>
      </c>
    </row>
    <row r="244" spans="1:11" x14ac:dyDescent="0.35">
      <c r="A244" s="2" t="s">
        <v>38</v>
      </c>
      <c r="B244" s="2" t="s">
        <v>103</v>
      </c>
      <c r="C244" s="3">
        <v>44243</v>
      </c>
      <c r="D244" s="3">
        <v>44248</v>
      </c>
      <c r="E244" s="2" t="s">
        <v>104</v>
      </c>
      <c r="F244" s="2">
        <v>5</v>
      </c>
      <c r="G244" s="6">
        <f>VLOOKUP(WRPAY015_2021[[#This Row],[Motif absence]],Annexes!$A:$B,2,FALSE)</f>
        <v>0</v>
      </c>
      <c r="H244" s="6" t="str">
        <f>IF(WRPAY015_2021[[#This Row],[Agrégat]]="Maladie",CONCATENATE(WRPAY015_2021[[#This Row],[Matricule]],WRPAY015_2021[[#This Row],[Agrégat]]),"")</f>
        <v/>
      </c>
      <c r="I244" s="2" t="e">
        <f>MATCH(CONCATENATE(WRPAY015_2021[[#This Row],[Matricule]],WRPAY015_2021[[#This Row],[Agrégat]]),$H:$H,0)</f>
        <v>#N/A</v>
      </c>
      <c r="J244" s="2">
        <f>ROW()</f>
        <v>244</v>
      </c>
      <c r="K244" s="2" t="str">
        <f ca="1">IF(AND(H244&lt;&gt;"",H245&lt;&gt;H244),SUM(INDIRECT("F"&amp;I244):INDIRECT("F"&amp;J244)),"")</f>
        <v/>
      </c>
    </row>
    <row r="245" spans="1:11" x14ac:dyDescent="0.35">
      <c r="A245" s="2" t="s">
        <v>38</v>
      </c>
      <c r="B245" s="2" t="s">
        <v>103</v>
      </c>
      <c r="C245" s="3">
        <v>44326</v>
      </c>
      <c r="D245" s="3">
        <v>44333</v>
      </c>
      <c r="E245" s="2" t="s">
        <v>104</v>
      </c>
      <c r="F245" s="2">
        <v>6</v>
      </c>
      <c r="G245" s="6">
        <f>VLOOKUP(WRPAY015_2021[[#This Row],[Motif absence]],Annexes!$A:$B,2,FALSE)</f>
        <v>0</v>
      </c>
      <c r="H245" s="6" t="str">
        <f>IF(WRPAY015_2021[[#This Row],[Agrégat]]="Maladie",CONCATENATE(WRPAY015_2021[[#This Row],[Matricule]],WRPAY015_2021[[#This Row],[Agrégat]]),"")</f>
        <v/>
      </c>
      <c r="I245" s="2" t="e">
        <f>MATCH(CONCATENATE(WRPAY015_2021[[#This Row],[Matricule]],WRPAY015_2021[[#This Row],[Agrégat]]),$H:$H,0)</f>
        <v>#N/A</v>
      </c>
      <c r="J245" s="2">
        <f>ROW()</f>
        <v>245</v>
      </c>
      <c r="K245" s="2" t="str">
        <f ca="1">IF(AND(H245&lt;&gt;"",H246&lt;&gt;H245),SUM(INDIRECT("F"&amp;I245):INDIRECT("F"&amp;J245)),"")</f>
        <v/>
      </c>
    </row>
    <row r="246" spans="1:11" x14ac:dyDescent="0.35">
      <c r="A246" s="2" t="s">
        <v>38</v>
      </c>
      <c r="B246" s="2" t="s">
        <v>103</v>
      </c>
      <c r="C246" s="3">
        <v>44350</v>
      </c>
      <c r="D246" s="3">
        <v>44351</v>
      </c>
      <c r="E246" s="2" t="s">
        <v>105</v>
      </c>
      <c r="F246" s="2">
        <v>2</v>
      </c>
      <c r="G246" s="6" t="str">
        <f>VLOOKUP(WRPAY015_2021[[#This Row],[Motif absence]],Annexes!$A:$B,2,FALSE)</f>
        <v>Maladie</v>
      </c>
      <c r="H246" s="6" t="str">
        <f>IF(WRPAY015_2021[[#This Row],[Agrégat]]="Maladie",CONCATENATE(WRPAY015_2021[[#This Row],[Matricule]],WRPAY015_2021[[#This Row],[Agrégat]]),"")</f>
        <v>30009660Maladie</v>
      </c>
      <c r="I246" s="2">
        <f>MATCH(CONCATENATE(WRPAY015_2021[[#This Row],[Matricule]],WRPAY015_2021[[#This Row],[Agrégat]]),$H:$H,0)</f>
        <v>246</v>
      </c>
      <c r="J246" s="2">
        <f>ROW()</f>
        <v>246</v>
      </c>
      <c r="K246" s="2">
        <f ca="1">IF(AND(H246&lt;&gt;"",H247&lt;&gt;H246),SUM(INDIRECT("F"&amp;I246):INDIRECT("F"&amp;J246)),"")</f>
        <v>2</v>
      </c>
    </row>
    <row r="247" spans="1:11" x14ac:dyDescent="0.35">
      <c r="A247" s="2" t="s">
        <v>38</v>
      </c>
      <c r="B247" s="2" t="s">
        <v>103</v>
      </c>
      <c r="C247" s="3">
        <v>44365</v>
      </c>
      <c r="D247" s="3">
        <v>44365</v>
      </c>
      <c r="E247" s="2" t="s">
        <v>117</v>
      </c>
      <c r="F247" s="2">
        <v>1</v>
      </c>
      <c r="G247" s="6">
        <f>VLOOKUP(WRPAY015_2021[[#This Row],[Motif absence]],Annexes!$A:$B,2,FALSE)</f>
        <v>0</v>
      </c>
      <c r="H247" s="6" t="str">
        <f>IF(WRPAY015_2021[[#This Row],[Agrégat]]="Maladie",CONCATENATE(WRPAY015_2021[[#This Row],[Matricule]],WRPAY015_2021[[#This Row],[Agrégat]]),"")</f>
        <v/>
      </c>
      <c r="I247" s="2" t="e">
        <f>MATCH(CONCATENATE(WRPAY015_2021[[#This Row],[Matricule]],WRPAY015_2021[[#This Row],[Agrégat]]),$H:$H,0)</f>
        <v>#N/A</v>
      </c>
      <c r="J247" s="2">
        <f>ROW()</f>
        <v>247</v>
      </c>
      <c r="K247" s="2" t="str">
        <f ca="1">IF(AND(H247&lt;&gt;"",H248&lt;&gt;H247),SUM(INDIRECT("F"&amp;I247):INDIRECT("F"&amp;J247)),"")</f>
        <v/>
      </c>
    </row>
    <row r="248" spans="1:11" x14ac:dyDescent="0.35">
      <c r="A248" s="2" t="s">
        <v>38</v>
      </c>
      <c r="B248" s="2" t="s">
        <v>103</v>
      </c>
      <c r="C248" s="3">
        <v>44377</v>
      </c>
      <c r="D248" s="3">
        <v>44377</v>
      </c>
      <c r="E248" s="2" t="s">
        <v>117</v>
      </c>
      <c r="F248" s="2">
        <v>1</v>
      </c>
      <c r="G248" s="6">
        <f>VLOOKUP(WRPAY015_2021[[#This Row],[Motif absence]],Annexes!$A:$B,2,FALSE)</f>
        <v>0</v>
      </c>
      <c r="H248" s="6" t="str">
        <f>IF(WRPAY015_2021[[#This Row],[Agrégat]]="Maladie",CONCATENATE(WRPAY015_2021[[#This Row],[Matricule]],WRPAY015_2021[[#This Row],[Agrégat]]),"")</f>
        <v/>
      </c>
      <c r="I248" s="2" t="e">
        <f>MATCH(CONCATENATE(WRPAY015_2021[[#This Row],[Matricule]],WRPAY015_2021[[#This Row],[Agrégat]]),$H:$H,0)</f>
        <v>#N/A</v>
      </c>
      <c r="J248" s="2">
        <f>ROW()</f>
        <v>248</v>
      </c>
      <c r="K248" s="2" t="str">
        <f ca="1">IF(AND(H248&lt;&gt;"",H249&lt;&gt;H248),SUM(INDIRECT("F"&amp;I248):INDIRECT("F"&amp;J248)),"")</f>
        <v/>
      </c>
    </row>
    <row r="249" spans="1:11" x14ac:dyDescent="0.35">
      <c r="A249" s="2" t="s">
        <v>38</v>
      </c>
      <c r="B249" s="2" t="s">
        <v>103</v>
      </c>
      <c r="C249" s="3">
        <v>44396</v>
      </c>
      <c r="D249" s="3">
        <v>44416</v>
      </c>
      <c r="E249" s="2" t="s">
        <v>104</v>
      </c>
      <c r="F249" s="2">
        <v>18</v>
      </c>
      <c r="G249" s="6">
        <f>VLOOKUP(WRPAY015_2021[[#This Row],[Motif absence]],Annexes!$A:$B,2,FALSE)</f>
        <v>0</v>
      </c>
      <c r="H249" s="6" t="str">
        <f>IF(WRPAY015_2021[[#This Row],[Agrégat]]="Maladie",CONCATENATE(WRPAY015_2021[[#This Row],[Matricule]],WRPAY015_2021[[#This Row],[Agrégat]]),"")</f>
        <v/>
      </c>
      <c r="I249" s="2" t="e">
        <f>MATCH(CONCATENATE(WRPAY015_2021[[#This Row],[Matricule]],WRPAY015_2021[[#This Row],[Agrégat]]),$H:$H,0)</f>
        <v>#N/A</v>
      </c>
      <c r="J249" s="2">
        <f>ROW()</f>
        <v>249</v>
      </c>
      <c r="K249" s="2" t="str">
        <f ca="1">IF(AND(H249&lt;&gt;"",H250&lt;&gt;H249),SUM(INDIRECT("F"&amp;I249):INDIRECT("F"&amp;J249)),"")</f>
        <v/>
      </c>
    </row>
    <row r="250" spans="1:11" x14ac:dyDescent="0.35">
      <c r="A250" s="2" t="s">
        <v>38</v>
      </c>
      <c r="B250" s="2" t="s">
        <v>103</v>
      </c>
      <c r="C250" s="3">
        <v>44452</v>
      </c>
      <c r="D250" s="3">
        <v>44452</v>
      </c>
      <c r="E250" s="2" t="s">
        <v>117</v>
      </c>
      <c r="F250" s="2">
        <v>1</v>
      </c>
      <c r="G250" s="6">
        <f>VLOOKUP(WRPAY015_2021[[#This Row],[Motif absence]],Annexes!$A:$B,2,FALSE)</f>
        <v>0</v>
      </c>
      <c r="H250" s="6" t="str">
        <f>IF(WRPAY015_2021[[#This Row],[Agrégat]]="Maladie",CONCATENATE(WRPAY015_2021[[#This Row],[Matricule]],WRPAY015_2021[[#This Row],[Agrégat]]),"")</f>
        <v/>
      </c>
      <c r="I250" s="2" t="e">
        <f>MATCH(CONCATENATE(WRPAY015_2021[[#This Row],[Matricule]],WRPAY015_2021[[#This Row],[Agrégat]]),$H:$H,0)</f>
        <v>#N/A</v>
      </c>
      <c r="J250" s="2">
        <f>ROW()</f>
        <v>250</v>
      </c>
      <c r="K250" s="2" t="str">
        <f ca="1">IF(AND(H250&lt;&gt;"",H251&lt;&gt;H250),SUM(INDIRECT("F"&amp;I250):INDIRECT("F"&amp;J250)),"")</f>
        <v/>
      </c>
    </row>
    <row r="251" spans="1:11" x14ac:dyDescent="0.35">
      <c r="A251" s="2" t="s">
        <v>38</v>
      </c>
      <c r="B251" s="2" t="s">
        <v>103</v>
      </c>
      <c r="C251" s="3">
        <v>44482</v>
      </c>
      <c r="D251" s="3">
        <v>44484</v>
      </c>
      <c r="E251" s="2" t="s">
        <v>117</v>
      </c>
      <c r="F251" s="2">
        <v>3</v>
      </c>
      <c r="G251" s="6">
        <f>VLOOKUP(WRPAY015_2021[[#This Row],[Motif absence]],Annexes!$A:$B,2,FALSE)</f>
        <v>0</v>
      </c>
      <c r="H251" s="6" t="str">
        <f>IF(WRPAY015_2021[[#This Row],[Agrégat]]="Maladie",CONCATENATE(WRPAY015_2021[[#This Row],[Matricule]],WRPAY015_2021[[#This Row],[Agrégat]]),"")</f>
        <v/>
      </c>
      <c r="I251" s="2" t="e">
        <f>MATCH(CONCATENATE(WRPAY015_2021[[#This Row],[Matricule]],WRPAY015_2021[[#This Row],[Agrégat]]),$H:$H,0)</f>
        <v>#N/A</v>
      </c>
      <c r="J251" s="2">
        <f>ROW()</f>
        <v>251</v>
      </c>
      <c r="K251" s="2" t="str">
        <f ca="1">IF(AND(H251&lt;&gt;"",H252&lt;&gt;H251),SUM(INDIRECT("F"&amp;I251):INDIRECT("F"&amp;J251)),"")</f>
        <v/>
      </c>
    </row>
    <row r="252" spans="1:11" x14ac:dyDescent="0.35">
      <c r="A252" s="2" t="s">
        <v>68</v>
      </c>
      <c r="B252" s="2" t="s">
        <v>103</v>
      </c>
      <c r="C252" s="3">
        <v>44251</v>
      </c>
      <c r="D252" s="3">
        <v>44255</v>
      </c>
      <c r="E252" s="2" t="s">
        <v>104</v>
      </c>
      <c r="F252" s="2">
        <v>4</v>
      </c>
      <c r="G252" s="6">
        <f>VLOOKUP(WRPAY015_2021[[#This Row],[Motif absence]],Annexes!$A:$B,2,FALSE)</f>
        <v>0</v>
      </c>
      <c r="H252" s="6" t="str">
        <f>IF(WRPAY015_2021[[#This Row],[Agrégat]]="Maladie",CONCATENATE(WRPAY015_2021[[#This Row],[Matricule]],WRPAY015_2021[[#This Row],[Agrégat]]),"")</f>
        <v/>
      </c>
      <c r="I252" s="2" t="e">
        <f>MATCH(CONCATENATE(WRPAY015_2021[[#This Row],[Matricule]],WRPAY015_2021[[#This Row],[Agrégat]]),$H:$H,0)</f>
        <v>#N/A</v>
      </c>
      <c r="J252" s="2">
        <f>ROW()</f>
        <v>252</v>
      </c>
      <c r="K252" s="2" t="str">
        <f ca="1">IF(AND(H252&lt;&gt;"",H253&lt;&gt;H252),SUM(INDIRECT("F"&amp;I252):INDIRECT("F"&amp;J252)),"")</f>
        <v/>
      </c>
    </row>
    <row r="253" spans="1:11" x14ac:dyDescent="0.35">
      <c r="A253" s="2" t="s">
        <v>68</v>
      </c>
      <c r="B253" s="2" t="s">
        <v>103</v>
      </c>
      <c r="C253" s="3">
        <v>44256</v>
      </c>
      <c r="D253" s="3">
        <v>44270</v>
      </c>
      <c r="E253" s="2" t="s">
        <v>104</v>
      </c>
      <c r="F253" s="2">
        <v>13</v>
      </c>
      <c r="G253" s="6">
        <f>VLOOKUP(WRPAY015_2021[[#This Row],[Motif absence]],Annexes!$A:$B,2,FALSE)</f>
        <v>0</v>
      </c>
      <c r="H253" s="6" t="str">
        <f>IF(WRPAY015_2021[[#This Row],[Agrégat]]="Maladie",CONCATENATE(WRPAY015_2021[[#This Row],[Matricule]],WRPAY015_2021[[#This Row],[Agrégat]]),"")</f>
        <v/>
      </c>
      <c r="I253" s="2" t="e">
        <f>MATCH(CONCATENATE(WRPAY015_2021[[#This Row],[Matricule]],WRPAY015_2021[[#This Row],[Agrégat]]),$H:$H,0)</f>
        <v>#N/A</v>
      </c>
      <c r="J253" s="2">
        <f>ROW()</f>
        <v>253</v>
      </c>
      <c r="K253" s="2" t="str">
        <f ca="1">IF(AND(H253&lt;&gt;"",H254&lt;&gt;H253),SUM(INDIRECT("F"&amp;I253):INDIRECT("F"&amp;J253)),"")</f>
        <v/>
      </c>
    </row>
    <row r="254" spans="1:11" x14ac:dyDescent="0.35">
      <c r="A254" s="2" t="s">
        <v>68</v>
      </c>
      <c r="B254" s="2" t="s">
        <v>103</v>
      </c>
      <c r="C254" s="3">
        <v>44271</v>
      </c>
      <c r="D254" s="3">
        <v>44273</v>
      </c>
      <c r="E254" s="2" t="s">
        <v>104</v>
      </c>
      <c r="F254" s="2">
        <v>3</v>
      </c>
      <c r="G254" s="6">
        <f>VLOOKUP(WRPAY015_2021[[#This Row],[Motif absence]],Annexes!$A:$B,2,FALSE)</f>
        <v>0</v>
      </c>
      <c r="H254" s="6" t="str">
        <f>IF(WRPAY015_2021[[#This Row],[Agrégat]]="Maladie",CONCATENATE(WRPAY015_2021[[#This Row],[Matricule]],WRPAY015_2021[[#This Row],[Agrégat]]),"")</f>
        <v/>
      </c>
      <c r="I254" s="2" t="e">
        <f>MATCH(CONCATENATE(WRPAY015_2021[[#This Row],[Matricule]],WRPAY015_2021[[#This Row],[Agrégat]]),$H:$H,0)</f>
        <v>#N/A</v>
      </c>
      <c r="J254" s="2">
        <f>ROW()</f>
        <v>254</v>
      </c>
      <c r="K254" s="2" t="str">
        <f ca="1">IF(AND(H254&lt;&gt;"",H255&lt;&gt;H254),SUM(INDIRECT("F"&amp;I254):INDIRECT("F"&amp;J254)),"")</f>
        <v/>
      </c>
    </row>
    <row r="255" spans="1:11" x14ac:dyDescent="0.35">
      <c r="A255" s="2" t="s">
        <v>68</v>
      </c>
      <c r="B255" s="2" t="s">
        <v>103</v>
      </c>
      <c r="C255" s="3">
        <v>44321</v>
      </c>
      <c r="D255" s="3">
        <v>44322</v>
      </c>
      <c r="E255" s="2" t="s">
        <v>133</v>
      </c>
      <c r="F255" s="2">
        <v>2</v>
      </c>
      <c r="G255" s="6">
        <f>VLOOKUP(WRPAY015_2021[[#This Row],[Motif absence]],Annexes!$A:$B,2,FALSE)</f>
        <v>0</v>
      </c>
      <c r="H255" s="6" t="str">
        <f>IF(WRPAY015_2021[[#This Row],[Agrégat]]="Maladie",CONCATENATE(WRPAY015_2021[[#This Row],[Matricule]],WRPAY015_2021[[#This Row],[Agrégat]]),"")</f>
        <v/>
      </c>
      <c r="I255" s="2" t="e">
        <f>MATCH(CONCATENATE(WRPAY015_2021[[#This Row],[Matricule]],WRPAY015_2021[[#This Row],[Agrégat]]),$H:$H,0)</f>
        <v>#N/A</v>
      </c>
      <c r="J255" s="2">
        <f>ROW()</f>
        <v>255</v>
      </c>
      <c r="K255" s="2" t="str">
        <f ca="1">IF(AND(H255&lt;&gt;"",H256&lt;&gt;H255),SUM(INDIRECT("F"&amp;I255):INDIRECT("F"&amp;J255)),"")</f>
        <v/>
      </c>
    </row>
    <row r="256" spans="1:11" x14ac:dyDescent="0.35">
      <c r="A256" s="2" t="s">
        <v>68</v>
      </c>
      <c r="B256" s="2" t="s">
        <v>103</v>
      </c>
      <c r="C256" s="3">
        <v>44391</v>
      </c>
      <c r="D256" s="3">
        <v>44397</v>
      </c>
      <c r="E256" s="2" t="s">
        <v>104</v>
      </c>
      <c r="F256" s="2">
        <v>5</v>
      </c>
      <c r="G256" s="6">
        <f>VLOOKUP(WRPAY015_2021[[#This Row],[Motif absence]],Annexes!$A:$B,2,FALSE)</f>
        <v>0</v>
      </c>
      <c r="H256" s="6" t="str">
        <f>IF(WRPAY015_2021[[#This Row],[Agrégat]]="Maladie",CONCATENATE(WRPAY015_2021[[#This Row],[Matricule]],WRPAY015_2021[[#This Row],[Agrégat]]),"")</f>
        <v/>
      </c>
      <c r="I256" s="2" t="e">
        <f>MATCH(CONCATENATE(WRPAY015_2021[[#This Row],[Matricule]],WRPAY015_2021[[#This Row],[Agrégat]]),$H:$H,0)</f>
        <v>#N/A</v>
      </c>
      <c r="J256" s="2">
        <f>ROW()</f>
        <v>256</v>
      </c>
      <c r="K256" s="2" t="str">
        <f ca="1">IF(AND(H256&lt;&gt;"",H257&lt;&gt;H256),SUM(INDIRECT("F"&amp;I256):INDIRECT("F"&amp;J256)),"")</f>
        <v/>
      </c>
    </row>
    <row r="257" spans="1:11" x14ac:dyDescent="0.35">
      <c r="A257" s="2" t="s">
        <v>68</v>
      </c>
      <c r="B257" s="2" t="s">
        <v>103</v>
      </c>
      <c r="C257" s="3">
        <v>44424</v>
      </c>
      <c r="D257" s="3">
        <v>44424</v>
      </c>
      <c r="E257" s="2" t="s">
        <v>111</v>
      </c>
      <c r="F257" s="2">
        <v>1</v>
      </c>
      <c r="G257" s="6">
        <f>VLOOKUP(WRPAY015_2021[[#This Row],[Motif absence]],Annexes!$A:$B,2,FALSE)</f>
        <v>0</v>
      </c>
      <c r="H257" s="6" t="str">
        <f>IF(WRPAY015_2021[[#This Row],[Agrégat]]="Maladie",CONCATENATE(WRPAY015_2021[[#This Row],[Matricule]],WRPAY015_2021[[#This Row],[Agrégat]]),"")</f>
        <v/>
      </c>
      <c r="I257" s="2" t="e">
        <f>MATCH(CONCATENATE(WRPAY015_2021[[#This Row],[Matricule]],WRPAY015_2021[[#This Row],[Agrégat]]),$H:$H,0)</f>
        <v>#N/A</v>
      </c>
      <c r="J257" s="2">
        <f>ROW()</f>
        <v>257</v>
      </c>
      <c r="K257" s="2" t="str">
        <f ca="1">IF(AND(H257&lt;&gt;"",H258&lt;&gt;H257),SUM(INDIRECT("F"&amp;I257):INDIRECT("F"&amp;J257)),"")</f>
        <v/>
      </c>
    </row>
    <row r="258" spans="1:11" x14ac:dyDescent="0.35">
      <c r="A258" s="2" t="s">
        <v>68</v>
      </c>
      <c r="B258" s="2" t="s">
        <v>103</v>
      </c>
      <c r="C258" s="3">
        <v>44428</v>
      </c>
      <c r="D258" s="3">
        <v>44428</v>
      </c>
      <c r="E258" s="2" t="s">
        <v>105</v>
      </c>
      <c r="F258" s="2">
        <v>1</v>
      </c>
      <c r="G258" s="6" t="str">
        <f>VLOOKUP(WRPAY015_2021[[#This Row],[Motif absence]],Annexes!$A:$B,2,FALSE)</f>
        <v>Maladie</v>
      </c>
      <c r="H258" s="6" t="str">
        <f>IF(WRPAY015_2021[[#This Row],[Agrégat]]="Maladie",CONCATENATE(WRPAY015_2021[[#This Row],[Matricule]],WRPAY015_2021[[#This Row],[Agrégat]]),"")</f>
        <v>31048040Maladie</v>
      </c>
      <c r="I258" s="2">
        <f>MATCH(CONCATENATE(WRPAY015_2021[[#This Row],[Matricule]],WRPAY015_2021[[#This Row],[Agrégat]]),$H:$H,0)</f>
        <v>258</v>
      </c>
      <c r="J258" s="2">
        <f>ROW()</f>
        <v>258</v>
      </c>
      <c r="K258" s="2">
        <f ca="1">IF(AND(H258&lt;&gt;"",H259&lt;&gt;H258),SUM(INDIRECT("F"&amp;I258):INDIRECT("F"&amp;J258)),"")</f>
        <v>1</v>
      </c>
    </row>
    <row r="259" spans="1:11" x14ac:dyDescent="0.35">
      <c r="A259" s="2" t="s">
        <v>68</v>
      </c>
      <c r="B259" s="2" t="s">
        <v>103</v>
      </c>
      <c r="C259" s="3">
        <v>44491</v>
      </c>
      <c r="D259" s="3">
        <v>44507</v>
      </c>
      <c r="E259" s="2" t="s">
        <v>104</v>
      </c>
      <c r="F259" s="2">
        <v>13</v>
      </c>
      <c r="G259" s="6">
        <f>VLOOKUP(WRPAY015_2021[[#This Row],[Motif absence]],Annexes!$A:$B,2,FALSE)</f>
        <v>0</v>
      </c>
      <c r="H259" s="6" t="str">
        <f>IF(WRPAY015_2021[[#This Row],[Agrégat]]="Maladie",CONCATENATE(WRPAY015_2021[[#This Row],[Matricule]],WRPAY015_2021[[#This Row],[Agrégat]]),"")</f>
        <v/>
      </c>
      <c r="I259" s="2" t="e">
        <f>MATCH(CONCATENATE(WRPAY015_2021[[#This Row],[Matricule]],WRPAY015_2021[[#This Row],[Agrégat]]),$H:$H,0)</f>
        <v>#N/A</v>
      </c>
      <c r="J259" s="2">
        <f>ROW()</f>
        <v>259</v>
      </c>
      <c r="K259" s="2" t="str">
        <f ca="1">IF(AND(H259&lt;&gt;"",H260&lt;&gt;H259),SUM(INDIRECT("F"&amp;I259):INDIRECT("F"&amp;J259)),"")</f>
        <v/>
      </c>
    </row>
    <row r="260" spans="1:11" x14ac:dyDescent="0.35">
      <c r="A260" s="2" t="s">
        <v>46</v>
      </c>
      <c r="B260" s="2" t="s">
        <v>103</v>
      </c>
      <c r="C260" s="3">
        <v>44242</v>
      </c>
      <c r="D260" s="3">
        <v>44242</v>
      </c>
      <c r="E260" s="2" t="s">
        <v>104</v>
      </c>
      <c r="F260" s="2">
        <v>1</v>
      </c>
      <c r="G260" s="6">
        <f>VLOOKUP(WRPAY015_2021[[#This Row],[Motif absence]],Annexes!$A:$B,2,FALSE)</f>
        <v>0</v>
      </c>
      <c r="H260" s="6" t="str">
        <f>IF(WRPAY015_2021[[#This Row],[Agrégat]]="Maladie",CONCATENATE(WRPAY015_2021[[#This Row],[Matricule]],WRPAY015_2021[[#This Row],[Agrégat]]),"")</f>
        <v/>
      </c>
      <c r="I260" s="2" t="e">
        <f>MATCH(CONCATENATE(WRPAY015_2021[[#This Row],[Matricule]],WRPAY015_2021[[#This Row],[Agrégat]]),$H:$H,0)</f>
        <v>#N/A</v>
      </c>
      <c r="J260" s="2">
        <f>ROW()</f>
        <v>260</v>
      </c>
      <c r="K260" s="2" t="str">
        <f ca="1">IF(AND(H260&lt;&gt;"",H261&lt;&gt;H260),SUM(INDIRECT("F"&amp;I260):INDIRECT("F"&amp;J260)),"")</f>
        <v/>
      </c>
    </row>
    <row r="261" spans="1:11" x14ac:dyDescent="0.35">
      <c r="A261" s="2" t="s">
        <v>46</v>
      </c>
      <c r="B261" s="2" t="s">
        <v>103</v>
      </c>
      <c r="C261" s="3">
        <v>44243</v>
      </c>
      <c r="D261" s="3">
        <v>44248</v>
      </c>
      <c r="E261" s="2" t="s">
        <v>104</v>
      </c>
      <c r="F261" s="2">
        <v>5</v>
      </c>
      <c r="G261" s="6">
        <f>VLOOKUP(WRPAY015_2021[[#This Row],[Motif absence]],Annexes!$A:$B,2,FALSE)</f>
        <v>0</v>
      </c>
      <c r="H261" s="6" t="str">
        <f>IF(WRPAY015_2021[[#This Row],[Agrégat]]="Maladie",CONCATENATE(WRPAY015_2021[[#This Row],[Matricule]],WRPAY015_2021[[#This Row],[Agrégat]]),"")</f>
        <v/>
      </c>
      <c r="I261" s="2" t="e">
        <f>MATCH(CONCATENATE(WRPAY015_2021[[#This Row],[Matricule]],WRPAY015_2021[[#This Row],[Agrégat]]),$H:$H,0)</f>
        <v>#N/A</v>
      </c>
      <c r="J261" s="2">
        <f>ROW()</f>
        <v>261</v>
      </c>
      <c r="K261" s="2" t="str">
        <f ca="1">IF(AND(H261&lt;&gt;"",H262&lt;&gt;H261),SUM(INDIRECT("F"&amp;I261):INDIRECT("F"&amp;J261)),"")</f>
        <v/>
      </c>
    </row>
    <row r="262" spans="1:11" x14ac:dyDescent="0.35">
      <c r="A262" s="2" t="s">
        <v>46</v>
      </c>
      <c r="B262" s="2" t="s">
        <v>103</v>
      </c>
      <c r="C262" s="3">
        <v>44305</v>
      </c>
      <c r="D262" s="3">
        <v>44311</v>
      </c>
      <c r="E262" s="2" t="s">
        <v>104</v>
      </c>
      <c r="F262" s="2">
        <v>6</v>
      </c>
      <c r="G262" s="6">
        <f>VLOOKUP(WRPAY015_2021[[#This Row],[Motif absence]],Annexes!$A:$B,2,FALSE)</f>
        <v>0</v>
      </c>
      <c r="H262" s="6" t="str">
        <f>IF(WRPAY015_2021[[#This Row],[Agrégat]]="Maladie",CONCATENATE(WRPAY015_2021[[#This Row],[Matricule]],WRPAY015_2021[[#This Row],[Agrégat]]),"")</f>
        <v/>
      </c>
      <c r="I262" s="2" t="e">
        <f>MATCH(CONCATENATE(WRPAY015_2021[[#This Row],[Matricule]],WRPAY015_2021[[#This Row],[Agrégat]]),$H:$H,0)</f>
        <v>#N/A</v>
      </c>
      <c r="J262" s="2">
        <f>ROW()</f>
        <v>262</v>
      </c>
      <c r="K262" s="2" t="str">
        <f ca="1">IF(AND(H262&lt;&gt;"",H263&lt;&gt;H262),SUM(INDIRECT("F"&amp;I262):INDIRECT("F"&amp;J262)),"")</f>
        <v/>
      </c>
    </row>
    <row r="263" spans="1:11" x14ac:dyDescent="0.35">
      <c r="A263" s="2" t="s">
        <v>46</v>
      </c>
      <c r="B263" s="2" t="s">
        <v>103</v>
      </c>
      <c r="C263" s="3">
        <v>44333</v>
      </c>
      <c r="D263" s="3">
        <v>44334</v>
      </c>
      <c r="E263" s="2" t="s">
        <v>116</v>
      </c>
      <c r="F263" s="2">
        <v>2</v>
      </c>
      <c r="G263" s="6">
        <f>VLOOKUP(WRPAY015_2021[[#This Row],[Motif absence]],Annexes!$A:$B,2,FALSE)</f>
        <v>0</v>
      </c>
      <c r="H263" s="6" t="str">
        <f>IF(WRPAY015_2021[[#This Row],[Agrégat]]="Maladie",CONCATENATE(WRPAY015_2021[[#This Row],[Matricule]],WRPAY015_2021[[#This Row],[Agrégat]]),"")</f>
        <v/>
      </c>
      <c r="I263" s="2" t="e">
        <f>MATCH(CONCATENATE(WRPAY015_2021[[#This Row],[Matricule]],WRPAY015_2021[[#This Row],[Agrégat]]),$H:$H,0)</f>
        <v>#N/A</v>
      </c>
      <c r="J263" s="2">
        <f>ROW()</f>
        <v>263</v>
      </c>
      <c r="K263" s="2" t="str">
        <f ca="1">IF(AND(H263&lt;&gt;"",H264&lt;&gt;H263),SUM(INDIRECT("F"&amp;I263):INDIRECT("F"&amp;J263)),"")</f>
        <v/>
      </c>
    </row>
    <row r="264" spans="1:11" x14ac:dyDescent="0.35">
      <c r="A264" s="2" t="s">
        <v>46</v>
      </c>
      <c r="B264" s="2" t="s">
        <v>103</v>
      </c>
      <c r="C264" s="3">
        <v>44336</v>
      </c>
      <c r="D264" s="3">
        <v>44340</v>
      </c>
      <c r="E264" s="2" t="s">
        <v>104</v>
      </c>
      <c r="F264" s="2">
        <v>3</v>
      </c>
      <c r="G264" s="6">
        <f>VLOOKUP(WRPAY015_2021[[#This Row],[Motif absence]],Annexes!$A:$B,2,FALSE)</f>
        <v>0</v>
      </c>
      <c r="H264" s="6" t="str">
        <f>IF(WRPAY015_2021[[#This Row],[Agrégat]]="Maladie",CONCATENATE(WRPAY015_2021[[#This Row],[Matricule]],WRPAY015_2021[[#This Row],[Agrégat]]),"")</f>
        <v/>
      </c>
      <c r="I264" s="2" t="e">
        <f>MATCH(CONCATENATE(WRPAY015_2021[[#This Row],[Matricule]],WRPAY015_2021[[#This Row],[Agrégat]]),$H:$H,0)</f>
        <v>#N/A</v>
      </c>
      <c r="J264" s="2">
        <f>ROW()</f>
        <v>264</v>
      </c>
      <c r="K264" s="2" t="str">
        <f ca="1">IF(AND(H264&lt;&gt;"",H265&lt;&gt;H264),SUM(INDIRECT("F"&amp;I264):INDIRECT("F"&amp;J264)),"")</f>
        <v/>
      </c>
    </row>
    <row r="265" spans="1:11" x14ac:dyDescent="0.35">
      <c r="A265" s="2" t="s">
        <v>46</v>
      </c>
      <c r="B265" s="2" t="s">
        <v>103</v>
      </c>
      <c r="C265" s="3">
        <v>44343</v>
      </c>
      <c r="D265" s="3">
        <v>44343</v>
      </c>
      <c r="E265" s="2" t="s">
        <v>104</v>
      </c>
      <c r="F265" s="2">
        <v>1</v>
      </c>
      <c r="G265" s="6">
        <f>VLOOKUP(WRPAY015_2021[[#This Row],[Motif absence]],Annexes!$A:$B,2,FALSE)</f>
        <v>0</v>
      </c>
      <c r="H265" s="6" t="str">
        <f>IF(WRPAY015_2021[[#This Row],[Agrégat]]="Maladie",CONCATENATE(WRPAY015_2021[[#This Row],[Matricule]],WRPAY015_2021[[#This Row],[Agrégat]]),"")</f>
        <v/>
      </c>
      <c r="I265" s="2" t="e">
        <f>MATCH(CONCATENATE(WRPAY015_2021[[#This Row],[Matricule]],WRPAY015_2021[[#This Row],[Agrégat]]),$H:$H,0)</f>
        <v>#N/A</v>
      </c>
      <c r="J265" s="2">
        <f>ROW()</f>
        <v>265</v>
      </c>
      <c r="K265" s="2" t="str">
        <f ca="1">IF(AND(H265&lt;&gt;"",H266&lt;&gt;H265),SUM(INDIRECT("F"&amp;I265):INDIRECT("F"&amp;J265)),"")</f>
        <v/>
      </c>
    </row>
    <row r="266" spans="1:11" x14ac:dyDescent="0.35">
      <c r="A266" s="2" t="s">
        <v>46</v>
      </c>
      <c r="B266" s="2" t="s">
        <v>103</v>
      </c>
      <c r="C266" s="3">
        <v>44417</v>
      </c>
      <c r="D266" s="3">
        <v>44437</v>
      </c>
      <c r="E266" s="2" t="s">
        <v>104</v>
      </c>
      <c r="F266" s="2">
        <v>18</v>
      </c>
      <c r="G266" s="6">
        <f>VLOOKUP(WRPAY015_2021[[#This Row],[Motif absence]],Annexes!$A:$B,2,FALSE)</f>
        <v>0</v>
      </c>
      <c r="H266" s="6" t="str">
        <f>IF(WRPAY015_2021[[#This Row],[Agrégat]]="Maladie",CONCATENATE(WRPAY015_2021[[#This Row],[Matricule]],WRPAY015_2021[[#This Row],[Agrégat]]),"")</f>
        <v/>
      </c>
      <c r="I266" s="2" t="e">
        <f>MATCH(CONCATENATE(WRPAY015_2021[[#This Row],[Matricule]],WRPAY015_2021[[#This Row],[Agrégat]]),$H:$H,0)</f>
        <v>#N/A</v>
      </c>
      <c r="J266" s="2">
        <f>ROW()</f>
        <v>266</v>
      </c>
      <c r="K266" s="2" t="str">
        <f ca="1">IF(AND(H266&lt;&gt;"",H267&lt;&gt;H266),SUM(INDIRECT("F"&amp;I266):INDIRECT("F"&amp;J266)),"")</f>
        <v/>
      </c>
    </row>
    <row r="267" spans="1:11" x14ac:dyDescent="0.35">
      <c r="A267" s="2" t="s">
        <v>46</v>
      </c>
      <c r="B267" s="2" t="s">
        <v>103</v>
      </c>
      <c r="C267" s="3">
        <v>44502</v>
      </c>
      <c r="D267" s="3">
        <v>44507</v>
      </c>
      <c r="E267" s="2" t="s">
        <v>104</v>
      </c>
      <c r="F267" s="2">
        <v>5</v>
      </c>
      <c r="G267" s="6">
        <f>VLOOKUP(WRPAY015_2021[[#This Row],[Motif absence]],Annexes!$A:$B,2,FALSE)</f>
        <v>0</v>
      </c>
      <c r="H267" s="6" t="str">
        <f>IF(WRPAY015_2021[[#This Row],[Agrégat]]="Maladie",CONCATENATE(WRPAY015_2021[[#This Row],[Matricule]],WRPAY015_2021[[#This Row],[Agrégat]]),"")</f>
        <v/>
      </c>
      <c r="I267" s="2" t="e">
        <f>MATCH(CONCATENATE(WRPAY015_2021[[#This Row],[Matricule]],WRPAY015_2021[[#This Row],[Agrégat]]),$H:$H,0)</f>
        <v>#N/A</v>
      </c>
      <c r="J267" s="2">
        <f>ROW()</f>
        <v>267</v>
      </c>
      <c r="K267" s="2" t="str">
        <f ca="1">IF(AND(H267&lt;&gt;"",H268&lt;&gt;H267),SUM(INDIRECT("F"&amp;I267):INDIRECT("F"&amp;J267)),"")</f>
        <v/>
      </c>
    </row>
    <row r="268" spans="1:11" x14ac:dyDescent="0.35">
      <c r="A268" s="2" t="s">
        <v>46</v>
      </c>
      <c r="B268" s="2" t="s">
        <v>103</v>
      </c>
      <c r="C268" s="3">
        <v>44554</v>
      </c>
      <c r="D268" s="3">
        <v>44554</v>
      </c>
      <c r="E268" s="2" t="s">
        <v>116</v>
      </c>
      <c r="F268" s="2">
        <v>1</v>
      </c>
      <c r="G268" s="6">
        <f>VLOOKUP(WRPAY015_2021[[#This Row],[Motif absence]],Annexes!$A:$B,2,FALSE)</f>
        <v>0</v>
      </c>
      <c r="H268" s="6" t="str">
        <f>IF(WRPAY015_2021[[#This Row],[Agrégat]]="Maladie",CONCATENATE(WRPAY015_2021[[#This Row],[Matricule]],WRPAY015_2021[[#This Row],[Agrégat]]),"")</f>
        <v/>
      </c>
      <c r="I268" s="2" t="e">
        <f>MATCH(CONCATENATE(WRPAY015_2021[[#This Row],[Matricule]],WRPAY015_2021[[#This Row],[Agrégat]]),$H:$H,0)</f>
        <v>#N/A</v>
      </c>
      <c r="J268" s="2">
        <f>ROW()</f>
        <v>268</v>
      </c>
      <c r="K268" s="2" t="str">
        <f ca="1">IF(AND(H268&lt;&gt;"",H269&lt;&gt;H268),SUM(INDIRECT("F"&amp;I268):INDIRECT("F"&amp;J268)),"")</f>
        <v/>
      </c>
    </row>
    <row r="269" spans="1:11" x14ac:dyDescent="0.35">
      <c r="A269" s="2" t="s">
        <v>37</v>
      </c>
      <c r="B269" s="2" t="s">
        <v>103</v>
      </c>
      <c r="C269" s="3">
        <v>44263</v>
      </c>
      <c r="D269" s="3">
        <v>44263</v>
      </c>
      <c r="E269" s="2" t="s">
        <v>115</v>
      </c>
      <c r="F269" s="2">
        <v>0</v>
      </c>
      <c r="G269" s="6">
        <f>VLOOKUP(WRPAY015_2021[[#This Row],[Motif absence]],Annexes!$A:$B,2,FALSE)</f>
        <v>0</v>
      </c>
      <c r="H269" s="6" t="str">
        <f>IF(WRPAY015_2021[[#This Row],[Agrégat]]="Maladie",CONCATENATE(WRPAY015_2021[[#This Row],[Matricule]],WRPAY015_2021[[#This Row],[Agrégat]]),"")</f>
        <v/>
      </c>
      <c r="I269" s="2" t="e">
        <f>MATCH(CONCATENATE(WRPAY015_2021[[#This Row],[Matricule]],WRPAY015_2021[[#This Row],[Agrégat]]),$H:$H,0)</f>
        <v>#N/A</v>
      </c>
      <c r="J269" s="2">
        <f>ROW()</f>
        <v>269</v>
      </c>
      <c r="K269" s="2" t="str">
        <f ca="1">IF(AND(H269&lt;&gt;"",H270&lt;&gt;H269),SUM(INDIRECT("F"&amp;I269):INDIRECT("F"&amp;J269)),"")</f>
        <v/>
      </c>
    </row>
    <row r="270" spans="1:11" x14ac:dyDescent="0.35">
      <c r="A270" s="2" t="s">
        <v>37</v>
      </c>
      <c r="B270" s="2" t="s">
        <v>103</v>
      </c>
      <c r="C270" s="3">
        <v>44264</v>
      </c>
      <c r="D270" s="3">
        <v>44264</v>
      </c>
      <c r="E270" s="2" t="s">
        <v>111</v>
      </c>
      <c r="F270" s="2">
        <v>0</v>
      </c>
      <c r="G270" s="6">
        <f>VLOOKUP(WRPAY015_2021[[#This Row],[Motif absence]],Annexes!$A:$B,2,FALSE)</f>
        <v>0</v>
      </c>
      <c r="H270" s="6" t="str">
        <f>IF(WRPAY015_2021[[#This Row],[Agrégat]]="Maladie",CONCATENATE(WRPAY015_2021[[#This Row],[Matricule]],WRPAY015_2021[[#This Row],[Agrégat]]),"")</f>
        <v/>
      </c>
      <c r="I270" s="2" t="e">
        <f>MATCH(CONCATENATE(WRPAY015_2021[[#This Row],[Matricule]],WRPAY015_2021[[#This Row],[Agrégat]]),$H:$H,0)</f>
        <v>#N/A</v>
      </c>
      <c r="J270" s="2">
        <f>ROW()</f>
        <v>270</v>
      </c>
      <c r="K270" s="2" t="str">
        <f ca="1">IF(AND(H270&lt;&gt;"",H271&lt;&gt;H270),SUM(INDIRECT("F"&amp;I270):INDIRECT("F"&amp;J270)),"")</f>
        <v/>
      </c>
    </row>
    <row r="271" spans="1:11" x14ac:dyDescent="0.35">
      <c r="A271" s="2" t="s">
        <v>37</v>
      </c>
      <c r="B271" s="2" t="s">
        <v>103</v>
      </c>
      <c r="C271" s="3">
        <v>44268</v>
      </c>
      <c r="D271" s="3">
        <v>44270</v>
      </c>
      <c r="E271" s="2" t="s">
        <v>104</v>
      </c>
      <c r="F271" s="2">
        <v>2</v>
      </c>
      <c r="G271" s="6">
        <f>VLOOKUP(WRPAY015_2021[[#This Row],[Motif absence]],Annexes!$A:$B,2,FALSE)</f>
        <v>0</v>
      </c>
      <c r="H271" s="6" t="str">
        <f>IF(WRPAY015_2021[[#This Row],[Agrégat]]="Maladie",CONCATENATE(WRPAY015_2021[[#This Row],[Matricule]],WRPAY015_2021[[#This Row],[Agrégat]]),"")</f>
        <v/>
      </c>
      <c r="I271" s="2" t="e">
        <f>MATCH(CONCATENATE(WRPAY015_2021[[#This Row],[Matricule]],WRPAY015_2021[[#This Row],[Agrégat]]),$H:$H,0)</f>
        <v>#N/A</v>
      </c>
      <c r="J271" s="2">
        <f>ROW()</f>
        <v>271</v>
      </c>
      <c r="K271" s="2" t="str">
        <f ca="1">IF(AND(H271&lt;&gt;"",H272&lt;&gt;H271),SUM(INDIRECT("F"&amp;I271):INDIRECT("F"&amp;J271)),"")</f>
        <v/>
      </c>
    </row>
    <row r="272" spans="1:11" x14ac:dyDescent="0.35">
      <c r="A272" s="2" t="s">
        <v>37</v>
      </c>
      <c r="B272" s="2" t="s">
        <v>103</v>
      </c>
      <c r="C272" s="3">
        <v>44271</v>
      </c>
      <c r="D272" s="3">
        <v>44272</v>
      </c>
      <c r="E272" s="2" t="s">
        <v>104</v>
      </c>
      <c r="F272" s="2">
        <v>2</v>
      </c>
      <c r="G272" s="6">
        <f>VLOOKUP(WRPAY015_2021[[#This Row],[Motif absence]],Annexes!$A:$B,2,FALSE)</f>
        <v>0</v>
      </c>
      <c r="H272" s="6" t="str">
        <f>IF(WRPAY015_2021[[#This Row],[Agrégat]]="Maladie",CONCATENATE(WRPAY015_2021[[#This Row],[Matricule]],WRPAY015_2021[[#This Row],[Agrégat]]),"")</f>
        <v/>
      </c>
      <c r="I272" s="2" t="e">
        <f>MATCH(CONCATENATE(WRPAY015_2021[[#This Row],[Matricule]],WRPAY015_2021[[#This Row],[Agrégat]]),$H:$H,0)</f>
        <v>#N/A</v>
      </c>
      <c r="J272" s="2">
        <f>ROW()</f>
        <v>272</v>
      </c>
      <c r="K272" s="2" t="str">
        <f ca="1">IF(AND(H272&lt;&gt;"",H273&lt;&gt;H272),SUM(INDIRECT("F"&amp;I272):INDIRECT("F"&amp;J272)),"")</f>
        <v/>
      </c>
    </row>
    <row r="273" spans="1:11" x14ac:dyDescent="0.35">
      <c r="A273" s="2" t="s">
        <v>37</v>
      </c>
      <c r="B273" s="2" t="s">
        <v>103</v>
      </c>
      <c r="C273" s="3">
        <v>44333</v>
      </c>
      <c r="D273" s="3">
        <v>44333</v>
      </c>
      <c r="E273" s="2" t="s">
        <v>110</v>
      </c>
      <c r="F273" s="2">
        <v>1</v>
      </c>
      <c r="G273" s="6">
        <f>VLOOKUP(WRPAY015_2021[[#This Row],[Motif absence]],Annexes!$A:$B,2,FALSE)</f>
        <v>0</v>
      </c>
      <c r="H273" s="6" t="str">
        <f>IF(WRPAY015_2021[[#This Row],[Agrégat]]="Maladie",CONCATENATE(WRPAY015_2021[[#This Row],[Matricule]],WRPAY015_2021[[#This Row],[Agrégat]]),"")</f>
        <v/>
      </c>
      <c r="I273" s="2" t="e">
        <f>MATCH(CONCATENATE(WRPAY015_2021[[#This Row],[Matricule]],WRPAY015_2021[[#This Row],[Agrégat]]),$H:$H,0)</f>
        <v>#N/A</v>
      </c>
      <c r="J273" s="2">
        <f>ROW()</f>
        <v>273</v>
      </c>
      <c r="K273" s="2" t="str">
        <f ca="1">IF(AND(H273&lt;&gt;"",H274&lt;&gt;H273),SUM(INDIRECT("F"&amp;I273):INDIRECT("F"&amp;J273)),"")</f>
        <v/>
      </c>
    </row>
    <row r="274" spans="1:11" x14ac:dyDescent="0.35">
      <c r="A274" s="2" t="s">
        <v>37</v>
      </c>
      <c r="B274" s="2" t="s">
        <v>103</v>
      </c>
      <c r="C274" s="3">
        <v>44338</v>
      </c>
      <c r="D274" s="3">
        <v>44343</v>
      </c>
      <c r="E274" s="2" t="s">
        <v>104</v>
      </c>
      <c r="F274" s="2">
        <v>5</v>
      </c>
      <c r="G274" s="6">
        <f>VLOOKUP(WRPAY015_2021[[#This Row],[Motif absence]],Annexes!$A:$B,2,FALSE)</f>
        <v>0</v>
      </c>
      <c r="H274" s="6" t="str">
        <f>IF(WRPAY015_2021[[#This Row],[Agrégat]]="Maladie",CONCATENATE(WRPAY015_2021[[#This Row],[Matricule]],WRPAY015_2021[[#This Row],[Agrégat]]),"")</f>
        <v/>
      </c>
      <c r="I274" s="2" t="e">
        <f>MATCH(CONCATENATE(WRPAY015_2021[[#This Row],[Matricule]],WRPAY015_2021[[#This Row],[Agrégat]]),$H:$H,0)</f>
        <v>#N/A</v>
      </c>
      <c r="J274" s="2">
        <f>ROW()</f>
        <v>274</v>
      </c>
      <c r="K274" s="2" t="str">
        <f ca="1">IF(AND(H274&lt;&gt;"",H275&lt;&gt;H274),SUM(INDIRECT("F"&amp;I274):INDIRECT("F"&amp;J274)),"")</f>
        <v/>
      </c>
    </row>
    <row r="275" spans="1:11" x14ac:dyDescent="0.35">
      <c r="A275" s="2" t="s">
        <v>37</v>
      </c>
      <c r="B275" s="2" t="s">
        <v>103</v>
      </c>
      <c r="C275" s="3">
        <v>44403</v>
      </c>
      <c r="D275" s="3">
        <v>44403</v>
      </c>
      <c r="E275" s="2" t="s">
        <v>110</v>
      </c>
      <c r="F275" s="2">
        <v>1</v>
      </c>
      <c r="G275" s="6">
        <f>VLOOKUP(WRPAY015_2021[[#This Row],[Motif absence]],Annexes!$A:$B,2,FALSE)</f>
        <v>0</v>
      </c>
      <c r="H275" s="6" t="str">
        <f>IF(WRPAY015_2021[[#This Row],[Agrégat]]="Maladie",CONCATENATE(WRPAY015_2021[[#This Row],[Matricule]],WRPAY015_2021[[#This Row],[Agrégat]]),"")</f>
        <v/>
      </c>
      <c r="I275" s="2" t="e">
        <f>MATCH(CONCATENATE(WRPAY015_2021[[#This Row],[Matricule]],WRPAY015_2021[[#This Row],[Agrégat]]),$H:$H,0)</f>
        <v>#N/A</v>
      </c>
      <c r="J275" s="2">
        <f>ROW()</f>
        <v>275</v>
      </c>
      <c r="K275" s="2" t="str">
        <f ca="1">IF(AND(H275&lt;&gt;"",H276&lt;&gt;H275),SUM(INDIRECT("F"&amp;I275):INDIRECT("F"&amp;J275)),"")</f>
        <v/>
      </c>
    </row>
    <row r="276" spans="1:11" x14ac:dyDescent="0.35">
      <c r="A276" s="2" t="s">
        <v>37</v>
      </c>
      <c r="B276" s="2" t="s">
        <v>103</v>
      </c>
      <c r="C276" s="3">
        <v>44433</v>
      </c>
      <c r="D276" s="3">
        <v>44453</v>
      </c>
      <c r="E276" s="2" t="s">
        <v>104</v>
      </c>
      <c r="F276" s="2">
        <v>18</v>
      </c>
      <c r="G276" s="6">
        <f>VLOOKUP(WRPAY015_2021[[#This Row],[Motif absence]],Annexes!$A:$B,2,FALSE)</f>
        <v>0</v>
      </c>
      <c r="H276" s="6" t="str">
        <f>IF(WRPAY015_2021[[#This Row],[Agrégat]]="Maladie",CONCATENATE(WRPAY015_2021[[#This Row],[Matricule]],WRPAY015_2021[[#This Row],[Agrégat]]),"")</f>
        <v/>
      </c>
      <c r="I276" s="2" t="e">
        <f>MATCH(CONCATENATE(WRPAY015_2021[[#This Row],[Matricule]],WRPAY015_2021[[#This Row],[Agrégat]]),$H:$H,0)</f>
        <v>#N/A</v>
      </c>
      <c r="J276" s="2">
        <f>ROW()</f>
        <v>276</v>
      </c>
      <c r="K276" s="2" t="str">
        <f ca="1">IF(AND(H276&lt;&gt;"",H277&lt;&gt;H276),SUM(INDIRECT("F"&amp;I276):INDIRECT("F"&amp;J276)),"")</f>
        <v/>
      </c>
    </row>
    <row r="277" spans="1:11" x14ac:dyDescent="0.35">
      <c r="A277" s="2" t="s">
        <v>37</v>
      </c>
      <c r="B277" s="2" t="s">
        <v>103</v>
      </c>
      <c r="C277" s="3">
        <v>44503</v>
      </c>
      <c r="D277" s="3">
        <v>44503</v>
      </c>
      <c r="E277" s="2" t="s">
        <v>114</v>
      </c>
      <c r="F277" s="2">
        <v>1</v>
      </c>
      <c r="G277" s="6">
        <f>VLOOKUP(WRPAY015_2021[[#This Row],[Motif absence]],Annexes!$A:$B,2,FALSE)</f>
        <v>0</v>
      </c>
      <c r="H277" s="6" t="str">
        <f>IF(WRPAY015_2021[[#This Row],[Agrégat]]="Maladie",CONCATENATE(WRPAY015_2021[[#This Row],[Matricule]],WRPAY015_2021[[#This Row],[Agrégat]]),"")</f>
        <v/>
      </c>
      <c r="I277" s="2" t="e">
        <f>MATCH(CONCATENATE(WRPAY015_2021[[#This Row],[Matricule]],WRPAY015_2021[[#This Row],[Agrégat]]),$H:$H,0)</f>
        <v>#N/A</v>
      </c>
      <c r="J277" s="2">
        <f>ROW()</f>
        <v>277</v>
      </c>
      <c r="K277" s="2" t="str">
        <f ca="1">IF(AND(H277&lt;&gt;"",H278&lt;&gt;H277),SUM(INDIRECT("F"&amp;I277):INDIRECT("F"&amp;J277)),"")</f>
        <v/>
      </c>
    </row>
    <row r="278" spans="1:11" x14ac:dyDescent="0.35">
      <c r="A278" s="2" t="s">
        <v>37</v>
      </c>
      <c r="B278" s="2" t="s">
        <v>103</v>
      </c>
      <c r="C278" s="3">
        <v>44561</v>
      </c>
      <c r="D278" s="3">
        <v>44561</v>
      </c>
      <c r="E278" s="2" t="s">
        <v>116</v>
      </c>
      <c r="F278" s="2">
        <v>1</v>
      </c>
      <c r="G278" s="6">
        <f>VLOOKUP(WRPAY015_2021[[#This Row],[Motif absence]],Annexes!$A:$B,2,FALSE)</f>
        <v>0</v>
      </c>
      <c r="H278" s="6" t="str">
        <f>IF(WRPAY015_2021[[#This Row],[Agrégat]]="Maladie",CONCATENATE(WRPAY015_2021[[#This Row],[Matricule]],WRPAY015_2021[[#This Row],[Agrégat]]),"")</f>
        <v/>
      </c>
      <c r="I278" s="2" t="e">
        <f>MATCH(CONCATENATE(WRPAY015_2021[[#This Row],[Matricule]],WRPAY015_2021[[#This Row],[Agrégat]]),$H:$H,0)</f>
        <v>#N/A</v>
      </c>
      <c r="J278" s="2">
        <f>ROW()</f>
        <v>278</v>
      </c>
      <c r="K278" s="2" t="str">
        <f ca="1">IF(AND(H278&lt;&gt;"",H279&lt;&gt;H278),SUM(INDIRECT("F"&amp;I278):INDIRECT("F"&amp;J278)),"")</f>
        <v/>
      </c>
    </row>
    <row r="279" spans="1:11" x14ac:dyDescent="0.35">
      <c r="A279" s="2" t="s">
        <v>40</v>
      </c>
      <c r="B279" s="2" t="s">
        <v>103</v>
      </c>
      <c r="C279" s="3">
        <v>44228</v>
      </c>
      <c r="D279" s="3">
        <v>44235</v>
      </c>
      <c r="E279" s="2" t="s">
        <v>104</v>
      </c>
      <c r="F279" s="2">
        <v>7</v>
      </c>
      <c r="G279" s="6">
        <f>VLOOKUP(WRPAY015_2021[[#This Row],[Motif absence]],Annexes!$A:$B,2,FALSE)</f>
        <v>0</v>
      </c>
      <c r="H279" s="6" t="str">
        <f>IF(WRPAY015_2021[[#This Row],[Agrégat]]="Maladie",CONCATENATE(WRPAY015_2021[[#This Row],[Matricule]],WRPAY015_2021[[#This Row],[Agrégat]]),"")</f>
        <v/>
      </c>
      <c r="I279" s="2" t="e">
        <f>MATCH(CONCATENATE(WRPAY015_2021[[#This Row],[Matricule]],WRPAY015_2021[[#This Row],[Agrégat]]),$H:$H,0)</f>
        <v>#N/A</v>
      </c>
      <c r="J279" s="2">
        <f>ROW()</f>
        <v>279</v>
      </c>
      <c r="K279" s="2" t="str">
        <f ca="1">IF(AND(H279&lt;&gt;"",H280&lt;&gt;H279),SUM(INDIRECT("F"&amp;I279):INDIRECT("F"&amp;J279)),"")</f>
        <v/>
      </c>
    </row>
    <row r="280" spans="1:11" x14ac:dyDescent="0.35">
      <c r="A280" s="2" t="s">
        <v>40</v>
      </c>
      <c r="B280" s="2" t="s">
        <v>103</v>
      </c>
      <c r="C280" s="3">
        <v>44326</v>
      </c>
      <c r="D280" s="3">
        <v>44332</v>
      </c>
      <c r="E280" s="2" t="s">
        <v>104</v>
      </c>
      <c r="F280" s="2">
        <v>5</v>
      </c>
      <c r="G280" s="6">
        <f>VLOOKUP(WRPAY015_2021[[#This Row],[Motif absence]],Annexes!$A:$B,2,FALSE)</f>
        <v>0</v>
      </c>
      <c r="H280" s="6" t="str">
        <f>IF(WRPAY015_2021[[#This Row],[Agrégat]]="Maladie",CONCATENATE(WRPAY015_2021[[#This Row],[Matricule]],WRPAY015_2021[[#This Row],[Agrégat]]),"")</f>
        <v/>
      </c>
      <c r="I280" s="2" t="e">
        <f>MATCH(CONCATENATE(WRPAY015_2021[[#This Row],[Matricule]],WRPAY015_2021[[#This Row],[Agrégat]]),$H:$H,0)</f>
        <v>#N/A</v>
      </c>
      <c r="J280" s="2">
        <f>ROW()</f>
        <v>280</v>
      </c>
      <c r="K280" s="2" t="str">
        <f ca="1">IF(AND(H280&lt;&gt;"",H281&lt;&gt;H280),SUM(INDIRECT("F"&amp;I280):INDIRECT("F"&amp;J280)),"")</f>
        <v/>
      </c>
    </row>
    <row r="281" spans="1:11" x14ac:dyDescent="0.35">
      <c r="A281" s="2" t="s">
        <v>40</v>
      </c>
      <c r="B281" s="2" t="s">
        <v>103</v>
      </c>
      <c r="C281" s="3">
        <v>44354</v>
      </c>
      <c r="D281" s="3">
        <v>44354</v>
      </c>
      <c r="E281" s="2" t="s">
        <v>105</v>
      </c>
      <c r="F281" s="2">
        <v>1</v>
      </c>
      <c r="G281" s="6" t="str">
        <f>VLOOKUP(WRPAY015_2021[[#This Row],[Motif absence]],Annexes!$A:$B,2,FALSE)</f>
        <v>Maladie</v>
      </c>
      <c r="H281" s="6" t="str">
        <f>IF(WRPAY015_2021[[#This Row],[Agrégat]]="Maladie",CONCATENATE(WRPAY015_2021[[#This Row],[Matricule]],WRPAY015_2021[[#This Row],[Agrégat]]),"")</f>
        <v>30009690Maladie</v>
      </c>
      <c r="I281" s="2">
        <f>MATCH(CONCATENATE(WRPAY015_2021[[#This Row],[Matricule]],WRPAY015_2021[[#This Row],[Agrégat]]),$H:$H,0)</f>
        <v>281</v>
      </c>
      <c r="J281" s="2">
        <f>ROW()</f>
        <v>281</v>
      </c>
      <c r="K281" s="2">
        <f ca="1">IF(AND(H281&lt;&gt;"",H282&lt;&gt;H281),SUM(INDIRECT("F"&amp;I281):INDIRECT("F"&amp;J281)),"")</f>
        <v>1</v>
      </c>
    </row>
    <row r="282" spans="1:11" x14ac:dyDescent="0.35">
      <c r="A282" s="2" t="s">
        <v>40</v>
      </c>
      <c r="B282" s="2" t="s">
        <v>103</v>
      </c>
      <c r="C282" s="3">
        <v>44361</v>
      </c>
      <c r="D282" s="3">
        <v>44362</v>
      </c>
      <c r="E282" s="2" t="s">
        <v>116</v>
      </c>
      <c r="F282" s="2">
        <v>2</v>
      </c>
      <c r="G282" s="6">
        <f>VLOOKUP(WRPAY015_2021[[#This Row],[Motif absence]],Annexes!$A:$B,2,FALSE)</f>
        <v>0</v>
      </c>
      <c r="H282" s="6" t="str">
        <f>IF(WRPAY015_2021[[#This Row],[Agrégat]]="Maladie",CONCATENATE(WRPAY015_2021[[#This Row],[Matricule]],WRPAY015_2021[[#This Row],[Agrégat]]),"")</f>
        <v/>
      </c>
      <c r="I282" s="2" t="e">
        <f>MATCH(CONCATENATE(WRPAY015_2021[[#This Row],[Matricule]],WRPAY015_2021[[#This Row],[Agrégat]]),$H:$H,0)</f>
        <v>#N/A</v>
      </c>
      <c r="J282" s="2">
        <f>ROW()</f>
        <v>282</v>
      </c>
      <c r="K282" s="2" t="str">
        <f ca="1">IF(AND(H282&lt;&gt;"",H283&lt;&gt;H282),SUM(INDIRECT("F"&amp;I282):INDIRECT("F"&amp;J282)),"")</f>
        <v/>
      </c>
    </row>
    <row r="283" spans="1:11" x14ac:dyDescent="0.35">
      <c r="A283" s="2" t="s">
        <v>40</v>
      </c>
      <c r="B283" s="2" t="s">
        <v>103</v>
      </c>
      <c r="C283" s="3">
        <v>44389</v>
      </c>
      <c r="D283" s="3">
        <v>44416</v>
      </c>
      <c r="E283" s="2" t="s">
        <v>104</v>
      </c>
      <c r="F283" s="2">
        <v>23</v>
      </c>
      <c r="G283" s="6">
        <f>VLOOKUP(WRPAY015_2021[[#This Row],[Motif absence]],Annexes!$A:$B,2,FALSE)</f>
        <v>0</v>
      </c>
      <c r="H283" s="6" t="str">
        <f>IF(WRPAY015_2021[[#This Row],[Agrégat]]="Maladie",CONCATENATE(WRPAY015_2021[[#This Row],[Matricule]],WRPAY015_2021[[#This Row],[Agrégat]]),"")</f>
        <v/>
      </c>
      <c r="I283" s="2" t="e">
        <f>MATCH(CONCATENATE(WRPAY015_2021[[#This Row],[Matricule]],WRPAY015_2021[[#This Row],[Agrégat]]),$H:$H,0)</f>
        <v>#N/A</v>
      </c>
      <c r="J283" s="2">
        <f>ROW()</f>
        <v>283</v>
      </c>
      <c r="K283" s="2" t="str">
        <f ca="1">IF(AND(H283&lt;&gt;"",H284&lt;&gt;H283),SUM(INDIRECT("F"&amp;I283):INDIRECT("F"&amp;J283)),"")</f>
        <v/>
      </c>
    </row>
    <row r="284" spans="1:11" x14ac:dyDescent="0.35">
      <c r="A284" s="2" t="s">
        <v>40</v>
      </c>
      <c r="B284" s="2" t="s">
        <v>103</v>
      </c>
      <c r="C284" s="3">
        <v>44480</v>
      </c>
      <c r="D284" s="3">
        <v>44480</v>
      </c>
      <c r="E284" s="2" t="s">
        <v>104</v>
      </c>
      <c r="F284" s="2">
        <v>1</v>
      </c>
      <c r="G284" s="6">
        <f>VLOOKUP(WRPAY015_2021[[#This Row],[Motif absence]],Annexes!$A:$B,2,FALSE)</f>
        <v>0</v>
      </c>
      <c r="H284" s="6" t="str">
        <f>IF(WRPAY015_2021[[#This Row],[Agrégat]]="Maladie",CONCATENATE(WRPAY015_2021[[#This Row],[Matricule]],WRPAY015_2021[[#This Row],[Agrégat]]),"")</f>
        <v/>
      </c>
      <c r="I284" s="2" t="e">
        <f>MATCH(CONCATENATE(WRPAY015_2021[[#This Row],[Matricule]],WRPAY015_2021[[#This Row],[Agrégat]]),$H:$H,0)</f>
        <v>#N/A</v>
      </c>
      <c r="J284" s="2">
        <f>ROW()</f>
        <v>284</v>
      </c>
      <c r="K284" s="2" t="str">
        <f ca="1">IF(AND(H284&lt;&gt;"",H285&lt;&gt;H284),SUM(INDIRECT("F"&amp;I284):INDIRECT("F"&amp;J284)),"")</f>
        <v/>
      </c>
    </row>
    <row r="285" spans="1:11" x14ac:dyDescent="0.35">
      <c r="A285" s="2" t="s">
        <v>40</v>
      </c>
      <c r="B285" s="2" t="s">
        <v>103</v>
      </c>
      <c r="C285" s="3">
        <v>44561</v>
      </c>
      <c r="D285" s="3">
        <v>44561</v>
      </c>
      <c r="E285" s="2" t="s">
        <v>116</v>
      </c>
      <c r="F285" s="2">
        <v>1</v>
      </c>
      <c r="G285" s="6">
        <f>VLOOKUP(WRPAY015_2021[[#This Row],[Motif absence]],Annexes!$A:$B,2,FALSE)</f>
        <v>0</v>
      </c>
      <c r="H285" s="6" t="str">
        <f>IF(WRPAY015_2021[[#This Row],[Agrégat]]="Maladie",CONCATENATE(WRPAY015_2021[[#This Row],[Matricule]],WRPAY015_2021[[#This Row],[Agrégat]]),"")</f>
        <v/>
      </c>
      <c r="I285" s="2" t="e">
        <f>MATCH(CONCATENATE(WRPAY015_2021[[#This Row],[Matricule]],WRPAY015_2021[[#This Row],[Agrégat]]),$H:$H,0)</f>
        <v>#N/A</v>
      </c>
      <c r="J285" s="2">
        <f>ROW()</f>
        <v>285</v>
      </c>
      <c r="K285" s="2" t="str">
        <f ca="1">IF(AND(H285&lt;&gt;"",H286&lt;&gt;H285),SUM(INDIRECT("F"&amp;I285):INDIRECT("F"&amp;J285)),"")</f>
        <v/>
      </c>
    </row>
    <row r="286" spans="1:11" x14ac:dyDescent="0.35">
      <c r="A286" s="2" t="s">
        <v>91</v>
      </c>
      <c r="B286" s="2" t="s">
        <v>103</v>
      </c>
      <c r="C286" s="3">
        <v>44443</v>
      </c>
      <c r="D286" s="3">
        <v>44447</v>
      </c>
      <c r="E286" s="2" t="s">
        <v>104</v>
      </c>
      <c r="F286" s="2">
        <v>5</v>
      </c>
      <c r="G286" s="6">
        <f>VLOOKUP(WRPAY015_2021[[#This Row],[Motif absence]],Annexes!$A:$B,2,FALSE)</f>
        <v>0</v>
      </c>
      <c r="H286" s="6" t="str">
        <f>IF(WRPAY015_2021[[#This Row],[Agrégat]]="Maladie",CONCATENATE(WRPAY015_2021[[#This Row],[Matricule]],WRPAY015_2021[[#This Row],[Agrégat]]),"")</f>
        <v/>
      </c>
      <c r="I286" s="2" t="e">
        <f>MATCH(CONCATENATE(WRPAY015_2021[[#This Row],[Matricule]],WRPAY015_2021[[#This Row],[Agrégat]]),$H:$H,0)</f>
        <v>#N/A</v>
      </c>
      <c r="J286" s="2">
        <f>ROW()</f>
        <v>286</v>
      </c>
      <c r="K286" s="2" t="str">
        <f ca="1">IF(AND(H286&lt;&gt;"",H287&lt;&gt;H286),SUM(INDIRECT("F"&amp;I286):INDIRECT("F"&amp;J286)),"")</f>
        <v/>
      </c>
    </row>
    <row r="287" spans="1:11" x14ac:dyDescent="0.35">
      <c r="A287" s="2" t="s">
        <v>91</v>
      </c>
      <c r="B287" s="2" t="s">
        <v>103</v>
      </c>
      <c r="C287" s="3">
        <v>44448</v>
      </c>
      <c r="D287" s="3">
        <v>44457</v>
      </c>
      <c r="E287" s="2" t="s">
        <v>109</v>
      </c>
      <c r="F287" s="2">
        <v>4</v>
      </c>
      <c r="G287" s="6">
        <f>VLOOKUP(WRPAY015_2021[[#This Row],[Motif absence]],Annexes!$A:$B,2,FALSE)</f>
        <v>0</v>
      </c>
      <c r="H287" s="6" t="str">
        <f>IF(WRPAY015_2021[[#This Row],[Agrégat]]="Maladie",CONCATENATE(WRPAY015_2021[[#This Row],[Matricule]],WRPAY015_2021[[#This Row],[Agrégat]]),"")</f>
        <v/>
      </c>
      <c r="I287" s="2" t="e">
        <f>MATCH(CONCATENATE(WRPAY015_2021[[#This Row],[Matricule]],WRPAY015_2021[[#This Row],[Agrégat]]),$H:$H,0)</f>
        <v>#N/A</v>
      </c>
      <c r="J287" s="2">
        <f>ROW()</f>
        <v>287</v>
      </c>
      <c r="K287" s="2" t="str">
        <f ca="1">IF(AND(H287&lt;&gt;"",H288&lt;&gt;H287),SUM(INDIRECT("F"&amp;I287):INDIRECT("F"&amp;J287)),"")</f>
        <v/>
      </c>
    </row>
    <row r="288" spans="1:11" x14ac:dyDescent="0.35">
      <c r="A288" s="2" t="s">
        <v>51</v>
      </c>
      <c r="B288" s="2" t="s">
        <v>103</v>
      </c>
      <c r="C288" s="3">
        <v>44242</v>
      </c>
      <c r="D288" s="3">
        <v>44242</v>
      </c>
      <c r="E288" s="2" t="s">
        <v>104</v>
      </c>
      <c r="F288" s="2">
        <v>1</v>
      </c>
      <c r="G288" s="6">
        <f>VLOOKUP(WRPAY015_2021[[#This Row],[Motif absence]],Annexes!$A:$B,2,FALSE)</f>
        <v>0</v>
      </c>
      <c r="H288" s="6" t="str">
        <f>IF(WRPAY015_2021[[#This Row],[Agrégat]]="Maladie",CONCATENATE(WRPAY015_2021[[#This Row],[Matricule]],WRPAY015_2021[[#This Row],[Agrégat]]),"")</f>
        <v/>
      </c>
      <c r="I288" s="2" t="e">
        <f>MATCH(CONCATENATE(WRPAY015_2021[[#This Row],[Matricule]],WRPAY015_2021[[#This Row],[Agrégat]]),$H:$H,0)</f>
        <v>#N/A</v>
      </c>
      <c r="J288" s="2">
        <f>ROW()</f>
        <v>288</v>
      </c>
      <c r="K288" s="2" t="str">
        <f ca="1">IF(AND(H288&lt;&gt;"",H289&lt;&gt;H288),SUM(INDIRECT("F"&amp;I288):INDIRECT("F"&amp;J288)),"")</f>
        <v/>
      </c>
    </row>
    <row r="289" spans="1:11" x14ac:dyDescent="0.35">
      <c r="A289" s="2" t="s">
        <v>51</v>
      </c>
      <c r="B289" s="2" t="s">
        <v>103</v>
      </c>
      <c r="C289" s="3">
        <v>44243</v>
      </c>
      <c r="D289" s="3">
        <v>44248</v>
      </c>
      <c r="E289" s="2" t="s">
        <v>104</v>
      </c>
      <c r="F289" s="2">
        <v>5</v>
      </c>
      <c r="G289" s="6">
        <f>VLOOKUP(WRPAY015_2021[[#This Row],[Motif absence]],Annexes!$A:$B,2,FALSE)</f>
        <v>0</v>
      </c>
      <c r="H289" s="6" t="str">
        <f>IF(WRPAY015_2021[[#This Row],[Agrégat]]="Maladie",CONCATENATE(WRPAY015_2021[[#This Row],[Matricule]],WRPAY015_2021[[#This Row],[Agrégat]]),"")</f>
        <v/>
      </c>
      <c r="I289" s="2" t="e">
        <f>MATCH(CONCATENATE(WRPAY015_2021[[#This Row],[Matricule]],WRPAY015_2021[[#This Row],[Agrégat]]),$H:$H,0)</f>
        <v>#N/A</v>
      </c>
      <c r="J289" s="2">
        <f>ROW()</f>
        <v>289</v>
      </c>
      <c r="K289" s="2" t="str">
        <f ca="1">IF(AND(H289&lt;&gt;"",H290&lt;&gt;H289),SUM(INDIRECT("F"&amp;I289):INDIRECT("F"&amp;J289)),"")</f>
        <v/>
      </c>
    </row>
    <row r="290" spans="1:11" x14ac:dyDescent="0.35">
      <c r="A290" s="2" t="s">
        <v>51</v>
      </c>
      <c r="B290" s="2" t="s">
        <v>103</v>
      </c>
      <c r="C290" s="3">
        <v>44326</v>
      </c>
      <c r="D290" s="3">
        <v>44335</v>
      </c>
      <c r="E290" s="2" t="s">
        <v>104</v>
      </c>
      <c r="F290" s="2">
        <v>8</v>
      </c>
      <c r="G290" s="6">
        <f>VLOOKUP(WRPAY015_2021[[#This Row],[Motif absence]],Annexes!$A:$B,2,FALSE)</f>
        <v>0</v>
      </c>
      <c r="H290" s="6" t="str">
        <f>IF(WRPAY015_2021[[#This Row],[Agrégat]]="Maladie",CONCATENATE(WRPAY015_2021[[#This Row],[Matricule]],WRPAY015_2021[[#This Row],[Agrégat]]),"")</f>
        <v/>
      </c>
      <c r="I290" s="2" t="e">
        <f>MATCH(CONCATENATE(WRPAY015_2021[[#This Row],[Matricule]],WRPAY015_2021[[#This Row],[Agrégat]]),$H:$H,0)</f>
        <v>#N/A</v>
      </c>
      <c r="J290" s="2">
        <f>ROW()</f>
        <v>290</v>
      </c>
      <c r="K290" s="2" t="str">
        <f ca="1">IF(AND(H290&lt;&gt;"",H291&lt;&gt;H290),SUM(INDIRECT("F"&amp;I290):INDIRECT("F"&amp;J290)),"")</f>
        <v/>
      </c>
    </row>
    <row r="291" spans="1:11" x14ac:dyDescent="0.35">
      <c r="A291" s="2" t="s">
        <v>51</v>
      </c>
      <c r="B291" s="2" t="s">
        <v>103</v>
      </c>
      <c r="C291" s="3">
        <v>44340</v>
      </c>
      <c r="D291" s="3">
        <v>44340</v>
      </c>
      <c r="E291" s="2" t="s">
        <v>110</v>
      </c>
      <c r="F291" s="2">
        <v>1</v>
      </c>
      <c r="G291" s="6">
        <f>VLOOKUP(WRPAY015_2021[[#This Row],[Motif absence]],Annexes!$A:$B,2,FALSE)</f>
        <v>0</v>
      </c>
      <c r="H291" s="6" t="str">
        <f>IF(WRPAY015_2021[[#This Row],[Agrégat]]="Maladie",CONCATENATE(WRPAY015_2021[[#This Row],[Matricule]],WRPAY015_2021[[#This Row],[Agrégat]]),"")</f>
        <v/>
      </c>
      <c r="I291" s="2" t="e">
        <f>MATCH(CONCATENATE(WRPAY015_2021[[#This Row],[Matricule]],WRPAY015_2021[[#This Row],[Agrégat]]),$H:$H,0)</f>
        <v>#N/A</v>
      </c>
      <c r="J291" s="2">
        <f>ROW()</f>
        <v>291</v>
      </c>
      <c r="K291" s="2" t="str">
        <f ca="1">IF(AND(H291&lt;&gt;"",H292&lt;&gt;H291),SUM(INDIRECT("F"&amp;I291):INDIRECT("F"&amp;J291)),"")</f>
        <v/>
      </c>
    </row>
    <row r="292" spans="1:11" x14ac:dyDescent="0.35">
      <c r="A292" s="2" t="s">
        <v>51</v>
      </c>
      <c r="B292" s="2" t="s">
        <v>103</v>
      </c>
      <c r="C292" s="3">
        <v>44424</v>
      </c>
      <c r="D292" s="3">
        <v>44444</v>
      </c>
      <c r="E292" s="2" t="s">
        <v>104</v>
      </c>
      <c r="F292" s="2">
        <v>18</v>
      </c>
      <c r="G292" s="6">
        <f>VLOOKUP(WRPAY015_2021[[#This Row],[Motif absence]],Annexes!$A:$B,2,FALSE)</f>
        <v>0</v>
      </c>
      <c r="H292" s="6" t="str">
        <f>IF(WRPAY015_2021[[#This Row],[Agrégat]]="Maladie",CONCATENATE(WRPAY015_2021[[#This Row],[Matricule]],WRPAY015_2021[[#This Row],[Agrégat]]),"")</f>
        <v/>
      </c>
      <c r="I292" s="2" t="e">
        <f>MATCH(CONCATENATE(WRPAY015_2021[[#This Row],[Matricule]],WRPAY015_2021[[#This Row],[Agrégat]]),$H:$H,0)</f>
        <v>#N/A</v>
      </c>
      <c r="J292" s="2">
        <f>ROW()</f>
        <v>292</v>
      </c>
      <c r="K292" s="2" t="str">
        <f ca="1">IF(AND(H292&lt;&gt;"",H293&lt;&gt;H292),SUM(INDIRECT("F"&amp;I292):INDIRECT("F"&amp;J292)),"")</f>
        <v/>
      </c>
    </row>
    <row r="293" spans="1:11" x14ac:dyDescent="0.35">
      <c r="A293" s="2" t="s">
        <v>57</v>
      </c>
      <c r="B293" s="2" t="s">
        <v>103</v>
      </c>
      <c r="C293" s="3">
        <v>44256</v>
      </c>
      <c r="D293" s="3">
        <v>44262</v>
      </c>
      <c r="E293" s="2" t="s">
        <v>104</v>
      </c>
      <c r="F293" s="2">
        <v>6</v>
      </c>
      <c r="G293" s="6">
        <f>VLOOKUP(WRPAY015_2021[[#This Row],[Motif absence]],Annexes!$A:$B,2,FALSE)</f>
        <v>0</v>
      </c>
      <c r="H293" s="6" t="str">
        <f>IF(WRPAY015_2021[[#This Row],[Agrégat]]="Maladie",CONCATENATE(WRPAY015_2021[[#This Row],[Matricule]],WRPAY015_2021[[#This Row],[Agrégat]]),"")</f>
        <v/>
      </c>
      <c r="I293" s="2" t="e">
        <f>MATCH(CONCATENATE(WRPAY015_2021[[#This Row],[Matricule]],WRPAY015_2021[[#This Row],[Agrégat]]),$H:$H,0)</f>
        <v>#N/A</v>
      </c>
      <c r="J293" s="2">
        <f>ROW()</f>
        <v>293</v>
      </c>
      <c r="K293" s="2" t="str">
        <f ca="1">IF(AND(H293&lt;&gt;"",H294&lt;&gt;H293),SUM(INDIRECT("F"&amp;I293):INDIRECT("F"&amp;J293)),"")</f>
        <v/>
      </c>
    </row>
    <row r="294" spans="1:11" x14ac:dyDescent="0.35">
      <c r="A294" s="2" t="s">
        <v>57</v>
      </c>
      <c r="B294" s="2" t="s">
        <v>103</v>
      </c>
      <c r="C294" s="3">
        <v>44389</v>
      </c>
      <c r="D294" s="3">
        <v>44409</v>
      </c>
      <c r="E294" s="2" t="s">
        <v>104</v>
      </c>
      <c r="F294" s="2">
        <v>17</v>
      </c>
      <c r="G294" s="6">
        <f>VLOOKUP(WRPAY015_2021[[#This Row],[Motif absence]],Annexes!$A:$B,2,FALSE)</f>
        <v>0</v>
      </c>
      <c r="H294" s="6" t="str">
        <f>IF(WRPAY015_2021[[#This Row],[Agrégat]]="Maladie",CONCATENATE(WRPAY015_2021[[#This Row],[Matricule]],WRPAY015_2021[[#This Row],[Agrégat]]),"")</f>
        <v/>
      </c>
      <c r="I294" s="2" t="e">
        <f>MATCH(CONCATENATE(WRPAY015_2021[[#This Row],[Matricule]],WRPAY015_2021[[#This Row],[Agrégat]]),$H:$H,0)</f>
        <v>#N/A</v>
      </c>
      <c r="J294" s="2">
        <f>ROW()</f>
        <v>294</v>
      </c>
      <c r="K294" s="2" t="str">
        <f ca="1">IF(AND(H294&lt;&gt;"",H295&lt;&gt;H294),SUM(INDIRECT("F"&amp;I294):INDIRECT("F"&amp;J294)),"")</f>
        <v/>
      </c>
    </row>
    <row r="295" spans="1:11" x14ac:dyDescent="0.35">
      <c r="A295" s="2" t="s">
        <v>60</v>
      </c>
      <c r="B295" s="2" t="s">
        <v>103</v>
      </c>
      <c r="C295" s="3">
        <v>44417</v>
      </c>
      <c r="D295" s="3">
        <v>44431</v>
      </c>
      <c r="E295" s="2" t="s">
        <v>104</v>
      </c>
      <c r="F295" s="2">
        <v>12</v>
      </c>
      <c r="G295" s="6">
        <f>VLOOKUP(WRPAY015_2021[[#This Row],[Motif absence]],Annexes!$A:$B,2,FALSE)</f>
        <v>0</v>
      </c>
      <c r="H295" s="6" t="str">
        <f>IF(WRPAY015_2021[[#This Row],[Agrégat]]="Maladie",CONCATENATE(WRPAY015_2021[[#This Row],[Matricule]],WRPAY015_2021[[#This Row],[Agrégat]]),"")</f>
        <v/>
      </c>
      <c r="I295" s="2" t="e">
        <f>MATCH(CONCATENATE(WRPAY015_2021[[#This Row],[Matricule]],WRPAY015_2021[[#This Row],[Agrégat]]),$H:$H,0)</f>
        <v>#N/A</v>
      </c>
      <c r="J295" s="2">
        <f>ROW()</f>
        <v>295</v>
      </c>
      <c r="K295" s="2" t="str">
        <f ca="1">IF(AND(H295&lt;&gt;"",H296&lt;&gt;H295),SUM(INDIRECT("F"&amp;I295):INDIRECT("F"&amp;J295)),"")</f>
        <v/>
      </c>
    </row>
    <row r="296" spans="1:11" x14ac:dyDescent="0.35">
      <c r="A296" s="2" t="s">
        <v>70</v>
      </c>
      <c r="B296" s="2" t="s">
        <v>103</v>
      </c>
      <c r="C296" s="3">
        <v>44326</v>
      </c>
      <c r="D296" s="3">
        <v>44335</v>
      </c>
      <c r="E296" s="2" t="s">
        <v>104</v>
      </c>
      <c r="F296" s="2">
        <v>8</v>
      </c>
      <c r="G296" s="6">
        <f>VLOOKUP(WRPAY015_2021[[#This Row],[Motif absence]],Annexes!$A:$B,2,FALSE)</f>
        <v>0</v>
      </c>
      <c r="H296" s="6" t="str">
        <f>IF(WRPAY015_2021[[#This Row],[Agrégat]]="Maladie",CONCATENATE(WRPAY015_2021[[#This Row],[Matricule]],WRPAY015_2021[[#This Row],[Agrégat]]),"")</f>
        <v/>
      </c>
      <c r="I296" s="2" t="e">
        <f>MATCH(CONCATENATE(WRPAY015_2021[[#This Row],[Matricule]],WRPAY015_2021[[#This Row],[Agrégat]]),$H:$H,0)</f>
        <v>#N/A</v>
      </c>
      <c r="J296" s="2">
        <f>ROW()</f>
        <v>296</v>
      </c>
      <c r="K296" s="2" t="str">
        <f ca="1">IF(AND(H296&lt;&gt;"",H297&lt;&gt;H296),SUM(INDIRECT("F"&amp;I296):INDIRECT("F"&amp;J296)),"")</f>
        <v/>
      </c>
    </row>
    <row r="297" spans="1:11" x14ac:dyDescent="0.35">
      <c r="A297" s="2" t="s">
        <v>70</v>
      </c>
      <c r="B297" s="2" t="s">
        <v>103</v>
      </c>
      <c r="C297" s="3">
        <v>44389</v>
      </c>
      <c r="D297" s="3">
        <v>44389</v>
      </c>
      <c r="E297" s="2" t="s">
        <v>109</v>
      </c>
      <c r="F297" s="2">
        <v>1</v>
      </c>
      <c r="G297" s="6">
        <f>VLOOKUP(WRPAY015_2021[[#This Row],[Motif absence]],Annexes!$A:$B,2,FALSE)</f>
        <v>0</v>
      </c>
      <c r="H297" s="6" t="str">
        <f>IF(WRPAY015_2021[[#This Row],[Agrégat]]="Maladie",CONCATENATE(WRPAY015_2021[[#This Row],[Matricule]],WRPAY015_2021[[#This Row],[Agrégat]]),"")</f>
        <v/>
      </c>
      <c r="I297" s="2" t="e">
        <f>MATCH(CONCATENATE(WRPAY015_2021[[#This Row],[Matricule]],WRPAY015_2021[[#This Row],[Agrégat]]),$H:$H,0)</f>
        <v>#N/A</v>
      </c>
      <c r="J297" s="2">
        <f>ROW()</f>
        <v>297</v>
      </c>
      <c r="K297" s="2" t="str">
        <f ca="1">IF(AND(H297&lt;&gt;"",H298&lt;&gt;H297),SUM(INDIRECT("F"&amp;I297):INDIRECT("F"&amp;J297)),"")</f>
        <v/>
      </c>
    </row>
    <row r="298" spans="1:11" x14ac:dyDescent="0.35">
      <c r="A298" s="2" t="s">
        <v>70</v>
      </c>
      <c r="B298" s="2" t="s">
        <v>103</v>
      </c>
      <c r="C298" s="3">
        <v>44417</v>
      </c>
      <c r="D298" s="3">
        <v>44430</v>
      </c>
      <c r="E298" s="2" t="s">
        <v>104</v>
      </c>
      <c r="F298" s="2">
        <v>11</v>
      </c>
      <c r="G298" s="6">
        <f>VLOOKUP(WRPAY015_2021[[#This Row],[Motif absence]],Annexes!$A:$B,2,FALSE)</f>
        <v>0</v>
      </c>
      <c r="H298" s="6" t="str">
        <f>IF(WRPAY015_2021[[#This Row],[Agrégat]]="Maladie",CONCATENATE(WRPAY015_2021[[#This Row],[Matricule]],WRPAY015_2021[[#This Row],[Agrégat]]),"")</f>
        <v/>
      </c>
      <c r="I298" s="2" t="e">
        <f>MATCH(CONCATENATE(WRPAY015_2021[[#This Row],[Matricule]],WRPAY015_2021[[#This Row],[Agrégat]]),$H:$H,0)</f>
        <v>#N/A</v>
      </c>
      <c r="J298" s="2">
        <f>ROW()</f>
        <v>298</v>
      </c>
      <c r="K298" s="2" t="str">
        <f ca="1">IF(AND(H298&lt;&gt;"",H299&lt;&gt;H298),SUM(INDIRECT("F"&amp;I298):INDIRECT("F"&amp;J298)),"")</f>
        <v/>
      </c>
    </row>
    <row r="299" spans="1:11" x14ac:dyDescent="0.35">
      <c r="A299" s="2" t="s">
        <v>84</v>
      </c>
      <c r="B299" s="2" t="s">
        <v>103</v>
      </c>
      <c r="C299" s="3">
        <v>44242</v>
      </c>
      <c r="D299" s="3">
        <v>44242</v>
      </c>
      <c r="E299" s="2" t="s">
        <v>115</v>
      </c>
      <c r="F299" s="2">
        <v>0</v>
      </c>
      <c r="G299" s="6">
        <f>VLOOKUP(WRPAY015_2021[[#This Row],[Motif absence]],Annexes!$A:$B,2,FALSE)</f>
        <v>0</v>
      </c>
      <c r="H299" s="6" t="str">
        <f>IF(WRPAY015_2021[[#This Row],[Agrégat]]="Maladie",CONCATENATE(WRPAY015_2021[[#This Row],[Matricule]],WRPAY015_2021[[#This Row],[Agrégat]]),"")</f>
        <v/>
      </c>
      <c r="I299" s="2" t="e">
        <f>MATCH(CONCATENATE(WRPAY015_2021[[#This Row],[Matricule]],WRPAY015_2021[[#This Row],[Agrégat]]),$H:$H,0)</f>
        <v>#N/A</v>
      </c>
      <c r="J299" s="2">
        <f>ROW()</f>
        <v>299</v>
      </c>
      <c r="K299" s="2" t="str">
        <f ca="1">IF(AND(H299&lt;&gt;"",H300&lt;&gt;H299),SUM(INDIRECT("F"&amp;I299):INDIRECT("F"&amp;J299)),"")</f>
        <v/>
      </c>
    </row>
    <row r="300" spans="1:11" x14ac:dyDescent="0.35">
      <c r="A300" s="2" t="s">
        <v>84</v>
      </c>
      <c r="B300" s="2" t="s">
        <v>103</v>
      </c>
      <c r="C300" s="3">
        <v>44243</v>
      </c>
      <c r="D300" s="3">
        <v>44246</v>
      </c>
      <c r="E300" s="2" t="s">
        <v>104</v>
      </c>
      <c r="F300" s="2">
        <v>4</v>
      </c>
      <c r="G300" s="6">
        <f>VLOOKUP(WRPAY015_2021[[#This Row],[Motif absence]],Annexes!$A:$B,2,FALSE)</f>
        <v>0</v>
      </c>
      <c r="H300" s="6" t="str">
        <f>IF(WRPAY015_2021[[#This Row],[Agrégat]]="Maladie",CONCATENATE(WRPAY015_2021[[#This Row],[Matricule]],WRPAY015_2021[[#This Row],[Agrégat]]),"")</f>
        <v/>
      </c>
      <c r="I300" s="2" t="e">
        <f>MATCH(CONCATENATE(WRPAY015_2021[[#This Row],[Matricule]],WRPAY015_2021[[#This Row],[Agrégat]]),$H:$H,0)</f>
        <v>#N/A</v>
      </c>
      <c r="J300" s="2">
        <f>ROW()</f>
        <v>300</v>
      </c>
      <c r="K300" s="2" t="str">
        <f ca="1">IF(AND(H300&lt;&gt;"",H301&lt;&gt;H300),SUM(INDIRECT("F"&amp;I300):INDIRECT("F"&amp;J300)),"")</f>
        <v/>
      </c>
    </row>
    <row r="301" spans="1:11" x14ac:dyDescent="0.35">
      <c r="A301" s="2" t="s">
        <v>84</v>
      </c>
      <c r="B301" s="2" t="s">
        <v>103</v>
      </c>
      <c r="C301" s="3">
        <v>44306</v>
      </c>
      <c r="D301" s="3">
        <v>44311</v>
      </c>
      <c r="E301" s="2" t="s">
        <v>104</v>
      </c>
      <c r="F301" s="2">
        <v>5</v>
      </c>
      <c r="G301" s="6">
        <f>VLOOKUP(WRPAY015_2021[[#This Row],[Motif absence]],Annexes!$A:$B,2,FALSE)</f>
        <v>0</v>
      </c>
      <c r="H301" s="6" t="str">
        <f>IF(WRPAY015_2021[[#This Row],[Agrégat]]="Maladie",CONCATENATE(WRPAY015_2021[[#This Row],[Matricule]],WRPAY015_2021[[#This Row],[Agrégat]]),"")</f>
        <v/>
      </c>
      <c r="I301" s="2" t="e">
        <f>MATCH(CONCATENATE(WRPAY015_2021[[#This Row],[Matricule]],WRPAY015_2021[[#This Row],[Agrégat]]),$H:$H,0)</f>
        <v>#N/A</v>
      </c>
      <c r="J301" s="2">
        <f>ROW()</f>
        <v>301</v>
      </c>
      <c r="K301" s="2" t="str">
        <f ca="1">IF(AND(H301&lt;&gt;"",H302&lt;&gt;H301),SUM(INDIRECT("F"&amp;I301):INDIRECT("F"&amp;J301)),"")</f>
        <v/>
      </c>
    </row>
    <row r="302" spans="1:11" x14ac:dyDescent="0.35">
      <c r="A302" s="2" t="s">
        <v>84</v>
      </c>
      <c r="B302" s="2" t="s">
        <v>103</v>
      </c>
      <c r="C302" s="3">
        <v>44314</v>
      </c>
      <c r="D302" s="3">
        <v>44322</v>
      </c>
      <c r="E302" s="2" t="s">
        <v>105</v>
      </c>
      <c r="F302" s="2">
        <v>9</v>
      </c>
      <c r="G302" s="6" t="str">
        <f>VLOOKUP(WRPAY015_2021[[#This Row],[Motif absence]],Annexes!$A:$B,2,FALSE)</f>
        <v>Maladie</v>
      </c>
      <c r="H302" s="6" t="str">
        <f>IF(WRPAY015_2021[[#This Row],[Agrégat]]="Maladie",CONCATENATE(WRPAY015_2021[[#This Row],[Matricule]],WRPAY015_2021[[#This Row],[Agrégat]]),"")</f>
        <v>30906190Maladie</v>
      </c>
      <c r="I302" s="2">
        <f>MATCH(CONCATENATE(WRPAY015_2021[[#This Row],[Matricule]],WRPAY015_2021[[#This Row],[Agrégat]]),$H:$H,0)</f>
        <v>302</v>
      </c>
      <c r="J302" s="2">
        <f>ROW()</f>
        <v>302</v>
      </c>
      <c r="K302" s="2">
        <f ca="1">IF(AND(H302&lt;&gt;"",H303&lt;&gt;H302),SUM(INDIRECT("F"&amp;I302):INDIRECT("F"&amp;J302)),"")</f>
        <v>9</v>
      </c>
    </row>
    <row r="303" spans="1:11" x14ac:dyDescent="0.35">
      <c r="A303" s="2" t="s">
        <v>84</v>
      </c>
      <c r="B303" s="2" t="s">
        <v>103</v>
      </c>
      <c r="C303" s="3">
        <v>44396</v>
      </c>
      <c r="D303" s="3">
        <v>44417</v>
      </c>
      <c r="E303" s="2" t="s">
        <v>104</v>
      </c>
      <c r="F303" s="2">
        <v>19</v>
      </c>
      <c r="G303" s="6">
        <f>VLOOKUP(WRPAY015_2021[[#This Row],[Motif absence]],Annexes!$A:$B,2,FALSE)</f>
        <v>0</v>
      </c>
      <c r="H303" s="6" t="str">
        <f>IF(WRPAY015_2021[[#This Row],[Agrégat]]="Maladie",CONCATENATE(WRPAY015_2021[[#This Row],[Matricule]],WRPAY015_2021[[#This Row],[Agrégat]]),"")</f>
        <v/>
      </c>
      <c r="I303" s="2" t="e">
        <f>MATCH(CONCATENATE(WRPAY015_2021[[#This Row],[Matricule]],WRPAY015_2021[[#This Row],[Agrégat]]),$H:$H,0)</f>
        <v>#N/A</v>
      </c>
      <c r="J303" s="2">
        <f>ROW()</f>
        <v>303</v>
      </c>
      <c r="K303" s="2" t="str">
        <f ca="1">IF(AND(H303&lt;&gt;"",H304&lt;&gt;H303),SUM(INDIRECT("F"&amp;I303):INDIRECT("F"&amp;J303)),"")</f>
        <v/>
      </c>
    </row>
    <row r="304" spans="1:11" x14ac:dyDescent="0.35">
      <c r="A304" s="2" t="s">
        <v>84</v>
      </c>
      <c r="B304" s="2" t="s">
        <v>103</v>
      </c>
      <c r="C304" s="3">
        <v>44443</v>
      </c>
      <c r="D304" s="3">
        <v>44445</v>
      </c>
      <c r="E304" s="2" t="s">
        <v>104</v>
      </c>
      <c r="F304" s="2">
        <v>3</v>
      </c>
      <c r="G304" s="6">
        <f>VLOOKUP(WRPAY015_2021[[#This Row],[Motif absence]],Annexes!$A:$B,2,FALSE)</f>
        <v>0</v>
      </c>
      <c r="H304" s="6" t="str">
        <f>IF(WRPAY015_2021[[#This Row],[Agrégat]]="Maladie",CONCATENATE(WRPAY015_2021[[#This Row],[Matricule]],WRPAY015_2021[[#This Row],[Agrégat]]),"")</f>
        <v/>
      </c>
      <c r="I304" s="2" t="e">
        <f>MATCH(CONCATENATE(WRPAY015_2021[[#This Row],[Matricule]],WRPAY015_2021[[#This Row],[Agrégat]]),$H:$H,0)</f>
        <v>#N/A</v>
      </c>
      <c r="J304" s="2">
        <f>ROW()</f>
        <v>304</v>
      </c>
      <c r="K304" s="2" t="str">
        <f ca="1">IF(AND(H304&lt;&gt;"",H305&lt;&gt;H304),SUM(INDIRECT("F"&amp;I304):INDIRECT("F"&amp;J304)),"")</f>
        <v/>
      </c>
    </row>
    <row r="305" spans="1:11" x14ac:dyDescent="0.35">
      <c r="A305" s="2" t="s">
        <v>84</v>
      </c>
      <c r="B305" s="2" t="s">
        <v>103</v>
      </c>
      <c r="C305" s="3">
        <v>44467</v>
      </c>
      <c r="D305" s="3">
        <v>44467</v>
      </c>
      <c r="E305" s="2" t="s">
        <v>111</v>
      </c>
      <c r="F305" s="2">
        <v>1</v>
      </c>
      <c r="G305" s="6">
        <f>VLOOKUP(WRPAY015_2021[[#This Row],[Motif absence]],Annexes!$A:$B,2,FALSE)</f>
        <v>0</v>
      </c>
      <c r="H305" s="6" t="str">
        <f>IF(WRPAY015_2021[[#This Row],[Agrégat]]="Maladie",CONCATENATE(WRPAY015_2021[[#This Row],[Matricule]],WRPAY015_2021[[#This Row],[Agrégat]]),"")</f>
        <v/>
      </c>
      <c r="I305" s="2" t="e">
        <f>MATCH(CONCATENATE(WRPAY015_2021[[#This Row],[Matricule]],WRPAY015_2021[[#This Row],[Agrégat]]),$H:$H,0)</f>
        <v>#N/A</v>
      </c>
      <c r="J305" s="2">
        <f>ROW()</f>
        <v>305</v>
      </c>
      <c r="K305" s="2" t="str">
        <f ca="1">IF(AND(H305&lt;&gt;"",H306&lt;&gt;H305),SUM(INDIRECT("F"&amp;I305):INDIRECT("F"&amp;J305)),"")</f>
        <v/>
      </c>
    </row>
    <row r="306" spans="1:11" x14ac:dyDescent="0.35">
      <c r="A306" s="2" t="s">
        <v>69</v>
      </c>
      <c r="B306" s="2" t="s">
        <v>103</v>
      </c>
      <c r="C306" s="3">
        <v>44197</v>
      </c>
      <c r="D306" s="3">
        <v>44211</v>
      </c>
      <c r="E306" s="2" t="s">
        <v>118</v>
      </c>
      <c r="F306" s="2">
        <v>15</v>
      </c>
      <c r="G306" s="6" t="str">
        <f>VLOOKUP(WRPAY015_2021[[#This Row],[Motif absence]],Annexes!$A:$B,2,FALSE)</f>
        <v>Accident du travail / Maladie Pro</v>
      </c>
      <c r="H306" s="6" t="str">
        <f>IF(WRPAY015_2021[[#This Row],[Agrégat]]="Maladie",CONCATENATE(WRPAY015_2021[[#This Row],[Matricule]],WRPAY015_2021[[#This Row],[Agrégat]]),"")</f>
        <v/>
      </c>
      <c r="I306" s="2" t="e">
        <f>MATCH(CONCATENATE(WRPAY015_2021[[#This Row],[Matricule]],WRPAY015_2021[[#This Row],[Agrégat]]),$H:$H,0)</f>
        <v>#N/A</v>
      </c>
      <c r="J306" s="2">
        <f>ROW()</f>
        <v>306</v>
      </c>
      <c r="K306" s="2" t="str">
        <f ca="1">IF(AND(H306&lt;&gt;"",H307&lt;&gt;H306),SUM(INDIRECT("F"&amp;I306):INDIRECT("F"&amp;J306)),"")</f>
        <v/>
      </c>
    </row>
    <row r="307" spans="1:11" x14ac:dyDescent="0.35">
      <c r="A307" s="2" t="s">
        <v>69</v>
      </c>
      <c r="B307" s="2" t="s">
        <v>103</v>
      </c>
      <c r="C307" s="3">
        <v>44212</v>
      </c>
      <c r="D307" s="3">
        <v>44227</v>
      </c>
      <c r="E307" s="2" t="s">
        <v>118</v>
      </c>
      <c r="F307" s="2">
        <v>16</v>
      </c>
      <c r="G307" s="6" t="str">
        <f>VLOOKUP(WRPAY015_2021[[#This Row],[Motif absence]],Annexes!$A:$B,2,FALSE)</f>
        <v>Accident du travail / Maladie Pro</v>
      </c>
      <c r="H307" s="6" t="str">
        <f>IF(WRPAY015_2021[[#This Row],[Agrégat]]="Maladie",CONCATENATE(WRPAY015_2021[[#This Row],[Matricule]],WRPAY015_2021[[#This Row],[Agrégat]]),"")</f>
        <v/>
      </c>
      <c r="I307" s="2" t="e">
        <f>MATCH(CONCATENATE(WRPAY015_2021[[#This Row],[Matricule]],WRPAY015_2021[[#This Row],[Agrégat]]),$H:$H,0)</f>
        <v>#N/A</v>
      </c>
      <c r="J307" s="2">
        <f>ROW()</f>
        <v>307</v>
      </c>
      <c r="K307" s="2" t="str">
        <f ca="1">IF(AND(H307&lt;&gt;"",H308&lt;&gt;H307),SUM(INDIRECT("F"&amp;I307):INDIRECT("F"&amp;J307)),"")</f>
        <v/>
      </c>
    </row>
    <row r="308" spans="1:11" x14ac:dyDescent="0.35">
      <c r="A308" s="2" t="s">
        <v>69</v>
      </c>
      <c r="B308" s="2" t="s">
        <v>103</v>
      </c>
      <c r="C308" s="3">
        <v>44228</v>
      </c>
      <c r="D308" s="3">
        <v>44242</v>
      </c>
      <c r="E308" s="2" t="s">
        <v>118</v>
      </c>
      <c r="F308" s="2">
        <v>15</v>
      </c>
      <c r="G308" s="6" t="str">
        <f>VLOOKUP(WRPAY015_2021[[#This Row],[Motif absence]],Annexes!$A:$B,2,FALSE)</f>
        <v>Accident du travail / Maladie Pro</v>
      </c>
      <c r="H308" s="6" t="str">
        <f>IF(WRPAY015_2021[[#This Row],[Agrégat]]="Maladie",CONCATENATE(WRPAY015_2021[[#This Row],[Matricule]],WRPAY015_2021[[#This Row],[Agrégat]]),"")</f>
        <v/>
      </c>
      <c r="I308" s="2" t="e">
        <f>MATCH(CONCATENATE(WRPAY015_2021[[#This Row],[Matricule]],WRPAY015_2021[[#This Row],[Agrégat]]),$H:$H,0)</f>
        <v>#N/A</v>
      </c>
      <c r="J308" s="2">
        <f>ROW()</f>
        <v>308</v>
      </c>
      <c r="K308" s="2" t="str">
        <f ca="1">IF(AND(H308&lt;&gt;"",H309&lt;&gt;H308),SUM(INDIRECT("F"&amp;I308):INDIRECT("F"&amp;J308)),"")</f>
        <v/>
      </c>
    </row>
    <row r="309" spans="1:11" x14ac:dyDescent="0.35">
      <c r="A309" s="2" t="s">
        <v>69</v>
      </c>
      <c r="B309" s="2" t="s">
        <v>103</v>
      </c>
      <c r="C309" s="3">
        <v>44243</v>
      </c>
      <c r="D309" s="3">
        <v>44245</v>
      </c>
      <c r="E309" s="2" t="s">
        <v>118</v>
      </c>
      <c r="F309" s="2">
        <v>3</v>
      </c>
      <c r="G309" s="6" t="str">
        <f>VLOOKUP(WRPAY015_2021[[#This Row],[Motif absence]],Annexes!$A:$B,2,FALSE)</f>
        <v>Accident du travail / Maladie Pro</v>
      </c>
      <c r="H309" s="6" t="str">
        <f>IF(WRPAY015_2021[[#This Row],[Agrégat]]="Maladie",CONCATENATE(WRPAY015_2021[[#This Row],[Matricule]],WRPAY015_2021[[#This Row],[Agrégat]]),"")</f>
        <v/>
      </c>
      <c r="I309" s="2" t="e">
        <f>MATCH(CONCATENATE(WRPAY015_2021[[#This Row],[Matricule]],WRPAY015_2021[[#This Row],[Agrégat]]),$H:$H,0)</f>
        <v>#N/A</v>
      </c>
      <c r="J309" s="2">
        <f>ROW()</f>
        <v>309</v>
      </c>
      <c r="K309" s="2" t="str">
        <f ca="1">IF(AND(H309&lt;&gt;"",H310&lt;&gt;H309),SUM(INDIRECT("F"&amp;I309):INDIRECT("F"&amp;J309)),"")</f>
        <v/>
      </c>
    </row>
    <row r="310" spans="1:11" x14ac:dyDescent="0.35">
      <c r="A310" s="2" t="s">
        <v>69</v>
      </c>
      <c r="B310" s="2" t="s">
        <v>103</v>
      </c>
      <c r="C310" s="3">
        <v>44246</v>
      </c>
      <c r="D310" s="3">
        <v>44309</v>
      </c>
      <c r="E310" s="2" t="s">
        <v>118</v>
      </c>
      <c r="F310" s="2">
        <v>64</v>
      </c>
      <c r="G310" s="6" t="str">
        <f>VLOOKUP(WRPAY015_2021[[#This Row],[Motif absence]],Annexes!$A:$B,2,FALSE)</f>
        <v>Accident du travail / Maladie Pro</v>
      </c>
      <c r="H310" s="6" t="str">
        <f>IF(WRPAY015_2021[[#This Row],[Agrégat]]="Maladie",CONCATENATE(WRPAY015_2021[[#This Row],[Matricule]],WRPAY015_2021[[#This Row],[Agrégat]]),"")</f>
        <v/>
      </c>
      <c r="I310" s="2" t="e">
        <f>MATCH(CONCATENATE(WRPAY015_2021[[#This Row],[Matricule]],WRPAY015_2021[[#This Row],[Agrégat]]),$H:$H,0)</f>
        <v>#N/A</v>
      </c>
      <c r="J310" s="2">
        <f>ROW()</f>
        <v>310</v>
      </c>
      <c r="K310" s="2" t="str">
        <f ca="1">IF(AND(H310&lt;&gt;"",H311&lt;&gt;H310),SUM(INDIRECT("F"&amp;I310):INDIRECT("F"&amp;J310)),"")</f>
        <v/>
      </c>
    </row>
    <row r="311" spans="1:11" x14ac:dyDescent="0.35">
      <c r="A311" s="2" t="s">
        <v>69</v>
      </c>
      <c r="B311" s="2" t="s">
        <v>103</v>
      </c>
      <c r="C311" s="3">
        <v>44310</v>
      </c>
      <c r="D311" s="3">
        <v>44343</v>
      </c>
      <c r="E311" s="2" t="s">
        <v>118</v>
      </c>
      <c r="F311" s="2">
        <v>34</v>
      </c>
      <c r="G311" s="6" t="str">
        <f>VLOOKUP(WRPAY015_2021[[#This Row],[Motif absence]],Annexes!$A:$B,2,FALSE)</f>
        <v>Accident du travail / Maladie Pro</v>
      </c>
      <c r="H311" s="6" t="str">
        <f>IF(WRPAY015_2021[[#This Row],[Agrégat]]="Maladie",CONCATENATE(WRPAY015_2021[[#This Row],[Matricule]],WRPAY015_2021[[#This Row],[Agrégat]]),"")</f>
        <v/>
      </c>
      <c r="I311" s="2" t="e">
        <f>MATCH(CONCATENATE(WRPAY015_2021[[#This Row],[Matricule]],WRPAY015_2021[[#This Row],[Agrégat]]),$H:$H,0)</f>
        <v>#N/A</v>
      </c>
      <c r="J311" s="2">
        <f>ROW()</f>
        <v>311</v>
      </c>
      <c r="K311" s="2" t="str">
        <f ca="1">IF(AND(H311&lt;&gt;"",H312&lt;&gt;H311),SUM(INDIRECT("F"&amp;I311):INDIRECT("F"&amp;J311)),"")</f>
        <v/>
      </c>
    </row>
    <row r="312" spans="1:11" x14ac:dyDescent="0.35">
      <c r="A312" s="2" t="s">
        <v>69</v>
      </c>
      <c r="B312" s="2" t="s">
        <v>103</v>
      </c>
      <c r="C312" s="3">
        <v>44344</v>
      </c>
      <c r="D312" s="3">
        <v>44372</v>
      </c>
      <c r="E312" s="2" t="s">
        <v>118</v>
      </c>
      <c r="F312" s="2">
        <v>29</v>
      </c>
      <c r="G312" s="6" t="str">
        <f>VLOOKUP(WRPAY015_2021[[#This Row],[Motif absence]],Annexes!$A:$B,2,FALSE)</f>
        <v>Accident du travail / Maladie Pro</v>
      </c>
      <c r="H312" s="6" t="str">
        <f>IF(WRPAY015_2021[[#This Row],[Agrégat]]="Maladie",CONCATENATE(WRPAY015_2021[[#This Row],[Matricule]],WRPAY015_2021[[#This Row],[Agrégat]]),"")</f>
        <v/>
      </c>
      <c r="I312" s="2" t="e">
        <f>MATCH(CONCATENATE(WRPAY015_2021[[#This Row],[Matricule]],WRPAY015_2021[[#This Row],[Agrégat]]),$H:$H,0)</f>
        <v>#N/A</v>
      </c>
      <c r="J312" s="2">
        <f>ROW()</f>
        <v>312</v>
      </c>
      <c r="K312" s="2" t="str">
        <f ca="1">IF(AND(H312&lt;&gt;"",H313&lt;&gt;H312),SUM(INDIRECT("F"&amp;I312):INDIRECT("F"&amp;J312)),"")</f>
        <v/>
      </c>
    </row>
    <row r="313" spans="1:11" x14ac:dyDescent="0.35">
      <c r="A313" s="2" t="s">
        <v>69</v>
      </c>
      <c r="B313" s="2" t="s">
        <v>103</v>
      </c>
      <c r="C313" s="3">
        <v>44373</v>
      </c>
      <c r="D313" s="3">
        <v>44408</v>
      </c>
      <c r="E313" s="2" t="s">
        <v>118</v>
      </c>
      <c r="F313" s="2">
        <v>36</v>
      </c>
      <c r="G313" s="6" t="str">
        <f>VLOOKUP(WRPAY015_2021[[#This Row],[Motif absence]],Annexes!$A:$B,2,FALSE)</f>
        <v>Accident du travail / Maladie Pro</v>
      </c>
      <c r="H313" s="6" t="str">
        <f>IF(WRPAY015_2021[[#This Row],[Agrégat]]="Maladie",CONCATENATE(WRPAY015_2021[[#This Row],[Matricule]],WRPAY015_2021[[#This Row],[Agrégat]]),"")</f>
        <v/>
      </c>
      <c r="I313" s="2" t="e">
        <f>MATCH(CONCATENATE(WRPAY015_2021[[#This Row],[Matricule]],WRPAY015_2021[[#This Row],[Agrégat]]),$H:$H,0)</f>
        <v>#N/A</v>
      </c>
      <c r="J313" s="2">
        <f>ROW()</f>
        <v>313</v>
      </c>
      <c r="K313" s="2" t="str">
        <f ca="1">IF(AND(H313&lt;&gt;"",H314&lt;&gt;H313),SUM(INDIRECT("F"&amp;I313):INDIRECT("F"&amp;J313)),"")</f>
        <v/>
      </c>
    </row>
    <row r="314" spans="1:11" x14ac:dyDescent="0.35">
      <c r="A314" s="2" t="s">
        <v>69</v>
      </c>
      <c r="B314" s="2" t="s">
        <v>103</v>
      </c>
      <c r="C314" s="3">
        <v>44409</v>
      </c>
      <c r="D314" s="3">
        <v>44469</v>
      </c>
      <c r="E314" s="2" t="s">
        <v>118</v>
      </c>
      <c r="F314" s="2">
        <v>61</v>
      </c>
      <c r="G314" s="6" t="str">
        <f>VLOOKUP(WRPAY015_2021[[#This Row],[Motif absence]],Annexes!$A:$B,2,FALSE)</f>
        <v>Accident du travail / Maladie Pro</v>
      </c>
      <c r="H314" s="6" t="str">
        <f>IF(WRPAY015_2021[[#This Row],[Agrégat]]="Maladie",CONCATENATE(WRPAY015_2021[[#This Row],[Matricule]],WRPAY015_2021[[#This Row],[Agrégat]]),"")</f>
        <v/>
      </c>
      <c r="I314" s="2" t="e">
        <f>MATCH(CONCATENATE(WRPAY015_2021[[#This Row],[Matricule]],WRPAY015_2021[[#This Row],[Agrégat]]),$H:$H,0)</f>
        <v>#N/A</v>
      </c>
      <c r="J314" s="2">
        <f>ROW()</f>
        <v>314</v>
      </c>
      <c r="K314" s="2" t="str">
        <f ca="1">IF(AND(H314&lt;&gt;"",H315&lt;&gt;H314),SUM(INDIRECT("F"&amp;I314):INDIRECT("F"&amp;J314)),"")</f>
        <v/>
      </c>
    </row>
    <row r="315" spans="1:11" x14ac:dyDescent="0.35">
      <c r="A315" s="2" t="s">
        <v>69</v>
      </c>
      <c r="B315" s="2" t="s">
        <v>103</v>
      </c>
      <c r="C315" s="3">
        <v>44470</v>
      </c>
      <c r="D315" s="3">
        <v>44500</v>
      </c>
      <c r="E315" s="2" t="s">
        <v>118</v>
      </c>
      <c r="F315" s="2">
        <v>31</v>
      </c>
      <c r="G315" s="6" t="str">
        <f>VLOOKUP(WRPAY015_2021[[#This Row],[Motif absence]],Annexes!$A:$B,2,FALSE)</f>
        <v>Accident du travail / Maladie Pro</v>
      </c>
      <c r="H315" s="6" t="str">
        <f>IF(WRPAY015_2021[[#This Row],[Agrégat]]="Maladie",CONCATENATE(WRPAY015_2021[[#This Row],[Matricule]],WRPAY015_2021[[#This Row],[Agrégat]]),"")</f>
        <v/>
      </c>
      <c r="I315" s="2" t="e">
        <f>MATCH(CONCATENATE(WRPAY015_2021[[#This Row],[Matricule]],WRPAY015_2021[[#This Row],[Agrégat]]),$H:$H,0)</f>
        <v>#N/A</v>
      </c>
      <c r="J315" s="2">
        <f>ROW()</f>
        <v>315</v>
      </c>
      <c r="K315" s="2" t="str">
        <f ca="1">IF(AND(H315&lt;&gt;"",H316&lt;&gt;H315),SUM(INDIRECT("F"&amp;I315):INDIRECT("F"&amp;J315)),"")</f>
        <v/>
      </c>
    </row>
    <row r="316" spans="1:11" x14ac:dyDescent="0.35">
      <c r="A316" s="2" t="s">
        <v>69</v>
      </c>
      <c r="B316" s="2" t="s">
        <v>103</v>
      </c>
      <c r="C316" s="3">
        <v>44501</v>
      </c>
      <c r="D316" s="3">
        <v>44530</v>
      </c>
      <c r="E316" s="2" t="s">
        <v>118</v>
      </c>
      <c r="F316" s="2">
        <v>30</v>
      </c>
      <c r="G316" s="6" t="str">
        <f>VLOOKUP(WRPAY015_2021[[#This Row],[Motif absence]],Annexes!$A:$B,2,FALSE)</f>
        <v>Accident du travail / Maladie Pro</v>
      </c>
      <c r="H316" s="6" t="str">
        <f>IF(WRPAY015_2021[[#This Row],[Agrégat]]="Maladie",CONCATENATE(WRPAY015_2021[[#This Row],[Matricule]],WRPAY015_2021[[#This Row],[Agrégat]]),"")</f>
        <v/>
      </c>
      <c r="I316" s="2" t="e">
        <f>MATCH(CONCATENATE(WRPAY015_2021[[#This Row],[Matricule]],WRPAY015_2021[[#This Row],[Agrégat]]),$H:$H,0)</f>
        <v>#N/A</v>
      </c>
      <c r="J316" s="2">
        <f>ROW()</f>
        <v>316</v>
      </c>
      <c r="K316" s="2" t="str">
        <f ca="1">IF(AND(H316&lt;&gt;"",H317&lt;&gt;H316),SUM(INDIRECT("F"&amp;I316):INDIRECT("F"&amp;J316)),"")</f>
        <v/>
      </c>
    </row>
    <row r="317" spans="1:11" x14ac:dyDescent="0.35">
      <c r="A317" s="2" t="s">
        <v>69</v>
      </c>
      <c r="B317" s="2" t="s">
        <v>103</v>
      </c>
      <c r="C317" s="3">
        <v>44531</v>
      </c>
      <c r="D317" s="3">
        <v>44619</v>
      </c>
      <c r="E317" s="2" t="s">
        <v>118</v>
      </c>
      <c r="F317" s="2">
        <v>89</v>
      </c>
      <c r="G317" s="6" t="str">
        <f>VLOOKUP(WRPAY015_2021[[#This Row],[Motif absence]],Annexes!$A:$B,2,FALSE)</f>
        <v>Accident du travail / Maladie Pro</v>
      </c>
      <c r="H317" s="6" t="str">
        <f>IF(WRPAY015_2021[[#This Row],[Agrégat]]="Maladie",CONCATENATE(WRPAY015_2021[[#This Row],[Matricule]],WRPAY015_2021[[#This Row],[Agrégat]]),"")</f>
        <v/>
      </c>
      <c r="I317" s="2" t="e">
        <f>MATCH(CONCATENATE(WRPAY015_2021[[#This Row],[Matricule]],WRPAY015_2021[[#This Row],[Agrégat]]),$H:$H,0)</f>
        <v>#N/A</v>
      </c>
      <c r="J317" s="2">
        <f>ROW()</f>
        <v>317</v>
      </c>
      <c r="K317" s="2" t="str">
        <f ca="1">IF(AND(H317&lt;&gt;"",H318&lt;&gt;H317),SUM(INDIRECT("F"&amp;I317):INDIRECT("F"&amp;J317)),"")</f>
        <v/>
      </c>
    </row>
    <row r="318" spans="1:11" x14ac:dyDescent="0.35">
      <c r="A318" s="2" t="s">
        <v>86</v>
      </c>
      <c r="B318" s="2" t="s">
        <v>103</v>
      </c>
      <c r="C318" s="3">
        <v>44418</v>
      </c>
      <c r="D318" s="3">
        <v>44418</v>
      </c>
      <c r="E318" s="2" t="s">
        <v>116</v>
      </c>
      <c r="F318" s="2">
        <v>1</v>
      </c>
      <c r="G318" s="6">
        <f>VLOOKUP(WRPAY015_2021[[#This Row],[Motif absence]],Annexes!$A:$B,2,FALSE)</f>
        <v>0</v>
      </c>
      <c r="H318" s="6" t="str">
        <f>IF(WRPAY015_2021[[#This Row],[Agrégat]]="Maladie",CONCATENATE(WRPAY015_2021[[#This Row],[Matricule]],WRPAY015_2021[[#This Row],[Agrégat]]),"")</f>
        <v/>
      </c>
      <c r="I318" s="2" t="e">
        <f>MATCH(CONCATENATE(WRPAY015_2021[[#This Row],[Matricule]],WRPAY015_2021[[#This Row],[Agrégat]]),$H:$H,0)</f>
        <v>#N/A</v>
      </c>
      <c r="J318" s="2">
        <f>ROW()</f>
        <v>318</v>
      </c>
      <c r="K318" s="2" t="str">
        <f ca="1">IF(AND(H318&lt;&gt;"",H319&lt;&gt;H318),SUM(INDIRECT("F"&amp;I318):INDIRECT("F"&amp;J318)),"")</f>
        <v/>
      </c>
    </row>
    <row r="319" spans="1:11" x14ac:dyDescent="0.35">
      <c r="A319" s="2" t="s">
        <v>98</v>
      </c>
      <c r="B319" s="2" t="s">
        <v>103</v>
      </c>
      <c r="C319" s="3">
        <v>44488</v>
      </c>
      <c r="D319" s="3">
        <v>44489</v>
      </c>
      <c r="E319" s="2" t="s">
        <v>105</v>
      </c>
      <c r="F319" s="2">
        <v>2</v>
      </c>
      <c r="G319" s="6" t="str">
        <f>VLOOKUP(WRPAY015_2021[[#This Row],[Motif absence]],Annexes!$A:$B,2,FALSE)</f>
        <v>Maladie</v>
      </c>
      <c r="H319" s="6" t="str">
        <f>IF(WRPAY015_2021[[#This Row],[Agrégat]]="Maladie",CONCATENATE(WRPAY015_2021[[#This Row],[Matricule]],WRPAY015_2021[[#This Row],[Agrégat]]),"")</f>
        <v>60053430Maladie</v>
      </c>
      <c r="I319" s="2">
        <f>MATCH(CONCATENATE(WRPAY015_2021[[#This Row],[Matricule]],WRPAY015_2021[[#This Row],[Agrégat]]),$H:$H,0)</f>
        <v>319</v>
      </c>
      <c r="J319" s="2">
        <f>ROW()</f>
        <v>319</v>
      </c>
      <c r="K319" s="2">
        <f ca="1">IF(AND(H319&lt;&gt;"",H320&lt;&gt;H319),SUM(INDIRECT("F"&amp;I319):INDIRECT("F"&amp;J319)),"")</f>
        <v>2</v>
      </c>
    </row>
    <row r="320" spans="1:11" x14ac:dyDescent="0.35">
      <c r="A320" s="2" t="s">
        <v>80</v>
      </c>
      <c r="B320" s="2" t="s">
        <v>103</v>
      </c>
      <c r="C320" s="3">
        <v>44197</v>
      </c>
      <c r="D320" s="3">
        <v>44211</v>
      </c>
      <c r="E320" s="2" t="s">
        <v>145</v>
      </c>
      <c r="F320" s="2">
        <v>15</v>
      </c>
      <c r="G320" s="6">
        <f>VLOOKUP(WRPAY015_2021[[#This Row],[Motif absence]],Annexes!$A:$B,2,FALSE)</f>
        <v>0</v>
      </c>
      <c r="H320" s="6" t="str">
        <f>IF(WRPAY015_2021[[#This Row],[Agrégat]]="Maladie",CONCATENATE(WRPAY015_2021[[#This Row],[Matricule]],WRPAY015_2021[[#This Row],[Agrégat]]),"")</f>
        <v/>
      </c>
      <c r="I320" s="2" t="e">
        <f>MATCH(CONCATENATE(WRPAY015_2021[[#This Row],[Matricule]],WRPAY015_2021[[#This Row],[Agrégat]]),$H:$H,0)</f>
        <v>#N/A</v>
      </c>
      <c r="J320" s="2">
        <f>ROW()</f>
        <v>320</v>
      </c>
      <c r="K320" s="2" t="str">
        <f ca="1">IF(AND(H320&lt;&gt;"",H321&lt;&gt;H320),SUM(INDIRECT("F"&amp;I320):INDIRECT("F"&amp;J320)),"")</f>
        <v/>
      </c>
    </row>
    <row r="321" spans="1:11" x14ac:dyDescent="0.35">
      <c r="A321" s="2" t="s">
        <v>80</v>
      </c>
      <c r="B321" s="2" t="s">
        <v>103</v>
      </c>
      <c r="C321" s="3">
        <v>44212</v>
      </c>
      <c r="D321" s="3">
        <v>44214</v>
      </c>
      <c r="E321" s="2" t="s">
        <v>145</v>
      </c>
      <c r="F321" s="2">
        <v>3</v>
      </c>
      <c r="G321" s="6">
        <f>VLOOKUP(WRPAY015_2021[[#This Row],[Motif absence]],Annexes!$A:$B,2,FALSE)</f>
        <v>0</v>
      </c>
      <c r="H321" s="6" t="str">
        <f>IF(WRPAY015_2021[[#This Row],[Agrégat]]="Maladie",CONCATENATE(WRPAY015_2021[[#This Row],[Matricule]],WRPAY015_2021[[#This Row],[Agrégat]]),"")</f>
        <v/>
      </c>
      <c r="I321" s="2" t="e">
        <f>MATCH(CONCATENATE(WRPAY015_2021[[#This Row],[Matricule]],WRPAY015_2021[[#This Row],[Agrégat]]),$H:$H,0)</f>
        <v>#N/A</v>
      </c>
      <c r="J321" s="2">
        <f>ROW()</f>
        <v>321</v>
      </c>
      <c r="K321" s="2" t="str">
        <f ca="1">IF(AND(H321&lt;&gt;"",H322&lt;&gt;H321),SUM(INDIRECT("F"&amp;I321):INDIRECT("F"&amp;J321)),"")</f>
        <v/>
      </c>
    </row>
    <row r="322" spans="1:11" x14ac:dyDescent="0.35">
      <c r="A322" s="2" t="s">
        <v>80</v>
      </c>
      <c r="B322" s="2" t="s">
        <v>103</v>
      </c>
      <c r="C322" s="3">
        <v>44215</v>
      </c>
      <c r="D322" s="3">
        <v>44227</v>
      </c>
      <c r="E322" s="2" t="s">
        <v>104</v>
      </c>
      <c r="F322" s="2">
        <v>11</v>
      </c>
      <c r="G322" s="6">
        <f>VLOOKUP(WRPAY015_2021[[#This Row],[Motif absence]],Annexes!$A:$B,2,FALSE)</f>
        <v>0</v>
      </c>
      <c r="H322" s="6" t="str">
        <f>IF(WRPAY015_2021[[#This Row],[Agrégat]]="Maladie",CONCATENATE(WRPAY015_2021[[#This Row],[Matricule]],WRPAY015_2021[[#This Row],[Agrégat]]),"")</f>
        <v/>
      </c>
      <c r="I322" s="2" t="e">
        <f>MATCH(CONCATENATE(WRPAY015_2021[[#This Row],[Matricule]],WRPAY015_2021[[#This Row],[Agrégat]]),$H:$H,0)</f>
        <v>#N/A</v>
      </c>
      <c r="J322" s="2">
        <f>ROW()</f>
        <v>322</v>
      </c>
      <c r="K322" s="2" t="str">
        <f ca="1">IF(AND(H322&lt;&gt;"",H323&lt;&gt;H322),SUM(INDIRECT("F"&amp;I322):INDIRECT("F"&amp;J322)),"")</f>
        <v/>
      </c>
    </row>
    <row r="323" spans="1:11" x14ac:dyDescent="0.35">
      <c r="A323" s="2" t="s">
        <v>80</v>
      </c>
      <c r="B323" s="2" t="s">
        <v>103</v>
      </c>
      <c r="C323" s="3">
        <v>44242</v>
      </c>
      <c r="D323" s="3">
        <v>44242</v>
      </c>
      <c r="E323" s="2" t="s">
        <v>104</v>
      </c>
      <c r="F323" s="2">
        <v>1</v>
      </c>
      <c r="G323" s="6">
        <f>VLOOKUP(WRPAY015_2021[[#This Row],[Motif absence]],Annexes!$A:$B,2,FALSE)</f>
        <v>0</v>
      </c>
      <c r="H323" s="6" t="str">
        <f>IF(WRPAY015_2021[[#This Row],[Agrégat]]="Maladie",CONCATENATE(WRPAY015_2021[[#This Row],[Matricule]],WRPAY015_2021[[#This Row],[Agrégat]]),"")</f>
        <v/>
      </c>
      <c r="I323" s="2" t="e">
        <f>MATCH(CONCATENATE(WRPAY015_2021[[#This Row],[Matricule]],WRPAY015_2021[[#This Row],[Agrégat]]),$H:$H,0)</f>
        <v>#N/A</v>
      </c>
      <c r="J323" s="2">
        <f>ROW()</f>
        <v>323</v>
      </c>
      <c r="K323" s="2" t="str">
        <f ca="1">IF(AND(H323&lt;&gt;"",H324&lt;&gt;H323),SUM(INDIRECT("F"&amp;I323):INDIRECT("F"&amp;J323)),"")</f>
        <v/>
      </c>
    </row>
    <row r="324" spans="1:11" x14ac:dyDescent="0.35">
      <c r="A324" s="2" t="s">
        <v>80</v>
      </c>
      <c r="B324" s="2" t="s">
        <v>103</v>
      </c>
      <c r="C324" s="3">
        <v>44243</v>
      </c>
      <c r="D324" s="3">
        <v>44250</v>
      </c>
      <c r="E324" s="2" t="s">
        <v>104</v>
      </c>
      <c r="F324" s="2">
        <v>7</v>
      </c>
      <c r="G324" s="6">
        <f>VLOOKUP(WRPAY015_2021[[#This Row],[Motif absence]],Annexes!$A:$B,2,FALSE)</f>
        <v>0</v>
      </c>
      <c r="H324" s="6" t="str">
        <f>IF(WRPAY015_2021[[#This Row],[Agrégat]]="Maladie",CONCATENATE(WRPAY015_2021[[#This Row],[Matricule]],WRPAY015_2021[[#This Row],[Agrégat]]),"")</f>
        <v/>
      </c>
      <c r="I324" s="2" t="e">
        <f>MATCH(CONCATENATE(WRPAY015_2021[[#This Row],[Matricule]],WRPAY015_2021[[#This Row],[Agrégat]]),$H:$H,0)</f>
        <v>#N/A</v>
      </c>
      <c r="J324" s="2">
        <f>ROW()</f>
        <v>324</v>
      </c>
      <c r="K324" s="2" t="str">
        <f ca="1">IF(AND(H324&lt;&gt;"",H325&lt;&gt;H324),SUM(INDIRECT("F"&amp;I324):INDIRECT("F"&amp;J324)),"")</f>
        <v/>
      </c>
    </row>
    <row r="325" spans="1:11" x14ac:dyDescent="0.35">
      <c r="A325" s="2" t="s">
        <v>80</v>
      </c>
      <c r="B325" s="2" t="s">
        <v>103</v>
      </c>
      <c r="C325" s="3">
        <v>44278</v>
      </c>
      <c r="D325" s="3">
        <v>44341</v>
      </c>
      <c r="E325" s="2" t="s">
        <v>105</v>
      </c>
      <c r="F325" s="2">
        <v>64</v>
      </c>
      <c r="G325" s="6" t="str">
        <f>VLOOKUP(WRPAY015_2021[[#This Row],[Motif absence]],Annexes!$A:$B,2,FALSE)</f>
        <v>Maladie</v>
      </c>
      <c r="H325" s="6" t="str">
        <f>IF(WRPAY015_2021[[#This Row],[Agrégat]]="Maladie",CONCATENATE(WRPAY015_2021[[#This Row],[Matricule]],WRPAY015_2021[[#This Row],[Agrégat]]),"")</f>
        <v>30922110Maladie</v>
      </c>
      <c r="I325" s="2">
        <f>MATCH(CONCATENATE(WRPAY015_2021[[#This Row],[Matricule]],WRPAY015_2021[[#This Row],[Agrégat]]),$H:$H,0)</f>
        <v>325</v>
      </c>
      <c r="J325" s="2">
        <f>ROW()</f>
        <v>325</v>
      </c>
      <c r="K325" s="2" t="str">
        <f ca="1">IF(AND(H325&lt;&gt;"",H326&lt;&gt;H325),SUM(INDIRECT("F"&amp;I325):INDIRECT("F"&amp;J325)),"")</f>
        <v/>
      </c>
    </row>
    <row r="326" spans="1:11" x14ac:dyDescent="0.35">
      <c r="A326" s="2" t="s">
        <v>80</v>
      </c>
      <c r="B326" s="2" t="s">
        <v>103</v>
      </c>
      <c r="C326" s="3">
        <v>44342</v>
      </c>
      <c r="D326" s="3">
        <v>44359</v>
      </c>
      <c r="E326" s="2" t="s">
        <v>105</v>
      </c>
      <c r="F326" s="2">
        <v>18</v>
      </c>
      <c r="G326" s="6" t="str">
        <f>VLOOKUP(WRPAY015_2021[[#This Row],[Motif absence]],Annexes!$A:$B,2,FALSE)</f>
        <v>Maladie</v>
      </c>
      <c r="H326" s="6" t="str">
        <f>IF(WRPAY015_2021[[#This Row],[Agrégat]]="Maladie",CONCATENATE(WRPAY015_2021[[#This Row],[Matricule]],WRPAY015_2021[[#This Row],[Agrégat]]),"")</f>
        <v>30922110Maladie</v>
      </c>
      <c r="I326" s="2">
        <f>MATCH(CONCATENATE(WRPAY015_2021[[#This Row],[Matricule]],WRPAY015_2021[[#This Row],[Agrégat]]),$H:$H,0)</f>
        <v>325</v>
      </c>
      <c r="J326" s="2">
        <f>ROW()</f>
        <v>326</v>
      </c>
      <c r="K326" s="2">
        <f ca="1">IF(AND(H326&lt;&gt;"",H327&lt;&gt;H326),SUM(INDIRECT("F"&amp;I326):INDIRECT("F"&amp;J326)),"")</f>
        <v>82</v>
      </c>
    </row>
    <row r="327" spans="1:11" x14ac:dyDescent="0.35">
      <c r="A327" s="2" t="s">
        <v>80</v>
      </c>
      <c r="B327" s="2" t="s">
        <v>103</v>
      </c>
      <c r="C327" s="3">
        <v>44360</v>
      </c>
      <c r="D327" s="3">
        <v>44530</v>
      </c>
      <c r="E327" s="2" t="s">
        <v>131</v>
      </c>
      <c r="F327" s="2">
        <v>171</v>
      </c>
      <c r="G327" s="6" t="str">
        <f>VLOOKUP(WRPAY015_2021[[#This Row],[Motif absence]],Annexes!$A:$B,2,FALSE)</f>
        <v>Maternité / Paternité</v>
      </c>
      <c r="H327" s="6" t="str">
        <f>IF(WRPAY015_2021[[#This Row],[Agrégat]]="Maladie",CONCATENATE(WRPAY015_2021[[#This Row],[Matricule]],WRPAY015_2021[[#This Row],[Agrégat]]),"")</f>
        <v/>
      </c>
      <c r="I327" s="2" t="e">
        <f>MATCH(CONCATENATE(WRPAY015_2021[[#This Row],[Matricule]],WRPAY015_2021[[#This Row],[Agrégat]]),$H:$H,0)</f>
        <v>#N/A</v>
      </c>
      <c r="J327" s="2">
        <f>ROW()</f>
        <v>327</v>
      </c>
      <c r="K327" s="2" t="str">
        <f ca="1">IF(AND(H327&lt;&gt;"",H328&lt;&gt;H327),SUM(INDIRECT("F"&amp;I327):INDIRECT("F"&amp;J327)),"")</f>
        <v/>
      </c>
    </row>
    <row r="328" spans="1:11" x14ac:dyDescent="0.35">
      <c r="A328" s="2" t="s">
        <v>80</v>
      </c>
      <c r="B328" s="2" t="s">
        <v>103</v>
      </c>
      <c r="C328" s="3">
        <v>44531</v>
      </c>
      <c r="D328" s="3">
        <v>44541</v>
      </c>
      <c r="E328" s="2" t="s">
        <v>131</v>
      </c>
      <c r="F328" s="2">
        <v>11</v>
      </c>
      <c r="G328" s="6" t="str">
        <f>VLOOKUP(WRPAY015_2021[[#This Row],[Motif absence]],Annexes!$A:$B,2,FALSE)</f>
        <v>Maternité / Paternité</v>
      </c>
      <c r="H328" s="6" t="str">
        <f>IF(WRPAY015_2021[[#This Row],[Agrégat]]="Maladie",CONCATENATE(WRPAY015_2021[[#This Row],[Matricule]],WRPAY015_2021[[#This Row],[Agrégat]]),"")</f>
        <v/>
      </c>
      <c r="I328" s="2" t="e">
        <f>MATCH(CONCATENATE(WRPAY015_2021[[#This Row],[Matricule]],WRPAY015_2021[[#This Row],[Agrégat]]),$H:$H,0)</f>
        <v>#N/A</v>
      </c>
      <c r="J328" s="2">
        <f>ROW()</f>
        <v>328</v>
      </c>
      <c r="K328" s="2" t="str">
        <f ca="1">IF(AND(H328&lt;&gt;"",H329&lt;&gt;H328),SUM(INDIRECT("F"&amp;I328):INDIRECT("F"&amp;J328)),"")</f>
        <v/>
      </c>
    </row>
    <row r="329" spans="1:11" x14ac:dyDescent="0.35">
      <c r="A329" s="2" t="s">
        <v>80</v>
      </c>
      <c r="B329" s="2" t="s">
        <v>103</v>
      </c>
      <c r="C329" s="3">
        <v>44542</v>
      </c>
      <c r="D329" s="3">
        <v>44561</v>
      </c>
      <c r="E329" s="2" t="s">
        <v>112</v>
      </c>
      <c r="F329" s="2">
        <v>14</v>
      </c>
      <c r="G329" s="6">
        <f>VLOOKUP(WRPAY015_2021[[#This Row],[Motif absence]],Annexes!$A:$B,2,FALSE)</f>
        <v>0</v>
      </c>
      <c r="H329" s="6" t="str">
        <f>IF(WRPAY015_2021[[#This Row],[Agrégat]]="Maladie",CONCATENATE(WRPAY015_2021[[#This Row],[Matricule]],WRPAY015_2021[[#This Row],[Agrégat]]),"")</f>
        <v/>
      </c>
      <c r="I329" s="2" t="e">
        <f>MATCH(CONCATENATE(WRPAY015_2021[[#This Row],[Matricule]],WRPAY015_2021[[#This Row],[Agrégat]]),$H:$H,0)</f>
        <v>#N/A</v>
      </c>
      <c r="J329" s="2">
        <f>ROW()</f>
        <v>329</v>
      </c>
      <c r="K329" s="2" t="str">
        <f ca="1">IF(AND(H329&lt;&gt;"",H330&lt;&gt;H329),SUM(INDIRECT("F"&amp;I329):INDIRECT("F"&amp;J329)),"")</f>
        <v/>
      </c>
    </row>
    <row r="330" spans="1:11" x14ac:dyDescent="0.35">
      <c r="A330" s="2" t="s">
        <v>71</v>
      </c>
      <c r="B330" s="2" t="s">
        <v>103</v>
      </c>
      <c r="C330" s="3">
        <v>44244</v>
      </c>
      <c r="D330" s="3">
        <v>44248</v>
      </c>
      <c r="E330" s="2" t="s">
        <v>104</v>
      </c>
      <c r="F330" s="2">
        <v>4</v>
      </c>
      <c r="G330" s="6">
        <f>VLOOKUP(WRPAY015_2021[[#This Row],[Motif absence]],Annexes!$A:$B,2,FALSE)</f>
        <v>0</v>
      </c>
      <c r="H330" s="6" t="str">
        <f>IF(WRPAY015_2021[[#This Row],[Agrégat]]="Maladie",CONCATENATE(WRPAY015_2021[[#This Row],[Matricule]],WRPAY015_2021[[#This Row],[Agrégat]]),"")</f>
        <v/>
      </c>
      <c r="I330" s="2" t="e">
        <f>MATCH(CONCATENATE(WRPAY015_2021[[#This Row],[Matricule]],WRPAY015_2021[[#This Row],[Agrégat]]),$H:$H,0)</f>
        <v>#N/A</v>
      </c>
      <c r="J330" s="2">
        <f>ROW()</f>
        <v>330</v>
      </c>
      <c r="K330" s="2" t="str">
        <f ca="1">IF(AND(H330&lt;&gt;"",H331&lt;&gt;H330),SUM(INDIRECT("F"&amp;I330):INDIRECT("F"&amp;J330)),"")</f>
        <v/>
      </c>
    </row>
    <row r="331" spans="1:11" x14ac:dyDescent="0.35">
      <c r="A331" s="2" t="s">
        <v>71</v>
      </c>
      <c r="B331" s="2" t="s">
        <v>103</v>
      </c>
      <c r="C331" s="3">
        <v>44295</v>
      </c>
      <c r="D331" s="3">
        <v>44299</v>
      </c>
      <c r="E331" s="2" t="s">
        <v>137</v>
      </c>
      <c r="F331" s="2">
        <v>2</v>
      </c>
      <c r="G331" s="6">
        <f>VLOOKUP(WRPAY015_2021[[#This Row],[Motif absence]],Annexes!$A:$B,2,FALSE)</f>
        <v>0</v>
      </c>
      <c r="H331" s="6" t="str">
        <f>IF(WRPAY015_2021[[#This Row],[Agrégat]]="Maladie",CONCATENATE(WRPAY015_2021[[#This Row],[Matricule]],WRPAY015_2021[[#This Row],[Agrégat]]),"")</f>
        <v/>
      </c>
      <c r="I331" s="2" t="e">
        <f>MATCH(CONCATENATE(WRPAY015_2021[[#This Row],[Matricule]],WRPAY015_2021[[#This Row],[Agrégat]]),$H:$H,0)</f>
        <v>#N/A</v>
      </c>
      <c r="J331" s="2">
        <f>ROW()</f>
        <v>331</v>
      </c>
      <c r="K331" s="2" t="str">
        <f ca="1">IF(AND(H331&lt;&gt;"",H332&lt;&gt;H331),SUM(INDIRECT("F"&amp;I331):INDIRECT("F"&amp;J331)),"")</f>
        <v/>
      </c>
    </row>
    <row r="332" spans="1:11" x14ac:dyDescent="0.35">
      <c r="A332" s="2" t="s">
        <v>71</v>
      </c>
      <c r="B332" s="2" t="s">
        <v>103</v>
      </c>
      <c r="C332" s="3">
        <v>44324</v>
      </c>
      <c r="D332" s="3">
        <v>44325</v>
      </c>
      <c r="E332" s="2" t="s">
        <v>104</v>
      </c>
      <c r="F332" s="2">
        <v>0</v>
      </c>
      <c r="G332" s="6">
        <f>VLOOKUP(WRPAY015_2021[[#This Row],[Motif absence]],Annexes!$A:$B,2,FALSE)</f>
        <v>0</v>
      </c>
      <c r="H332" s="6" t="str">
        <f>IF(WRPAY015_2021[[#This Row],[Agrégat]]="Maladie",CONCATENATE(WRPAY015_2021[[#This Row],[Matricule]],WRPAY015_2021[[#This Row],[Agrégat]]),"")</f>
        <v/>
      </c>
      <c r="I332" s="2" t="e">
        <f>MATCH(CONCATENATE(WRPAY015_2021[[#This Row],[Matricule]],WRPAY015_2021[[#This Row],[Agrégat]]),$H:$H,0)</f>
        <v>#N/A</v>
      </c>
      <c r="J332" s="2">
        <f>ROW()</f>
        <v>332</v>
      </c>
      <c r="K332" s="2" t="str">
        <f ca="1">IF(AND(H332&lt;&gt;"",H333&lt;&gt;H332),SUM(INDIRECT("F"&amp;I332):INDIRECT("F"&amp;J332)),"")</f>
        <v/>
      </c>
    </row>
    <row r="333" spans="1:11" x14ac:dyDescent="0.35">
      <c r="A333" s="2" t="s">
        <v>71</v>
      </c>
      <c r="B333" s="2" t="s">
        <v>103</v>
      </c>
      <c r="C333" s="3">
        <v>44326</v>
      </c>
      <c r="D333" s="3">
        <v>44339</v>
      </c>
      <c r="E333" s="2" t="s">
        <v>104</v>
      </c>
      <c r="F333" s="2">
        <v>12</v>
      </c>
      <c r="G333" s="6">
        <f>VLOOKUP(WRPAY015_2021[[#This Row],[Motif absence]],Annexes!$A:$B,2,FALSE)</f>
        <v>0</v>
      </c>
      <c r="H333" s="6" t="str">
        <f>IF(WRPAY015_2021[[#This Row],[Agrégat]]="Maladie",CONCATENATE(WRPAY015_2021[[#This Row],[Matricule]],WRPAY015_2021[[#This Row],[Agrégat]]),"")</f>
        <v/>
      </c>
      <c r="I333" s="2" t="e">
        <f>MATCH(CONCATENATE(WRPAY015_2021[[#This Row],[Matricule]],WRPAY015_2021[[#This Row],[Agrégat]]),$H:$H,0)</f>
        <v>#N/A</v>
      </c>
      <c r="J333" s="2">
        <f>ROW()</f>
        <v>333</v>
      </c>
      <c r="K333" s="2" t="str">
        <f ca="1">IF(AND(H333&lt;&gt;"",H334&lt;&gt;H333),SUM(INDIRECT("F"&amp;I333):INDIRECT("F"&amp;J333)),"")</f>
        <v/>
      </c>
    </row>
    <row r="334" spans="1:11" x14ac:dyDescent="0.35">
      <c r="A334" s="2" t="s">
        <v>71</v>
      </c>
      <c r="B334" s="2" t="s">
        <v>103</v>
      </c>
      <c r="C334" s="3">
        <v>44340</v>
      </c>
      <c r="D334" s="3">
        <v>44340</v>
      </c>
      <c r="E334" s="2" t="s">
        <v>110</v>
      </c>
      <c r="F334" s="2">
        <v>0</v>
      </c>
      <c r="G334" s="6">
        <f>VLOOKUP(WRPAY015_2021[[#This Row],[Motif absence]],Annexes!$A:$B,2,FALSE)</f>
        <v>0</v>
      </c>
      <c r="H334" s="6" t="str">
        <f>IF(WRPAY015_2021[[#This Row],[Agrégat]]="Maladie",CONCATENATE(WRPAY015_2021[[#This Row],[Matricule]],WRPAY015_2021[[#This Row],[Agrégat]]),"")</f>
        <v/>
      </c>
      <c r="I334" s="2" t="e">
        <f>MATCH(CONCATENATE(WRPAY015_2021[[#This Row],[Matricule]],WRPAY015_2021[[#This Row],[Agrégat]]),$H:$H,0)</f>
        <v>#N/A</v>
      </c>
      <c r="J334" s="2">
        <f>ROW()</f>
        <v>334</v>
      </c>
      <c r="K334" s="2" t="str">
        <f ca="1">IF(AND(H334&lt;&gt;"",H335&lt;&gt;H334),SUM(INDIRECT("F"&amp;I334):INDIRECT("F"&amp;J334)),"")</f>
        <v/>
      </c>
    </row>
    <row r="335" spans="1:11" x14ac:dyDescent="0.35">
      <c r="A335" s="2" t="s">
        <v>71</v>
      </c>
      <c r="B335" s="2" t="s">
        <v>103</v>
      </c>
      <c r="C335" s="3">
        <v>44408</v>
      </c>
      <c r="D335" s="3">
        <v>44408</v>
      </c>
      <c r="E335" s="2" t="s">
        <v>104</v>
      </c>
      <c r="F335" s="2">
        <v>1</v>
      </c>
      <c r="G335" s="6">
        <f>VLOOKUP(WRPAY015_2021[[#This Row],[Motif absence]],Annexes!$A:$B,2,FALSE)</f>
        <v>0</v>
      </c>
      <c r="H335" s="6" t="str">
        <f>IF(WRPAY015_2021[[#This Row],[Agrégat]]="Maladie",CONCATENATE(WRPAY015_2021[[#This Row],[Matricule]],WRPAY015_2021[[#This Row],[Agrégat]]),"")</f>
        <v/>
      </c>
      <c r="I335" s="2" t="e">
        <f>MATCH(CONCATENATE(WRPAY015_2021[[#This Row],[Matricule]],WRPAY015_2021[[#This Row],[Agrégat]]),$H:$H,0)</f>
        <v>#N/A</v>
      </c>
      <c r="J335" s="2">
        <f>ROW()</f>
        <v>335</v>
      </c>
      <c r="K335" s="2" t="str">
        <f ca="1">IF(AND(H335&lt;&gt;"",H336&lt;&gt;H335),SUM(INDIRECT("F"&amp;I335):INDIRECT("F"&amp;J335)),"")</f>
        <v/>
      </c>
    </row>
    <row r="336" spans="1:11" x14ac:dyDescent="0.35">
      <c r="A336" s="2" t="s">
        <v>71</v>
      </c>
      <c r="B336" s="2" t="s">
        <v>103</v>
      </c>
      <c r="C336" s="3">
        <v>44410</v>
      </c>
      <c r="D336" s="3">
        <v>44423</v>
      </c>
      <c r="E336" s="2" t="s">
        <v>104</v>
      </c>
      <c r="F336" s="2">
        <v>12</v>
      </c>
      <c r="G336" s="6">
        <f>VLOOKUP(WRPAY015_2021[[#This Row],[Motif absence]],Annexes!$A:$B,2,FALSE)</f>
        <v>0</v>
      </c>
      <c r="H336" s="6" t="str">
        <f>IF(WRPAY015_2021[[#This Row],[Agrégat]]="Maladie",CONCATENATE(WRPAY015_2021[[#This Row],[Matricule]],WRPAY015_2021[[#This Row],[Agrégat]]),"")</f>
        <v/>
      </c>
      <c r="I336" s="2" t="e">
        <f>MATCH(CONCATENATE(WRPAY015_2021[[#This Row],[Matricule]],WRPAY015_2021[[#This Row],[Agrégat]]),$H:$H,0)</f>
        <v>#N/A</v>
      </c>
      <c r="J336" s="2">
        <f>ROW()</f>
        <v>336</v>
      </c>
      <c r="K336" s="2" t="str">
        <f ca="1">IF(AND(H336&lt;&gt;"",H337&lt;&gt;H336),SUM(INDIRECT("F"&amp;I336):INDIRECT("F"&amp;J336)),"")</f>
        <v/>
      </c>
    </row>
    <row r="337" spans="1:11" x14ac:dyDescent="0.35">
      <c r="A337" s="2" t="s">
        <v>71</v>
      </c>
      <c r="B337" s="2" t="s">
        <v>103</v>
      </c>
      <c r="C337" s="3">
        <v>44424</v>
      </c>
      <c r="D337" s="3">
        <v>44424</v>
      </c>
      <c r="E337" s="2" t="s">
        <v>104</v>
      </c>
      <c r="F337" s="2">
        <v>1</v>
      </c>
      <c r="G337" s="6">
        <f>VLOOKUP(WRPAY015_2021[[#This Row],[Motif absence]],Annexes!$A:$B,2,FALSE)</f>
        <v>0</v>
      </c>
      <c r="H337" s="6" t="str">
        <f>IF(WRPAY015_2021[[#This Row],[Agrégat]]="Maladie",CONCATENATE(WRPAY015_2021[[#This Row],[Matricule]],WRPAY015_2021[[#This Row],[Agrégat]]),"")</f>
        <v/>
      </c>
      <c r="I337" s="2" t="e">
        <f>MATCH(CONCATENATE(WRPAY015_2021[[#This Row],[Matricule]],WRPAY015_2021[[#This Row],[Agrégat]]),$H:$H,0)</f>
        <v>#N/A</v>
      </c>
      <c r="J337" s="2">
        <f>ROW()</f>
        <v>337</v>
      </c>
      <c r="K337" s="2" t="str">
        <f ca="1">IF(AND(H337&lt;&gt;"",H338&lt;&gt;H337),SUM(INDIRECT("F"&amp;I337):INDIRECT("F"&amp;J337)),"")</f>
        <v/>
      </c>
    </row>
    <row r="338" spans="1:11" x14ac:dyDescent="0.35">
      <c r="A338" s="2" t="s">
        <v>71</v>
      </c>
      <c r="B338" s="2" t="s">
        <v>103</v>
      </c>
      <c r="C338" s="3">
        <v>44435</v>
      </c>
      <c r="D338" s="3">
        <v>44462</v>
      </c>
      <c r="E338" s="2" t="s">
        <v>136</v>
      </c>
      <c r="F338" s="2">
        <v>17</v>
      </c>
      <c r="G338" s="6">
        <f>VLOOKUP(WRPAY015_2021[[#This Row],[Motif absence]],Annexes!$A:$B,2,FALSE)</f>
        <v>0</v>
      </c>
      <c r="H338" s="6" t="str">
        <f>IF(WRPAY015_2021[[#This Row],[Agrégat]]="Maladie",CONCATENATE(WRPAY015_2021[[#This Row],[Matricule]],WRPAY015_2021[[#This Row],[Agrégat]]),"")</f>
        <v/>
      </c>
      <c r="I338" s="2" t="e">
        <f>MATCH(CONCATENATE(WRPAY015_2021[[#This Row],[Matricule]],WRPAY015_2021[[#This Row],[Agrégat]]),$H:$H,0)</f>
        <v>#N/A</v>
      </c>
      <c r="J338" s="2">
        <f>ROW()</f>
        <v>338</v>
      </c>
      <c r="K338" s="2" t="str">
        <f ca="1">IF(AND(H338&lt;&gt;"",H339&lt;&gt;H338),SUM(INDIRECT("F"&amp;I338):INDIRECT("F"&amp;J338)),"")</f>
        <v/>
      </c>
    </row>
    <row r="339" spans="1:11" x14ac:dyDescent="0.35">
      <c r="A339" s="2" t="s">
        <v>59</v>
      </c>
      <c r="B339" s="2" t="s">
        <v>103</v>
      </c>
      <c r="C339" s="3">
        <v>44205</v>
      </c>
      <c r="D339" s="3">
        <v>44208</v>
      </c>
      <c r="E339" s="2" t="s">
        <v>105</v>
      </c>
      <c r="F339" s="2">
        <v>4</v>
      </c>
      <c r="G339" s="6" t="str">
        <f>VLOOKUP(WRPAY015_2021[[#This Row],[Motif absence]],Annexes!$A:$B,2,FALSE)</f>
        <v>Maladie</v>
      </c>
      <c r="H339" s="6" t="str">
        <f>IF(WRPAY015_2021[[#This Row],[Agrégat]]="Maladie",CONCATENATE(WRPAY015_2021[[#This Row],[Matricule]],WRPAY015_2021[[#This Row],[Agrégat]]),"")</f>
        <v>31042390Maladie</v>
      </c>
      <c r="I339" s="2">
        <f>MATCH(CONCATENATE(WRPAY015_2021[[#This Row],[Matricule]],WRPAY015_2021[[#This Row],[Agrégat]]),$H:$H,0)</f>
        <v>339</v>
      </c>
      <c r="J339" s="2">
        <f>ROW()</f>
        <v>339</v>
      </c>
      <c r="K339" s="2">
        <f ca="1">IF(AND(H339&lt;&gt;"",H340&lt;&gt;H339),SUM(INDIRECT("F"&amp;I339):INDIRECT("F"&amp;J339)),"")</f>
        <v>4</v>
      </c>
    </row>
    <row r="340" spans="1:11" x14ac:dyDescent="0.35">
      <c r="A340" s="2" t="s">
        <v>59</v>
      </c>
      <c r="B340" s="2" t="s">
        <v>103</v>
      </c>
      <c r="C340" s="3">
        <v>44265</v>
      </c>
      <c r="D340" s="3">
        <v>44266</v>
      </c>
      <c r="E340" s="2" t="s">
        <v>104</v>
      </c>
      <c r="F340" s="2">
        <v>2</v>
      </c>
      <c r="G340" s="6">
        <f>VLOOKUP(WRPAY015_2021[[#This Row],[Motif absence]],Annexes!$A:$B,2,FALSE)</f>
        <v>0</v>
      </c>
      <c r="H340" s="6" t="str">
        <f>IF(WRPAY015_2021[[#This Row],[Agrégat]]="Maladie",CONCATENATE(WRPAY015_2021[[#This Row],[Matricule]],WRPAY015_2021[[#This Row],[Agrégat]]),"")</f>
        <v/>
      </c>
      <c r="I340" s="2" t="e">
        <f>MATCH(CONCATENATE(WRPAY015_2021[[#This Row],[Matricule]],WRPAY015_2021[[#This Row],[Agrégat]]),$H:$H,0)</f>
        <v>#N/A</v>
      </c>
      <c r="J340" s="2">
        <f>ROW()</f>
        <v>340</v>
      </c>
      <c r="K340" s="2" t="str">
        <f ca="1">IF(AND(H340&lt;&gt;"",H341&lt;&gt;H340),SUM(INDIRECT("F"&amp;I340):INDIRECT("F"&amp;J340)),"")</f>
        <v/>
      </c>
    </row>
    <row r="341" spans="1:11" x14ac:dyDescent="0.35">
      <c r="A341" s="2" t="s">
        <v>59</v>
      </c>
      <c r="B341" s="2" t="s">
        <v>103</v>
      </c>
      <c r="C341" s="3">
        <v>44305</v>
      </c>
      <c r="D341" s="3">
        <v>44313</v>
      </c>
      <c r="E341" s="2" t="s">
        <v>104</v>
      </c>
      <c r="F341" s="2">
        <v>8</v>
      </c>
      <c r="G341" s="6">
        <f>VLOOKUP(WRPAY015_2021[[#This Row],[Motif absence]],Annexes!$A:$B,2,FALSE)</f>
        <v>0</v>
      </c>
      <c r="H341" s="6" t="str">
        <f>IF(WRPAY015_2021[[#This Row],[Agrégat]]="Maladie",CONCATENATE(WRPAY015_2021[[#This Row],[Matricule]],WRPAY015_2021[[#This Row],[Agrégat]]),"")</f>
        <v/>
      </c>
      <c r="I341" s="2" t="e">
        <f>MATCH(CONCATENATE(WRPAY015_2021[[#This Row],[Matricule]],WRPAY015_2021[[#This Row],[Agrégat]]),$H:$H,0)</f>
        <v>#N/A</v>
      </c>
      <c r="J341" s="2">
        <f>ROW()</f>
        <v>341</v>
      </c>
      <c r="K341" s="2" t="str">
        <f ca="1">IF(AND(H341&lt;&gt;"",H342&lt;&gt;H341),SUM(INDIRECT("F"&amp;I341):INDIRECT("F"&amp;J341)),"")</f>
        <v/>
      </c>
    </row>
    <row r="342" spans="1:11" x14ac:dyDescent="0.35">
      <c r="A342" s="2" t="s">
        <v>59</v>
      </c>
      <c r="B342" s="2" t="s">
        <v>103</v>
      </c>
      <c r="C342" s="3">
        <v>44335</v>
      </c>
      <c r="D342" s="3">
        <v>44336</v>
      </c>
      <c r="E342" s="2" t="s">
        <v>104</v>
      </c>
      <c r="F342" s="2">
        <v>2</v>
      </c>
      <c r="G342" s="6">
        <f>VLOOKUP(WRPAY015_2021[[#This Row],[Motif absence]],Annexes!$A:$B,2,FALSE)</f>
        <v>0</v>
      </c>
      <c r="H342" s="6" t="str">
        <f>IF(WRPAY015_2021[[#This Row],[Agrégat]]="Maladie",CONCATENATE(WRPAY015_2021[[#This Row],[Matricule]],WRPAY015_2021[[#This Row],[Agrégat]]),"")</f>
        <v/>
      </c>
      <c r="I342" s="2" t="e">
        <f>MATCH(CONCATENATE(WRPAY015_2021[[#This Row],[Matricule]],WRPAY015_2021[[#This Row],[Agrégat]]),$H:$H,0)</f>
        <v>#N/A</v>
      </c>
      <c r="J342" s="2">
        <f>ROW()</f>
        <v>342</v>
      </c>
      <c r="K342" s="2" t="str">
        <f ca="1">IF(AND(H342&lt;&gt;"",H343&lt;&gt;H342),SUM(INDIRECT("F"&amp;I342):INDIRECT("F"&amp;J342)),"")</f>
        <v/>
      </c>
    </row>
    <row r="343" spans="1:11" x14ac:dyDescent="0.35">
      <c r="A343" s="2" t="s">
        <v>59</v>
      </c>
      <c r="B343" s="2" t="s">
        <v>103</v>
      </c>
      <c r="C343" s="3">
        <v>44373</v>
      </c>
      <c r="D343" s="3">
        <v>44381</v>
      </c>
      <c r="E343" s="2" t="s">
        <v>104</v>
      </c>
      <c r="F343" s="2">
        <v>8</v>
      </c>
      <c r="G343" s="6">
        <f>VLOOKUP(WRPAY015_2021[[#This Row],[Motif absence]],Annexes!$A:$B,2,FALSE)</f>
        <v>0</v>
      </c>
      <c r="H343" s="6" t="str">
        <f>IF(WRPAY015_2021[[#This Row],[Agrégat]]="Maladie",CONCATENATE(WRPAY015_2021[[#This Row],[Matricule]],WRPAY015_2021[[#This Row],[Agrégat]]),"")</f>
        <v/>
      </c>
      <c r="I343" s="2" t="e">
        <f>MATCH(CONCATENATE(WRPAY015_2021[[#This Row],[Matricule]],WRPAY015_2021[[#This Row],[Agrégat]]),$H:$H,0)</f>
        <v>#N/A</v>
      </c>
      <c r="J343" s="2">
        <f>ROW()</f>
        <v>343</v>
      </c>
      <c r="K343" s="2" t="str">
        <f ca="1">IF(AND(H343&lt;&gt;"",H344&lt;&gt;H343),SUM(INDIRECT("F"&amp;I343):INDIRECT("F"&amp;J343)),"")</f>
        <v/>
      </c>
    </row>
    <row r="344" spans="1:11" x14ac:dyDescent="0.35">
      <c r="A344" s="2" t="s">
        <v>59</v>
      </c>
      <c r="B344" s="2" t="s">
        <v>103</v>
      </c>
      <c r="C344" s="3">
        <v>44432</v>
      </c>
      <c r="D344" s="3">
        <v>44444</v>
      </c>
      <c r="E344" s="2" t="s">
        <v>104</v>
      </c>
      <c r="F344" s="2">
        <v>11</v>
      </c>
      <c r="G344" s="6">
        <f>VLOOKUP(WRPAY015_2021[[#This Row],[Motif absence]],Annexes!$A:$B,2,FALSE)</f>
        <v>0</v>
      </c>
      <c r="H344" s="6" t="str">
        <f>IF(WRPAY015_2021[[#This Row],[Agrégat]]="Maladie",CONCATENATE(WRPAY015_2021[[#This Row],[Matricule]],WRPAY015_2021[[#This Row],[Agrégat]]),"")</f>
        <v/>
      </c>
      <c r="I344" s="2" t="e">
        <f>MATCH(CONCATENATE(WRPAY015_2021[[#This Row],[Matricule]],WRPAY015_2021[[#This Row],[Agrégat]]),$H:$H,0)</f>
        <v>#N/A</v>
      </c>
      <c r="J344" s="2">
        <f>ROW()</f>
        <v>344</v>
      </c>
      <c r="K344" s="2" t="str">
        <f ca="1">IF(AND(H344&lt;&gt;"",H345&lt;&gt;H344),SUM(INDIRECT("F"&amp;I344):INDIRECT("F"&amp;J344)),"")</f>
        <v/>
      </c>
    </row>
    <row r="345" spans="1:11" x14ac:dyDescent="0.35">
      <c r="A345" s="2" t="s">
        <v>42</v>
      </c>
      <c r="B345" s="2" t="s">
        <v>103</v>
      </c>
      <c r="C345" s="3">
        <v>44233</v>
      </c>
      <c r="D345" s="3">
        <v>44234</v>
      </c>
      <c r="E345" s="2" t="s">
        <v>115</v>
      </c>
      <c r="F345" s="2">
        <v>0</v>
      </c>
      <c r="G345" s="6">
        <f>VLOOKUP(WRPAY015_2021[[#This Row],[Motif absence]],Annexes!$A:$B,2,FALSE)</f>
        <v>0</v>
      </c>
      <c r="H345" s="6" t="str">
        <f>IF(WRPAY015_2021[[#This Row],[Agrégat]]="Maladie",CONCATENATE(WRPAY015_2021[[#This Row],[Matricule]],WRPAY015_2021[[#This Row],[Agrégat]]),"")</f>
        <v/>
      </c>
      <c r="I345" s="2" t="e">
        <f>MATCH(CONCATENATE(WRPAY015_2021[[#This Row],[Matricule]],WRPAY015_2021[[#This Row],[Agrégat]]),$H:$H,0)</f>
        <v>#N/A</v>
      </c>
      <c r="J345" s="2">
        <f>ROW()</f>
        <v>345</v>
      </c>
      <c r="K345" s="2" t="str">
        <f ca="1">IF(AND(H345&lt;&gt;"",H346&lt;&gt;H345),SUM(INDIRECT("F"&amp;I345):INDIRECT("F"&amp;J345)),"")</f>
        <v/>
      </c>
    </row>
    <row r="346" spans="1:11" x14ac:dyDescent="0.35">
      <c r="A346" s="2" t="s">
        <v>42</v>
      </c>
      <c r="B346" s="2" t="s">
        <v>103</v>
      </c>
      <c r="C346" s="3">
        <v>44236</v>
      </c>
      <c r="D346" s="3">
        <v>44242</v>
      </c>
      <c r="E346" s="2" t="s">
        <v>104</v>
      </c>
      <c r="F346" s="2">
        <v>6</v>
      </c>
      <c r="G346" s="6">
        <f>VLOOKUP(WRPAY015_2021[[#This Row],[Motif absence]],Annexes!$A:$B,2,FALSE)</f>
        <v>0</v>
      </c>
      <c r="H346" s="6" t="str">
        <f>IF(WRPAY015_2021[[#This Row],[Agrégat]]="Maladie",CONCATENATE(WRPAY015_2021[[#This Row],[Matricule]],WRPAY015_2021[[#This Row],[Agrégat]]),"")</f>
        <v/>
      </c>
      <c r="I346" s="2" t="e">
        <f>MATCH(CONCATENATE(WRPAY015_2021[[#This Row],[Matricule]],WRPAY015_2021[[#This Row],[Agrégat]]),$H:$H,0)</f>
        <v>#N/A</v>
      </c>
      <c r="J346" s="2">
        <f>ROW()</f>
        <v>346</v>
      </c>
      <c r="K346" s="2" t="str">
        <f ca="1">IF(AND(H346&lt;&gt;"",H347&lt;&gt;H346),SUM(INDIRECT("F"&amp;I346):INDIRECT("F"&amp;J346)),"")</f>
        <v/>
      </c>
    </row>
    <row r="347" spans="1:11" x14ac:dyDescent="0.35">
      <c r="A347" s="2" t="s">
        <v>42</v>
      </c>
      <c r="B347" s="2" t="s">
        <v>103</v>
      </c>
      <c r="C347" s="3">
        <v>44243</v>
      </c>
      <c r="D347" s="3">
        <v>44248</v>
      </c>
      <c r="E347" s="2" t="s">
        <v>104</v>
      </c>
      <c r="F347" s="2">
        <v>5</v>
      </c>
      <c r="G347" s="6">
        <f>VLOOKUP(WRPAY015_2021[[#This Row],[Motif absence]],Annexes!$A:$B,2,FALSE)</f>
        <v>0</v>
      </c>
      <c r="H347" s="6" t="str">
        <f>IF(WRPAY015_2021[[#This Row],[Agrégat]]="Maladie",CONCATENATE(WRPAY015_2021[[#This Row],[Matricule]],WRPAY015_2021[[#This Row],[Agrégat]]),"")</f>
        <v/>
      </c>
      <c r="I347" s="2" t="e">
        <f>MATCH(CONCATENATE(WRPAY015_2021[[#This Row],[Matricule]],WRPAY015_2021[[#This Row],[Agrégat]]),$H:$H,0)</f>
        <v>#N/A</v>
      </c>
      <c r="J347" s="2">
        <f>ROW()</f>
        <v>347</v>
      </c>
      <c r="K347" s="2" t="str">
        <f ca="1">IF(AND(H347&lt;&gt;"",H348&lt;&gt;H347),SUM(INDIRECT("F"&amp;I347):INDIRECT("F"&amp;J347)),"")</f>
        <v/>
      </c>
    </row>
    <row r="348" spans="1:11" x14ac:dyDescent="0.35">
      <c r="A348" s="2" t="s">
        <v>42</v>
      </c>
      <c r="B348" s="2" t="s">
        <v>103</v>
      </c>
      <c r="C348" s="3">
        <v>44299</v>
      </c>
      <c r="D348" s="3">
        <v>44305</v>
      </c>
      <c r="E348" s="2" t="s">
        <v>104</v>
      </c>
      <c r="F348" s="2">
        <v>6</v>
      </c>
      <c r="G348" s="6">
        <f>VLOOKUP(WRPAY015_2021[[#This Row],[Motif absence]],Annexes!$A:$B,2,FALSE)</f>
        <v>0</v>
      </c>
      <c r="H348" s="6" t="str">
        <f>IF(WRPAY015_2021[[#This Row],[Agrégat]]="Maladie",CONCATENATE(WRPAY015_2021[[#This Row],[Matricule]],WRPAY015_2021[[#This Row],[Agrégat]]),"")</f>
        <v/>
      </c>
      <c r="I348" s="2" t="e">
        <f>MATCH(CONCATENATE(WRPAY015_2021[[#This Row],[Matricule]],WRPAY015_2021[[#This Row],[Agrégat]]),$H:$H,0)</f>
        <v>#N/A</v>
      </c>
      <c r="J348" s="2">
        <f>ROW()</f>
        <v>348</v>
      </c>
      <c r="K348" s="2" t="str">
        <f ca="1">IF(AND(H348&lt;&gt;"",H349&lt;&gt;H348),SUM(INDIRECT("F"&amp;I348):INDIRECT("F"&amp;J348)),"")</f>
        <v/>
      </c>
    </row>
    <row r="349" spans="1:11" x14ac:dyDescent="0.35">
      <c r="A349" s="2" t="s">
        <v>42</v>
      </c>
      <c r="B349" s="2" t="s">
        <v>103</v>
      </c>
      <c r="C349" s="3">
        <v>44391</v>
      </c>
      <c r="D349" s="3">
        <v>44391</v>
      </c>
      <c r="E349" s="2" t="s">
        <v>115</v>
      </c>
      <c r="F349" s="2">
        <v>0</v>
      </c>
      <c r="G349" s="6">
        <f>VLOOKUP(WRPAY015_2021[[#This Row],[Motif absence]],Annexes!$A:$B,2,FALSE)</f>
        <v>0</v>
      </c>
      <c r="H349" s="6" t="str">
        <f>IF(WRPAY015_2021[[#This Row],[Agrégat]]="Maladie",CONCATENATE(WRPAY015_2021[[#This Row],[Matricule]],WRPAY015_2021[[#This Row],[Agrégat]]),"")</f>
        <v/>
      </c>
      <c r="I349" s="2" t="e">
        <f>MATCH(CONCATENATE(WRPAY015_2021[[#This Row],[Matricule]],WRPAY015_2021[[#This Row],[Agrégat]]),$H:$H,0)</f>
        <v>#N/A</v>
      </c>
      <c r="J349" s="2">
        <f>ROW()</f>
        <v>349</v>
      </c>
      <c r="K349" s="2" t="str">
        <f ca="1">IF(AND(H349&lt;&gt;"",H350&lt;&gt;H349),SUM(INDIRECT("F"&amp;I349):INDIRECT("F"&amp;J349)),"")</f>
        <v/>
      </c>
    </row>
    <row r="350" spans="1:11" x14ac:dyDescent="0.35">
      <c r="A350" s="2" t="s">
        <v>42</v>
      </c>
      <c r="B350" s="2" t="s">
        <v>103</v>
      </c>
      <c r="C350" s="3">
        <v>44417</v>
      </c>
      <c r="D350" s="3">
        <v>44438</v>
      </c>
      <c r="E350" s="2" t="s">
        <v>104</v>
      </c>
      <c r="F350" s="2">
        <v>19</v>
      </c>
      <c r="G350" s="6">
        <f>VLOOKUP(WRPAY015_2021[[#This Row],[Motif absence]],Annexes!$A:$B,2,FALSE)</f>
        <v>0</v>
      </c>
      <c r="H350" s="6" t="str">
        <f>IF(WRPAY015_2021[[#This Row],[Agrégat]]="Maladie",CONCATENATE(WRPAY015_2021[[#This Row],[Matricule]],WRPAY015_2021[[#This Row],[Agrégat]]),"")</f>
        <v/>
      </c>
      <c r="I350" s="2" t="e">
        <f>MATCH(CONCATENATE(WRPAY015_2021[[#This Row],[Matricule]],WRPAY015_2021[[#This Row],[Agrégat]]),$H:$H,0)</f>
        <v>#N/A</v>
      </c>
      <c r="J350" s="2">
        <f>ROW()</f>
        <v>350</v>
      </c>
      <c r="K350" s="2" t="str">
        <f ca="1">IF(AND(H350&lt;&gt;"",H351&lt;&gt;H350),SUM(INDIRECT("F"&amp;I350):INDIRECT("F"&amp;J350)),"")</f>
        <v/>
      </c>
    </row>
    <row r="351" spans="1:11" x14ac:dyDescent="0.35">
      <c r="A351" s="2" t="s">
        <v>42</v>
      </c>
      <c r="B351" s="2" t="s">
        <v>103</v>
      </c>
      <c r="C351" s="3">
        <v>44511</v>
      </c>
      <c r="D351" s="3">
        <v>44511</v>
      </c>
      <c r="E351" s="2" t="s">
        <v>115</v>
      </c>
      <c r="F351" s="2">
        <v>0</v>
      </c>
      <c r="G351" s="6">
        <f>VLOOKUP(WRPAY015_2021[[#This Row],[Motif absence]],Annexes!$A:$B,2,FALSE)</f>
        <v>0</v>
      </c>
      <c r="H351" s="6" t="str">
        <f>IF(WRPAY015_2021[[#This Row],[Agrégat]]="Maladie",CONCATENATE(WRPAY015_2021[[#This Row],[Matricule]],WRPAY015_2021[[#This Row],[Agrégat]]),"")</f>
        <v/>
      </c>
      <c r="I351" s="2" t="e">
        <f>MATCH(CONCATENATE(WRPAY015_2021[[#This Row],[Matricule]],WRPAY015_2021[[#This Row],[Agrégat]]),$H:$H,0)</f>
        <v>#N/A</v>
      </c>
      <c r="J351" s="2">
        <f>ROW()</f>
        <v>351</v>
      </c>
      <c r="K351" s="2" t="str">
        <f ca="1">IF(AND(H351&lt;&gt;"",H352&lt;&gt;H351),SUM(INDIRECT("F"&amp;I351):INDIRECT("F"&amp;J351)),"")</f>
        <v/>
      </c>
    </row>
    <row r="352" spans="1:11" x14ac:dyDescent="0.35">
      <c r="A352" s="2" t="s">
        <v>79</v>
      </c>
      <c r="B352" s="2" t="s">
        <v>103</v>
      </c>
      <c r="C352" s="3">
        <v>44228</v>
      </c>
      <c r="D352" s="3">
        <v>44239</v>
      </c>
      <c r="E352" s="2" t="s">
        <v>105</v>
      </c>
      <c r="F352" s="2">
        <v>12</v>
      </c>
      <c r="G352" s="6" t="str">
        <f>VLOOKUP(WRPAY015_2021[[#This Row],[Motif absence]],Annexes!$A:$B,2,FALSE)</f>
        <v>Maladie</v>
      </c>
      <c r="H352" s="6" t="str">
        <f>IF(WRPAY015_2021[[#This Row],[Agrégat]]="Maladie",CONCATENATE(WRPAY015_2021[[#This Row],[Matricule]],WRPAY015_2021[[#This Row],[Agrégat]]),"")</f>
        <v>31206730Maladie</v>
      </c>
      <c r="I352" s="2">
        <f>MATCH(CONCATENATE(WRPAY015_2021[[#This Row],[Matricule]],WRPAY015_2021[[#This Row],[Agrégat]]),$H:$H,0)</f>
        <v>352</v>
      </c>
      <c r="J352" s="2">
        <f>ROW()</f>
        <v>352</v>
      </c>
      <c r="K352" s="2" t="str">
        <f ca="1">IF(AND(H352&lt;&gt;"",H353&lt;&gt;H352),SUM(INDIRECT("F"&amp;I352):INDIRECT("F"&amp;J352)),"")</f>
        <v/>
      </c>
    </row>
    <row r="353" spans="1:11" x14ac:dyDescent="0.35">
      <c r="A353" s="2" t="s">
        <v>79</v>
      </c>
      <c r="B353" s="2" t="s">
        <v>103</v>
      </c>
      <c r="C353" s="3">
        <v>44269</v>
      </c>
      <c r="D353" s="3">
        <v>44300</v>
      </c>
      <c r="E353" s="2" t="s">
        <v>105</v>
      </c>
      <c r="F353" s="2">
        <v>32</v>
      </c>
      <c r="G353" s="6" t="str">
        <f>VLOOKUP(WRPAY015_2021[[#This Row],[Motif absence]],Annexes!$A:$B,2,FALSE)</f>
        <v>Maladie</v>
      </c>
      <c r="H353" s="6" t="str">
        <f>IF(WRPAY015_2021[[#This Row],[Agrégat]]="Maladie",CONCATENATE(WRPAY015_2021[[#This Row],[Matricule]],WRPAY015_2021[[#This Row],[Agrégat]]),"")</f>
        <v>31206730Maladie</v>
      </c>
      <c r="I353" s="2">
        <f>MATCH(CONCATENATE(WRPAY015_2021[[#This Row],[Matricule]],WRPAY015_2021[[#This Row],[Agrégat]]),$H:$H,0)</f>
        <v>352</v>
      </c>
      <c r="J353" s="2">
        <f>ROW()</f>
        <v>353</v>
      </c>
      <c r="K353" s="2">
        <f ca="1">IF(AND(H353&lt;&gt;"",H354&lt;&gt;H353),SUM(INDIRECT("F"&amp;I353):INDIRECT("F"&amp;J353)),"")</f>
        <v>44</v>
      </c>
    </row>
    <row r="354" spans="1:11" x14ac:dyDescent="0.35">
      <c r="A354" s="2" t="s">
        <v>79</v>
      </c>
      <c r="B354" s="2" t="s">
        <v>103</v>
      </c>
      <c r="C354" s="3">
        <v>44329</v>
      </c>
      <c r="D354" s="3">
        <v>44329</v>
      </c>
      <c r="E354" s="2" t="s">
        <v>115</v>
      </c>
      <c r="F354" s="2">
        <v>0</v>
      </c>
      <c r="G354" s="6">
        <f>VLOOKUP(WRPAY015_2021[[#This Row],[Motif absence]],Annexes!$A:$B,2,FALSE)</f>
        <v>0</v>
      </c>
      <c r="H354" s="6" t="str">
        <f>IF(WRPAY015_2021[[#This Row],[Agrégat]]="Maladie",CONCATENATE(WRPAY015_2021[[#This Row],[Matricule]],WRPAY015_2021[[#This Row],[Agrégat]]),"")</f>
        <v/>
      </c>
      <c r="I354" s="2" t="e">
        <f>MATCH(CONCATENATE(WRPAY015_2021[[#This Row],[Matricule]],WRPAY015_2021[[#This Row],[Agrégat]]),$H:$H,0)</f>
        <v>#N/A</v>
      </c>
      <c r="J354" s="2">
        <f>ROW()</f>
        <v>354</v>
      </c>
      <c r="K354" s="2" t="str">
        <f ca="1">IF(AND(H354&lt;&gt;"",H355&lt;&gt;H354),SUM(INDIRECT("F"&amp;I354):INDIRECT("F"&amp;J354)),"")</f>
        <v/>
      </c>
    </row>
    <row r="355" spans="1:11" x14ac:dyDescent="0.35">
      <c r="A355" s="2" t="s">
        <v>79</v>
      </c>
      <c r="B355" s="2" t="s">
        <v>103</v>
      </c>
      <c r="C355" s="3">
        <v>44330</v>
      </c>
      <c r="D355" s="3">
        <v>44330</v>
      </c>
      <c r="E355" s="2" t="s">
        <v>110</v>
      </c>
      <c r="F355" s="2">
        <v>1</v>
      </c>
      <c r="G355" s="6">
        <f>VLOOKUP(WRPAY015_2021[[#This Row],[Motif absence]],Annexes!$A:$B,2,FALSE)</f>
        <v>0</v>
      </c>
      <c r="H355" s="6" t="str">
        <f>IF(WRPAY015_2021[[#This Row],[Agrégat]]="Maladie",CONCATENATE(WRPAY015_2021[[#This Row],[Matricule]],WRPAY015_2021[[#This Row],[Agrégat]]),"")</f>
        <v/>
      </c>
      <c r="I355" s="2" t="e">
        <f>MATCH(CONCATENATE(WRPAY015_2021[[#This Row],[Matricule]],WRPAY015_2021[[#This Row],[Agrégat]]),$H:$H,0)</f>
        <v>#N/A</v>
      </c>
      <c r="J355" s="2">
        <f>ROW()</f>
        <v>355</v>
      </c>
      <c r="K355" s="2" t="str">
        <f ca="1">IF(AND(H355&lt;&gt;"",H356&lt;&gt;H355),SUM(INDIRECT("F"&amp;I355):INDIRECT("F"&amp;J355)),"")</f>
        <v/>
      </c>
    </row>
    <row r="356" spans="1:11" x14ac:dyDescent="0.35">
      <c r="A356" s="2" t="s">
        <v>79</v>
      </c>
      <c r="B356" s="2" t="s">
        <v>103</v>
      </c>
      <c r="C356" s="3">
        <v>44340</v>
      </c>
      <c r="D356" s="3">
        <v>44340</v>
      </c>
      <c r="E356" s="2" t="s">
        <v>115</v>
      </c>
      <c r="F356" s="2">
        <v>0</v>
      </c>
      <c r="G356" s="6">
        <f>VLOOKUP(WRPAY015_2021[[#This Row],[Motif absence]],Annexes!$A:$B,2,FALSE)</f>
        <v>0</v>
      </c>
      <c r="H356" s="6" t="str">
        <f>IF(WRPAY015_2021[[#This Row],[Agrégat]]="Maladie",CONCATENATE(WRPAY015_2021[[#This Row],[Matricule]],WRPAY015_2021[[#This Row],[Agrégat]]),"")</f>
        <v/>
      </c>
      <c r="I356" s="2" t="e">
        <f>MATCH(CONCATENATE(WRPAY015_2021[[#This Row],[Matricule]],WRPAY015_2021[[#This Row],[Agrégat]]),$H:$H,0)</f>
        <v>#N/A</v>
      </c>
      <c r="J356" s="2">
        <f>ROW()</f>
        <v>356</v>
      </c>
      <c r="K356" s="2" t="str">
        <f ca="1">IF(AND(H356&lt;&gt;"",H357&lt;&gt;H356),SUM(INDIRECT("F"&amp;I356):INDIRECT("F"&amp;J356)),"")</f>
        <v/>
      </c>
    </row>
    <row r="357" spans="1:11" x14ac:dyDescent="0.35">
      <c r="A357" s="2" t="s">
        <v>79</v>
      </c>
      <c r="B357" s="2" t="s">
        <v>103</v>
      </c>
      <c r="C357" s="3">
        <v>44419</v>
      </c>
      <c r="D357" s="3">
        <v>44419</v>
      </c>
      <c r="E357" s="2" t="s">
        <v>111</v>
      </c>
      <c r="F357" s="2">
        <v>1</v>
      </c>
      <c r="G357" s="6">
        <f>VLOOKUP(WRPAY015_2021[[#This Row],[Motif absence]],Annexes!$A:$B,2,FALSE)</f>
        <v>0</v>
      </c>
      <c r="H357" s="6" t="str">
        <f>IF(WRPAY015_2021[[#This Row],[Agrégat]]="Maladie",CONCATENATE(WRPAY015_2021[[#This Row],[Matricule]],WRPAY015_2021[[#This Row],[Agrégat]]),"")</f>
        <v/>
      </c>
      <c r="I357" s="2" t="e">
        <f>MATCH(CONCATENATE(WRPAY015_2021[[#This Row],[Matricule]],WRPAY015_2021[[#This Row],[Agrégat]]),$H:$H,0)</f>
        <v>#N/A</v>
      </c>
      <c r="J357" s="2">
        <f>ROW()</f>
        <v>357</v>
      </c>
      <c r="K357" s="2" t="str">
        <f ca="1">IF(AND(H357&lt;&gt;"",H358&lt;&gt;H357),SUM(INDIRECT("F"&amp;I357):INDIRECT("F"&amp;J357)),"")</f>
        <v/>
      </c>
    </row>
    <row r="358" spans="1:11" x14ac:dyDescent="0.35">
      <c r="A358" s="2" t="s">
        <v>79</v>
      </c>
      <c r="B358" s="2" t="s">
        <v>103</v>
      </c>
      <c r="C358" s="3">
        <v>44421</v>
      </c>
      <c r="D358" s="3">
        <v>44421</v>
      </c>
      <c r="E358" s="2" t="s">
        <v>111</v>
      </c>
      <c r="F358" s="2">
        <v>1</v>
      </c>
      <c r="G358" s="6">
        <f>VLOOKUP(WRPAY015_2021[[#This Row],[Motif absence]],Annexes!$A:$B,2,FALSE)</f>
        <v>0</v>
      </c>
      <c r="H358" s="6" t="str">
        <f>IF(WRPAY015_2021[[#This Row],[Agrégat]]="Maladie",CONCATENATE(WRPAY015_2021[[#This Row],[Matricule]],WRPAY015_2021[[#This Row],[Agrégat]]),"")</f>
        <v/>
      </c>
      <c r="I358" s="2" t="e">
        <f>MATCH(CONCATENATE(WRPAY015_2021[[#This Row],[Matricule]],WRPAY015_2021[[#This Row],[Agrégat]]),$H:$H,0)</f>
        <v>#N/A</v>
      </c>
      <c r="J358" s="2">
        <f>ROW()</f>
        <v>358</v>
      </c>
      <c r="K358" s="2" t="str">
        <f ca="1">IF(AND(H358&lt;&gt;"",H359&lt;&gt;H358),SUM(INDIRECT("F"&amp;I358):INDIRECT("F"&amp;J358)),"")</f>
        <v/>
      </c>
    </row>
    <row r="359" spans="1:11" x14ac:dyDescent="0.35">
      <c r="A359" s="2" t="s">
        <v>79</v>
      </c>
      <c r="B359" s="2" t="s">
        <v>103</v>
      </c>
      <c r="C359" s="3">
        <v>44445</v>
      </c>
      <c r="D359" s="3">
        <v>44465</v>
      </c>
      <c r="E359" s="2" t="s">
        <v>104</v>
      </c>
      <c r="F359" s="2">
        <v>18</v>
      </c>
      <c r="G359" s="6">
        <f>VLOOKUP(WRPAY015_2021[[#This Row],[Motif absence]],Annexes!$A:$B,2,FALSE)</f>
        <v>0</v>
      </c>
      <c r="H359" s="6" t="str">
        <f>IF(WRPAY015_2021[[#This Row],[Agrégat]]="Maladie",CONCATENATE(WRPAY015_2021[[#This Row],[Matricule]],WRPAY015_2021[[#This Row],[Agrégat]]),"")</f>
        <v/>
      </c>
      <c r="I359" s="2" t="e">
        <f>MATCH(CONCATENATE(WRPAY015_2021[[#This Row],[Matricule]],WRPAY015_2021[[#This Row],[Agrégat]]),$H:$H,0)</f>
        <v>#N/A</v>
      </c>
      <c r="J359" s="2">
        <f>ROW()</f>
        <v>359</v>
      </c>
      <c r="K359" s="2" t="str">
        <f ca="1">IF(AND(H359&lt;&gt;"",H360&lt;&gt;H359),SUM(INDIRECT("F"&amp;I359):INDIRECT("F"&amp;J359)),"")</f>
        <v/>
      </c>
    </row>
    <row r="360" spans="1:11" x14ac:dyDescent="0.35">
      <c r="A360" s="2" t="s">
        <v>79</v>
      </c>
      <c r="B360" s="2" t="s">
        <v>103</v>
      </c>
      <c r="C360" s="3">
        <v>44495</v>
      </c>
      <c r="D360" s="3">
        <v>44495</v>
      </c>
      <c r="E360" s="2" t="s">
        <v>111</v>
      </c>
      <c r="F360" s="2">
        <v>1</v>
      </c>
      <c r="G360" s="6">
        <f>VLOOKUP(WRPAY015_2021[[#This Row],[Motif absence]],Annexes!$A:$B,2,FALSE)</f>
        <v>0</v>
      </c>
      <c r="H360" s="6" t="str">
        <f>IF(WRPAY015_2021[[#This Row],[Agrégat]]="Maladie",CONCATENATE(WRPAY015_2021[[#This Row],[Matricule]],WRPAY015_2021[[#This Row],[Agrégat]]),"")</f>
        <v/>
      </c>
      <c r="I360" s="2" t="e">
        <f>MATCH(CONCATENATE(WRPAY015_2021[[#This Row],[Matricule]],WRPAY015_2021[[#This Row],[Agrégat]]),$H:$H,0)</f>
        <v>#N/A</v>
      </c>
      <c r="J360" s="2">
        <f>ROW()</f>
        <v>360</v>
      </c>
      <c r="K360" s="2" t="str">
        <f ca="1">IF(AND(H360&lt;&gt;"",H361&lt;&gt;H360),SUM(INDIRECT("F"&amp;I360):INDIRECT("F"&amp;J360)),"")</f>
        <v/>
      </c>
    </row>
    <row r="361" spans="1:11" x14ac:dyDescent="0.35">
      <c r="A361" s="2" t="s">
        <v>79</v>
      </c>
      <c r="B361" s="2" t="s">
        <v>103</v>
      </c>
      <c r="C361" s="3">
        <v>44511</v>
      </c>
      <c r="D361" s="3">
        <v>44511</v>
      </c>
      <c r="E361" s="2" t="s">
        <v>115</v>
      </c>
      <c r="F361" s="2">
        <v>0</v>
      </c>
      <c r="G361" s="6">
        <f>VLOOKUP(WRPAY015_2021[[#This Row],[Motif absence]],Annexes!$A:$B,2,FALSE)</f>
        <v>0</v>
      </c>
      <c r="H361" s="6" t="str">
        <f>IF(WRPAY015_2021[[#This Row],[Agrégat]]="Maladie",CONCATENATE(WRPAY015_2021[[#This Row],[Matricule]],WRPAY015_2021[[#This Row],[Agrégat]]),"")</f>
        <v/>
      </c>
      <c r="I361" s="2" t="e">
        <f>MATCH(CONCATENATE(WRPAY015_2021[[#This Row],[Matricule]],WRPAY015_2021[[#This Row],[Agrégat]]),$H:$H,0)</f>
        <v>#N/A</v>
      </c>
      <c r="J361" s="2">
        <f>ROW()</f>
        <v>361</v>
      </c>
      <c r="K361" s="2" t="str">
        <f ca="1">IF(AND(H361&lt;&gt;"",H362&lt;&gt;H361),SUM(INDIRECT("F"&amp;I361):INDIRECT("F"&amp;J361)),"")</f>
        <v/>
      </c>
    </row>
    <row r="362" spans="1:11" x14ac:dyDescent="0.35">
      <c r="A362" s="2" t="s">
        <v>79</v>
      </c>
      <c r="B362" s="2" t="s">
        <v>103</v>
      </c>
      <c r="C362" s="3">
        <v>44553</v>
      </c>
      <c r="D362" s="3">
        <v>44560</v>
      </c>
      <c r="E362" s="2" t="s">
        <v>112</v>
      </c>
      <c r="F362" s="2">
        <v>5</v>
      </c>
      <c r="G362" s="6">
        <f>VLOOKUP(WRPAY015_2021[[#This Row],[Motif absence]],Annexes!$A:$B,2,FALSE)</f>
        <v>0</v>
      </c>
      <c r="H362" s="6" t="str">
        <f>IF(WRPAY015_2021[[#This Row],[Agrégat]]="Maladie",CONCATENATE(WRPAY015_2021[[#This Row],[Matricule]],WRPAY015_2021[[#This Row],[Agrégat]]),"")</f>
        <v/>
      </c>
      <c r="I362" s="2" t="e">
        <f>MATCH(CONCATENATE(WRPAY015_2021[[#This Row],[Matricule]],WRPAY015_2021[[#This Row],[Agrégat]]),$H:$H,0)</f>
        <v>#N/A</v>
      </c>
      <c r="J362" s="2">
        <f>ROW()</f>
        <v>362</v>
      </c>
      <c r="K362" s="2" t="str">
        <f ca="1">IF(AND(H362&lt;&gt;"",H363&lt;&gt;H362),SUM(INDIRECT("F"&amp;I362):INDIRECT("F"&amp;J362)),"")</f>
        <v/>
      </c>
    </row>
    <row r="363" spans="1:11" x14ac:dyDescent="0.35">
      <c r="A363" s="2" t="s">
        <v>85</v>
      </c>
      <c r="B363" s="2" t="s">
        <v>103</v>
      </c>
      <c r="C363" s="3">
        <v>44272</v>
      </c>
      <c r="D363" s="3">
        <v>44272</v>
      </c>
      <c r="E363" s="2" t="s">
        <v>104</v>
      </c>
      <c r="F363" s="2">
        <v>1</v>
      </c>
      <c r="G363" s="6">
        <f>VLOOKUP(WRPAY015_2021[[#This Row],[Motif absence]],Annexes!$A:$B,2,FALSE)</f>
        <v>0</v>
      </c>
      <c r="H363" s="6" t="str">
        <f>IF(WRPAY015_2021[[#This Row],[Agrégat]]="Maladie",CONCATENATE(WRPAY015_2021[[#This Row],[Matricule]],WRPAY015_2021[[#This Row],[Agrégat]]),"")</f>
        <v/>
      </c>
      <c r="I363" s="2" t="e">
        <f>MATCH(CONCATENATE(WRPAY015_2021[[#This Row],[Matricule]],WRPAY015_2021[[#This Row],[Agrégat]]),$H:$H,0)</f>
        <v>#N/A</v>
      </c>
      <c r="J363" s="2">
        <f>ROW()</f>
        <v>363</v>
      </c>
      <c r="K363" s="2" t="str">
        <f ca="1">IF(AND(H363&lt;&gt;"",H364&lt;&gt;H363),SUM(INDIRECT("F"&amp;I363):INDIRECT("F"&amp;J363)),"")</f>
        <v/>
      </c>
    </row>
    <row r="364" spans="1:11" x14ac:dyDescent="0.35">
      <c r="A364" s="2" t="s">
        <v>85</v>
      </c>
      <c r="B364" s="2" t="s">
        <v>103</v>
      </c>
      <c r="C364" s="3">
        <v>44301</v>
      </c>
      <c r="D364" s="3">
        <v>44301</v>
      </c>
      <c r="E364" s="2" t="s">
        <v>104</v>
      </c>
      <c r="F364" s="2">
        <v>1</v>
      </c>
      <c r="G364" s="6">
        <f>VLOOKUP(WRPAY015_2021[[#This Row],[Motif absence]],Annexes!$A:$B,2,FALSE)</f>
        <v>0</v>
      </c>
      <c r="H364" s="6" t="str">
        <f>IF(WRPAY015_2021[[#This Row],[Agrégat]]="Maladie",CONCATENATE(WRPAY015_2021[[#This Row],[Matricule]],WRPAY015_2021[[#This Row],[Agrégat]]),"")</f>
        <v/>
      </c>
      <c r="I364" s="2" t="e">
        <f>MATCH(CONCATENATE(WRPAY015_2021[[#This Row],[Matricule]],WRPAY015_2021[[#This Row],[Agrégat]]),$H:$H,0)</f>
        <v>#N/A</v>
      </c>
      <c r="J364" s="2">
        <f>ROW()</f>
        <v>364</v>
      </c>
      <c r="K364" s="2" t="str">
        <f ca="1">IF(AND(H364&lt;&gt;"",H365&lt;&gt;H364),SUM(INDIRECT("F"&amp;I364):INDIRECT("F"&amp;J364)),"")</f>
        <v/>
      </c>
    </row>
    <row r="365" spans="1:11" x14ac:dyDescent="0.35">
      <c r="A365" s="2" t="s">
        <v>85</v>
      </c>
      <c r="B365" s="2" t="s">
        <v>103</v>
      </c>
      <c r="C365" s="3">
        <v>44305</v>
      </c>
      <c r="D365" s="3">
        <v>44305</v>
      </c>
      <c r="E365" s="2" t="s">
        <v>104</v>
      </c>
      <c r="F365" s="2">
        <v>1</v>
      </c>
      <c r="G365" s="6">
        <f>VLOOKUP(WRPAY015_2021[[#This Row],[Motif absence]],Annexes!$A:$B,2,FALSE)</f>
        <v>0</v>
      </c>
      <c r="H365" s="6" t="str">
        <f>IF(WRPAY015_2021[[#This Row],[Agrégat]]="Maladie",CONCATENATE(WRPAY015_2021[[#This Row],[Matricule]],WRPAY015_2021[[#This Row],[Agrégat]]),"")</f>
        <v/>
      </c>
      <c r="I365" s="2" t="e">
        <f>MATCH(CONCATENATE(WRPAY015_2021[[#This Row],[Matricule]],WRPAY015_2021[[#This Row],[Agrégat]]),$H:$H,0)</f>
        <v>#N/A</v>
      </c>
      <c r="J365" s="2">
        <f>ROW()</f>
        <v>365</v>
      </c>
      <c r="K365" s="2" t="str">
        <f ca="1">IF(AND(H365&lt;&gt;"",H366&lt;&gt;H365),SUM(INDIRECT("F"&amp;I365):INDIRECT("F"&amp;J365)),"")</f>
        <v/>
      </c>
    </row>
    <row r="366" spans="1:11" x14ac:dyDescent="0.35">
      <c r="A366" s="2" t="s">
        <v>85</v>
      </c>
      <c r="B366" s="2" t="s">
        <v>103</v>
      </c>
      <c r="C366" s="3">
        <v>44321</v>
      </c>
      <c r="D366" s="3">
        <v>44321</v>
      </c>
      <c r="E366" s="2" t="s">
        <v>104</v>
      </c>
      <c r="F366" s="2">
        <v>1</v>
      </c>
      <c r="G366" s="6">
        <f>VLOOKUP(WRPAY015_2021[[#This Row],[Motif absence]],Annexes!$A:$B,2,FALSE)</f>
        <v>0</v>
      </c>
      <c r="H366" s="6" t="str">
        <f>IF(WRPAY015_2021[[#This Row],[Agrégat]]="Maladie",CONCATENATE(WRPAY015_2021[[#This Row],[Matricule]],WRPAY015_2021[[#This Row],[Agrégat]]),"")</f>
        <v/>
      </c>
      <c r="I366" s="2" t="e">
        <f>MATCH(CONCATENATE(WRPAY015_2021[[#This Row],[Matricule]],WRPAY015_2021[[#This Row],[Agrégat]]),$H:$H,0)</f>
        <v>#N/A</v>
      </c>
      <c r="J366" s="2">
        <f>ROW()</f>
        <v>366</v>
      </c>
      <c r="K366" s="2" t="str">
        <f ca="1">IF(AND(H366&lt;&gt;"",H367&lt;&gt;H366),SUM(INDIRECT("F"&amp;I366):INDIRECT("F"&amp;J366)),"")</f>
        <v/>
      </c>
    </row>
    <row r="367" spans="1:11" x14ac:dyDescent="0.35">
      <c r="A367" s="2" t="s">
        <v>85</v>
      </c>
      <c r="B367" s="2" t="s">
        <v>103</v>
      </c>
      <c r="C367" s="3">
        <v>44326</v>
      </c>
      <c r="D367" s="3">
        <v>44332</v>
      </c>
      <c r="E367" s="2" t="s">
        <v>104</v>
      </c>
      <c r="F367" s="2">
        <v>5</v>
      </c>
      <c r="G367" s="6">
        <f>VLOOKUP(WRPAY015_2021[[#This Row],[Motif absence]],Annexes!$A:$B,2,FALSE)</f>
        <v>0</v>
      </c>
      <c r="H367" s="6" t="str">
        <f>IF(WRPAY015_2021[[#This Row],[Agrégat]]="Maladie",CONCATENATE(WRPAY015_2021[[#This Row],[Matricule]],WRPAY015_2021[[#This Row],[Agrégat]]),"")</f>
        <v/>
      </c>
      <c r="I367" s="2" t="e">
        <f>MATCH(CONCATENATE(WRPAY015_2021[[#This Row],[Matricule]],WRPAY015_2021[[#This Row],[Agrégat]]),$H:$H,0)</f>
        <v>#N/A</v>
      </c>
      <c r="J367" s="2">
        <f>ROW()</f>
        <v>367</v>
      </c>
      <c r="K367" s="2" t="str">
        <f ca="1">IF(AND(H367&lt;&gt;"",H368&lt;&gt;H367),SUM(INDIRECT("F"&amp;I367):INDIRECT("F"&amp;J367)),"")</f>
        <v/>
      </c>
    </row>
    <row r="368" spans="1:11" x14ac:dyDescent="0.35">
      <c r="A368" s="2" t="s">
        <v>85</v>
      </c>
      <c r="B368" s="2" t="s">
        <v>103</v>
      </c>
      <c r="C368" s="3">
        <v>44341</v>
      </c>
      <c r="D368" s="3">
        <v>44347</v>
      </c>
      <c r="E368" s="2" t="s">
        <v>104</v>
      </c>
      <c r="F368" s="2">
        <v>6</v>
      </c>
      <c r="G368" s="6">
        <f>VLOOKUP(WRPAY015_2021[[#This Row],[Motif absence]],Annexes!$A:$B,2,FALSE)</f>
        <v>0</v>
      </c>
      <c r="H368" s="6" t="str">
        <f>IF(WRPAY015_2021[[#This Row],[Agrégat]]="Maladie",CONCATENATE(WRPAY015_2021[[#This Row],[Matricule]],WRPAY015_2021[[#This Row],[Agrégat]]),"")</f>
        <v/>
      </c>
      <c r="I368" s="2" t="e">
        <f>MATCH(CONCATENATE(WRPAY015_2021[[#This Row],[Matricule]],WRPAY015_2021[[#This Row],[Agrégat]]),$H:$H,0)</f>
        <v>#N/A</v>
      </c>
      <c r="J368" s="2">
        <f>ROW()</f>
        <v>368</v>
      </c>
      <c r="K368" s="2" t="str">
        <f ca="1">IF(AND(H368&lt;&gt;"",H369&lt;&gt;H368),SUM(INDIRECT("F"&amp;I368):INDIRECT("F"&amp;J368)),"")</f>
        <v/>
      </c>
    </row>
    <row r="369" spans="1:11" x14ac:dyDescent="0.35">
      <c r="A369" s="2" t="s">
        <v>85</v>
      </c>
      <c r="B369" s="2" t="s">
        <v>103</v>
      </c>
      <c r="C369" s="3">
        <v>44424</v>
      </c>
      <c r="D369" s="3">
        <v>44437</v>
      </c>
      <c r="E369" s="2" t="s">
        <v>104</v>
      </c>
      <c r="F369" s="2">
        <v>12</v>
      </c>
      <c r="G369" s="6">
        <f>VLOOKUP(WRPAY015_2021[[#This Row],[Motif absence]],Annexes!$A:$B,2,FALSE)</f>
        <v>0</v>
      </c>
      <c r="H369" s="6" t="str">
        <f>IF(WRPAY015_2021[[#This Row],[Agrégat]]="Maladie",CONCATENATE(WRPAY015_2021[[#This Row],[Matricule]],WRPAY015_2021[[#This Row],[Agrégat]]),"")</f>
        <v/>
      </c>
      <c r="I369" s="2" t="e">
        <f>MATCH(CONCATENATE(WRPAY015_2021[[#This Row],[Matricule]],WRPAY015_2021[[#This Row],[Agrégat]]),$H:$H,0)</f>
        <v>#N/A</v>
      </c>
      <c r="J369" s="2">
        <f>ROW()</f>
        <v>369</v>
      </c>
      <c r="K369" s="2" t="str">
        <f ca="1">IF(AND(H369&lt;&gt;"",H370&lt;&gt;H369),SUM(INDIRECT("F"&amp;I369):INDIRECT("F"&amp;J369)),"")</f>
        <v/>
      </c>
    </row>
    <row r="370" spans="1:11" x14ac:dyDescent="0.35">
      <c r="A370" s="2" t="s">
        <v>81</v>
      </c>
      <c r="B370" s="2" t="s">
        <v>103</v>
      </c>
      <c r="C370" s="3">
        <v>44212</v>
      </c>
      <c r="D370" s="3">
        <v>44216</v>
      </c>
      <c r="E370" s="2" t="s">
        <v>105</v>
      </c>
      <c r="F370" s="2">
        <v>5</v>
      </c>
      <c r="G370" s="6" t="str">
        <f>VLOOKUP(WRPAY015_2021[[#This Row],[Motif absence]],Annexes!$A:$B,2,FALSE)</f>
        <v>Maladie</v>
      </c>
      <c r="H370" s="6" t="str">
        <f>IF(WRPAY015_2021[[#This Row],[Agrégat]]="Maladie",CONCATENATE(WRPAY015_2021[[#This Row],[Matricule]],WRPAY015_2021[[#This Row],[Agrégat]]),"")</f>
        <v>31058050Maladie</v>
      </c>
      <c r="I370" s="2">
        <f>MATCH(CONCATENATE(WRPAY015_2021[[#This Row],[Matricule]],WRPAY015_2021[[#This Row],[Agrégat]]),$H:$H,0)</f>
        <v>370</v>
      </c>
      <c r="J370" s="2">
        <f>ROW()</f>
        <v>370</v>
      </c>
      <c r="K370" s="2">
        <f ca="1">IF(AND(H370&lt;&gt;"",H371&lt;&gt;H370),SUM(INDIRECT("F"&amp;I370):INDIRECT("F"&amp;J370)),"")</f>
        <v>5</v>
      </c>
    </row>
    <row r="371" spans="1:11" x14ac:dyDescent="0.35">
      <c r="A371" s="2" t="s">
        <v>81</v>
      </c>
      <c r="B371" s="2" t="s">
        <v>103</v>
      </c>
      <c r="C371" s="3">
        <v>44317</v>
      </c>
      <c r="D371" s="3">
        <v>44325</v>
      </c>
      <c r="E371" s="2" t="s">
        <v>104</v>
      </c>
      <c r="F371" s="2">
        <v>5</v>
      </c>
      <c r="G371" s="6">
        <f>VLOOKUP(WRPAY015_2021[[#This Row],[Motif absence]],Annexes!$A:$B,2,FALSE)</f>
        <v>0</v>
      </c>
      <c r="H371" s="6" t="str">
        <f>IF(WRPAY015_2021[[#This Row],[Agrégat]]="Maladie",CONCATENATE(WRPAY015_2021[[#This Row],[Matricule]],WRPAY015_2021[[#This Row],[Agrégat]]),"")</f>
        <v/>
      </c>
      <c r="I371" s="2" t="e">
        <f>MATCH(CONCATENATE(WRPAY015_2021[[#This Row],[Matricule]],WRPAY015_2021[[#This Row],[Agrégat]]),$H:$H,0)</f>
        <v>#N/A</v>
      </c>
      <c r="J371" s="2">
        <f>ROW()</f>
        <v>371</v>
      </c>
      <c r="K371" s="2" t="str">
        <f ca="1">IF(AND(H371&lt;&gt;"",H372&lt;&gt;H371),SUM(INDIRECT("F"&amp;I371):INDIRECT("F"&amp;J371)),"")</f>
        <v/>
      </c>
    </row>
    <row r="372" spans="1:11" x14ac:dyDescent="0.35">
      <c r="A372" s="2" t="s">
        <v>81</v>
      </c>
      <c r="B372" s="2" t="s">
        <v>103</v>
      </c>
      <c r="C372" s="3">
        <v>44343</v>
      </c>
      <c r="D372" s="3">
        <v>44344</v>
      </c>
      <c r="E372" s="2" t="s">
        <v>104</v>
      </c>
      <c r="F372" s="2">
        <v>2</v>
      </c>
      <c r="G372" s="6">
        <f>VLOOKUP(WRPAY015_2021[[#This Row],[Motif absence]],Annexes!$A:$B,2,FALSE)</f>
        <v>0</v>
      </c>
      <c r="H372" s="6" t="str">
        <f>IF(WRPAY015_2021[[#This Row],[Agrégat]]="Maladie",CONCATENATE(WRPAY015_2021[[#This Row],[Matricule]],WRPAY015_2021[[#This Row],[Agrégat]]),"")</f>
        <v/>
      </c>
      <c r="I372" s="2" t="e">
        <f>MATCH(CONCATENATE(WRPAY015_2021[[#This Row],[Matricule]],WRPAY015_2021[[#This Row],[Agrégat]]),$H:$H,0)</f>
        <v>#N/A</v>
      </c>
      <c r="J372" s="2">
        <f>ROW()</f>
        <v>372</v>
      </c>
      <c r="K372" s="2" t="str">
        <f ca="1">IF(AND(H372&lt;&gt;"",H373&lt;&gt;H372),SUM(INDIRECT("F"&amp;I372):INDIRECT("F"&amp;J372)),"")</f>
        <v/>
      </c>
    </row>
    <row r="373" spans="1:11" x14ac:dyDescent="0.35">
      <c r="A373" s="2" t="s">
        <v>81</v>
      </c>
      <c r="B373" s="2" t="s">
        <v>103</v>
      </c>
      <c r="C373" s="3">
        <v>44352</v>
      </c>
      <c r="D373" s="3">
        <v>44352</v>
      </c>
      <c r="E373" s="2" t="s">
        <v>112</v>
      </c>
      <c r="F373" s="2">
        <v>0</v>
      </c>
      <c r="G373" s="6">
        <f>VLOOKUP(WRPAY015_2021[[#This Row],[Motif absence]],Annexes!$A:$B,2,FALSE)</f>
        <v>0</v>
      </c>
      <c r="H373" s="6" t="str">
        <f>IF(WRPAY015_2021[[#This Row],[Agrégat]]="Maladie",CONCATENATE(WRPAY015_2021[[#This Row],[Matricule]],WRPAY015_2021[[#This Row],[Agrégat]]),"")</f>
        <v/>
      </c>
      <c r="I373" s="2" t="e">
        <f>MATCH(CONCATENATE(WRPAY015_2021[[#This Row],[Matricule]],WRPAY015_2021[[#This Row],[Agrégat]]),$H:$H,0)</f>
        <v>#N/A</v>
      </c>
      <c r="J373" s="2">
        <f>ROW()</f>
        <v>373</v>
      </c>
      <c r="K373" s="2" t="str">
        <f ca="1">IF(AND(H373&lt;&gt;"",H374&lt;&gt;H373),SUM(INDIRECT("F"&amp;I373):INDIRECT("F"&amp;J373)),"")</f>
        <v/>
      </c>
    </row>
    <row r="374" spans="1:11" x14ac:dyDescent="0.35">
      <c r="A374" s="2" t="s">
        <v>81</v>
      </c>
      <c r="B374" s="2" t="s">
        <v>103</v>
      </c>
      <c r="C374" s="3">
        <v>44353</v>
      </c>
      <c r="D374" s="3">
        <v>44353</v>
      </c>
      <c r="E374" s="2" t="s">
        <v>130</v>
      </c>
      <c r="F374" s="2">
        <v>0</v>
      </c>
      <c r="G374" s="6">
        <f>VLOOKUP(WRPAY015_2021[[#This Row],[Motif absence]],Annexes!$A:$B,2,FALSE)</f>
        <v>0</v>
      </c>
      <c r="H374" s="6" t="str">
        <f>IF(WRPAY015_2021[[#This Row],[Agrégat]]="Maladie",CONCATENATE(WRPAY015_2021[[#This Row],[Matricule]],WRPAY015_2021[[#This Row],[Agrégat]]),"")</f>
        <v/>
      </c>
      <c r="I374" s="2" t="e">
        <f>MATCH(CONCATENATE(WRPAY015_2021[[#This Row],[Matricule]],WRPAY015_2021[[#This Row],[Agrégat]]),$H:$H,0)</f>
        <v>#N/A</v>
      </c>
      <c r="J374" s="2">
        <f>ROW()</f>
        <v>374</v>
      </c>
      <c r="K374" s="2" t="str">
        <f ca="1">IF(AND(H374&lt;&gt;"",H375&lt;&gt;H374),SUM(INDIRECT("F"&amp;I374):INDIRECT("F"&amp;J374)),"")</f>
        <v/>
      </c>
    </row>
    <row r="375" spans="1:11" x14ac:dyDescent="0.35">
      <c r="A375" s="2" t="s">
        <v>81</v>
      </c>
      <c r="B375" s="2" t="s">
        <v>103</v>
      </c>
      <c r="C375" s="3">
        <v>44362</v>
      </c>
      <c r="D375" s="3">
        <v>44368</v>
      </c>
      <c r="E375" s="2" t="s">
        <v>105</v>
      </c>
      <c r="F375" s="2">
        <v>7</v>
      </c>
      <c r="G375" s="6" t="str">
        <f>VLOOKUP(WRPAY015_2021[[#This Row],[Motif absence]],Annexes!$A:$B,2,FALSE)</f>
        <v>Maladie</v>
      </c>
      <c r="H375" s="6" t="str">
        <f>IF(WRPAY015_2021[[#This Row],[Agrégat]]="Maladie",CONCATENATE(WRPAY015_2021[[#This Row],[Matricule]],WRPAY015_2021[[#This Row],[Agrégat]]),"")</f>
        <v>31058050Maladie</v>
      </c>
      <c r="I375" s="2">
        <f>MATCH(CONCATENATE(WRPAY015_2021[[#This Row],[Matricule]],WRPAY015_2021[[#This Row],[Agrégat]]),$H:$H,0)</f>
        <v>370</v>
      </c>
      <c r="J375" s="2">
        <f>ROW()</f>
        <v>375</v>
      </c>
      <c r="K375" s="2" t="str">
        <f ca="1">IF(AND(H375&lt;&gt;"",H376&lt;&gt;H375),SUM(INDIRECT("F"&amp;I375):INDIRECT("F"&amp;J375)),"")</f>
        <v/>
      </c>
    </row>
    <row r="376" spans="1:11" x14ac:dyDescent="0.35">
      <c r="A376" s="2" t="s">
        <v>81</v>
      </c>
      <c r="B376" s="2" t="s">
        <v>103</v>
      </c>
      <c r="C376" s="3">
        <v>44369</v>
      </c>
      <c r="D376" s="3">
        <v>44381</v>
      </c>
      <c r="E376" s="2" t="s">
        <v>105</v>
      </c>
      <c r="F376" s="2">
        <v>13</v>
      </c>
      <c r="G376" s="6" t="str">
        <f>VLOOKUP(WRPAY015_2021[[#This Row],[Motif absence]],Annexes!$A:$B,2,FALSE)</f>
        <v>Maladie</v>
      </c>
      <c r="H376" s="6" t="str">
        <f>IF(WRPAY015_2021[[#This Row],[Agrégat]]="Maladie",CONCATENATE(WRPAY015_2021[[#This Row],[Matricule]],WRPAY015_2021[[#This Row],[Agrégat]]),"")</f>
        <v>31058050Maladie</v>
      </c>
      <c r="I376" s="2">
        <f>MATCH(CONCATENATE(WRPAY015_2021[[#This Row],[Matricule]],WRPAY015_2021[[#This Row],[Agrégat]]),$H:$H,0)</f>
        <v>370</v>
      </c>
      <c r="J376" s="2">
        <f>ROW()</f>
        <v>376</v>
      </c>
      <c r="K376" s="2">
        <f ca="1">IF(AND(H376&lt;&gt;"",H377&lt;&gt;H376),SUM(INDIRECT("F"&amp;I376):INDIRECT("F"&amp;J376)),"")</f>
        <v>32</v>
      </c>
    </row>
    <row r="377" spans="1:11" x14ac:dyDescent="0.35">
      <c r="A377" s="2" t="s">
        <v>81</v>
      </c>
      <c r="B377" s="2" t="s">
        <v>103</v>
      </c>
      <c r="C377" s="3">
        <v>44382</v>
      </c>
      <c r="D377" s="3">
        <v>44395</v>
      </c>
      <c r="E377" s="2" t="s">
        <v>104</v>
      </c>
      <c r="F377" s="2">
        <v>11</v>
      </c>
      <c r="G377" s="6">
        <f>VLOOKUP(WRPAY015_2021[[#This Row],[Motif absence]],Annexes!$A:$B,2,FALSE)</f>
        <v>0</v>
      </c>
      <c r="H377" s="6" t="str">
        <f>IF(WRPAY015_2021[[#This Row],[Agrégat]]="Maladie",CONCATENATE(WRPAY015_2021[[#This Row],[Matricule]],WRPAY015_2021[[#This Row],[Agrégat]]),"")</f>
        <v/>
      </c>
      <c r="I377" s="2" t="e">
        <f>MATCH(CONCATENATE(WRPAY015_2021[[#This Row],[Matricule]],WRPAY015_2021[[#This Row],[Agrégat]]),$H:$H,0)</f>
        <v>#N/A</v>
      </c>
      <c r="J377" s="2">
        <f>ROW()</f>
        <v>377</v>
      </c>
      <c r="K377" s="2" t="str">
        <f ca="1">IF(AND(H377&lt;&gt;"",H378&lt;&gt;H377),SUM(INDIRECT("F"&amp;I377):INDIRECT("F"&amp;J377)),"")</f>
        <v/>
      </c>
    </row>
    <row r="378" spans="1:11" x14ac:dyDescent="0.35">
      <c r="A378" s="2" t="s">
        <v>81</v>
      </c>
      <c r="B378" s="2" t="s">
        <v>103</v>
      </c>
      <c r="C378" s="3">
        <v>44515</v>
      </c>
      <c r="D378" s="3">
        <v>44518</v>
      </c>
      <c r="E378" s="2" t="s">
        <v>105</v>
      </c>
      <c r="F378" s="2">
        <v>4</v>
      </c>
      <c r="G378" s="6" t="str">
        <f>VLOOKUP(WRPAY015_2021[[#This Row],[Motif absence]],Annexes!$A:$B,2,FALSE)</f>
        <v>Maladie</v>
      </c>
      <c r="H378" s="6" t="str">
        <f>IF(WRPAY015_2021[[#This Row],[Agrégat]]="Maladie",CONCATENATE(WRPAY015_2021[[#This Row],[Matricule]],WRPAY015_2021[[#This Row],[Agrégat]]),"")</f>
        <v>31058050Maladie</v>
      </c>
      <c r="I378" s="2">
        <f>MATCH(CONCATENATE(WRPAY015_2021[[#This Row],[Matricule]],WRPAY015_2021[[#This Row],[Agrégat]]),$H:$H,0)</f>
        <v>370</v>
      </c>
      <c r="J378" s="2">
        <f>ROW()</f>
        <v>378</v>
      </c>
      <c r="K378" s="2" t="str">
        <f ca="1">IF(AND(H378&lt;&gt;"",H379&lt;&gt;H378),SUM(INDIRECT("F"&amp;I378):INDIRECT("F"&amp;J378)),"")</f>
        <v/>
      </c>
    </row>
    <row r="379" spans="1:11" x14ac:dyDescent="0.35">
      <c r="A379" s="2" t="s">
        <v>81</v>
      </c>
      <c r="B379" s="2" t="s">
        <v>103</v>
      </c>
      <c r="C379" s="3">
        <v>44519</v>
      </c>
      <c r="D379" s="3">
        <v>44525</v>
      </c>
      <c r="E379" s="2" t="s">
        <v>105</v>
      </c>
      <c r="F379" s="2">
        <v>7</v>
      </c>
      <c r="G379" s="6" t="str">
        <f>VLOOKUP(WRPAY015_2021[[#This Row],[Motif absence]],Annexes!$A:$B,2,FALSE)</f>
        <v>Maladie</v>
      </c>
      <c r="H379" s="6" t="str">
        <f>IF(WRPAY015_2021[[#This Row],[Agrégat]]="Maladie",CONCATENATE(WRPAY015_2021[[#This Row],[Matricule]],WRPAY015_2021[[#This Row],[Agrégat]]),"")</f>
        <v>31058050Maladie</v>
      </c>
      <c r="I379" s="2">
        <f>MATCH(CONCATENATE(WRPAY015_2021[[#This Row],[Matricule]],WRPAY015_2021[[#This Row],[Agrégat]]),$H:$H,0)</f>
        <v>370</v>
      </c>
      <c r="J379" s="2">
        <f>ROW()</f>
        <v>379</v>
      </c>
      <c r="K379" s="2" t="str">
        <f ca="1">IF(AND(H379&lt;&gt;"",H380&lt;&gt;H379),SUM(INDIRECT("F"&amp;I379):INDIRECT("F"&amp;J379)),"")</f>
        <v/>
      </c>
    </row>
    <row r="380" spans="1:11" x14ac:dyDescent="0.35">
      <c r="A380" s="2" t="s">
        <v>81</v>
      </c>
      <c r="B380" s="2" t="s">
        <v>103</v>
      </c>
      <c r="C380" s="3">
        <v>44526</v>
      </c>
      <c r="D380" s="3">
        <v>44539</v>
      </c>
      <c r="E380" s="2" t="s">
        <v>105</v>
      </c>
      <c r="F380" s="2">
        <v>14</v>
      </c>
      <c r="G380" s="6" t="str">
        <f>VLOOKUP(WRPAY015_2021[[#This Row],[Motif absence]],Annexes!$A:$B,2,FALSE)</f>
        <v>Maladie</v>
      </c>
      <c r="H380" s="6" t="str">
        <f>IF(WRPAY015_2021[[#This Row],[Agrégat]]="Maladie",CONCATENATE(WRPAY015_2021[[#This Row],[Matricule]],WRPAY015_2021[[#This Row],[Agrégat]]),"")</f>
        <v>31058050Maladie</v>
      </c>
      <c r="I380" s="2">
        <f>MATCH(CONCATENATE(WRPAY015_2021[[#This Row],[Matricule]],WRPAY015_2021[[#This Row],[Agrégat]]),$H:$H,0)</f>
        <v>370</v>
      </c>
      <c r="J380" s="2">
        <f>ROW()</f>
        <v>380</v>
      </c>
      <c r="K380" s="2" t="str">
        <f ca="1">IF(AND(H380&lt;&gt;"",H381&lt;&gt;H380),SUM(INDIRECT("F"&amp;I380):INDIRECT("F"&amp;J380)),"")</f>
        <v/>
      </c>
    </row>
    <row r="381" spans="1:11" x14ac:dyDescent="0.35">
      <c r="A381" s="2" t="s">
        <v>81</v>
      </c>
      <c r="B381" s="2" t="s">
        <v>103</v>
      </c>
      <c r="C381" s="3">
        <v>44540</v>
      </c>
      <c r="D381" s="3">
        <v>44549</v>
      </c>
      <c r="E381" s="2" t="s">
        <v>105</v>
      </c>
      <c r="F381" s="2">
        <v>10</v>
      </c>
      <c r="G381" s="6" t="str">
        <f>VLOOKUP(WRPAY015_2021[[#This Row],[Motif absence]],Annexes!$A:$B,2,FALSE)</f>
        <v>Maladie</v>
      </c>
      <c r="H381" s="6" t="str">
        <f>IF(WRPAY015_2021[[#This Row],[Agrégat]]="Maladie",CONCATENATE(WRPAY015_2021[[#This Row],[Matricule]],WRPAY015_2021[[#This Row],[Agrégat]]),"")</f>
        <v>31058050Maladie</v>
      </c>
      <c r="I381" s="2">
        <f>MATCH(CONCATENATE(WRPAY015_2021[[#This Row],[Matricule]],WRPAY015_2021[[#This Row],[Agrégat]]),$H:$H,0)</f>
        <v>370</v>
      </c>
      <c r="J381" s="2">
        <f>ROW()</f>
        <v>381</v>
      </c>
      <c r="K381" s="2" t="str">
        <f ca="1">IF(AND(H381&lt;&gt;"",H382&lt;&gt;H381),SUM(INDIRECT("F"&amp;I381):INDIRECT("F"&amp;J381)),"")</f>
        <v/>
      </c>
    </row>
    <row r="382" spans="1:11" x14ac:dyDescent="0.35">
      <c r="A382" s="2" t="s">
        <v>81</v>
      </c>
      <c r="B382" s="2" t="s">
        <v>103</v>
      </c>
      <c r="C382" s="3">
        <v>44550</v>
      </c>
      <c r="D382" s="3">
        <v>44561</v>
      </c>
      <c r="E382" s="2" t="s">
        <v>105</v>
      </c>
      <c r="F382" s="2">
        <v>12</v>
      </c>
      <c r="G382" s="6" t="str">
        <f>VLOOKUP(WRPAY015_2021[[#This Row],[Motif absence]],Annexes!$A:$B,2,FALSE)</f>
        <v>Maladie</v>
      </c>
      <c r="H382" s="6" t="str">
        <f>IF(WRPAY015_2021[[#This Row],[Agrégat]]="Maladie",CONCATENATE(WRPAY015_2021[[#This Row],[Matricule]],WRPAY015_2021[[#This Row],[Agrégat]]),"")</f>
        <v>31058050Maladie</v>
      </c>
      <c r="I382" s="2">
        <f>MATCH(CONCATENATE(WRPAY015_2021[[#This Row],[Matricule]],WRPAY015_2021[[#This Row],[Agrégat]]),$H:$H,0)</f>
        <v>370</v>
      </c>
      <c r="J382" s="2">
        <f>ROW()</f>
        <v>382</v>
      </c>
      <c r="K382" s="2">
        <f ca="1">IF(AND(H382&lt;&gt;"",H383&lt;&gt;H382),SUM(INDIRECT("F"&amp;I382):INDIRECT("F"&amp;J382)),"")</f>
        <v>90</v>
      </c>
    </row>
    <row r="383" spans="1:11" x14ac:dyDescent="0.35">
      <c r="A383" s="2" t="s">
        <v>62</v>
      </c>
      <c r="B383" s="2" t="s">
        <v>103</v>
      </c>
      <c r="C383" s="3">
        <v>44298</v>
      </c>
      <c r="D383" s="3">
        <v>44306</v>
      </c>
      <c r="E383" s="2" t="s">
        <v>104</v>
      </c>
      <c r="F383" s="2">
        <v>8</v>
      </c>
      <c r="G383" s="6">
        <f>VLOOKUP(WRPAY015_2021[[#This Row],[Motif absence]],Annexes!$A:$B,2,FALSE)</f>
        <v>0</v>
      </c>
      <c r="H383" s="6" t="str">
        <f>IF(WRPAY015_2021[[#This Row],[Agrégat]]="Maladie",CONCATENATE(WRPAY015_2021[[#This Row],[Matricule]],WRPAY015_2021[[#This Row],[Agrégat]]),"")</f>
        <v/>
      </c>
      <c r="I383" s="2" t="e">
        <f>MATCH(CONCATENATE(WRPAY015_2021[[#This Row],[Matricule]],WRPAY015_2021[[#This Row],[Agrégat]]),$H:$H,0)</f>
        <v>#N/A</v>
      </c>
      <c r="J383" s="2">
        <f>ROW()</f>
        <v>383</v>
      </c>
      <c r="K383" s="2" t="str">
        <f ca="1">IF(AND(H383&lt;&gt;"",H384&lt;&gt;H383),SUM(INDIRECT("F"&amp;I383):INDIRECT("F"&amp;J383)),"")</f>
        <v/>
      </c>
    </row>
    <row r="384" spans="1:11" x14ac:dyDescent="0.35">
      <c r="A384" s="2" t="s">
        <v>62</v>
      </c>
      <c r="B384" s="2" t="s">
        <v>103</v>
      </c>
      <c r="C384" s="3">
        <v>44326</v>
      </c>
      <c r="D384" s="3">
        <v>44328</v>
      </c>
      <c r="E384" s="2" t="s">
        <v>104</v>
      </c>
      <c r="F384" s="2">
        <v>3</v>
      </c>
      <c r="G384" s="6">
        <f>VLOOKUP(WRPAY015_2021[[#This Row],[Motif absence]],Annexes!$A:$B,2,FALSE)</f>
        <v>0</v>
      </c>
      <c r="H384" s="6" t="str">
        <f>IF(WRPAY015_2021[[#This Row],[Agrégat]]="Maladie",CONCATENATE(WRPAY015_2021[[#This Row],[Matricule]],WRPAY015_2021[[#This Row],[Agrégat]]),"")</f>
        <v/>
      </c>
      <c r="I384" s="2" t="e">
        <f>MATCH(CONCATENATE(WRPAY015_2021[[#This Row],[Matricule]],WRPAY015_2021[[#This Row],[Agrégat]]),$H:$H,0)</f>
        <v>#N/A</v>
      </c>
      <c r="J384" s="2">
        <f>ROW()</f>
        <v>384</v>
      </c>
      <c r="K384" s="2" t="str">
        <f ca="1">IF(AND(H384&lt;&gt;"",H385&lt;&gt;H384),SUM(INDIRECT("F"&amp;I384):INDIRECT("F"&amp;J384)),"")</f>
        <v/>
      </c>
    </row>
    <row r="385" spans="1:11" x14ac:dyDescent="0.35">
      <c r="A385" s="2" t="s">
        <v>62</v>
      </c>
      <c r="B385" s="2" t="s">
        <v>103</v>
      </c>
      <c r="C385" s="3">
        <v>44340</v>
      </c>
      <c r="D385" s="3">
        <v>44340</v>
      </c>
      <c r="E385" s="2" t="s">
        <v>115</v>
      </c>
      <c r="F385" s="2">
        <v>0</v>
      </c>
      <c r="G385" s="6">
        <f>VLOOKUP(WRPAY015_2021[[#This Row],[Motif absence]],Annexes!$A:$B,2,FALSE)</f>
        <v>0</v>
      </c>
      <c r="H385" s="6" t="str">
        <f>IF(WRPAY015_2021[[#This Row],[Agrégat]]="Maladie",CONCATENATE(WRPAY015_2021[[#This Row],[Matricule]],WRPAY015_2021[[#This Row],[Agrégat]]),"")</f>
        <v/>
      </c>
      <c r="I385" s="2" t="e">
        <f>MATCH(CONCATENATE(WRPAY015_2021[[#This Row],[Matricule]],WRPAY015_2021[[#This Row],[Agrégat]]),$H:$H,0)</f>
        <v>#N/A</v>
      </c>
      <c r="J385" s="2">
        <f>ROW()</f>
        <v>385</v>
      </c>
      <c r="K385" s="2" t="str">
        <f ca="1">IF(AND(H385&lt;&gt;"",H386&lt;&gt;H385),SUM(INDIRECT("F"&amp;I385):INDIRECT("F"&amp;J385)),"")</f>
        <v/>
      </c>
    </row>
    <row r="386" spans="1:11" x14ac:dyDescent="0.35">
      <c r="A386" s="2" t="s">
        <v>62</v>
      </c>
      <c r="B386" s="2" t="s">
        <v>103</v>
      </c>
      <c r="C386" s="3">
        <v>44403</v>
      </c>
      <c r="D386" s="3">
        <v>44423</v>
      </c>
      <c r="E386" s="2" t="s">
        <v>104</v>
      </c>
      <c r="F386" s="2">
        <v>18</v>
      </c>
      <c r="G386" s="6">
        <f>VLOOKUP(WRPAY015_2021[[#This Row],[Motif absence]],Annexes!$A:$B,2,FALSE)</f>
        <v>0</v>
      </c>
      <c r="H386" s="6" t="str">
        <f>IF(WRPAY015_2021[[#This Row],[Agrégat]]="Maladie",CONCATENATE(WRPAY015_2021[[#This Row],[Matricule]],WRPAY015_2021[[#This Row],[Agrégat]]),"")</f>
        <v/>
      </c>
      <c r="I386" s="2" t="e">
        <f>MATCH(CONCATENATE(WRPAY015_2021[[#This Row],[Matricule]],WRPAY015_2021[[#This Row],[Agrégat]]),$H:$H,0)</f>
        <v>#N/A</v>
      </c>
      <c r="J386" s="2">
        <f>ROW()</f>
        <v>386</v>
      </c>
      <c r="K386" s="2" t="str">
        <f ca="1">IF(AND(H386&lt;&gt;"",H387&lt;&gt;H386),SUM(INDIRECT("F"&amp;I386):INDIRECT("F"&amp;J386)),"")</f>
        <v/>
      </c>
    </row>
    <row r="387" spans="1:11" x14ac:dyDescent="0.35">
      <c r="A387" s="2" t="s">
        <v>63</v>
      </c>
      <c r="B387" s="2" t="s">
        <v>103</v>
      </c>
      <c r="C387" s="3">
        <v>44235</v>
      </c>
      <c r="D387" s="3">
        <v>44241</v>
      </c>
      <c r="E387" s="2" t="s">
        <v>104</v>
      </c>
      <c r="F387" s="2">
        <v>6</v>
      </c>
      <c r="G387" s="6">
        <f>VLOOKUP(WRPAY015_2021[[#This Row],[Motif absence]],Annexes!$A:$B,2,FALSE)</f>
        <v>0</v>
      </c>
      <c r="H387" s="6" t="str">
        <f>IF(WRPAY015_2021[[#This Row],[Agrégat]]="Maladie",CONCATENATE(WRPAY015_2021[[#This Row],[Matricule]],WRPAY015_2021[[#This Row],[Agrégat]]),"")</f>
        <v/>
      </c>
      <c r="I387" s="2" t="e">
        <f>MATCH(CONCATENATE(WRPAY015_2021[[#This Row],[Matricule]],WRPAY015_2021[[#This Row],[Agrégat]]),$H:$H,0)</f>
        <v>#N/A</v>
      </c>
      <c r="J387" s="2">
        <f>ROW()</f>
        <v>387</v>
      </c>
      <c r="K387" s="2" t="str">
        <f ca="1">IF(AND(H387&lt;&gt;"",H388&lt;&gt;H387),SUM(INDIRECT("F"&amp;I387):INDIRECT("F"&amp;J387)),"")</f>
        <v/>
      </c>
    </row>
    <row r="388" spans="1:11" x14ac:dyDescent="0.35">
      <c r="A388" s="2" t="s">
        <v>63</v>
      </c>
      <c r="B388" s="2" t="s">
        <v>103</v>
      </c>
      <c r="C388" s="3">
        <v>44266</v>
      </c>
      <c r="D388" s="3">
        <v>44266</v>
      </c>
      <c r="E388" s="2" t="s">
        <v>113</v>
      </c>
      <c r="F388" s="2">
        <v>1</v>
      </c>
      <c r="G388" s="6" t="str">
        <f>VLOOKUP(WRPAY015_2021[[#This Row],[Motif absence]],Annexes!$A:$B,2,FALSE)</f>
        <v>Congés Spéciaux</v>
      </c>
      <c r="H388" s="6" t="str">
        <f>IF(WRPAY015_2021[[#This Row],[Agrégat]]="Maladie",CONCATENATE(WRPAY015_2021[[#This Row],[Matricule]],WRPAY015_2021[[#This Row],[Agrégat]]),"")</f>
        <v/>
      </c>
      <c r="I388" s="2" t="e">
        <f>MATCH(CONCATENATE(WRPAY015_2021[[#This Row],[Matricule]],WRPAY015_2021[[#This Row],[Agrégat]]),$H:$H,0)</f>
        <v>#N/A</v>
      </c>
      <c r="J388" s="2">
        <f>ROW()</f>
        <v>388</v>
      </c>
      <c r="K388" s="2" t="str">
        <f ca="1">IF(AND(H388&lt;&gt;"",H389&lt;&gt;H388),SUM(INDIRECT("F"&amp;I388):INDIRECT("F"&amp;J388)),"")</f>
        <v/>
      </c>
    </row>
    <row r="389" spans="1:11" x14ac:dyDescent="0.35">
      <c r="A389" s="2" t="s">
        <v>63</v>
      </c>
      <c r="B389" s="2" t="s">
        <v>103</v>
      </c>
      <c r="C389" s="3">
        <v>44273</v>
      </c>
      <c r="D389" s="3">
        <v>44273</v>
      </c>
      <c r="E389" s="2" t="s">
        <v>113</v>
      </c>
      <c r="F389" s="2">
        <v>1</v>
      </c>
      <c r="G389" s="6" t="str">
        <f>VLOOKUP(WRPAY015_2021[[#This Row],[Motif absence]],Annexes!$A:$B,2,FALSE)</f>
        <v>Congés Spéciaux</v>
      </c>
      <c r="H389" s="6" t="str">
        <f>IF(WRPAY015_2021[[#This Row],[Agrégat]]="Maladie",CONCATENATE(WRPAY015_2021[[#This Row],[Matricule]],WRPAY015_2021[[#This Row],[Agrégat]]),"")</f>
        <v/>
      </c>
      <c r="I389" s="2" t="e">
        <f>MATCH(CONCATENATE(WRPAY015_2021[[#This Row],[Matricule]],WRPAY015_2021[[#This Row],[Agrégat]]),$H:$H,0)</f>
        <v>#N/A</v>
      </c>
      <c r="J389" s="2">
        <f>ROW()</f>
        <v>389</v>
      </c>
      <c r="K389" s="2" t="str">
        <f ca="1">IF(AND(H389&lt;&gt;"",H390&lt;&gt;H389),SUM(INDIRECT("F"&amp;I389):INDIRECT("F"&amp;J389)),"")</f>
        <v/>
      </c>
    </row>
    <row r="390" spans="1:11" x14ac:dyDescent="0.35">
      <c r="A390" s="2" t="s">
        <v>63</v>
      </c>
      <c r="B390" s="2" t="s">
        <v>103</v>
      </c>
      <c r="C390" s="3">
        <v>44287</v>
      </c>
      <c r="D390" s="3">
        <v>44287</v>
      </c>
      <c r="E390" s="2" t="s">
        <v>113</v>
      </c>
      <c r="F390" s="2">
        <v>1</v>
      </c>
      <c r="G390" s="6" t="str">
        <f>VLOOKUP(WRPAY015_2021[[#This Row],[Motif absence]],Annexes!$A:$B,2,FALSE)</f>
        <v>Congés Spéciaux</v>
      </c>
      <c r="H390" s="6" t="str">
        <f>IF(WRPAY015_2021[[#This Row],[Agrégat]]="Maladie",CONCATENATE(WRPAY015_2021[[#This Row],[Matricule]],WRPAY015_2021[[#This Row],[Agrégat]]),"")</f>
        <v/>
      </c>
      <c r="I390" s="2" t="e">
        <f>MATCH(CONCATENATE(WRPAY015_2021[[#This Row],[Matricule]],WRPAY015_2021[[#This Row],[Agrégat]]),$H:$H,0)</f>
        <v>#N/A</v>
      </c>
      <c r="J390" s="2">
        <f>ROW()</f>
        <v>390</v>
      </c>
      <c r="K390" s="2" t="str">
        <f ca="1">IF(AND(H390&lt;&gt;"",H391&lt;&gt;H390),SUM(INDIRECT("F"&amp;I390):INDIRECT("F"&amp;J390)),"")</f>
        <v/>
      </c>
    </row>
    <row r="391" spans="1:11" x14ac:dyDescent="0.35">
      <c r="A391" s="2" t="s">
        <v>63</v>
      </c>
      <c r="B391" s="2" t="s">
        <v>103</v>
      </c>
      <c r="C391" s="3">
        <v>44305</v>
      </c>
      <c r="D391" s="3">
        <v>44309</v>
      </c>
      <c r="E391" s="2" t="s">
        <v>104</v>
      </c>
      <c r="F391" s="2">
        <v>5</v>
      </c>
      <c r="G391" s="6">
        <f>VLOOKUP(WRPAY015_2021[[#This Row],[Motif absence]],Annexes!$A:$B,2,FALSE)</f>
        <v>0</v>
      </c>
      <c r="H391" s="6" t="str">
        <f>IF(WRPAY015_2021[[#This Row],[Agrégat]]="Maladie",CONCATENATE(WRPAY015_2021[[#This Row],[Matricule]],WRPAY015_2021[[#This Row],[Agrégat]]),"")</f>
        <v/>
      </c>
      <c r="I391" s="2" t="e">
        <f>MATCH(CONCATENATE(WRPAY015_2021[[#This Row],[Matricule]],WRPAY015_2021[[#This Row],[Agrégat]]),$H:$H,0)</f>
        <v>#N/A</v>
      </c>
      <c r="J391" s="2">
        <f>ROW()</f>
        <v>391</v>
      </c>
      <c r="K391" s="2" t="str">
        <f ca="1">IF(AND(H391&lt;&gt;"",H392&lt;&gt;H391),SUM(INDIRECT("F"&amp;I391):INDIRECT("F"&amp;J391)),"")</f>
        <v/>
      </c>
    </row>
    <row r="392" spans="1:11" x14ac:dyDescent="0.35">
      <c r="A392" s="2" t="s">
        <v>63</v>
      </c>
      <c r="B392" s="2" t="s">
        <v>103</v>
      </c>
      <c r="C392" s="3">
        <v>44529</v>
      </c>
      <c r="D392" s="3">
        <v>44530</v>
      </c>
      <c r="E392" s="2" t="s">
        <v>105</v>
      </c>
      <c r="F392" s="2">
        <v>2</v>
      </c>
      <c r="G392" s="6" t="str">
        <f>VLOOKUP(WRPAY015_2021[[#This Row],[Motif absence]],Annexes!$A:$B,2,FALSE)</f>
        <v>Maladie</v>
      </c>
      <c r="H392" s="6" t="str">
        <f>IF(WRPAY015_2021[[#This Row],[Agrégat]]="Maladie",CONCATENATE(WRPAY015_2021[[#This Row],[Matricule]],WRPAY015_2021[[#This Row],[Agrégat]]),"")</f>
        <v>31055480Maladie</v>
      </c>
      <c r="I392" s="2">
        <f>MATCH(CONCATENATE(WRPAY015_2021[[#This Row],[Matricule]],WRPAY015_2021[[#This Row],[Agrégat]]),$H:$H,0)</f>
        <v>392</v>
      </c>
      <c r="J392" s="2">
        <f>ROW()</f>
        <v>392</v>
      </c>
      <c r="K392" s="2" t="str">
        <f ca="1">IF(AND(H392&lt;&gt;"",H393&lt;&gt;H392),SUM(INDIRECT("F"&amp;I392):INDIRECT("F"&amp;J392)),"")</f>
        <v/>
      </c>
    </row>
    <row r="393" spans="1:11" x14ac:dyDescent="0.35">
      <c r="A393" s="2" t="s">
        <v>63</v>
      </c>
      <c r="B393" s="2" t="s">
        <v>103</v>
      </c>
      <c r="C393" s="3">
        <v>44531</v>
      </c>
      <c r="D393" s="3">
        <v>44537</v>
      </c>
      <c r="E393" s="2" t="s">
        <v>105</v>
      </c>
      <c r="F393" s="2">
        <v>7</v>
      </c>
      <c r="G393" s="6" t="str">
        <f>VLOOKUP(WRPAY015_2021[[#This Row],[Motif absence]],Annexes!$A:$B,2,FALSE)</f>
        <v>Maladie</v>
      </c>
      <c r="H393" s="6" t="str">
        <f>IF(WRPAY015_2021[[#This Row],[Agrégat]]="Maladie",CONCATENATE(WRPAY015_2021[[#This Row],[Matricule]],WRPAY015_2021[[#This Row],[Agrégat]]),"")</f>
        <v>31055480Maladie</v>
      </c>
      <c r="I393" s="2">
        <f>MATCH(CONCATENATE(WRPAY015_2021[[#This Row],[Matricule]],WRPAY015_2021[[#This Row],[Agrégat]]),$H:$H,0)</f>
        <v>392</v>
      </c>
      <c r="J393" s="2">
        <f>ROW()</f>
        <v>393</v>
      </c>
      <c r="K393" s="2" t="str">
        <f ca="1">IF(AND(H393&lt;&gt;"",H394&lt;&gt;H393),SUM(INDIRECT("F"&amp;I393):INDIRECT("F"&amp;J393)),"")</f>
        <v/>
      </c>
    </row>
    <row r="394" spans="1:11" x14ac:dyDescent="0.35">
      <c r="A394" s="2" t="s">
        <v>63</v>
      </c>
      <c r="B394" s="2" t="s">
        <v>103</v>
      </c>
      <c r="C394" s="3">
        <v>44540</v>
      </c>
      <c r="D394" s="3">
        <v>44547</v>
      </c>
      <c r="E394" s="2" t="s">
        <v>105</v>
      </c>
      <c r="F394" s="2">
        <v>8</v>
      </c>
      <c r="G394" s="6" t="str">
        <f>VLOOKUP(WRPAY015_2021[[#This Row],[Motif absence]],Annexes!$A:$B,2,FALSE)</f>
        <v>Maladie</v>
      </c>
      <c r="H394" s="6" t="str">
        <f>IF(WRPAY015_2021[[#This Row],[Agrégat]]="Maladie",CONCATENATE(WRPAY015_2021[[#This Row],[Matricule]],WRPAY015_2021[[#This Row],[Agrégat]]),"")</f>
        <v>31055480Maladie</v>
      </c>
      <c r="I394" s="2">
        <f>MATCH(CONCATENATE(WRPAY015_2021[[#This Row],[Matricule]],WRPAY015_2021[[#This Row],[Agrégat]]),$H:$H,0)</f>
        <v>392</v>
      </c>
      <c r="J394" s="2">
        <f>ROW()</f>
        <v>394</v>
      </c>
      <c r="K394" s="2">
        <f ca="1">IF(AND(H394&lt;&gt;"",H395&lt;&gt;H394),SUM(INDIRECT("F"&amp;I394):INDIRECT("F"&amp;J394)),"")</f>
        <v>17</v>
      </c>
    </row>
    <row r="395" spans="1:11" x14ac:dyDescent="0.35">
      <c r="A395" s="2" t="s">
        <v>67</v>
      </c>
      <c r="B395" s="2" t="s">
        <v>103</v>
      </c>
      <c r="C395" s="3">
        <v>44198</v>
      </c>
      <c r="D395" s="3">
        <v>44211</v>
      </c>
      <c r="E395" s="2" t="s">
        <v>104</v>
      </c>
      <c r="F395" s="2">
        <v>12</v>
      </c>
      <c r="G395" s="6">
        <f>VLOOKUP(WRPAY015_2021[[#This Row],[Motif absence]],Annexes!$A:$B,2,FALSE)</f>
        <v>0</v>
      </c>
      <c r="H395" s="6" t="str">
        <f>IF(WRPAY015_2021[[#This Row],[Agrégat]]="Maladie",CONCATENATE(WRPAY015_2021[[#This Row],[Matricule]],WRPAY015_2021[[#This Row],[Agrégat]]),"")</f>
        <v/>
      </c>
      <c r="I395" s="2" t="e">
        <f>MATCH(CONCATENATE(WRPAY015_2021[[#This Row],[Matricule]],WRPAY015_2021[[#This Row],[Agrégat]]),$H:$H,0)</f>
        <v>#N/A</v>
      </c>
      <c r="J395" s="2">
        <f>ROW()</f>
        <v>395</v>
      </c>
      <c r="K395" s="2" t="str">
        <f ca="1">IF(AND(H395&lt;&gt;"",H396&lt;&gt;H395),SUM(INDIRECT("F"&amp;I395):INDIRECT("F"&amp;J395)),"")</f>
        <v/>
      </c>
    </row>
    <row r="396" spans="1:11" x14ac:dyDescent="0.35">
      <c r="A396" s="2" t="s">
        <v>67</v>
      </c>
      <c r="B396" s="2" t="s">
        <v>103</v>
      </c>
      <c r="C396" s="3">
        <v>44212</v>
      </c>
      <c r="D396" s="3">
        <v>44215</v>
      </c>
      <c r="E396" s="2" t="s">
        <v>104</v>
      </c>
      <c r="F396" s="2">
        <v>3</v>
      </c>
      <c r="G396" s="6">
        <f>VLOOKUP(WRPAY015_2021[[#This Row],[Motif absence]],Annexes!$A:$B,2,FALSE)</f>
        <v>0</v>
      </c>
      <c r="H396" s="6" t="str">
        <f>IF(WRPAY015_2021[[#This Row],[Agrégat]]="Maladie",CONCATENATE(WRPAY015_2021[[#This Row],[Matricule]],WRPAY015_2021[[#This Row],[Agrégat]]),"")</f>
        <v/>
      </c>
      <c r="I396" s="2" t="e">
        <f>MATCH(CONCATENATE(WRPAY015_2021[[#This Row],[Matricule]],WRPAY015_2021[[#This Row],[Agrégat]]),$H:$H,0)</f>
        <v>#N/A</v>
      </c>
      <c r="J396" s="2">
        <f>ROW()</f>
        <v>396</v>
      </c>
      <c r="K396" s="2" t="str">
        <f ca="1">IF(AND(H396&lt;&gt;"",H397&lt;&gt;H396),SUM(INDIRECT("F"&amp;I396):INDIRECT("F"&amp;J396)),"")</f>
        <v/>
      </c>
    </row>
    <row r="397" spans="1:11" x14ac:dyDescent="0.35">
      <c r="A397" s="2" t="s">
        <v>67</v>
      </c>
      <c r="B397" s="2" t="s">
        <v>103</v>
      </c>
      <c r="C397" s="3">
        <v>44216</v>
      </c>
      <c r="D397" s="3">
        <v>44227</v>
      </c>
      <c r="E397" s="2" t="s">
        <v>105</v>
      </c>
      <c r="F397" s="2">
        <v>12</v>
      </c>
      <c r="G397" s="6" t="str">
        <f>VLOOKUP(WRPAY015_2021[[#This Row],[Motif absence]],Annexes!$A:$B,2,FALSE)</f>
        <v>Maladie</v>
      </c>
      <c r="H397" s="6" t="str">
        <f>IF(WRPAY015_2021[[#This Row],[Agrégat]]="Maladie",CONCATENATE(WRPAY015_2021[[#This Row],[Matricule]],WRPAY015_2021[[#This Row],[Agrégat]]),"")</f>
        <v>30980120Maladie</v>
      </c>
      <c r="I397" s="2">
        <f>MATCH(CONCATENATE(WRPAY015_2021[[#This Row],[Matricule]],WRPAY015_2021[[#This Row],[Agrégat]]),$H:$H,0)</f>
        <v>397</v>
      </c>
      <c r="J397" s="2">
        <f>ROW()</f>
        <v>397</v>
      </c>
      <c r="K397" s="2">
        <f ca="1">IF(AND(H397&lt;&gt;"",H398&lt;&gt;H397),SUM(INDIRECT("F"&amp;I397):INDIRECT("F"&amp;J397)),"")</f>
        <v>12</v>
      </c>
    </row>
    <row r="398" spans="1:11" x14ac:dyDescent="0.35">
      <c r="A398" s="2" t="s">
        <v>67</v>
      </c>
      <c r="B398" s="2" t="s">
        <v>103</v>
      </c>
      <c r="C398" s="3">
        <v>44291</v>
      </c>
      <c r="D398" s="3">
        <v>44291</v>
      </c>
      <c r="E398" s="2" t="s">
        <v>115</v>
      </c>
      <c r="F398" s="2">
        <v>0</v>
      </c>
      <c r="G398" s="6">
        <f>VLOOKUP(WRPAY015_2021[[#This Row],[Motif absence]],Annexes!$A:$B,2,FALSE)</f>
        <v>0</v>
      </c>
      <c r="H398" s="6" t="str">
        <f>IF(WRPAY015_2021[[#This Row],[Agrégat]]="Maladie",CONCATENATE(WRPAY015_2021[[#This Row],[Matricule]],WRPAY015_2021[[#This Row],[Agrégat]]),"")</f>
        <v/>
      </c>
      <c r="I398" s="2" t="e">
        <f>MATCH(CONCATENATE(WRPAY015_2021[[#This Row],[Matricule]],WRPAY015_2021[[#This Row],[Agrégat]]),$H:$H,0)</f>
        <v>#N/A</v>
      </c>
      <c r="J398" s="2">
        <f>ROW()</f>
        <v>398</v>
      </c>
      <c r="K398" s="2" t="str">
        <f ca="1">IF(AND(H398&lt;&gt;"",H399&lt;&gt;H398),SUM(INDIRECT("F"&amp;I398):INDIRECT("F"&amp;J398)),"")</f>
        <v/>
      </c>
    </row>
    <row r="399" spans="1:11" x14ac:dyDescent="0.35">
      <c r="A399" s="2" t="s">
        <v>67</v>
      </c>
      <c r="B399" s="2" t="s">
        <v>103</v>
      </c>
      <c r="C399" s="3">
        <v>44305</v>
      </c>
      <c r="D399" s="3">
        <v>44320</v>
      </c>
      <c r="E399" s="2" t="s">
        <v>104</v>
      </c>
      <c r="F399" s="2">
        <v>13</v>
      </c>
      <c r="G399" s="6">
        <f>VLOOKUP(WRPAY015_2021[[#This Row],[Motif absence]],Annexes!$A:$B,2,FALSE)</f>
        <v>0</v>
      </c>
      <c r="H399" s="6" t="str">
        <f>IF(WRPAY015_2021[[#This Row],[Agrégat]]="Maladie",CONCATENATE(WRPAY015_2021[[#This Row],[Matricule]],WRPAY015_2021[[#This Row],[Agrégat]]),"")</f>
        <v/>
      </c>
      <c r="I399" s="2" t="e">
        <f>MATCH(CONCATENATE(WRPAY015_2021[[#This Row],[Matricule]],WRPAY015_2021[[#This Row],[Agrégat]]),$H:$H,0)</f>
        <v>#N/A</v>
      </c>
      <c r="J399" s="2">
        <f>ROW()</f>
        <v>399</v>
      </c>
      <c r="K399" s="2" t="str">
        <f ca="1">IF(AND(H399&lt;&gt;"",H400&lt;&gt;H399),SUM(INDIRECT("F"&amp;I399):INDIRECT("F"&amp;J399)),"")</f>
        <v/>
      </c>
    </row>
    <row r="400" spans="1:11" x14ac:dyDescent="0.35">
      <c r="A400" s="2" t="s">
        <v>67</v>
      </c>
      <c r="B400" s="2" t="s">
        <v>103</v>
      </c>
      <c r="C400" s="3">
        <v>44327</v>
      </c>
      <c r="D400" s="3">
        <v>44327</v>
      </c>
      <c r="E400" s="2" t="s">
        <v>105</v>
      </c>
      <c r="F400" s="2">
        <v>1</v>
      </c>
      <c r="G400" s="6" t="str">
        <f>VLOOKUP(WRPAY015_2021[[#This Row],[Motif absence]],Annexes!$A:$B,2,FALSE)</f>
        <v>Maladie</v>
      </c>
      <c r="H400" s="6" t="str">
        <f>IF(WRPAY015_2021[[#This Row],[Agrégat]]="Maladie",CONCATENATE(WRPAY015_2021[[#This Row],[Matricule]],WRPAY015_2021[[#This Row],[Agrégat]]),"")</f>
        <v>30980120Maladie</v>
      </c>
      <c r="I400" s="2">
        <f>MATCH(CONCATENATE(WRPAY015_2021[[#This Row],[Matricule]],WRPAY015_2021[[#This Row],[Agrégat]]),$H:$H,0)</f>
        <v>397</v>
      </c>
      <c r="J400" s="2">
        <f>ROW()</f>
        <v>400</v>
      </c>
      <c r="K400" s="2">
        <f ca="1">IF(AND(H400&lt;&gt;"",H401&lt;&gt;H400),SUM(INDIRECT("F"&amp;I400):INDIRECT("F"&amp;J400)),"")</f>
        <v>26</v>
      </c>
    </row>
    <row r="401" spans="1:11" x14ac:dyDescent="0.35">
      <c r="A401" s="2" t="s">
        <v>67</v>
      </c>
      <c r="B401" s="2" t="s">
        <v>103</v>
      </c>
      <c r="C401" s="3">
        <v>44333</v>
      </c>
      <c r="D401" s="3">
        <v>44333</v>
      </c>
      <c r="E401" s="2" t="s">
        <v>104</v>
      </c>
      <c r="F401" s="2">
        <v>1</v>
      </c>
      <c r="G401" s="6">
        <f>VLOOKUP(WRPAY015_2021[[#This Row],[Motif absence]],Annexes!$A:$B,2,FALSE)</f>
        <v>0</v>
      </c>
      <c r="H401" s="6" t="str">
        <f>IF(WRPAY015_2021[[#This Row],[Agrégat]]="Maladie",CONCATENATE(WRPAY015_2021[[#This Row],[Matricule]],WRPAY015_2021[[#This Row],[Agrégat]]),"")</f>
        <v/>
      </c>
      <c r="I401" s="2" t="e">
        <f>MATCH(CONCATENATE(WRPAY015_2021[[#This Row],[Matricule]],WRPAY015_2021[[#This Row],[Agrégat]]),$H:$H,0)</f>
        <v>#N/A</v>
      </c>
      <c r="J401" s="2">
        <f>ROW()</f>
        <v>401</v>
      </c>
      <c r="K401" s="2" t="str">
        <f ca="1">IF(AND(H401&lt;&gt;"",H402&lt;&gt;H401),SUM(INDIRECT("F"&amp;I401):INDIRECT("F"&amp;J401)),"")</f>
        <v/>
      </c>
    </row>
    <row r="402" spans="1:11" x14ac:dyDescent="0.35">
      <c r="A402" s="2" t="s">
        <v>67</v>
      </c>
      <c r="B402" s="2" t="s">
        <v>103</v>
      </c>
      <c r="C402" s="3">
        <v>44337</v>
      </c>
      <c r="D402" s="3">
        <v>44353</v>
      </c>
      <c r="E402" s="2" t="s">
        <v>105</v>
      </c>
      <c r="F402" s="2">
        <v>17</v>
      </c>
      <c r="G402" s="6" t="str">
        <f>VLOOKUP(WRPAY015_2021[[#This Row],[Motif absence]],Annexes!$A:$B,2,FALSE)</f>
        <v>Maladie</v>
      </c>
      <c r="H402" s="6" t="str">
        <f>IF(WRPAY015_2021[[#This Row],[Agrégat]]="Maladie",CONCATENATE(WRPAY015_2021[[#This Row],[Matricule]],WRPAY015_2021[[#This Row],[Agrégat]]),"")</f>
        <v>30980120Maladie</v>
      </c>
      <c r="I402" s="2">
        <f>MATCH(CONCATENATE(WRPAY015_2021[[#This Row],[Matricule]],WRPAY015_2021[[#This Row],[Agrégat]]),$H:$H,0)</f>
        <v>397</v>
      </c>
      <c r="J402" s="2">
        <f>ROW()</f>
        <v>402</v>
      </c>
      <c r="K402" s="2" t="str">
        <f ca="1">IF(AND(H402&lt;&gt;"",H403&lt;&gt;H402),SUM(INDIRECT("F"&amp;I402):INDIRECT("F"&amp;J402)),"")</f>
        <v/>
      </c>
    </row>
    <row r="403" spans="1:11" x14ac:dyDescent="0.35">
      <c r="A403" s="2" t="s">
        <v>67</v>
      </c>
      <c r="B403" s="2" t="s">
        <v>103</v>
      </c>
      <c r="C403" s="3">
        <v>44354</v>
      </c>
      <c r="D403" s="3">
        <v>44367</v>
      </c>
      <c r="E403" s="2" t="s">
        <v>105</v>
      </c>
      <c r="F403" s="2">
        <v>14</v>
      </c>
      <c r="G403" s="6" t="str">
        <f>VLOOKUP(WRPAY015_2021[[#This Row],[Motif absence]],Annexes!$A:$B,2,FALSE)</f>
        <v>Maladie</v>
      </c>
      <c r="H403" s="6" t="str">
        <f>IF(WRPAY015_2021[[#This Row],[Agrégat]]="Maladie",CONCATENATE(WRPAY015_2021[[#This Row],[Matricule]],WRPAY015_2021[[#This Row],[Agrégat]]),"")</f>
        <v>30980120Maladie</v>
      </c>
      <c r="I403" s="2">
        <f>MATCH(CONCATENATE(WRPAY015_2021[[#This Row],[Matricule]],WRPAY015_2021[[#This Row],[Agrégat]]),$H:$H,0)</f>
        <v>397</v>
      </c>
      <c r="J403" s="2">
        <f>ROW()</f>
        <v>403</v>
      </c>
      <c r="K403" s="2">
        <f ca="1">IF(AND(H403&lt;&gt;"",H404&lt;&gt;H403),SUM(INDIRECT("F"&amp;I403):INDIRECT("F"&amp;J403)),"")</f>
        <v>58</v>
      </c>
    </row>
    <row r="404" spans="1:11" x14ac:dyDescent="0.35">
      <c r="A404" s="2" t="s">
        <v>67</v>
      </c>
      <c r="B404" s="2" t="s">
        <v>103</v>
      </c>
      <c r="C404" s="3">
        <v>44372</v>
      </c>
      <c r="D404" s="3">
        <v>44372</v>
      </c>
      <c r="E404" s="2" t="s">
        <v>125</v>
      </c>
      <c r="F404" s="2">
        <v>1</v>
      </c>
      <c r="G404" s="6">
        <f>VLOOKUP(WRPAY015_2021[[#This Row],[Motif absence]],Annexes!$A:$B,2,FALSE)</f>
        <v>0</v>
      </c>
      <c r="H404" s="6" t="str">
        <f>IF(WRPAY015_2021[[#This Row],[Agrégat]]="Maladie",CONCATENATE(WRPAY015_2021[[#This Row],[Matricule]],WRPAY015_2021[[#This Row],[Agrégat]]),"")</f>
        <v/>
      </c>
      <c r="I404" s="2" t="e">
        <f>MATCH(CONCATENATE(WRPAY015_2021[[#This Row],[Matricule]],WRPAY015_2021[[#This Row],[Agrégat]]),$H:$H,0)</f>
        <v>#N/A</v>
      </c>
      <c r="J404" s="2">
        <f>ROW()</f>
        <v>404</v>
      </c>
      <c r="K404" s="2" t="str">
        <f ca="1">IF(AND(H404&lt;&gt;"",H405&lt;&gt;H404),SUM(INDIRECT("F"&amp;I404):INDIRECT("F"&amp;J404)),"")</f>
        <v/>
      </c>
    </row>
    <row r="405" spans="1:11" x14ac:dyDescent="0.35">
      <c r="A405" s="2" t="s">
        <v>67</v>
      </c>
      <c r="B405" s="2" t="s">
        <v>103</v>
      </c>
      <c r="C405" s="3">
        <v>44375</v>
      </c>
      <c r="D405" s="3">
        <v>44408</v>
      </c>
      <c r="E405" s="2" t="s">
        <v>105</v>
      </c>
      <c r="F405" s="2">
        <v>34</v>
      </c>
      <c r="G405" s="6" t="str">
        <f>VLOOKUP(WRPAY015_2021[[#This Row],[Motif absence]],Annexes!$A:$B,2,FALSE)</f>
        <v>Maladie</v>
      </c>
      <c r="H405" s="6" t="str">
        <f>IF(WRPAY015_2021[[#This Row],[Agrégat]]="Maladie",CONCATENATE(WRPAY015_2021[[#This Row],[Matricule]],WRPAY015_2021[[#This Row],[Agrégat]]),"")</f>
        <v>30980120Maladie</v>
      </c>
      <c r="I405" s="2">
        <f>MATCH(CONCATENATE(WRPAY015_2021[[#This Row],[Matricule]],WRPAY015_2021[[#This Row],[Agrégat]]),$H:$H,0)</f>
        <v>397</v>
      </c>
      <c r="J405" s="2">
        <f>ROW()</f>
        <v>405</v>
      </c>
      <c r="K405" s="2" t="str">
        <f ca="1">IF(AND(H405&lt;&gt;"",H406&lt;&gt;H405),SUM(INDIRECT("F"&amp;I405):INDIRECT("F"&amp;J405)),"")</f>
        <v/>
      </c>
    </row>
    <row r="406" spans="1:11" x14ac:dyDescent="0.35">
      <c r="A406" s="2" t="s">
        <v>67</v>
      </c>
      <c r="B406" s="2" t="s">
        <v>103</v>
      </c>
      <c r="C406" s="3">
        <v>44409</v>
      </c>
      <c r="D406" s="3">
        <v>44439</v>
      </c>
      <c r="E406" s="2" t="s">
        <v>105</v>
      </c>
      <c r="F406" s="2">
        <v>31</v>
      </c>
      <c r="G406" s="6" t="str">
        <f>VLOOKUP(WRPAY015_2021[[#This Row],[Motif absence]],Annexes!$A:$B,2,FALSE)</f>
        <v>Maladie</v>
      </c>
      <c r="H406" s="6" t="str">
        <f>IF(WRPAY015_2021[[#This Row],[Agrégat]]="Maladie",CONCATENATE(WRPAY015_2021[[#This Row],[Matricule]],WRPAY015_2021[[#This Row],[Agrégat]]),"")</f>
        <v>30980120Maladie</v>
      </c>
      <c r="I406" s="2">
        <f>MATCH(CONCATENATE(WRPAY015_2021[[#This Row],[Matricule]],WRPAY015_2021[[#This Row],[Agrégat]]),$H:$H,0)</f>
        <v>397</v>
      </c>
      <c r="J406" s="2">
        <f>ROW()</f>
        <v>406</v>
      </c>
      <c r="K406" s="2" t="str">
        <f ca="1">IF(AND(H406&lt;&gt;"",H407&lt;&gt;H406),SUM(INDIRECT("F"&amp;I406):INDIRECT("F"&amp;J406)),"")</f>
        <v/>
      </c>
    </row>
    <row r="407" spans="1:11" x14ac:dyDescent="0.35">
      <c r="A407" s="2" t="s">
        <v>67</v>
      </c>
      <c r="B407" s="2" t="s">
        <v>103</v>
      </c>
      <c r="C407" s="3">
        <v>44440</v>
      </c>
      <c r="D407" s="3">
        <v>44469</v>
      </c>
      <c r="E407" s="2" t="s">
        <v>105</v>
      </c>
      <c r="F407" s="2">
        <v>30</v>
      </c>
      <c r="G407" s="6" t="str">
        <f>VLOOKUP(WRPAY015_2021[[#This Row],[Motif absence]],Annexes!$A:$B,2,FALSE)</f>
        <v>Maladie</v>
      </c>
      <c r="H407" s="6" t="str">
        <f>IF(WRPAY015_2021[[#This Row],[Agrégat]]="Maladie",CONCATENATE(WRPAY015_2021[[#This Row],[Matricule]],WRPAY015_2021[[#This Row],[Agrégat]]),"")</f>
        <v>30980120Maladie</v>
      </c>
      <c r="I407" s="2">
        <f>MATCH(CONCATENATE(WRPAY015_2021[[#This Row],[Matricule]],WRPAY015_2021[[#This Row],[Agrégat]]),$H:$H,0)</f>
        <v>397</v>
      </c>
      <c r="J407" s="2">
        <f>ROW()</f>
        <v>407</v>
      </c>
      <c r="K407" s="2" t="str">
        <f ca="1">IF(AND(H407&lt;&gt;"",H408&lt;&gt;H407),SUM(INDIRECT("F"&amp;I407):INDIRECT("F"&amp;J407)),"")</f>
        <v/>
      </c>
    </row>
    <row r="408" spans="1:11" x14ac:dyDescent="0.35">
      <c r="A408" s="2" t="s">
        <v>67</v>
      </c>
      <c r="B408" s="2" t="s">
        <v>103</v>
      </c>
      <c r="C408" s="3">
        <v>44470</v>
      </c>
      <c r="D408" s="3">
        <v>44500</v>
      </c>
      <c r="E408" s="2" t="s">
        <v>105</v>
      </c>
      <c r="F408" s="2">
        <v>31</v>
      </c>
      <c r="G408" s="6" t="str">
        <f>VLOOKUP(WRPAY015_2021[[#This Row],[Motif absence]],Annexes!$A:$B,2,FALSE)</f>
        <v>Maladie</v>
      </c>
      <c r="H408" s="6" t="str">
        <f>IF(WRPAY015_2021[[#This Row],[Agrégat]]="Maladie",CONCATENATE(WRPAY015_2021[[#This Row],[Matricule]],WRPAY015_2021[[#This Row],[Agrégat]]),"")</f>
        <v>30980120Maladie</v>
      </c>
      <c r="I408" s="2">
        <f>MATCH(CONCATENATE(WRPAY015_2021[[#This Row],[Matricule]],WRPAY015_2021[[#This Row],[Agrégat]]),$H:$H,0)</f>
        <v>397</v>
      </c>
      <c r="J408" s="2">
        <f>ROW()</f>
        <v>408</v>
      </c>
      <c r="K408" s="2" t="str">
        <f ca="1">IF(AND(H408&lt;&gt;"",H409&lt;&gt;H408),SUM(INDIRECT("F"&amp;I408):INDIRECT("F"&amp;J408)),"")</f>
        <v/>
      </c>
    </row>
    <row r="409" spans="1:11" x14ac:dyDescent="0.35">
      <c r="A409" s="2" t="s">
        <v>67</v>
      </c>
      <c r="B409" s="2" t="s">
        <v>103</v>
      </c>
      <c r="C409" s="3">
        <v>44501</v>
      </c>
      <c r="D409" s="3">
        <v>44530</v>
      </c>
      <c r="E409" s="2" t="s">
        <v>105</v>
      </c>
      <c r="F409" s="2">
        <v>30</v>
      </c>
      <c r="G409" s="6" t="str">
        <f>VLOOKUP(WRPAY015_2021[[#This Row],[Motif absence]],Annexes!$A:$B,2,FALSE)</f>
        <v>Maladie</v>
      </c>
      <c r="H409" s="6" t="str">
        <f>IF(WRPAY015_2021[[#This Row],[Agrégat]]="Maladie",CONCATENATE(WRPAY015_2021[[#This Row],[Matricule]],WRPAY015_2021[[#This Row],[Agrégat]]),"")</f>
        <v>30980120Maladie</v>
      </c>
      <c r="I409" s="2">
        <f>MATCH(CONCATENATE(WRPAY015_2021[[#This Row],[Matricule]],WRPAY015_2021[[#This Row],[Agrégat]]),$H:$H,0)</f>
        <v>397</v>
      </c>
      <c r="J409" s="2">
        <f>ROW()</f>
        <v>409</v>
      </c>
      <c r="K409" s="2">
        <f ca="1">IF(AND(H409&lt;&gt;"",H410&lt;&gt;H409),SUM(INDIRECT("F"&amp;I409):INDIRECT("F"&amp;J409)),"")</f>
        <v>215</v>
      </c>
    </row>
    <row r="410" spans="1:11" x14ac:dyDescent="0.35">
      <c r="A410" s="2" t="s">
        <v>67</v>
      </c>
      <c r="B410" s="2" t="s">
        <v>103</v>
      </c>
      <c r="C410" s="3">
        <v>44531</v>
      </c>
      <c r="D410" s="3">
        <v>44561</v>
      </c>
      <c r="E410" s="2" t="s">
        <v>108</v>
      </c>
      <c r="F410" s="2">
        <v>22</v>
      </c>
      <c r="G410" s="6">
        <f>VLOOKUP(WRPAY015_2021[[#This Row],[Motif absence]],Annexes!$A:$B,2,FALSE)</f>
        <v>0</v>
      </c>
      <c r="H410" s="6" t="str">
        <f>IF(WRPAY015_2021[[#This Row],[Agrégat]]="Maladie",CONCATENATE(WRPAY015_2021[[#This Row],[Matricule]],WRPAY015_2021[[#This Row],[Agrégat]]),"")</f>
        <v/>
      </c>
      <c r="I410" s="2" t="e">
        <f>MATCH(CONCATENATE(WRPAY015_2021[[#This Row],[Matricule]],WRPAY015_2021[[#This Row],[Agrégat]]),$H:$H,0)</f>
        <v>#N/A</v>
      </c>
      <c r="J410" s="2">
        <f>ROW()</f>
        <v>410</v>
      </c>
      <c r="K410" s="2" t="str">
        <f ca="1">IF(AND(H410&lt;&gt;"",H411&lt;&gt;H410),SUM(INDIRECT("F"&amp;I410):INDIRECT("F"&amp;J410)),"")</f>
        <v/>
      </c>
    </row>
    <row r="411" spans="1:11" x14ac:dyDescent="0.35">
      <c r="A411" s="2" t="s">
        <v>75</v>
      </c>
      <c r="B411" s="2" t="s">
        <v>103</v>
      </c>
      <c r="C411" s="3">
        <v>44291</v>
      </c>
      <c r="D411" s="3">
        <v>44291</v>
      </c>
      <c r="E411" s="2" t="s">
        <v>115</v>
      </c>
      <c r="F411" s="2">
        <v>0</v>
      </c>
      <c r="G411" s="6">
        <f>VLOOKUP(WRPAY015_2021[[#This Row],[Motif absence]],Annexes!$A:$B,2,FALSE)</f>
        <v>0</v>
      </c>
      <c r="H411" s="6" t="str">
        <f>IF(WRPAY015_2021[[#This Row],[Agrégat]]="Maladie",CONCATENATE(WRPAY015_2021[[#This Row],[Matricule]],WRPAY015_2021[[#This Row],[Agrégat]]),"")</f>
        <v/>
      </c>
      <c r="I411" s="2" t="e">
        <f>MATCH(CONCATENATE(WRPAY015_2021[[#This Row],[Matricule]],WRPAY015_2021[[#This Row],[Agrégat]]),$H:$H,0)</f>
        <v>#N/A</v>
      </c>
      <c r="J411" s="2">
        <f>ROW()</f>
        <v>411</v>
      </c>
      <c r="K411" s="2" t="str">
        <f ca="1">IF(AND(H411&lt;&gt;"",H412&lt;&gt;H411),SUM(INDIRECT("F"&amp;I411):INDIRECT("F"&amp;J411)),"")</f>
        <v/>
      </c>
    </row>
    <row r="412" spans="1:11" x14ac:dyDescent="0.35">
      <c r="A412" s="2" t="s">
        <v>75</v>
      </c>
      <c r="B412" s="2" t="s">
        <v>103</v>
      </c>
      <c r="C412" s="3">
        <v>44328</v>
      </c>
      <c r="D412" s="3">
        <v>44328</v>
      </c>
      <c r="E412" s="2" t="s">
        <v>110</v>
      </c>
      <c r="F412" s="2">
        <v>1</v>
      </c>
      <c r="G412" s="6">
        <f>VLOOKUP(WRPAY015_2021[[#This Row],[Motif absence]],Annexes!$A:$B,2,FALSE)</f>
        <v>0</v>
      </c>
      <c r="H412" s="6" t="str">
        <f>IF(WRPAY015_2021[[#This Row],[Agrégat]]="Maladie",CONCATENATE(WRPAY015_2021[[#This Row],[Matricule]],WRPAY015_2021[[#This Row],[Agrégat]]),"")</f>
        <v/>
      </c>
      <c r="I412" s="2" t="e">
        <f>MATCH(CONCATENATE(WRPAY015_2021[[#This Row],[Matricule]],WRPAY015_2021[[#This Row],[Agrégat]]),$H:$H,0)</f>
        <v>#N/A</v>
      </c>
      <c r="J412" s="2">
        <f>ROW()</f>
        <v>412</v>
      </c>
      <c r="K412" s="2" t="str">
        <f ca="1">IF(AND(H412&lt;&gt;"",H413&lt;&gt;H412),SUM(INDIRECT("F"&amp;I412):INDIRECT("F"&amp;J412)),"")</f>
        <v/>
      </c>
    </row>
    <row r="413" spans="1:11" x14ac:dyDescent="0.35">
      <c r="A413" s="2" t="s">
        <v>75</v>
      </c>
      <c r="B413" s="2" t="s">
        <v>103</v>
      </c>
      <c r="C413" s="3">
        <v>44329</v>
      </c>
      <c r="D413" s="3">
        <v>44329</v>
      </c>
      <c r="E413" s="2" t="s">
        <v>115</v>
      </c>
      <c r="F413" s="2">
        <v>0</v>
      </c>
      <c r="G413" s="6">
        <f>VLOOKUP(WRPAY015_2021[[#This Row],[Motif absence]],Annexes!$A:$B,2,FALSE)</f>
        <v>0</v>
      </c>
      <c r="H413" s="6" t="str">
        <f>IF(WRPAY015_2021[[#This Row],[Agrégat]]="Maladie",CONCATENATE(WRPAY015_2021[[#This Row],[Matricule]],WRPAY015_2021[[#This Row],[Agrégat]]),"")</f>
        <v/>
      </c>
      <c r="I413" s="2" t="e">
        <f>MATCH(CONCATENATE(WRPAY015_2021[[#This Row],[Matricule]],WRPAY015_2021[[#This Row],[Agrégat]]),$H:$H,0)</f>
        <v>#N/A</v>
      </c>
      <c r="J413" s="2">
        <f>ROW()</f>
        <v>413</v>
      </c>
      <c r="K413" s="2" t="str">
        <f ca="1">IF(AND(H413&lt;&gt;"",H414&lt;&gt;H413),SUM(INDIRECT("F"&amp;I413):INDIRECT("F"&amp;J413)),"")</f>
        <v/>
      </c>
    </row>
    <row r="414" spans="1:11" x14ac:dyDescent="0.35">
      <c r="A414" s="2" t="s">
        <v>75</v>
      </c>
      <c r="B414" s="2" t="s">
        <v>103</v>
      </c>
      <c r="C414" s="3">
        <v>44330</v>
      </c>
      <c r="D414" s="3">
        <v>44330</v>
      </c>
      <c r="E414" s="2" t="s">
        <v>110</v>
      </c>
      <c r="F414" s="2">
        <v>1</v>
      </c>
      <c r="G414" s="6">
        <f>VLOOKUP(WRPAY015_2021[[#This Row],[Motif absence]],Annexes!$A:$B,2,FALSE)</f>
        <v>0</v>
      </c>
      <c r="H414" s="6" t="str">
        <f>IF(WRPAY015_2021[[#This Row],[Agrégat]]="Maladie",CONCATENATE(WRPAY015_2021[[#This Row],[Matricule]],WRPAY015_2021[[#This Row],[Agrégat]]),"")</f>
        <v/>
      </c>
      <c r="I414" s="2" t="e">
        <f>MATCH(CONCATENATE(WRPAY015_2021[[#This Row],[Matricule]],WRPAY015_2021[[#This Row],[Agrégat]]),$H:$H,0)</f>
        <v>#N/A</v>
      </c>
      <c r="J414" s="2">
        <f>ROW()</f>
        <v>414</v>
      </c>
      <c r="K414" s="2" t="str">
        <f ca="1">IF(AND(H414&lt;&gt;"",H415&lt;&gt;H414),SUM(INDIRECT("F"&amp;I414):INDIRECT("F"&amp;J414)),"")</f>
        <v/>
      </c>
    </row>
    <row r="415" spans="1:11" x14ac:dyDescent="0.35">
      <c r="A415" s="2" t="s">
        <v>75</v>
      </c>
      <c r="B415" s="2" t="s">
        <v>103</v>
      </c>
      <c r="C415" s="3">
        <v>44375</v>
      </c>
      <c r="D415" s="3">
        <v>44375</v>
      </c>
      <c r="E415" s="2" t="s">
        <v>110</v>
      </c>
      <c r="F415" s="2">
        <v>1</v>
      </c>
      <c r="G415" s="6">
        <f>VLOOKUP(WRPAY015_2021[[#This Row],[Motif absence]],Annexes!$A:$B,2,FALSE)</f>
        <v>0</v>
      </c>
      <c r="H415" s="6" t="str">
        <f>IF(WRPAY015_2021[[#This Row],[Agrégat]]="Maladie",CONCATENATE(WRPAY015_2021[[#This Row],[Matricule]],WRPAY015_2021[[#This Row],[Agrégat]]),"")</f>
        <v/>
      </c>
      <c r="I415" s="2" t="e">
        <f>MATCH(CONCATENATE(WRPAY015_2021[[#This Row],[Matricule]],WRPAY015_2021[[#This Row],[Agrégat]]),$H:$H,0)</f>
        <v>#N/A</v>
      </c>
      <c r="J415" s="2">
        <f>ROW()</f>
        <v>415</v>
      </c>
      <c r="K415" s="2" t="str">
        <f ca="1">IF(AND(H415&lt;&gt;"",H416&lt;&gt;H415),SUM(INDIRECT("F"&amp;I415):INDIRECT("F"&amp;J415)),"")</f>
        <v/>
      </c>
    </row>
    <row r="416" spans="1:11" x14ac:dyDescent="0.35">
      <c r="A416" s="2" t="s">
        <v>75</v>
      </c>
      <c r="B416" s="2" t="s">
        <v>103</v>
      </c>
      <c r="C416" s="3">
        <v>44390</v>
      </c>
      <c r="D416" s="3">
        <v>44395</v>
      </c>
      <c r="E416" s="2" t="s">
        <v>147</v>
      </c>
      <c r="F416" s="2">
        <v>4</v>
      </c>
      <c r="G416" s="6">
        <f>VLOOKUP(WRPAY015_2021[[#This Row],[Motif absence]],Annexes!$A:$B,2,FALSE)</f>
        <v>0</v>
      </c>
      <c r="H416" s="6" t="str">
        <f>IF(WRPAY015_2021[[#This Row],[Agrégat]]="Maladie",CONCATENATE(WRPAY015_2021[[#This Row],[Matricule]],WRPAY015_2021[[#This Row],[Agrégat]]),"")</f>
        <v/>
      </c>
      <c r="I416" s="2" t="e">
        <f>MATCH(CONCATENATE(WRPAY015_2021[[#This Row],[Matricule]],WRPAY015_2021[[#This Row],[Agrégat]]),$H:$H,0)</f>
        <v>#N/A</v>
      </c>
      <c r="J416" s="2">
        <f>ROW()</f>
        <v>416</v>
      </c>
      <c r="K416" s="2" t="str">
        <f ca="1">IF(AND(H416&lt;&gt;"",H417&lt;&gt;H416),SUM(INDIRECT("F"&amp;I416):INDIRECT("F"&amp;J416)),"")</f>
        <v/>
      </c>
    </row>
    <row r="417" spans="1:11" x14ac:dyDescent="0.35">
      <c r="A417" s="2" t="s">
        <v>75</v>
      </c>
      <c r="B417" s="2" t="s">
        <v>103</v>
      </c>
      <c r="C417" s="3">
        <v>44417</v>
      </c>
      <c r="D417" s="3">
        <v>44439</v>
      </c>
      <c r="E417" s="2" t="s">
        <v>104</v>
      </c>
      <c r="F417" s="2">
        <v>19</v>
      </c>
      <c r="G417" s="6">
        <f>VLOOKUP(WRPAY015_2021[[#This Row],[Motif absence]],Annexes!$A:$B,2,FALSE)</f>
        <v>0</v>
      </c>
      <c r="H417" s="6" t="str">
        <f>IF(WRPAY015_2021[[#This Row],[Agrégat]]="Maladie",CONCATENATE(WRPAY015_2021[[#This Row],[Matricule]],WRPAY015_2021[[#This Row],[Agrégat]]),"")</f>
        <v/>
      </c>
      <c r="I417" s="2" t="e">
        <f>MATCH(CONCATENATE(WRPAY015_2021[[#This Row],[Matricule]],WRPAY015_2021[[#This Row],[Agrégat]]),$H:$H,0)</f>
        <v>#N/A</v>
      </c>
      <c r="J417" s="2">
        <f>ROW()</f>
        <v>417</v>
      </c>
      <c r="K417" s="2" t="str">
        <f ca="1">IF(AND(H417&lt;&gt;"",H418&lt;&gt;H417),SUM(INDIRECT("F"&amp;I417):INDIRECT("F"&amp;J417)),"")</f>
        <v/>
      </c>
    </row>
    <row r="418" spans="1:11" x14ac:dyDescent="0.35">
      <c r="A418" s="2" t="s">
        <v>75</v>
      </c>
      <c r="B418" s="2" t="s">
        <v>103</v>
      </c>
      <c r="C418" s="3">
        <v>44445</v>
      </c>
      <c r="D418" s="3">
        <v>44445</v>
      </c>
      <c r="E418" s="2" t="s">
        <v>110</v>
      </c>
      <c r="F418" s="2">
        <v>1</v>
      </c>
      <c r="G418" s="6">
        <f>VLOOKUP(WRPAY015_2021[[#This Row],[Motif absence]],Annexes!$A:$B,2,FALSE)</f>
        <v>0</v>
      </c>
      <c r="H418" s="6" t="str">
        <f>IF(WRPAY015_2021[[#This Row],[Agrégat]]="Maladie",CONCATENATE(WRPAY015_2021[[#This Row],[Matricule]],WRPAY015_2021[[#This Row],[Agrégat]]),"")</f>
        <v/>
      </c>
      <c r="I418" s="2" t="e">
        <f>MATCH(CONCATENATE(WRPAY015_2021[[#This Row],[Matricule]],WRPAY015_2021[[#This Row],[Agrégat]]),$H:$H,0)</f>
        <v>#N/A</v>
      </c>
      <c r="J418" s="2">
        <f>ROW()</f>
        <v>418</v>
      </c>
      <c r="K418" s="2" t="str">
        <f ca="1">IF(AND(H418&lt;&gt;"",H419&lt;&gt;H418),SUM(INDIRECT("F"&amp;I418):INDIRECT("F"&amp;J418)),"")</f>
        <v/>
      </c>
    </row>
    <row r="419" spans="1:11" x14ac:dyDescent="0.35">
      <c r="A419" s="2" t="s">
        <v>75</v>
      </c>
      <c r="B419" s="2" t="s">
        <v>103</v>
      </c>
      <c r="C419" s="3">
        <v>44501</v>
      </c>
      <c r="D419" s="3">
        <v>44501</v>
      </c>
      <c r="E419" s="2" t="s">
        <v>115</v>
      </c>
      <c r="F419" s="2">
        <v>0</v>
      </c>
      <c r="G419" s="6">
        <f>VLOOKUP(WRPAY015_2021[[#This Row],[Motif absence]],Annexes!$A:$B,2,FALSE)</f>
        <v>0</v>
      </c>
      <c r="H419" s="6" t="str">
        <f>IF(WRPAY015_2021[[#This Row],[Agrégat]]="Maladie",CONCATENATE(WRPAY015_2021[[#This Row],[Matricule]],WRPAY015_2021[[#This Row],[Agrégat]]),"")</f>
        <v/>
      </c>
      <c r="I419" s="2" t="e">
        <f>MATCH(CONCATENATE(WRPAY015_2021[[#This Row],[Matricule]],WRPAY015_2021[[#This Row],[Agrégat]]),$H:$H,0)</f>
        <v>#N/A</v>
      </c>
      <c r="J419" s="2">
        <f>ROW()</f>
        <v>419</v>
      </c>
      <c r="K419" s="2" t="str">
        <f ca="1">IF(AND(H419&lt;&gt;"",H420&lt;&gt;H419),SUM(INDIRECT("F"&amp;I419):INDIRECT("F"&amp;J419)),"")</f>
        <v/>
      </c>
    </row>
    <row r="420" spans="1:11" x14ac:dyDescent="0.35">
      <c r="A420" s="2" t="s">
        <v>75</v>
      </c>
      <c r="B420" s="2" t="s">
        <v>103</v>
      </c>
      <c r="C420" s="3">
        <v>44515</v>
      </c>
      <c r="D420" s="3">
        <v>44515</v>
      </c>
      <c r="E420" s="2" t="s">
        <v>107</v>
      </c>
      <c r="F420" s="2">
        <v>1</v>
      </c>
      <c r="G420" s="6">
        <f>VLOOKUP(WRPAY015_2021[[#This Row],[Motif absence]],Annexes!$A:$B,2,FALSE)</f>
        <v>0</v>
      </c>
      <c r="H420" s="6" t="str">
        <f>IF(WRPAY015_2021[[#This Row],[Agrégat]]="Maladie",CONCATENATE(WRPAY015_2021[[#This Row],[Matricule]],WRPAY015_2021[[#This Row],[Agrégat]]),"")</f>
        <v/>
      </c>
      <c r="I420" s="2" t="e">
        <f>MATCH(CONCATENATE(WRPAY015_2021[[#This Row],[Matricule]],WRPAY015_2021[[#This Row],[Agrégat]]),$H:$H,0)</f>
        <v>#N/A</v>
      </c>
      <c r="J420" s="2">
        <f>ROW()</f>
        <v>420</v>
      </c>
      <c r="K420" s="2" t="str">
        <f ca="1">IF(AND(H420&lt;&gt;"",H421&lt;&gt;H420),SUM(INDIRECT("F"&amp;I420):INDIRECT("F"&amp;J420)),"")</f>
        <v/>
      </c>
    </row>
    <row r="421" spans="1:11" x14ac:dyDescent="0.35">
      <c r="A421" s="2" t="s">
        <v>35</v>
      </c>
      <c r="B421" s="2" t="s">
        <v>103</v>
      </c>
      <c r="C421" s="3">
        <v>44305</v>
      </c>
      <c r="D421" s="3">
        <v>44311</v>
      </c>
      <c r="E421" s="2" t="s">
        <v>104</v>
      </c>
      <c r="F421" s="2">
        <v>6</v>
      </c>
      <c r="G421" s="6">
        <f>VLOOKUP(WRPAY015_2021[[#This Row],[Motif absence]],Annexes!$A:$B,2,FALSE)</f>
        <v>0</v>
      </c>
      <c r="H421" s="6" t="str">
        <f>IF(WRPAY015_2021[[#This Row],[Agrégat]]="Maladie",CONCATENATE(WRPAY015_2021[[#This Row],[Matricule]],WRPAY015_2021[[#This Row],[Agrégat]]),"")</f>
        <v/>
      </c>
      <c r="I421" s="2" t="e">
        <f>MATCH(CONCATENATE(WRPAY015_2021[[#This Row],[Matricule]],WRPAY015_2021[[#This Row],[Agrégat]]),$H:$H,0)</f>
        <v>#N/A</v>
      </c>
      <c r="J421" s="2">
        <f>ROW()</f>
        <v>421</v>
      </c>
      <c r="K421" s="2" t="str">
        <f ca="1">IF(AND(H421&lt;&gt;"",H422&lt;&gt;H421),SUM(INDIRECT("F"&amp;I421):INDIRECT("F"&amp;J421)),"")</f>
        <v/>
      </c>
    </row>
    <row r="422" spans="1:11" x14ac:dyDescent="0.35">
      <c r="A422" s="2" t="s">
        <v>35</v>
      </c>
      <c r="B422" s="2" t="s">
        <v>103</v>
      </c>
      <c r="C422" s="3">
        <v>44319</v>
      </c>
      <c r="D422" s="3">
        <v>44319</v>
      </c>
      <c r="E422" s="2" t="s">
        <v>119</v>
      </c>
      <c r="F422" s="2">
        <v>0.5</v>
      </c>
      <c r="G422" s="6">
        <f>VLOOKUP(WRPAY015_2021[[#This Row],[Motif absence]],Annexes!$A:$B,2,FALSE)</f>
        <v>0</v>
      </c>
      <c r="H422" s="6" t="str">
        <f>IF(WRPAY015_2021[[#This Row],[Agrégat]]="Maladie",CONCATENATE(WRPAY015_2021[[#This Row],[Matricule]],WRPAY015_2021[[#This Row],[Agrégat]]),"")</f>
        <v/>
      </c>
      <c r="I422" s="2" t="e">
        <f>MATCH(CONCATENATE(WRPAY015_2021[[#This Row],[Matricule]],WRPAY015_2021[[#This Row],[Agrégat]]),$H:$H,0)</f>
        <v>#N/A</v>
      </c>
      <c r="J422" s="2">
        <f>ROW()</f>
        <v>422</v>
      </c>
      <c r="K422" s="2" t="str">
        <f ca="1">IF(AND(H422&lt;&gt;"",H423&lt;&gt;H422),SUM(INDIRECT("F"&amp;I422):INDIRECT("F"&amp;J422)),"")</f>
        <v/>
      </c>
    </row>
    <row r="423" spans="1:11" x14ac:dyDescent="0.35">
      <c r="A423" s="2" t="s">
        <v>35</v>
      </c>
      <c r="B423" s="2" t="s">
        <v>103</v>
      </c>
      <c r="C423" s="3">
        <v>44382</v>
      </c>
      <c r="D423" s="3">
        <v>44382</v>
      </c>
      <c r="E423" s="2" t="s">
        <v>119</v>
      </c>
      <c r="F423" s="2">
        <v>1</v>
      </c>
      <c r="G423" s="6">
        <f>VLOOKUP(WRPAY015_2021[[#This Row],[Motif absence]],Annexes!$A:$B,2,FALSE)</f>
        <v>0</v>
      </c>
      <c r="H423" s="6" t="str">
        <f>IF(WRPAY015_2021[[#This Row],[Agrégat]]="Maladie",CONCATENATE(WRPAY015_2021[[#This Row],[Matricule]],WRPAY015_2021[[#This Row],[Agrégat]]),"")</f>
        <v/>
      </c>
      <c r="I423" s="2" t="e">
        <f>MATCH(CONCATENATE(WRPAY015_2021[[#This Row],[Matricule]],WRPAY015_2021[[#This Row],[Agrégat]]),$H:$H,0)</f>
        <v>#N/A</v>
      </c>
      <c r="J423" s="2">
        <f>ROW()</f>
        <v>423</v>
      </c>
      <c r="K423" s="2" t="str">
        <f ca="1">IF(AND(H423&lt;&gt;"",H424&lt;&gt;H423),SUM(INDIRECT("F"&amp;I423):INDIRECT("F"&amp;J423)),"")</f>
        <v/>
      </c>
    </row>
    <row r="424" spans="1:11" x14ac:dyDescent="0.35">
      <c r="A424" s="2" t="s">
        <v>35</v>
      </c>
      <c r="B424" s="2" t="s">
        <v>103</v>
      </c>
      <c r="C424" s="3">
        <v>44383</v>
      </c>
      <c r="D424" s="3">
        <v>44383</v>
      </c>
      <c r="E424" s="2" t="s">
        <v>119</v>
      </c>
      <c r="F424" s="2">
        <v>0.5</v>
      </c>
      <c r="G424" s="6">
        <f>VLOOKUP(WRPAY015_2021[[#This Row],[Motif absence]],Annexes!$A:$B,2,FALSE)</f>
        <v>0</v>
      </c>
      <c r="H424" s="6" t="str">
        <f>IF(WRPAY015_2021[[#This Row],[Agrégat]]="Maladie",CONCATENATE(WRPAY015_2021[[#This Row],[Matricule]],WRPAY015_2021[[#This Row],[Agrégat]]),"")</f>
        <v/>
      </c>
      <c r="I424" s="2" t="e">
        <f>MATCH(CONCATENATE(WRPAY015_2021[[#This Row],[Matricule]],WRPAY015_2021[[#This Row],[Agrégat]]),$H:$H,0)</f>
        <v>#N/A</v>
      </c>
      <c r="J424" s="2">
        <f>ROW()</f>
        <v>424</v>
      </c>
      <c r="K424" s="2" t="str">
        <f ca="1">IF(AND(H424&lt;&gt;"",H425&lt;&gt;H424),SUM(INDIRECT("F"&amp;I424):INDIRECT("F"&amp;J424)),"")</f>
        <v/>
      </c>
    </row>
    <row r="425" spans="1:11" x14ac:dyDescent="0.35">
      <c r="A425" s="2" t="s">
        <v>35</v>
      </c>
      <c r="B425" s="2" t="s">
        <v>103</v>
      </c>
      <c r="C425" s="3">
        <v>44403</v>
      </c>
      <c r="D425" s="3">
        <v>44416</v>
      </c>
      <c r="E425" s="2" t="s">
        <v>104</v>
      </c>
      <c r="F425" s="2">
        <v>12</v>
      </c>
      <c r="G425" s="6">
        <f>VLOOKUP(WRPAY015_2021[[#This Row],[Motif absence]],Annexes!$A:$B,2,FALSE)</f>
        <v>0</v>
      </c>
      <c r="H425" s="6" t="str">
        <f>IF(WRPAY015_2021[[#This Row],[Agrégat]]="Maladie",CONCATENATE(WRPAY015_2021[[#This Row],[Matricule]],WRPAY015_2021[[#This Row],[Agrégat]]),"")</f>
        <v/>
      </c>
      <c r="I425" s="2" t="e">
        <f>MATCH(CONCATENATE(WRPAY015_2021[[#This Row],[Matricule]],WRPAY015_2021[[#This Row],[Agrégat]]),$H:$H,0)</f>
        <v>#N/A</v>
      </c>
      <c r="J425" s="2">
        <f>ROW()</f>
        <v>425</v>
      </c>
      <c r="K425" s="2" t="str">
        <f ca="1">IF(AND(H425&lt;&gt;"",H426&lt;&gt;H425),SUM(INDIRECT("F"&amp;I425):INDIRECT("F"&amp;J425)),"")</f>
        <v/>
      </c>
    </row>
    <row r="426" spans="1:11" x14ac:dyDescent="0.35">
      <c r="A426" s="2" t="s">
        <v>35</v>
      </c>
      <c r="B426" s="2" t="s">
        <v>103</v>
      </c>
      <c r="C426" s="3">
        <v>44432</v>
      </c>
      <c r="D426" s="3">
        <v>44432</v>
      </c>
      <c r="E426" s="2" t="s">
        <v>119</v>
      </c>
      <c r="F426" s="2">
        <v>1</v>
      </c>
      <c r="G426" s="6">
        <f>VLOOKUP(WRPAY015_2021[[#This Row],[Motif absence]],Annexes!$A:$B,2,FALSE)</f>
        <v>0</v>
      </c>
      <c r="H426" s="6" t="str">
        <f>IF(WRPAY015_2021[[#This Row],[Agrégat]]="Maladie",CONCATENATE(WRPAY015_2021[[#This Row],[Matricule]],WRPAY015_2021[[#This Row],[Agrégat]]),"")</f>
        <v/>
      </c>
      <c r="I426" s="2" t="e">
        <f>MATCH(CONCATENATE(WRPAY015_2021[[#This Row],[Matricule]],WRPAY015_2021[[#This Row],[Agrégat]]),$H:$H,0)</f>
        <v>#N/A</v>
      </c>
      <c r="J426" s="2">
        <f>ROW()</f>
        <v>426</v>
      </c>
      <c r="K426" s="2" t="str">
        <f ca="1">IF(AND(H426&lt;&gt;"",H427&lt;&gt;H426),SUM(INDIRECT("F"&amp;I426):INDIRECT("F"&amp;J426)),"")</f>
        <v/>
      </c>
    </row>
    <row r="427" spans="1:11" x14ac:dyDescent="0.35">
      <c r="A427" s="2" t="s">
        <v>35</v>
      </c>
      <c r="B427" s="2" t="s">
        <v>103</v>
      </c>
      <c r="C427" s="3">
        <v>44480</v>
      </c>
      <c r="D427" s="3">
        <v>44480</v>
      </c>
      <c r="E427" s="2" t="s">
        <v>119</v>
      </c>
      <c r="F427" s="2">
        <v>0.5</v>
      </c>
      <c r="G427" s="6">
        <f>VLOOKUP(WRPAY015_2021[[#This Row],[Motif absence]],Annexes!$A:$B,2,FALSE)</f>
        <v>0</v>
      </c>
      <c r="H427" s="6" t="str">
        <f>IF(WRPAY015_2021[[#This Row],[Agrégat]]="Maladie",CONCATENATE(WRPAY015_2021[[#This Row],[Matricule]],WRPAY015_2021[[#This Row],[Agrégat]]),"")</f>
        <v/>
      </c>
      <c r="I427" s="2" t="e">
        <f>MATCH(CONCATENATE(WRPAY015_2021[[#This Row],[Matricule]],WRPAY015_2021[[#This Row],[Agrégat]]),$H:$H,0)</f>
        <v>#N/A</v>
      </c>
      <c r="J427" s="2">
        <f>ROW()</f>
        <v>427</v>
      </c>
      <c r="K427" s="2" t="str">
        <f ca="1">IF(AND(H427&lt;&gt;"",H428&lt;&gt;H427),SUM(INDIRECT("F"&amp;I427):INDIRECT("F"&amp;J427)),"")</f>
        <v/>
      </c>
    </row>
    <row r="428" spans="1:11" x14ac:dyDescent="0.35">
      <c r="A428" s="2" t="s">
        <v>35</v>
      </c>
      <c r="B428" s="2" t="s">
        <v>103</v>
      </c>
      <c r="C428" s="3">
        <v>44494</v>
      </c>
      <c r="D428" s="3">
        <v>44494</v>
      </c>
      <c r="E428" s="2" t="s">
        <v>116</v>
      </c>
      <c r="F428" s="2">
        <v>1</v>
      </c>
      <c r="G428" s="6">
        <f>VLOOKUP(WRPAY015_2021[[#This Row],[Motif absence]],Annexes!$A:$B,2,FALSE)</f>
        <v>0</v>
      </c>
      <c r="H428" s="6" t="str">
        <f>IF(WRPAY015_2021[[#This Row],[Agrégat]]="Maladie",CONCATENATE(WRPAY015_2021[[#This Row],[Matricule]],WRPAY015_2021[[#This Row],[Agrégat]]),"")</f>
        <v/>
      </c>
      <c r="I428" s="2" t="e">
        <f>MATCH(CONCATENATE(WRPAY015_2021[[#This Row],[Matricule]],WRPAY015_2021[[#This Row],[Agrégat]]),$H:$H,0)</f>
        <v>#N/A</v>
      </c>
      <c r="J428" s="2">
        <f>ROW()</f>
        <v>428</v>
      </c>
      <c r="K428" s="2" t="str">
        <f ca="1">IF(AND(H428&lt;&gt;"",H429&lt;&gt;H428),SUM(INDIRECT("F"&amp;I428):INDIRECT("F"&amp;J428)),"")</f>
        <v/>
      </c>
    </row>
    <row r="429" spans="1:11" x14ac:dyDescent="0.35">
      <c r="A429" s="2" t="s">
        <v>35</v>
      </c>
      <c r="B429" s="2" t="s">
        <v>103</v>
      </c>
      <c r="C429" s="3">
        <v>44495</v>
      </c>
      <c r="D429" s="3">
        <v>44495</v>
      </c>
      <c r="E429" s="2" t="s">
        <v>116</v>
      </c>
      <c r="F429" s="2">
        <v>1</v>
      </c>
      <c r="G429" s="6">
        <f>VLOOKUP(WRPAY015_2021[[#This Row],[Motif absence]],Annexes!$A:$B,2,FALSE)</f>
        <v>0</v>
      </c>
      <c r="H429" s="6" t="str">
        <f>IF(WRPAY015_2021[[#This Row],[Agrégat]]="Maladie",CONCATENATE(WRPAY015_2021[[#This Row],[Matricule]],WRPAY015_2021[[#This Row],[Agrégat]]),"")</f>
        <v/>
      </c>
      <c r="I429" s="2" t="e">
        <f>MATCH(CONCATENATE(WRPAY015_2021[[#This Row],[Matricule]],WRPAY015_2021[[#This Row],[Agrégat]]),$H:$H,0)</f>
        <v>#N/A</v>
      </c>
      <c r="J429" s="2">
        <f>ROW()</f>
        <v>429</v>
      </c>
      <c r="K429" s="2" t="str">
        <f ca="1">IF(AND(H429&lt;&gt;"",H430&lt;&gt;H429),SUM(INDIRECT("F"&amp;I429):INDIRECT("F"&amp;J429)),"")</f>
        <v/>
      </c>
    </row>
    <row r="430" spans="1:11" x14ac:dyDescent="0.35">
      <c r="A430" s="2" t="s">
        <v>35</v>
      </c>
      <c r="B430" s="2" t="s">
        <v>103</v>
      </c>
      <c r="C430" s="3">
        <v>44496</v>
      </c>
      <c r="D430" s="3">
        <v>44496</v>
      </c>
      <c r="E430" s="2" t="s">
        <v>116</v>
      </c>
      <c r="F430" s="2">
        <v>1</v>
      </c>
      <c r="G430" s="6">
        <f>VLOOKUP(WRPAY015_2021[[#This Row],[Motif absence]],Annexes!$A:$B,2,FALSE)</f>
        <v>0</v>
      </c>
      <c r="H430" s="6" t="str">
        <f>IF(WRPAY015_2021[[#This Row],[Agrégat]]="Maladie",CONCATENATE(WRPAY015_2021[[#This Row],[Matricule]],WRPAY015_2021[[#This Row],[Agrégat]]),"")</f>
        <v/>
      </c>
      <c r="I430" s="2" t="e">
        <f>MATCH(CONCATENATE(WRPAY015_2021[[#This Row],[Matricule]],WRPAY015_2021[[#This Row],[Agrégat]]),$H:$H,0)</f>
        <v>#N/A</v>
      </c>
      <c r="J430" s="2">
        <f>ROW()</f>
        <v>430</v>
      </c>
      <c r="K430" s="2" t="str">
        <f ca="1">IF(AND(H430&lt;&gt;"",H431&lt;&gt;H430),SUM(INDIRECT("F"&amp;I430):INDIRECT("F"&amp;J430)),"")</f>
        <v/>
      </c>
    </row>
    <row r="431" spans="1:11" x14ac:dyDescent="0.35">
      <c r="A431" s="2" t="s">
        <v>35</v>
      </c>
      <c r="B431" s="2" t="s">
        <v>103</v>
      </c>
      <c r="C431" s="3">
        <v>44524</v>
      </c>
      <c r="D431" s="3">
        <v>44524</v>
      </c>
      <c r="E431" s="2" t="s">
        <v>119</v>
      </c>
      <c r="F431" s="2">
        <v>0.5</v>
      </c>
      <c r="G431" s="6">
        <f>VLOOKUP(WRPAY015_2021[[#This Row],[Motif absence]],Annexes!$A:$B,2,FALSE)</f>
        <v>0</v>
      </c>
      <c r="H431" s="6" t="str">
        <f>IF(WRPAY015_2021[[#This Row],[Agrégat]]="Maladie",CONCATENATE(WRPAY015_2021[[#This Row],[Matricule]],WRPAY015_2021[[#This Row],[Agrégat]]),"")</f>
        <v/>
      </c>
      <c r="I431" s="2" t="e">
        <f>MATCH(CONCATENATE(WRPAY015_2021[[#This Row],[Matricule]],WRPAY015_2021[[#This Row],[Agrégat]]),$H:$H,0)</f>
        <v>#N/A</v>
      </c>
      <c r="J431" s="2">
        <f>ROW()</f>
        <v>431</v>
      </c>
      <c r="K431" s="2" t="str">
        <f ca="1">IF(AND(H431&lt;&gt;"",H432&lt;&gt;H431),SUM(INDIRECT("F"&amp;I431):INDIRECT("F"&amp;J431)),"")</f>
        <v/>
      </c>
    </row>
    <row r="432" spans="1:11" x14ac:dyDescent="0.35">
      <c r="A432" s="2" t="s">
        <v>35</v>
      </c>
      <c r="B432" s="2" t="s">
        <v>103</v>
      </c>
      <c r="C432" s="3">
        <v>44550</v>
      </c>
      <c r="D432" s="3">
        <v>44556</v>
      </c>
      <c r="E432" s="2" t="s">
        <v>104</v>
      </c>
      <c r="F432" s="2">
        <v>5</v>
      </c>
      <c r="G432" s="6">
        <f>VLOOKUP(WRPAY015_2021[[#This Row],[Motif absence]],Annexes!$A:$B,2,FALSE)</f>
        <v>0</v>
      </c>
      <c r="H432" s="6" t="str">
        <f>IF(WRPAY015_2021[[#This Row],[Agrégat]]="Maladie",CONCATENATE(WRPAY015_2021[[#This Row],[Matricule]],WRPAY015_2021[[#This Row],[Agrégat]]),"")</f>
        <v/>
      </c>
      <c r="I432" s="2" t="e">
        <f>MATCH(CONCATENATE(WRPAY015_2021[[#This Row],[Matricule]],WRPAY015_2021[[#This Row],[Agrégat]]),$H:$H,0)</f>
        <v>#N/A</v>
      </c>
      <c r="J432" s="2">
        <f>ROW()</f>
        <v>432</v>
      </c>
      <c r="K432" s="2" t="str">
        <f ca="1">IF(AND(H432&lt;&gt;"",H433&lt;&gt;H432),SUM(INDIRECT("F"&amp;I432):INDIRECT("F"&amp;J432)),"")</f>
        <v/>
      </c>
    </row>
    <row r="433" spans="1:11" x14ac:dyDescent="0.35">
      <c r="A433" s="2" t="s">
        <v>19</v>
      </c>
      <c r="B433" s="2" t="s">
        <v>103</v>
      </c>
      <c r="C433" s="3">
        <v>44298</v>
      </c>
      <c r="D433" s="3">
        <v>44304</v>
      </c>
      <c r="E433" s="2" t="s">
        <v>104</v>
      </c>
      <c r="F433" s="2">
        <v>6</v>
      </c>
      <c r="G433" s="6">
        <f>VLOOKUP(WRPAY015_2021[[#This Row],[Motif absence]],Annexes!$A:$B,2,FALSE)</f>
        <v>0</v>
      </c>
      <c r="H433" s="6" t="str">
        <f>IF(WRPAY015_2021[[#This Row],[Agrégat]]="Maladie",CONCATENATE(WRPAY015_2021[[#This Row],[Matricule]],WRPAY015_2021[[#This Row],[Agrégat]]),"")</f>
        <v/>
      </c>
      <c r="I433" s="2" t="e">
        <f>MATCH(CONCATENATE(WRPAY015_2021[[#This Row],[Matricule]],WRPAY015_2021[[#This Row],[Agrégat]]),$H:$H,0)</f>
        <v>#N/A</v>
      </c>
      <c r="J433" s="2">
        <f>ROW()</f>
        <v>433</v>
      </c>
      <c r="K433" s="2" t="str">
        <f ca="1">IF(AND(H433&lt;&gt;"",H434&lt;&gt;H433),SUM(INDIRECT("F"&amp;I433):INDIRECT("F"&amp;J433)),"")</f>
        <v/>
      </c>
    </row>
    <row r="434" spans="1:11" x14ac:dyDescent="0.35">
      <c r="A434" s="2" t="s">
        <v>19</v>
      </c>
      <c r="B434" s="2" t="s">
        <v>103</v>
      </c>
      <c r="C434" s="3">
        <v>44335</v>
      </c>
      <c r="D434" s="3">
        <v>44402</v>
      </c>
      <c r="E434" s="2" t="s">
        <v>105</v>
      </c>
      <c r="F434" s="2">
        <v>68</v>
      </c>
      <c r="G434" s="6" t="str">
        <f>VLOOKUP(WRPAY015_2021[[#This Row],[Motif absence]],Annexes!$A:$B,2,FALSE)</f>
        <v>Maladie</v>
      </c>
      <c r="H434" s="6" t="str">
        <f>IF(WRPAY015_2021[[#This Row],[Agrégat]]="Maladie",CONCATENATE(WRPAY015_2021[[#This Row],[Matricule]],WRPAY015_2021[[#This Row],[Agrégat]]),"")</f>
        <v>10243810Maladie</v>
      </c>
      <c r="I434" s="2">
        <f>MATCH(CONCATENATE(WRPAY015_2021[[#This Row],[Matricule]],WRPAY015_2021[[#This Row],[Agrégat]]),$H:$H,0)</f>
        <v>434</v>
      </c>
      <c r="J434" s="2">
        <f>ROW()</f>
        <v>434</v>
      </c>
      <c r="K434" s="2" t="str">
        <f ca="1">IF(AND(H434&lt;&gt;"",H435&lt;&gt;H434),SUM(INDIRECT("F"&amp;I434):INDIRECT("F"&amp;J434)),"")</f>
        <v/>
      </c>
    </row>
    <row r="435" spans="1:11" x14ac:dyDescent="0.35">
      <c r="A435" s="2" t="s">
        <v>19</v>
      </c>
      <c r="B435" s="2" t="s">
        <v>103</v>
      </c>
      <c r="C435" s="3">
        <v>44403</v>
      </c>
      <c r="D435" s="3">
        <v>44439</v>
      </c>
      <c r="E435" s="2" t="s">
        <v>105</v>
      </c>
      <c r="F435" s="2">
        <v>37</v>
      </c>
      <c r="G435" s="6" t="str">
        <f>VLOOKUP(WRPAY015_2021[[#This Row],[Motif absence]],Annexes!$A:$B,2,FALSE)</f>
        <v>Maladie</v>
      </c>
      <c r="H435" s="6" t="str">
        <f>IF(WRPAY015_2021[[#This Row],[Agrégat]]="Maladie",CONCATENATE(WRPAY015_2021[[#This Row],[Matricule]],WRPAY015_2021[[#This Row],[Agrégat]]),"")</f>
        <v>10243810Maladie</v>
      </c>
      <c r="I435" s="2">
        <f>MATCH(CONCATENATE(WRPAY015_2021[[#This Row],[Matricule]],WRPAY015_2021[[#This Row],[Agrégat]]),$H:$H,0)</f>
        <v>434</v>
      </c>
      <c r="J435" s="2">
        <f>ROW()</f>
        <v>435</v>
      </c>
      <c r="K435" s="2" t="str">
        <f ca="1">IF(AND(H435&lt;&gt;"",H436&lt;&gt;H435),SUM(INDIRECT("F"&amp;I435):INDIRECT("F"&amp;J435)),"")</f>
        <v/>
      </c>
    </row>
    <row r="436" spans="1:11" x14ac:dyDescent="0.35">
      <c r="A436" s="2" t="s">
        <v>19</v>
      </c>
      <c r="B436" s="2" t="s">
        <v>103</v>
      </c>
      <c r="C436" s="3">
        <v>44440</v>
      </c>
      <c r="D436" s="3">
        <v>44472</v>
      </c>
      <c r="E436" s="2" t="s">
        <v>105</v>
      </c>
      <c r="F436" s="2">
        <v>33</v>
      </c>
      <c r="G436" s="6" t="str">
        <f>VLOOKUP(WRPAY015_2021[[#This Row],[Motif absence]],Annexes!$A:$B,2,FALSE)</f>
        <v>Maladie</v>
      </c>
      <c r="H436" s="6" t="str">
        <f>IF(WRPAY015_2021[[#This Row],[Agrégat]]="Maladie",CONCATENATE(WRPAY015_2021[[#This Row],[Matricule]],WRPAY015_2021[[#This Row],[Agrégat]]),"")</f>
        <v>10243810Maladie</v>
      </c>
      <c r="I436" s="2">
        <f>MATCH(CONCATENATE(WRPAY015_2021[[#This Row],[Matricule]],WRPAY015_2021[[#This Row],[Agrégat]]),$H:$H,0)</f>
        <v>434</v>
      </c>
      <c r="J436" s="2">
        <f>ROW()</f>
        <v>436</v>
      </c>
      <c r="K436" s="2" t="str">
        <f ca="1">IF(AND(H436&lt;&gt;"",H437&lt;&gt;H436),SUM(INDIRECT("F"&amp;I436):INDIRECT("F"&amp;J436)),"")</f>
        <v/>
      </c>
    </row>
    <row r="437" spans="1:11" x14ac:dyDescent="0.35">
      <c r="A437" s="2" t="s">
        <v>19</v>
      </c>
      <c r="B437" s="2" t="s">
        <v>103</v>
      </c>
      <c r="C437" s="3">
        <v>44473</v>
      </c>
      <c r="D437" s="3">
        <v>44500</v>
      </c>
      <c r="E437" s="2" t="s">
        <v>105</v>
      </c>
      <c r="F437" s="2">
        <v>28</v>
      </c>
      <c r="G437" s="6" t="str">
        <f>VLOOKUP(WRPAY015_2021[[#This Row],[Motif absence]],Annexes!$A:$B,2,FALSE)</f>
        <v>Maladie</v>
      </c>
      <c r="H437" s="6" t="str">
        <f>IF(WRPAY015_2021[[#This Row],[Agrégat]]="Maladie",CONCATENATE(WRPAY015_2021[[#This Row],[Matricule]],WRPAY015_2021[[#This Row],[Agrégat]]),"")</f>
        <v>10243810Maladie</v>
      </c>
      <c r="I437" s="2">
        <f>MATCH(CONCATENATE(WRPAY015_2021[[#This Row],[Matricule]],WRPAY015_2021[[#This Row],[Agrégat]]),$H:$H,0)</f>
        <v>434</v>
      </c>
      <c r="J437" s="2">
        <f>ROW()</f>
        <v>437</v>
      </c>
      <c r="K437" s="2" t="str">
        <f ca="1">IF(AND(H437&lt;&gt;"",H438&lt;&gt;H437),SUM(INDIRECT("F"&amp;I437):INDIRECT("F"&amp;J437)),"")</f>
        <v/>
      </c>
    </row>
    <row r="438" spans="1:11" x14ac:dyDescent="0.35">
      <c r="A438" s="2" t="s">
        <v>19</v>
      </c>
      <c r="B438" s="2" t="s">
        <v>103</v>
      </c>
      <c r="C438" s="3">
        <v>44501</v>
      </c>
      <c r="D438" s="3">
        <v>44528</v>
      </c>
      <c r="E438" s="2" t="s">
        <v>105</v>
      </c>
      <c r="F438" s="2">
        <v>28</v>
      </c>
      <c r="G438" s="6" t="str">
        <f>VLOOKUP(WRPAY015_2021[[#This Row],[Motif absence]],Annexes!$A:$B,2,FALSE)</f>
        <v>Maladie</v>
      </c>
      <c r="H438" s="6" t="str">
        <f>IF(WRPAY015_2021[[#This Row],[Agrégat]]="Maladie",CONCATENATE(WRPAY015_2021[[#This Row],[Matricule]],WRPAY015_2021[[#This Row],[Agrégat]]),"")</f>
        <v>10243810Maladie</v>
      </c>
      <c r="I438" s="2">
        <f>MATCH(CONCATENATE(WRPAY015_2021[[#This Row],[Matricule]],WRPAY015_2021[[#This Row],[Agrégat]]),$H:$H,0)</f>
        <v>434</v>
      </c>
      <c r="J438" s="2">
        <f>ROW()</f>
        <v>438</v>
      </c>
      <c r="K438" s="2" t="str">
        <f ca="1">IF(AND(H438&lt;&gt;"",H439&lt;&gt;H438),SUM(INDIRECT("F"&amp;I438):INDIRECT("F"&amp;J438)),"")</f>
        <v/>
      </c>
    </row>
    <row r="439" spans="1:11" x14ac:dyDescent="0.35">
      <c r="A439" s="2" t="s">
        <v>19</v>
      </c>
      <c r="B439" s="2" t="s">
        <v>103</v>
      </c>
      <c r="C439" s="3">
        <v>44529</v>
      </c>
      <c r="D439" s="3">
        <v>44549</v>
      </c>
      <c r="E439" s="2" t="s">
        <v>105</v>
      </c>
      <c r="F439" s="2">
        <v>21</v>
      </c>
      <c r="G439" s="6" t="str">
        <f>VLOOKUP(WRPAY015_2021[[#This Row],[Motif absence]],Annexes!$A:$B,2,FALSE)</f>
        <v>Maladie</v>
      </c>
      <c r="H439" s="6" t="str">
        <f>IF(WRPAY015_2021[[#This Row],[Agrégat]]="Maladie",CONCATENATE(WRPAY015_2021[[#This Row],[Matricule]],WRPAY015_2021[[#This Row],[Agrégat]]),"")</f>
        <v>10243810Maladie</v>
      </c>
      <c r="I439" s="2">
        <f>MATCH(CONCATENATE(WRPAY015_2021[[#This Row],[Matricule]],WRPAY015_2021[[#This Row],[Agrégat]]),$H:$H,0)</f>
        <v>434</v>
      </c>
      <c r="J439" s="2">
        <f>ROW()</f>
        <v>439</v>
      </c>
      <c r="K439" s="2" t="str">
        <f ca="1">IF(AND(H439&lt;&gt;"",H440&lt;&gt;H439),SUM(INDIRECT("F"&amp;I439):INDIRECT("F"&amp;J439)),"")</f>
        <v/>
      </c>
    </row>
    <row r="440" spans="1:11" x14ac:dyDescent="0.35">
      <c r="A440" s="2" t="s">
        <v>19</v>
      </c>
      <c r="B440" s="2" t="s">
        <v>103</v>
      </c>
      <c r="C440" s="3">
        <v>44550</v>
      </c>
      <c r="D440" s="3">
        <v>44605</v>
      </c>
      <c r="E440" s="2" t="s">
        <v>105</v>
      </c>
      <c r="F440" s="2">
        <v>56</v>
      </c>
      <c r="G440" s="6" t="str">
        <f>VLOOKUP(WRPAY015_2021[[#This Row],[Motif absence]],Annexes!$A:$B,2,FALSE)</f>
        <v>Maladie</v>
      </c>
      <c r="H440" s="6" t="str">
        <f>IF(WRPAY015_2021[[#This Row],[Agrégat]]="Maladie",CONCATENATE(WRPAY015_2021[[#This Row],[Matricule]],WRPAY015_2021[[#This Row],[Agrégat]]),"")</f>
        <v>10243810Maladie</v>
      </c>
      <c r="I440" s="2">
        <f>MATCH(CONCATENATE(WRPAY015_2021[[#This Row],[Matricule]],WRPAY015_2021[[#This Row],[Agrégat]]),$H:$H,0)</f>
        <v>434</v>
      </c>
      <c r="J440" s="2">
        <f>ROW()</f>
        <v>440</v>
      </c>
      <c r="K440" s="2">
        <f ca="1">IF(AND(H440&lt;&gt;"",H441&lt;&gt;H440),SUM(INDIRECT("F"&amp;I440):INDIRECT("F"&amp;J440)),"")</f>
        <v>271</v>
      </c>
    </row>
    <row r="441" spans="1:11" x14ac:dyDescent="0.35">
      <c r="A441" s="2" t="s">
        <v>168</v>
      </c>
      <c r="B441" s="2" t="s">
        <v>103</v>
      </c>
      <c r="C441" s="3">
        <v>44377</v>
      </c>
      <c r="D441" s="3">
        <v>44377</v>
      </c>
      <c r="E441" s="2" t="s">
        <v>105</v>
      </c>
      <c r="F441" s="2">
        <v>1</v>
      </c>
      <c r="G441" s="6" t="str">
        <f>VLOOKUP(WRPAY015_2021[[#This Row],[Motif absence]],Annexes!$A:$B,2,FALSE)</f>
        <v>Maladie</v>
      </c>
      <c r="H441" s="6" t="str">
        <f>IF(WRPAY015_2021[[#This Row],[Agrégat]]="Maladie",CONCATENATE(WRPAY015_2021[[#This Row],[Matricule]],WRPAY015_2021[[#This Row],[Agrégat]]),"")</f>
        <v>10243150Maladie</v>
      </c>
      <c r="I441" s="2">
        <f>MATCH(CONCATENATE(WRPAY015_2021[[#This Row],[Matricule]],WRPAY015_2021[[#This Row],[Agrégat]]),$H:$H,0)</f>
        <v>441</v>
      </c>
      <c r="J441" s="2">
        <f>ROW()</f>
        <v>441</v>
      </c>
      <c r="K441" s="2" t="str">
        <f ca="1">IF(AND(H441&lt;&gt;"",H442&lt;&gt;H441),SUM(INDIRECT("F"&amp;I441):INDIRECT("F"&amp;J441)),"")</f>
        <v/>
      </c>
    </row>
    <row r="442" spans="1:11" x14ac:dyDescent="0.35">
      <c r="A442" s="2" t="s">
        <v>168</v>
      </c>
      <c r="B442" s="2" t="s">
        <v>103</v>
      </c>
      <c r="C442" s="3">
        <v>44378</v>
      </c>
      <c r="D442" s="3">
        <v>44393</v>
      </c>
      <c r="E442" s="2" t="s">
        <v>105</v>
      </c>
      <c r="F442" s="2">
        <v>16</v>
      </c>
      <c r="G442" s="6" t="str">
        <f>VLOOKUP(WRPAY015_2021[[#This Row],[Motif absence]],Annexes!$A:$B,2,FALSE)</f>
        <v>Maladie</v>
      </c>
      <c r="H442" s="6" t="str">
        <f>IF(WRPAY015_2021[[#This Row],[Agrégat]]="Maladie",CONCATENATE(WRPAY015_2021[[#This Row],[Matricule]],WRPAY015_2021[[#This Row],[Agrégat]]),"")</f>
        <v>10243150Maladie</v>
      </c>
      <c r="I442" s="2">
        <f>MATCH(CONCATENATE(WRPAY015_2021[[#This Row],[Matricule]],WRPAY015_2021[[#This Row],[Agrégat]]),$H:$H,0)</f>
        <v>441</v>
      </c>
      <c r="J442" s="2">
        <f>ROW()</f>
        <v>442</v>
      </c>
      <c r="K442" s="2">
        <f ca="1">IF(AND(H442&lt;&gt;"",H443&lt;&gt;H442),SUM(INDIRECT("F"&amp;I442):INDIRECT("F"&amp;J442)),"")</f>
        <v>17</v>
      </c>
    </row>
    <row r="443" spans="1:11" x14ac:dyDescent="0.35">
      <c r="A443" s="2" t="s">
        <v>28</v>
      </c>
      <c r="B443" s="2" t="s">
        <v>103</v>
      </c>
      <c r="C443" s="3">
        <v>44088</v>
      </c>
      <c r="D443" s="3">
        <v>44316</v>
      </c>
      <c r="E443" s="2" t="s">
        <v>105</v>
      </c>
      <c r="F443" s="2">
        <v>229</v>
      </c>
      <c r="G443" s="6" t="str">
        <f>VLOOKUP(WRPAY015_2021[[#This Row],[Motif absence]],Annexes!$A:$B,2,FALSE)</f>
        <v>Maladie</v>
      </c>
      <c r="H443" s="6" t="str">
        <f>IF(WRPAY015_2021[[#This Row],[Agrégat]]="Maladie",CONCATENATE(WRPAY015_2021[[#This Row],[Matricule]],WRPAY015_2021[[#This Row],[Agrégat]]),"")</f>
        <v>10244110Maladie</v>
      </c>
      <c r="I443" s="2">
        <f>MATCH(CONCATENATE(WRPAY015_2021[[#This Row],[Matricule]],WRPAY015_2021[[#This Row],[Agrégat]]),$H:$H,0)</f>
        <v>443</v>
      </c>
      <c r="J443" s="2">
        <f>ROW()</f>
        <v>443</v>
      </c>
      <c r="K443" s="2" t="str">
        <f ca="1">IF(AND(H443&lt;&gt;"",H444&lt;&gt;H443),SUM(INDIRECT("F"&amp;I443):INDIRECT("F"&amp;J443)),"")</f>
        <v/>
      </c>
    </row>
    <row r="444" spans="1:11" x14ac:dyDescent="0.35">
      <c r="A444" s="2" t="s">
        <v>28</v>
      </c>
      <c r="B444" s="2" t="s">
        <v>103</v>
      </c>
      <c r="C444" s="3">
        <v>44317</v>
      </c>
      <c r="D444" s="3">
        <v>44397</v>
      </c>
      <c r="E444" s="2" t="s">
        <v>105</v>
      </c>
      <c r="F444" s="2">
        <v>81</v>
      </c>
      <c r="G444" s="6" t="str">
        <f>VLOOKUP(WRPAY015_2021[[#This Row],[Motif absence]],Annexes!$A:$B,2,FALSE)</f>
        <v>Maladie</v>
      </c>
      <c r="H444" s="6" t="str">
        <f>IF(WRPAY015_2021[[#This Row],[Agrégat]]="Maladie",CONCATENATE(WRPAY015_2021[[#This Row],[Matricule]],WRPAY015_2021[[#This Row],[Agrégat]]),"")</f>
        <v>10244110Maladie</v>
      </c>
      <c r="I444" s="2">
        <f>MATCH(CONCATENATE(WRPAY015_2021[[#This Row],[Matricule]],WRPAY015_2021[[#This Row],[Agrégat]]),$H:$H,0)</f>
        <v>443</v>
      </c>
      <c r="J444" s="2">
        <f>ROW()</f>
        <v>444</v>
      </c>
      <c r="K444" s="2" t="str">
        <f ca="1">IF(AND(H444&lt;&gt;"",H445&lt;&gt;H444),SUM(INDIRECT("F"&amp;I444):INDIRECT("F"&amp;J444)),"")</f>
        <v/>
      </c>
    </row>
    <row r="445" spans="1:11" x14ac:dyDescent="0.35">
      <c r="A445" s="2" t="s">
        <v>28</v>
      </c>
      <c r="B445" s="2" t="s">
        <v>103</v>
      </c>
      <c r="C445" s="3">
        <v>44398</v>
      </c>
      <c r="D445" s="3">
        <v>44468</v>
      </c>
      <c r="E445" s="2" t="s">
        <v>105</v>
      </c>
      <c r="F445" s="2">
        <v>71</v>
      </c>
      <c r="G445" s="6" t="str">
        <f>VLOOKUP(WRPAY015_2021[[#This Row],[Motif absence]],Annexes!$A:$B,2,FALSE)</f>
        <v>Maladie</v>
      </c>
      <c r="H445" s="6" t="str">
        <f>IF(WRPAY015_2021[[#This Row],[Agrégat]]="Maladie",CONCATENATE(WRPAY015_2021[[#This Row],[Matricule]],WRPAY015_2021[[#This Row],[Agrégat]]),"")</f>
        <v>10244110Maladie</v>
      </c>
      <c r="I445" s="2">
        <f>MATCH(CONCATENATE(WRPAY015_2021[[#This Row],[Matricule]],WRPAY015_2021[[#This Row],[Agrégat]]),$H:$H,0)</f>
        <v>443</v>
      </c>
      <c r="J445" s="2">
        <f>ROW()</f>
        <v>445</v>
      </c>
      <c r="K445" s="2" t="str">
        <f ca="1">IF(AND(H445&lt;&gt;"",H446&lt;&gt;H445),SUM(INDIRECT("F"&amp;I445):INDIRECT("F"&amp;J445)),"")</f>
        <v/>
      </c>
    </row>
    <row r="446" spans="1:11" x14ac:dyDescent="0.35">
      <c r="A446" s="2" t="s">
        <v>28</v>
      </c>
      <c r="B446" s="2" t="s">
        <v>103</v>
      </c>
      <c r="C446" s="3">
        <v>44469</v>
      </c>
      <c r="D446" s="3">
        <v>44535</v>
      </c>
      <c r="E446" s="2" t="s">
        <v>105</v>
      </c>
      <c r="F446" s="2">
        <v>67</v>
      </c>
      <c r="G446" s="6" t="str">
        <f>VLOOKUP(WRPAY015_2021[[#This Row],[Motif absence]],Annexes!$A:$B,2,FALSE)</f>
        <v>Maladie</v>
      </c>
      <c r="H446" s="6" t="str">
        <f>IF(WRPAY015_2021[[#This Row],[Agrégat]]="Maladie",CONCATENATE(WRPAY015_2021[[#This Row],[Matricule]],WRPAY015_2021[[#This Row],[Agrégat]]),"")</f>
        <v>10244110Maladie</v>
      </c>
      <c r="I446" s="2">
        <f>MATCH(CONCATENATE(WRPAY015_2021[[#This Row],[Matricule]],WRPAY015_2021[[#This Row],[Agrégat]]),$H:$H,0)</f>
        <v>443</v>
      </c>
      <c r="J446" s="2">
        <f>ROW()</f>
        <v>446</v>
      </c>
      <c r="K446" s="2" t="str">
        <f ca="1">IF(AND(H446&lt;&gt;"",H447&lt;&gt;H446),SUM(INDIRECT("F"&amp;I446):INDIRECT("F"&amp;J446)),"")</f>
        <v/>
      </c>
    </row>
    <row r="447" spans="1:11" x14ac:dyDescent="0.35">
      <c r="A447" s="2" t="s">
        <v>28</v>
      </c>
      <c r="B447" s="2" t="s">
        <v>103</v>
      </c>
      <c r="C447" s="3">
        <v>44536</v>
      </c>
      <c r="D447" s="3">
        <v>44592</v>
      </c>
      <c r="E447" s="2" t="s">
        <v>105</v>
      </c>
      <c r="F447" s="2">
        <v>57</v>
      </c>
      <c r="G447" s="6" t="str">
        <f>VLOOKUP(WRPAY015_2021[[#This Row],[Motif absence]],Annexes!$A:$B,2,FALSE)</f>
        <v>Maladie</v>
      </c>
      <c r="H447" s="6" t="str">
        <f>IF(WRPAY015_2021[[#This Row],[Agrégat]]="Maladie",CONCATENATE(WRPAY015_2021[[#This Row],[Matricule]],WRPAY015_2021[[#This Row],[Agrégat]]),"")</f>
        <v>10244110Maladie</v>
      </c>
      <c r="I447" s="2">
        <f>MATCH(CONCATENATE(WRPAY015_2021[[#This Row],[Matricule]],WRPAY015_2021[[#This Row],[Agrégat]]),$H:$H,0)</f>
        <v>443</v>
      </c>
      <c r="J447" s="2">
        <f>ROW()</f>
        <v>447</v>
      </c>
      <c r="K447" s="2">
        <f ca="1">IF(AND(H447&lt;&gt;"",H448&lt;&gt;H447),SUM(INDIRECT("F"&amp;I447):INDIRECT("F"&amp;J447)),"")</f>
        <v>505</v>
      </c>
    </row>
    <row r="448" spans="1:11" x14ac:dyDescent="0.35">
      <c r="A448" s="2" t="s">
        <v>6</v>
      </c>
      <c r="B448" s="2" t="s">
        <v>103</v>
      </c>
      <c r="C448" s="3">
        <v>44242</v>
      </c>
      <c r="D448" s="3">
        <v>44243</v>
      </c>
      <c r="E448" s="2" t="s">
        <v>117</v>
      </c>
      <c r="F448" s="2">
        <v>0</v>
      </c>
      <c r="G448" s="6">
        <f>VLOOKUP(WRPAY015_2021[[#This Row],[Motif absence]],Annexes!$A:$B,2,FALSE)</f>
        <v>0</v>
      </c>
      <c r="H448" s="6" t="str">
        <f>IF(WRPAY015_2021[[#This Row],[Agrégat]]="Maladie",CONCATENATE(WRPAY015_2021[[#This Row],[Matricule]],WRPAY015_2021[[#This Row],[Agrégat]]),"")</f>
        <v/>
      </c>
      <c r="I448" s="2" t="e">
        <f>MATCH(CONCATENATE(WRPAY015_2021[[#This Row],[Matricule]],WRPAY015_2021[[#This Row],[Agrégat]]),$H:$H,0)</f>
        <v>#N/A</v>
      </c>
      <c r="J448" s="2">
        <f>ROW()</f>
        <v>448</v>
      </c>
      <c r="K448" s="2" t="str">
        <f ca="1">IF(AND(H448&lt;&gt;"",H449&lt;&gt;H448),SUM(INDIRECT("F"&amp;I448):INDIRECT("F"&amp;J448)),"")</f>
        <v/>
      </c>
    </row>
    <row r="449" spans="1:11" x14ac:dyDescent="0.35">
      <c r="A449" s="2" t="s">
        <v>6</v>
      </c>
      <c r="B449" s="2" t="s">
        <v>103</v>
      </c>
      <c r="C449" s="3">
        <v>44293</v>
      </c>
      <c r="D449" s="3">
        <v>44293</v>
      </c>
      <c r="E449" s="2" t="s">
        <v>117</v>
      </c>
      <c r="F449" s="2">
        <v>0.5</v>
      </c>
      <c r="G449" s="6">
        <f>VLOOKUP(WRPAY015_2021[[#This Row],[Motif absence]],Annexes!$A:$B,2,FALSE)</f>
        <v>0</v>
      </c>
      <c r="H449" s="6" t="str">
        <f>IF(WRPAY015_2021[[#This Row],[Agrégat]]="Maladie",CONCATENATE(WRPAY015_2021[[#This Row],[Matricule]],WRPAY015_2021[[#This Row],[Agrégat]]),"")</f>
        <v/>
      </c>
      <c r="I449" s="2" t="e">
        <f>MATCH(CONCATENATE(WRPAY015_2021[[#This Row],[Matricule]],WRPAY015_2021[[#This Row],[Agrégat]]),$H:$H,0)</f>
        <v>#N/A</v>
      </c>
      <c r="J449" s="2">
        <f>ROW()</f>
        <v>449</v>
      </c>
      <c r="K449" s="2" t="str">
        <f ca="1">IF(AND(H449&lt;&gt;"",H450&lt;&gt;H449),SUM(INDIRECT("F"&amp;I449):INDIRECT("F"&amp;J449)),"")</f>
        <v/>
      </c>
    </row>
    <row r="450" spans="1:11" x14ac:dyDescent="0.35">
      <c r="A450" s="2" t="s">
        <v>6</v>
      </c>
      <c r="B450" s="2" t="s">
        <v>103</v>
      </c>
      <c r="C450" s="3">
        <v>44298</v>
      </c>
      <c r="D450" s="3">
        <v>44298</v>
      </c>
      <c r="E450" s="2" t="s">
        <v>117</v>
      </c>
      <c r="F450" s="2">
        <v>1</v>
      </c>
      <c r="G450" s="6">
        <f>VLOOKUP(WRPAY015_2021[[#This Row],[Motif absence]],Annexes!$A:$B,2,FALSE)</f>
        <v>0</v>
      </c>
      <c r="H450" s="6" t="str">
        <f>IF(WRPAY015_2021[[#This Row],[Agrégat]]="Maladie",CONCATENATE(WRPAY015_2021[[#This Row],[Matricule]],WRPAY015_2021[[#This Row],[Agrégat]]),"")</f>
        <v/>
      </c>
      <c r="I450" s="2" t="e">
        <f>MATCH(CONCATENATE(WRPAY015_2021[[#This Row],[Matricule]],WRPAY015_2021[[#This Row],[Agrégat]]),$H:$H,0)</f>
        <v>#N/A</v>
      </c>
      <c r="J450" s="2">
        <f>ROW()</f>
        <v>450</v>
      </c>
      <c r="K450" s="2" t="str">
        <f ca="1">IF(AND(H450&lt;&gt;"",H451&lt;&gt;H450),SUM(INDIRECT("F"&amp;I450):INDIRECT("F"&amp;J450)),"")</f>
        <v/>
      </c>
    </row>
    <row r="451" spans="1:11" x14ac:dyDescent="0.35">
      <c r="A451" s="2" t="s">
        <v>6</v>
      </c>
      <c r="B451" s="2" t="s">
        <v>103</v>
      </c>
      <c r="C451" s="3">
        <v>44302</v>
      </c>
      <c r="D451" s="3">
        <v>44302</v>
      </c>
      <c r="E451" s="2" t="s">
        <v>117</v>
      </c>
      <c r="F451" s="2">
        <v>0.5</v>
      </c>
      <c r="G451" s="6">
        <f>VLOOKUP(WRPAY015_2021[[#This Row],[Motif absence]],Annexes!$A:$B,2,FALSE)</f>
        <v>0</v>
      </c>
      <c r="H451" s="6" t="str">
        <f>IF(WRPAY015_2021[[#This Row],[Agrégat]]="Maladie",CONCATENATE(WRPAY015_2021[[#This Row],[Matricule]],WRPAY015_2021[[#This Row],[Agrégat]]),"")</f>
        <v/>
      </c>
      <c r="I451" s="2" t="e">
        <f>MATCH(CONCATENATE(WRPAY015_2021[[#This Row],[Matricule]],WRPAY015_2021[[#This Row],[Agrégat]]),$H:$H,0)</f>
        <v>#N/A</v>
      </c>
      <c r="J451" s="2">
        <f>ROW()</f>
        <v>451</v>
      </c>
      <c r="K451" s="2" t="str">
        <f ca="1">IF(AND(H451&lt;&gt;"",H452&lt;&gt;H451),SUM(INDIRECT("F"&amp;I451):INDIRECT("F"&amp;J451)),"")</f>
        <v/>
      </c>
    </row>
    <row r="452" spans="1:11" x14ac:dyDescent="0.35">
      <c r="A452" s="2" t="s">
        <v>6</v>
      </c>
      <c r="B452" s="2" t="s">
        <v>103</v>
      </c>
      <c r="C452" s="3">
        <v>44305</v>
      </c>
      <c r="D452" s="3">
        <v>44311</v>
      </c>
      <c r="E452" s="2" t="s">
        <v>104</v>
      </c>
      <c r="F452" s="2">
        <v>6</v>
      </c>
      <c r="G452" s="6">
        <f>VLOOKUP(WRPAY015_2021[[#This Row],[Motif absence]],Annexes!$A:$B,2,FALSE)</f>
        <v>0</v>
      </c>
      <c r="H452" s="6" t="str">
        <f>IF(WRPAY015_2021[[#This Row],[Agrégat]]="Maladie",CONCATENATE(WRPAY015_2021[[#This Row],[Matricule]],WRPAY015_2021[[#This Row],[Agrégat]]),"")</f>
        <v/>
      </c>
      <c r="I452" s="2" t="e">
        <f>MATCH(CONCATENATE(WRPAY015_2021[[#This Row],[Matricule]],WRPAY015_2021[[#This Row],[Agrégat]]),$H:$H,0)</f>
        <v>#N/A</v>
      </c>
      <c r="J452" s="2">
        <f>ROW()</f>
        <v>452</v>
      </c>
      <c r="K452" s="2" t="str">
        <f ca="1">IF(AND(H452&lt;&gt;"",H453&lt;&gt;H452),SUM(INDIRECT("F"&amp;I452):INDIRECT("F"&amp;J452)),"")</f>
        <v/>
      </c>
    </row>
    <row r="453" spans="1:11" x14ac:dyDescent="0.35">
      <c r="A453" s="2" t="s">
        <v>6</v>
      </c>
      <c r="B453" s="2" t="s">
        <v>103</v>
      </c>
      <c r="C453" s="3">
        <v>44321</v>
      </c>
      <c r="D453" s="3">
        <v>44321</v>
      </c>
      <c r="E453" s="2" t="s">
        <v>117</v>
      </c>
      <c r="F453" s="2">
        <v>1</v>
      </c>
      <c r="G453" s="6">
        <f>VLOOKUP(WRPAY015_2021[[#This Row],[Motif absence]],Annexes!$A:$B,2,FALSE)</f>
        <v>0</v>
      </c>
      <c r="H453" s="6" t="str">
        <f>IF(WRPAY015_2021[[#This Row],[Agrégat]]="Maladie",CONCATENATE(WRPAY015_2021[[#This Row],[Matricule]],WRPAY015_2021[[#This Row],[Agrégat]]),"")</f>
        <v/>
      </c>
      <c r="I453" s="2" t="e">
        <f>MATCH(CONCATENATE(WRPAY015_2021[[#This Row],[Matricule]],WRPAY015_2021[[#This Row],[Agrégat]]),$H:$H,0)</f>
        <v>#N/A</v>
      </c>
      <c r="J453" s="2">
        <f>ROW()</f>
        <v>453</v>
      </c>
      <c r="K453" s="2" t="str">
        <f ca="1">IF(AND(H453&lt;&gt;"",H454&lt;&gt;H453),SUM(INDIRECT("F"&amp;I453):INDIRECT("F"&amp;J453)),"")</f>
        <v/>
      </c>
    </row>
    <row r="454" spans="1:11" x14ac:dyDescent="0.35">
      <c r="A454" s="2" t="s">
        <v>6</v>
      </c>
      <c r="B454" s="2" t="s">
        <v>103</v>
      </c>
      <c r="C454" s="3">
        <v>44361</v>
      </c>
      <c r="D454" s="3">
        <v>44363</v>
      </c>
      <c r="E454" s="2" t="s">
        <v>117</v>
      </c>
      <c r="F454" s="2">
        <v>3</v>
      </c>
      <c r="G454" s="6">
        <f>VLOOKUP(WRPAY015_2021[[#This Row],[Motif absence]],Annexes!$A:$B,2,FALSE)</f>
        <v>0</v>
      </c>
      <c r="H454" s="6" t="str">
        <f>IF(WRPAY015_2021[[#This Row],[Agrégat]]="Maladie",CONCATENATE(WRPAY015_2021[[#This Row],[Matricule]],WRPAY015_2021[[#This Row],[Agrégat]]),"")</f>
        <v/>
      </c>
      <c r="I454" s="2" t="e">
        <f>MATCH(CONCATENATE(WRPAY015_2021[[#This Row],[Matricule]],WRPAY015_2021[[#This Row],[Agrégat]]),$H:$H,0)</f>
        <v>#N/A</v>
      </c>
      <c r="J454" s="2">
        <f>ROW()</f>
        <v>454</v>
      </c>
      <c r="K454" s="2" t="str">
        <f ca="1">IF(AND(H454&lt;&gt;"",H455&lt;&gt;H454),SUM(INDIRECT("F"&amp;I454):INDIRECT("F"&amp;J454)),"")</f>
        <v/>
      </c>
    </row>
    <row r="455" spans="1:11" x14ac:dyDescent="0.35">
      <c r="A455" s="2" t="s">
        <v>6</v>
      </c>
      <c r="B455" s="2" t="s">
        <v>103</v>
      </c>
      <c r="C455" s="3">
        <v>44392</v>
      </c>
      <c r="D455" s="3">
        <v>44392</v>
      </c>
      <c r="E455" s="2" t="s">
        <v>117</v>
      </c>
      <c r="F455" s="2">
        <v>1</v>
      </c>
      <c r="G455" s="6">
        <f>VLOOKUP(WRPAY015_2021[[#This Row],[Motif absence]],Annexes!$A:$B,2,FALSE)</f>
        <v>0</v>
      </c>
      <c r="H455" s="6" t="str">
        <f>IF(WRPAY015_2021[[#This Row],[Agrégat]]="Maladie",CONCATENATE(WRPAY015_2021[[#This Row],[Matricule]],WRPAY015_2021[[#This Row],[Agrégat]]),"")</f>
        <v/>
      </c>
      <c r="I455" s="2" t="e">
        <f>MATCH(CONCATENATE(WRPAY015_2021[[#This Row],[Matricule]],WRPAY015_2021[[#This Row],[Agrégat]]),$H:$H,0)</f>
        <v>#N/A</v>
      </c>
      <c r="J455" s="2">
        <f>ROW()</f>
        <v>455</v>
      </c>
      <c r="K455" s="2" t="str">
        <f ca="1">IF(AND(H455&lt;&gt;"",H456&lt;&gt;H455),SUM(INDIRECT("F"&amp;I455):INDIRECT("F"&amp;J455)),"")</f>
        <v/>
      </c>
    </row>
    <row r="456" spans="1:11" x14ac:dyDescent="0.35">
      <c r="A456" s="2" t="s">
        <v>6</v>
      </c>
      <c r="B456" s="2" t="s">
        <v>103</v>
      </c>
      <c r="C456" s="3">
        <v>44396</v>
      </c>
      <c r="D456" s="3">
        <v>44409</v>
      </c>
      <c r="E456" s="2" t="s">
        <v>104</v>
      </c>
      <c r="F456" s="2">
        <v>12</v>
      </c>
      <c r="G456" s="6">
        <f>VLOOKUP(WRPAY015_2021[[#This Row],[Motif absence]],Annexes!$A:$B,2,FALSE)</f>
        <v>0</v>
      </c>
      <c r="H456" s="6" t="str">
        <f>IF(WRPAY015_2021[[#This Row],[Agrégat]]="Maladie",CONCATENATE(WRPAY015_2021[[#This Row],[Matricule]],WRPAY015_2021[[#This Row],[Agrégat]]),"")</f>
        <v/>
      </c>
      <c r="I456" s="2" t="e">
        <f>MATCH(CONCATENATE(WRPAY015_2021[[#This Row],[Matricule]],WRPAY015_2021[[#This Row],[Agrégat]]),$H:$H,0)</f>
        <v>#N/A</v>
      </c>
      <c r="J456" s="2">
        <f>ROW()</f>
        <v>456</v>
      </c>
      <c r="K456" s="2" t="str">
        <f ca="1">IF(AND(H456&lt;&gt;"",H457&lt;&gt;H456),SUM(INDIRECT("F"&amp;I456):INDIRECT("F"&amp;J456)),"")</f>
        <v/>
      </c>
    </row>
    <row r="457" spans="1:11" x14ac:dyDescent="0.35">
      <c r="A457" s="2" t="s">
        <v>6</v>
      </c>
      <c r="B457" s="2" t="s">
        <v>103</v>
      </c>
      <c r="C457" s="3">
        <v>44468</v>
      </c>
      <c r="D457" s="3">
        <v>44468</v>
      </c>
      <c r="E457" s="2" t="s">
        <v>117</v>
      </c>
      <c r="F457" s="2">
        <v>1</v>
      </c>
      <c r="G457" s="6">
        <f>VLOOKUP(WRPAY015_2021[[#This Row],[Motif absence]],Annexes!$A:$B,2,FALSE)</f>
        <v>0</v>
      </c>
      <c r="H457" s="6" t="str">
        <f>IF(WRPAY015_2021[[#This Row],[Agrégat]]="Maladie",CONCATENATE(WRPAY015_2021[[#This Row],[Matricule]],WRPAY015_2021[[#This Row],[Agrégat]]),"")</f>
        <v/>
      </c>
      <c r="I457" s="2" t="e">
        <f>MATCH(CONCATENATE(WRPAY015_2021[[#This Row],[Matricule]],WRPAY015_2021[[#This Row],[Agrégat]]),$H:$H,0)</f>
        <v>#N/A</v>
      </c>
      <c r="J457" s="2">
        <f>ROW()</f>
        <v>457</v>
      </c>
      <c r="K457" s="2" t="str">
        <f ca="1">IF(AND(H457&lt;&gt;"",H458&lt;&gt;H457),SUM(INDIRECT("F"&amp;I457):INDIRECT("F"&amp;J457)),"")</f>
        <v/>
      </c>
    </row>
    <row r="458" spans="1:11" x14ac:dyDescent="0.35">
      <c r="A458" s="2" t="s">
        <v>6</v>
      </c>
      <c r="B458" s="2" t="s">
        <v>103</v>
      </c>
      <c r="C458" s="3">
        <v>44494</v>
      </c>
      <c r="D458" s="3">
        <v>44500</v>
      </c>
      <c r="E458" s="2" t="s">
        <v>104</v>
      </c>
      <c r="F458" s="2">
        <v>6</v>
      </c>
      <c r="G458" s="6">
        <f>VLOOKUP(WRPAY015_2021[[#This Row],[Motif absence]],Annexes!$A:$B,2,FALSE)</f>
        <v>0</v>
      </c>
      <c r="H458" s="6" t="str">
        <f>IF(WRPAY015_2021[[#This Row],[Agrégat]]="Maladie",CONCATENATE(WRPAY015_2021[[#This Row],[Matricule]],WRPAY015_2021[[#This Row],[Agrégat]]),"")</f>
        <v/>
      </c>
      <c r="I458" s="2" t="e">
        <f>MATCH(CONCATENATE(WRPAY015_2021[[#This Row],[Matricule]],WRPAY015_2021[[#This Row],[Agrégat]]),$H:$H,0)</f>
        <v>#N/A</v>
      </c>
      <c r="J458" s="2">
        <f>ROW()</f>
        <v>458</v>
      </c>
      <c r="K458" s="2" t="str">
        <f ca="1">IF(AND(H458&lt;&gt;"",H459&lt;&gt;H458),SUM(INDIRECT("F"&amp;I458):INDIRECT("F"&amp;J458)),"")</f>
        <v/>
      </c>
    </row>
    <row r="459" spans="1:11" x14ac:dyDescent="0.35">
      <c r="A459" s="2" t="s">
        <v>6</v>
      </c>
      <c r="B459" s="2" t="s">
        <v>103</v>
      </c>
      <c r="C459" s="3">
        <v>44512</v>
      </c>
      <c r="D459" s="3">
        <v>44512</v>
      </c>
      <c r="E459" s="2" t="s">
        <v>117</v>
      </c>
      <c r="F459" s="2">
        <v>1</v>
      </c>
      <c r="G459" s="6">
        <f>VLOOKUP(WRPAY015_2021[[#This Row],[Motif absence]],Annexes!$A:$B,2,FALSE)</f>
        <v>0</v>
      </c>
      <c r="H459" s="6" t="str">
        <f>IF(WRPAY015_2021[[#This Row],[Agrégat]]="Maladie",CONCATENATE(WRPAY015_2021[[#This Row],[Matricule]],WRPAY015_2021[[#This Row],[Agrégat]]),"")</f>
        <v/>
      </c>
      <c r="I459" s="2" t="e">
        <f>MATCH(CONCATENATE(WRPAY015_2021[[#This Row],[Matricule]],WRPAY015_2021[[#This Row],[Agrégat]]),$H:$H,0)</f>
        <v>#N/A</v>
      </c>
      <c r="J459" s="2">
        <f>ROW()</f>
        <v>459</v>
      </c>
      <c r="K459" s="2" t="str">
        <f ca="1">IF(AND(H459&lt;&gt;"",H460&lt;&gt;H459),SUM(INDIRECT("F"&amp;I459):INDIRECT("F"&amp;J459)),"")</f>
        <v/>
      </c>
    </row>
    <row r="460" spans="1:11" x14ac:dyDescent="0.35">
      <c r="A460" s="2" t="s">
        <v>6</v>
      </c>
      <c r="B460" s="2" t="s">
        <v>103</v>
      </c>
      <c r="C460" s="3">
        <v>44550</v>
      </c>
      <c r="D460" s="3">
        <v>44554</v>
      </c>
      <c r="E460" s="2" t="s">
        <v>117</v>
      </c>
      <c r="F460" s="2">
        <v>5</v>
      </c>
      <c r="G460" s="6">
        <f>VLOOKUP(WRPAY015_2021[[#This Row],[Motif absence]],Annexes!$A:$B,2,FALSE)</f>
        <v>0</v>
      </c>
      <c r="H460" s="6" t="str">
        <f>IF(WRPAY015_2021[[#This Row],[Agrégat]]="Maladie",CONCATENATE(WRPAY015_2021[[#This Row],[Matricule]],WRPAY015_2021[[#This Row],[Agrégat]]),"")</f>
        <v/>
      </c>
      <c r="I460" s="2" t="e">
        <f>MATCH(CONCATENATE(WRPAY015_2021[[#This Row],[Matricule]],WRPAY015_2021[[#This Row],[Agrégat]]),$H:$H,0)</f>
        <v>#N/A</v>
      </c>
      <c r="J460" s="2">
        <f>ROW()</f>
        <v>460</v>
      </c>
      <c r="K460" s="2" t="str">
        <f ca="1">IF(AND(H460&lt;&gt;"",H461&lt;&gt;H460),SUM(INDIRECT("F"&amp;I460):INDIRECT("F"&amp;J460)),"")</f>
        <v/>
      </c>
    </row>
    <row r="461" spans="1:11" x14ac:dyDescent="0.35">
      <c r="A461" s="2" t="s">
        <v>14</v>
      </c>
      <c r="B461" s="2" t="s">
        <v>103</v>
      </c>
      <c r="C461" s="3">
        <v>44287</v>
      </c>
      <c r="D461" s="3">
        <v>44289</v>
      </c>
      <c r="E461" s="2" t="s">
        <v>104</v>
      </c>
      <c r="F461" s="2">
        <v>3</v>
      </c>
      <c r="G461" s="6">
        <f>VLOOKUP(WRPAY015_2021[[#This Row],[Motif absence]],Annexes!$A:$B,2,FALSE)</f>
        <v>0</v>
      </c>
      <c r="H461" s="6" t="str">
        <f>IF(WRPAY015_2021[[#This Row],[Agrégat]]="Maladie",CONCATENATE(WRPAY015_2021[[#This Row],[Matricule]],WRPAY015_2021[[#This Row],[Agrégat]]),"")</f>
        <v/>
      </c>
      <c r="I461" s="2" t="e">
        <f>MATCH(CONCATENATE(WRPAY015_2021[[#This Row],[Matricule]],WRPAY015_2021[[#This Row],[Agrégat]]),$H:$H,0)</f>
        <v>#N/A</v>
      </c>
      <c r="J461" s="2">
        <f>ROW()</f>
        <v>461</v>
      </c>
      <c r="K461" s="2" t="str">
        <f ca="1">IF(AND(H461&lt;&gt;"",H462&lt;&gt;H461),SUM(INDIRECT("F"&amp;I461):INDIRECT("F"&amp;J461)),"")</f>
        <v/>
      </c>
    </row>
    <row r="462" spans="1:11" x14ac:dyDescent="0.35">
      <c r="A462" s="2" t="s">
        <v>14</v>
      </c>
      <c r="B462" s="2" t="s">
        <v>103</v>
      </c>
      <c r="C462" s="3">
        <v>44305</v>
      </c>
      <c r="D462" s="3">
        <v>44305</v>
      </c>
      <c r="E462" s="2" t="s">
        <v>104</v>
      </c>
      <c r="F462" s="2">
        <v>1</v>
      </c>
      <c r="G462" s="6">
        <f>VLOOKUP(WRPAY015_2021[[#This Row],[Motif absence]],Annexes!$A:$B,2,FALSE)</f>
        <v>0</v>
      </c>
      <c r="H462" s="6" t="str">
        <f>IF(WRPAY015_2021[[#This Row],[Agrégat]]="Maladie",CONCATENATE(WRPAY015_2021[[#This Row],[Matricule]],WRPAY015_2021[[#This Row],[Agrégat]]),"")</f>
        <v/>
      </c>
      <c r="I462" s="2" t="e">
        <f>MATCH(CONCATENATE(WRPAY015_2021[[#This Row],[Matricule]],WRPAY015_2021[[#This Row],[Agrégat]]),$H:$H,0)</f>
        <v>#N/A</v>
      </c>
      <c r="J462" s="2">
        <f>ROW()</f>
        <v>462</v>
      </c>
      <c r="K462" s="2" t="str">
        <f ca="1">IF(AND(H462&lt;&gt;"",H463&lt;&gt;H462),SUM(INDIRECT("F"&amp;I462):INDIRECT("F"&amp;J462)),"")</f>
        <v/>
      </c>
    </row>
    <row r="463" spans="1:11" x14ac:dyDescent="0.35">
      <c r="A463" s="2" t="s">
        <v>14</v>
      </c>
      <c r="B463" s="2" t="s">
        <v>103</v>
      </c>
      <c r="C463" s="3">
        <v>44319</v>
      </c>
      <c r="D463" s="3">
        <v>44324</v>
      </c>
      <c r="E463" s="2" t="s">
        <v>105</v>
      </c>
      <c r="F463" s="2">
        <v>6</v>
      </c>
      <c r="G463" s="6" t="str">
        <f>VLOOKUP(WRPAY015_2021[[#This Row],[Motif absence]],Annexes!$A:$B,2,FALSE)</f>
        <v>Maladie</v>
      </c>
      <c r="H463" s="6" t="str">
        <f>IF(WRPAY015_2021[[#This Row],[Agrégat]]="Maladie",CONCATENATE(WRPAY015_2021[[#This Row],[Matricule]],WRPAY015_2021[[#This Row],[Agrégat]]),"")</f>
        <v>10243680Maladie</v>
      </c>
      <c r="I463" s="2">
        <f>MATCH(CONCATENATE(WRPAY015_2021[[#This Row],[Matricule]],WRPAY015_2021[[#This Row],[Agrégat]]),$H:$H,0)</f>
        <v>463</v>
      </c>
      <c r="J463" s="2">
        <f>ROW()</f>
        <v>463</v>
      </c>
      <c r="K463" s="2" t="str">
        <f ca="1">IF(AND(H463&lt;&gt;"",H464&lt;&gt;H463),SUM(INDIRECT("F"&amp;I463):INDIRECT("F"&amp;J463)),"")</f>
        <v/>
      </c>
    </row>
    <row r="464" spans="1:11" x14ac:dyDescent="0.35">
      <c r="A464" s="2" t="s">
        <v>14</v>
      </c>
      <c r="B464" s="2" t="s">
        <v>103</v>
      </c>
      <c r="C464" s="3">
        <v>44325</v>
      </c>
      <c r="D464" s="3">
        <v>44339</v>
      </c>
      <c r="E464" s="2" t="s">
        <v>105</v>
      </c>
      <c r="F464" s="2">
        <v>15</v>
      </c>
      <c r="G464" s="6" t="str">
        <f>VLOOKUP(WRPAY015_2021[[#This Row],[Motif absence]],Annexes!$A:$B,2,FALSE)</f>
        <v>Maladie</v>
      </c>
      <c r="H464" s="6" t="str">
        <f>IF(WRPAY015_2021[[#This Row],[Agrégat]]="Maladie",CONCATENATE(WRPAY015_2021[[#This Row],[Matricule]],WRPAY015_2021[[#This Row],[Agrégat]]),"")</f>
        <v>10243680Maladie</v>
      </c>
      <c r="I464" s="2">
        <f>MATCH(CONCATENATE(WRPAY015_2021[[#This Row],[Matricule]],WRPAY015_2021[[#This Row],[Agrégat]]),$H:$H,0)</f>
        <v>463</v>
      </c>
      <c r="J464" s="2">
        <f>ROW()</f>
        <v>464</v>
      </c>
      <c r="K464" s="2" t="str">
        <f ca="1">IF(AND(H464&lt;&gt;"",H465&lt;&gt;H464),SUM(INDIRECT("F"&amp;I464):INDIRECT("F"&amp;J464)),"")</f>
        <v/>
      </c>
    </row>
    <row r="465" spans="1:11" x14ac:dyDescent="0.35">
      <c r="A465" s="2" t="s">
        <v>14</v>
      </c>
      <c r="B465" s="2" t="s">
        <v>103</v>
      </c>
      <c r="C465" s="3">
        <v>44340</v>
      </c>
      <c r="D465" s="3">
        <v>44384</v>
      </c>
      <c r="E465" s="2" t="s">
        <v>105</v>
      </c>
      <c r="F465" s="2">
        <v>45</v>
      </c>
      <c r="G465" s="6" t="str">
        <f>VLOOKUP(WRPAY015_2021[[#This Row],[Motif absence]],Annexes!$A:$B,2,FALSE)</f>
        <v>Maladie</v>
      </c>
      <c r="H465" s="6" t="str">
        <f>IF(WRPAY015_2021[[#This Row],[Agrégat]]="Maladie",CONCATENATE(WRPAY015_2021[[#This Row],[Matricule]],WRPAY015_2021[[#This Row],[Agrégat]]),"")</f>
        <v>10243680Maladie</v>
      </c>
      <c r="I465" s="2">
        <f>MATCH(CONCATENATE(WRPAY015_2021[[#This Row],[Matricule]],WRPAY015_2021[[#This Row],[Agrégat]]),$H:$H,0)</f>
        <v>463</v>
      </c>
      <c r="J465" s="2">
        <f>ROW()</f>
        <v>465</v>
      </c>
      <c r="K465" s="2" t="str">
        <f ca="1">IF(AND(H465&lt;&gt;"",H466&lt;&gt;H465),SUM(INDIRECT("F"&amp;I465):INDIRECT("F"&amp;J465)),"")</f>
        <v/>
      </c>
    </row>
    <row r="466" spans="1:11" x14ac:dyDescent="0.35">
      <c r="A466" s="2" t="s">
        <v>14</v>
      </c>
      <c r="B466" s="2" t="s">
        <v>103</v>
      </c>
      <c r="C466" s="3">
        <v>44385</v>
      </c>
      <c r="D466" s="3">
        <v>44403</v>
      </c>
      <c r="E466" s="2" t="s">
        <v>105</v>
      </c>
      <c r="F466" s="2">
        <v>19</v>
      </c>
      <c r="G466" s="6" t="str">
        <f>VLOOKUP(WRPAY015_2021[[#This Row],[Motif absence]],Annexes!$A:$B,2,FALSE)</f>
        <v>Maladie</v>
      </c>
      <c r="H466" s="6" t="str">
        <f>IF(WRPAY015_2021[[#This Row],[Agrégat]]="Maladie",CONCATENATE(WRPAY015_2021[[#This Row],[Matricule]],WRPAY015_2021[[#This Row],[Agrégat]]),"")</f>
        <v>10243680Maladie</v>
      </c>
      <c r="I466" s="2">
        <f>MATCH(CONCATENATE(WRPAY015_2021[[#This Row],[Matricule]],WRPAY015_2021[[#This Row],[Agrégat]]),$H:$H,0)</f>
        <v>463</v>
      </c>
      <c r="J466" s="2">
        <f>ROW()</f>
        <v>466</v>
      </c>
      <c r="K466" s="2" t="str">
        <f ca="1">IF(AND(H466&lt;&gt;"",H467&lt;&gt;H466),SUM(INDIRECT("F"&amp;I466):INDIRECT("F"&amp;J466)),"")</f>
        <v/>
      </c>
    </row>
    <row r="467" spans="1:11" x14ac:dyDescent="0.35">
      <c r="A467" s="2" t="s">
        <v>14</v>
      </c>
      <c r="B467" s="2" t="s">
        <v>103</v>
      </c>
      <c r="C467" s="3">
        <v>44404</v>
      </c>
      <c r="D467" s="3">
        <v>44404</v>
      </c>
      <c r="E467" s="2" t="s">
        <v>105</v>
      </c>
      <c r="F467" s="2">
        <v>1</v>
      </c>
      <c r="G467" s="6" t="str">
        <f>VLOOKUP(WRPAY015_2021[[#This Row],[Motif absence]],Annexes!$A:$B,2,FALSE)</f>
        <v>Maladie</v>
      </c>
      <c r="H467" s="6" t="str">
        <f>IF(WRPAY015_2021[[#This Row],[Agrégat]]="Maladie",CONCATENATE(WRPAY015_2021[[#This Row],[Matricule]],WRPAY015_2021[[#This Row],[Agrégat]]),"")</f>
        <v>10243680Maladie</v>
      </c>
      <c r="I467" s="2">
        <f>MATCH(CONCATENATE(WRPAY015_2021[[#This Row],[Matricule]],WRPAY015_2021[[#This Row],[Agrégat]]),$H:$H,0)</f>
        <v>463</v>
      </c>
      <c r="J467" s="2">
        <f>ROW()</f>
        <v>467</v>
      </c>
      <c r="K467" s="2">
        <f ca="1">IF(AND(H467&lt;&gt;"",H468&lt;&gt;H467),SUM(INDIRECT("F"&amp;I467):INDIRECT("F"&amp;J467)),"")</f>
        <v>86</v>
      </c>
    </row>
    <row r="468" spans="1:11" x14ac:dyDescent="0.35">
      <c r="A468" s="2" t="s">
        <v>14</v>
      </c>
      <c r="B468" s="2" t="s">
        <v>103</v>
      </c>
      <c r="C468" s="3">
        <v>44405</v>
      </c>
      <c r="D468" s="3">
        <v>44516</v>
      </c>
      <c r="E468" s="2" t="s">
        <v>131</v>
      </c>
      <c r="F468" s="2">
        <v>112</v>
      </c>
      <c r="G468" s="6" t="str">
        <f>VLOOKUP(WRPAY015_2021[[#This Row],[Motif absence]],Annexes!$A:$B,2,FALSE)</f>
        <v>Maternité / Paternité</v>
      </c>
      <c r="H468" s="6" t="str">
        <f>IF(WRPAY015_2021[[#This Row],[Agrégat]]="Maladie",CONCATENATE(WRPAY015_2021[[#This Row],[Matricule]],WRPAY015_2021[[#This Row],[Agrégat]]),"")</f>
        <v/>
      </c>
      <c r="I468" s="2" t="e">
        <f>MATCH(CONCATENATE(WRPAY015_2021[[#This Row],[Matricule]],WRPAY015_2021[[#This Row],[Agrégat]]),$H:$H,0)</f>
        <v>#N/A</v>
      </c>
      <c r="J468" s="2">
        <f>ROW()</f>
        <v>468</v>
      </c>
      <c r="K468" s="2" t="str">
        <f ca="1">IF(AND(H468&lt;&gt;"",H469&lt;&gt;H468),SUM(INDIRECT("F"&amp;I468):INDIRECT("F"&amp;J468)),"")</f>
        <v/>
      </c>
    </row>
    <row r="469" spans="1:11" x14ac:dyDescent="0.35">
      <c r="A469" s="2" t="s">
        <v>14</v>
      </c>
      <c r="B469" s="2" t="s">
        <v>103</v>
      </c>
      <c r="C469" s="3">
        <v>44517</v>
      </c>
      <c r="D469" s="3">
        <v>44522</v>
      </c>
      <c r="E469" s="2" t="s">
        <v>131</v>
      </c>
      <c r="F469" s="2">
        <v>6</v>
      </c>
      <c r="G469" s="6" t="str">
        <f>VLOOKUP(WRPAY015_2021[[#This Row],[Motif absence]],Annexes!$A:$B,2,FALSE)</f>
        <v>Maternité / Paternité</v>
      </c>
      <c r="H469" s="6" t="str">
        <f>IF(WRPAY015_2021[[#This Row],[Agrégat]]="Maladie",CONCATENATE(WRPAY015_2021[[#This Row],[Matricule]],WRPAY015_2021[[#This Row],[Agrégat]]),"")</f>
        <v/>
      </c>
      <c r="I469" s="2" t="e">
        <f>MATCH(CONCATENATE(WRPAY015_2021[[#This Row],[Matricule]],WRPAY015_2021[[#This Row],[Agrégat]]),$H:$H,0)</f>
        <v>#N/A</v>
      </c>
      <c r="J469" s="2">
        <f>ROW()</f>
        <v>469</v>
      </c>
      <c r="K469" s="2" t="str">
        <f ca="1">IF(AND(H469&lt;&gt;"",H470&lt;&gt;H469),SUM(INDIRECT("F"&amp;I469):INDIRECT("F"&amp;J469)),"")</f>
        <v/>
      </c>
    </row>
    <row r="470" spans="1:11" x14ac:dyDescent="0.35">
      <c r="A470" s="2" t="s">
        <v>14</v>
      </c>
      <c r="B470" s="2" t="s">
        <v>103</v>
      </c>
      <c r="C470" s="3">
        <v>44523</v>
      </c>
      <c r="D470" s="3">
        <v>44534</v>
      </c>
      <c r="E470" s="2" t="s">
        <v>104</v>
      </c>
      <c r="F470" s="2">
        <v>11</v>
      </c>
      <c r="G470" s="6">
        <f>VLOOKUP(WRPAY015_2021[[#This Row],[Motif absence]],Annexes!$A:$B,2,FALSE)</f>
        <v>0</v>
      </c>
      <c r="H470" s="6" t="str">
        <f>IF(WRPAY015_2021[[#This Row],[Agrégat]]="Maladie",CONCATENATE(WRPAY015_2021[[#This Row],[Matricule]],WRPAY015_2021[[#This Row],[Agrégat]]),"")</f>
        <v/>
      </c>
      <c r="I470" s="2" t="e">
        <f>MATCH(CONCATENATE(WRPAY015_2021[[#This Row],[Matricule]],WRPAY015_2021[[#This Row],[Agrégat]]),$H:$H,0)</f>
        <v>#N/A</v>
      </c>
      <c r="J470" s="2">
        <f>ROW()</f>
        <v>470</v>
      </c>
      <c r="K470" s="2" t="str">
        <f ca="1">IF(AND(H470&lt;&gt;"",H471&lt;&gt;H470),SUM(INDIRECT("F"&amp;I470):INDIRECT("F"&amp;J470)),"")</f>
        <v/>
      </c>
    </row>
    <row r="471" spans="1:11" x14ac:dyDescent="0.35">
      <c r="A471" s="2" t="s">
        <v>14</v>
      </c>
      <c r="B471" s="2" t="s">
        <v>103</v>
      </c>
      <c r="C471" s="3">
        <v>44537</v>
      </c>
      <c r="D471" s="3">
        <v>44537</v>
      </c>
      <c r="E471" s="2" t="s">
        <v>109</v>
      </c>
      <c r="F471" s="2">
        <v>1</v>
      </c>
      <c r="G471" s="6">
        <f>VLOOKUP(WRPAY015_2021[[#This Row],[Motif absence]],Annexes!$A:$B,2,FALSE)</f>
        <v>0</v>
      </c>
      <c r="H471" s="6" t="str">
        <f>IF(WRPAY015_2021[[#This Row],[Agrégat]]="Maladie",CONCATENATE(WRPAY015_2021[[#This Row],[Matricule]],WRPAY015_2021[[#This Row],[Agrégat]]),"")</f>
        <v/>
      </c>
      <c r="I471" s="2" t="e">
        <f>MATCH(CONCATENATE(WRPAY015_2021[[#This Row],[Matricule]],WRPAY015_2021[[#This Row],[Agrégat]]),$H:$H,0)</f>
        <v>#N/A</v>
      </c>
      <c r="J471" s="2">
        <f>ROW()</f>
        <v>471</v>
      </c>
      <c r="K471" s="2" t="str">
        <f ca="1">IF(AND(H471&lt;&gt;"",H472&lt;&gt;H471),SUM(INDIRECT("F"&amp;I471):INDIRECT("F"&amp;J471)),"")</f>
        <v/>
      </c>
    </row>
    <row r="472" spans="1:11" x14ac:dyDescent="0.35">
      <c r="A472" s="2" t="s">
        <v>14</v>
      </c>
      <c r="B472" s="2" t="s">
        <v>103</v>
      </c>
      <c r="C472" s="3">
        <v>44544</v>
      </c>
      <c r="D472" s="3">
        <v>44544</v>
      </c>
      <c r="E472" s="2" t="s">
        <v>109</v>
      </c>
      <c r="F472" s="2">
        <v>1</v>
      </c>
      <c r="G472" s="6">
        <f>VLOOKUP(WRPAY015_2021[[#This Row],[Motif absence]],Annexes!$A:$B,2,FALSE)</f>
        <v>0</v>
      </c>
      <c r="H472" s="6" t="str">
        <f>IF(WRPAY015_2021[[#This Row],[Agrégat]]="Maladie",CONCATENATE(WRPAY015_2021[[#This Row],[Matricule]],WRPAY015_2021[[#This Row],[Agrégat]]),"")</f>
        <v/>
      </c>
      <c r="I472" s="2" t="e">
        <f>MATCH(CONCATENATE(WRPAY015_2021[[#This Row],[Matricule]],WRPAY015_2021[[#This Row],[Agrégat]]),$H:$H,0)</f>
        <v>#N/A</v>
      </c>
      <c r="J472" s="2">
        <f>ROW()</f>
        <v>472</v>
      </c>
      <c r="K472" s="2" t="str">
        <f ca="1">IF(AND(H472&lt;&gt;"",H473&lt;&gt;H472),SUM(INDIRECT("F"&amp;I472):INDIRECT("F"&amp;J472)),"")</f>
        <v/>
      </c>
    </row>
    <row r="473" spans="1:11" x14ac:dyDescent="0.35">
      <c r="A473" s="2" t="s">
        <v>14</v>
      </c>
      <c r="B473" s="2" t="s">
        <v>103</v>
      </c>
      <c r="C473" s="3">
        <v>44551</v>
      </c>
      <c r="D473" s="3">
        <v>44551</v>
      </c>
      <c r="E473" s="2" t="s">
        <v>109</v>
      </c>
      <c r="F473" s="2">
        <v>1</v>
      </c>
      <c r="G473" s="6">
        <f>VLOOKUP(WRPAY015_2021[[#This Row],[Motif absence]],Annexes!$A:$B,2,FALSE)</f>
        <v>0</v>
      </c>
      <c r="H473" s="6" t="str">
        <f>IF(WRPAY015_2021[[#This Row],[Agrégat]]="Maladie",CONCATENATE(WRPAY015_2021[[#This Row],[Matricule]],WRPAY015_2021[[#This Row],[Agrégat]]),"")</f>
        <v/>
      </c>
      <c r="I473" s="2" t="e">
        <f>MATCH(CONCATENATE(WRPAY015_2021[[#This Row],[Matricule]],WRPAY015_2021[[#This Row],[Agrégat]]),$H:$H,0)</f>
        <v>#N/A</v>
      </c>
      <c r="J473" s="2">
        <f>ROW()</f>
        <v>473</v>
      </c>
      <c r="K473" s="2" t="str">
        <f ca="1">IF(AND(H473&lt;&gt;"",H474&lt;&gt;H473),SUM(INDIRECT("F"&amp;I473):INDIRECT("F"&amp;J473)),"")</f>
        <v/>
      </c>
    </row>
    <row r="474" spans="1:11" x14ac:dyDescent="0.35">
      <c r="A474" s="2" t="s">
        <v>14</v>
      </c>
      <c r="B474" s="2" t="s">
        <v>103</v>
      </c>
      <c r="C474" s="3">
        <v>44552</v>
      </c>
      <c r="D474" s="3">
        <v>44552</v>
      </c>
      <c r="E474" s="2" t="s">
        <v>116</v>
      </c>
      <c r="F474" s="2">
        <v>1</v>
      </c>
      <c r="G474" s="6">
        <f>VLOOKUP(WRPAY015_2021[[#This Row],[Motif absence]],Annexes!$A:$B,2,FALSE)</f>
        <v>0</v>
      </c>
      <c r="H474" s="6" t="str">
        <f>IF(WRPAY015_2021[[#This Row],[Agrégat]]="Maladie",CONCATENATE(WRPAY015_2021[[#This Row],[Matricule]],WRPAY015_2021[[#This Row],[Agrégat]]),"")</f>
        <v/>
      </c>
      <c r="I474" s="2" t="e">
        <f>MATCH(CONCATENATE(WRPAY015_2021[[#This Row],[Matricule]],WRPAY015_2021[[#This Row],[Agrégat]]),$H:$H,0)</f>
        <v>#N/A</v>
      </c>
      <c r="J474" s="2">
        <f>ROW()</f>
        <v>474</v>
      </c>
      <c r="K474" s="2" t="str">
        <f ca="1">IF(AND(H474&lt;&gt;"",H475&lt;&gt;H474),SUM(INDIRECT("F"&amp;I474):INDIRECT("F"&amp;J474)),"")</f>
        <v/>
      </c>
    </row>
    <row r="475" spans="1:11" x14ac:dyDescent="0.35">
      <c r="A475" s="2" t="s">
        <v>14</v>
      </c>
      <c r="B475" s="2" t="s">
        <v>103</v>
      </c>
      <c r="C475" s="3">
        <v>44558</v>
      </c>
      <c r="D475" s="3">
        <v>44558</v>
      </c>
      <c r="E475" s="2" t="s">
        <v>109</v>
      </c>
      <c r="F475" s="2">
        <v>1</v>
      </c>
      <c r="G475" s="6">
        <f>VLOOKUP(WRPAY015_2021[[#This Row],[Motif absence]],Annexes!$A:$B,2,FALSE)</f>
        <v>0</v>
      </c>
      <c r="H475" s="6" t="str">
        <f>IF(WRPAY015_2021[[#This Row],[Agrégat]]="Maladie",CONCATENATE(WRPAY015_2021[[#This Row],[Matricule]],WRPAY015_2021[[#This Row],[Agrégat]]),"")</f>
        <v/>
      </c>
      <c r="I475" s="2" t="e">
        <f>MATCH(CONCATENATE(WRPAY015_2021[[#This Row],[Matricule]],WRPAY015_2021[[#This Row],[Agrégat]]),$H:$H,0)</f>
        <v>#N/A</v>
      </c>
      <c r="J475" s="2">
        <f>ROW()</f>
        <v>475</v>
      </c>
      <c r="K475" s="2" t="str">
        <f ca="1">IF(AND(H475&lt;&gt;"",H476&lt;&gt;H475),SUM(INDIRECT("F"&amp;I475):INDIRECT("F"&amp;J475)),"")</f>
        <v/>
      </c>
    </row>
    <row r="476" spans="1:11" x14ac:dyDescent="0.35">
      <c r="A476" s="2" t="s">
        <v>8</v>
      </c>
      <c r="B476" s="2" t="s">
        <v>103</v>
      </c>
      <c r="C476" s="3">
        <v>44209</v>
      </c>
      <c r="D476" s="3">
        <v>44305</v>
      </c>
      <c r="E476" s="2" t="s">
        <v>105</v>
      </c>
      <c r="F476" s="2">
        <v>97</v>
      </c>
      <c r="G476" s="6" t="str">
        <f>VLOOKUP(WRPAY015_2021[[#This Row],[Motif absence]],Annexes!$A:$B,2,FALSE)</f>
        <v>Maladie</v>
      </c>
      <c r="H476" s="6" t="str">
        <f>IF(WRPAY015_2021[[#This Row],[Agrégat]]="Maladie",CONCATENATE(WRPAY015_2021[[#This Row],[Matricule]],WRPAY015_2021[[#This Row],[Agrégat]]),"")</f>
        <v>10243120Maladie</v>
      </c>
      <c r="I476" s="2">
        <f>MATCH(CONCATENATE(WRPAY015_2021[[#This Row],[Matricule]],WRPAY015_2021[[#This Row],[Agrégat]]),$H:$H,0)</f>
        <v>476</v>
      </c>
      <c r="J476" s="2">
        <f>ROW()</f>
        <v>476</v>
      </c>
      <c r="K476" s="2" t="str">
        <f ca="1">IF(AND(H476&lt;&gt;"",H477&lt;&gt;H476),SUM(INDIRECT("F"&amp;I476):INDIRECT("F"&amp;J476)),"")</f>
        <v/>
      </c>
    </row>
    <row r="477" spans="1:11" x14ac:dyDescent="0.35">
      <c r="A477" s="2" t="s">
        <v>8</v>
      </c>
      <c r="B477" s="2" t="s">
        <v>103</v>
      </c>
      <c r="C477" s="3">
        <v>44306</v>
      </c>
      <c r="D477" s="3">
        <v>44318</v>
      </c>
      <c r="E477" s="2" t="s">
        <v>105</v>
      </c>
      <c r="F477" s="2">
        <v>13</v>
      </c>
      <c r="G477" s="6" t="str">
        <f>VLOOKUP(WRPAY015_2021[[#This Row],[Motif absence]],Annexes!$A:$B,2,FALSE)</f>
        <v>Maladie</v>
      </c>
      <c r="H477" s="6" t="str">
        <f>IF(WRPAY015_2021[[#This Row],[Agrégat]]="Maladie",CONCATENATE(WRPAY015_2021[[#This Row],[Matricule]],WRPAY015_2021[[#This Row],[Agrégat]]),"")</f>
        <v>10243120Maladie</v>
      </c>
      <c r="I477" s="2">
        <f>MATCH(CONCATENATE(WRPAY015_2021[[#This Row],[Matricule]],WRPAY015_2021[[#This Row],[Agrégat]]),$H:$H,0)</f>
        <v>476</v>
      </c>
      <c r="J477" s="2">
        <f>ROW()</f>
        <v>477</v>
      </c>
      <c r="K477" s="2" t="str">
        <f ca="1">IF(AND(H477&lt;&gt;"",H478&lt;&gt;H477),SUM(INDIRECT("F"&amp;I477):INDIRECT("F"&amp;J477)),"")</f>
        <v/>
      </c>
    </row>
    <row r="478" spans="1:11" x14ac:dyDescent="0.35">
      <c r="A478" s="2" t="s">
        <v>8</v>
      </c>
      <c r="B478" s="2" t="s">
        <v>103</v>
      </c>
      <c r="C478" s="3">
        <v>44319</v>
      </c>
      <c r="D478" s="3">
        <v>44332</v>
      </c>
      <c r="E478" s="2" t="s">
        <v>105</v>
      </c>
      <c r="F478" s="2">
        <v>14</v>
      </c>
      <c r="G478" s="6" t="str">
        <f>VLOOKUP(WRPAY015_2021[[#This Row],[Motif absence]],Annexes!$A:$B,2,FALSE)</f>
        <v>Maladie</v>
      </c>
      <c r="H478" s="6" t="str">
        <f>IF(WRPAY015_2021[[#This Row],[Agrégat]]="Maladie",CONCATENATE(WRPAY015_2021[[#This Row],[Matricule]],WRPAY015_2021[[#This Row],[Agrégat]]),"")</f>
        <v>10243120Maladie</v>
      </c>
      <c r="I478" s="2">
        <f>MATCH(CONCATENATE(WRPAY015_2021[[#This Row],[Matricule]],WRPAY015_2021[[#This Row],[Agrégat]]),$H:$H,0)</f>
        <v>476</v>
      </c>
      <c r="J478" s="2">
        <f>ROW()</f>
        <v>478</v>
      </c>
      <c r="K478" s="2" t="str">
        <f ca="1">IF(AND(H478&lt;&gt;"",H479&lt;&gt;H478),SUM(INDIRECT("F"&amp;I478):INDIRECT("F"&amp;J478)),"")</f>
        <v/>
      </c>
    </row>
    <row r="479" spans="1:11" x14ac:dyDescent="0.35">
      <c r="A479" s="2" t="s">
        <v>8</v>
      </c>
      <c r="B479" s="2" t="s">
        <v>103</v>
      </c>
      <c r="C479" s="3">
        <v>44333</v>
      </c>
      <c r="D479" s="3">
        <v>44377</v>
      </c>
      <c r="E479" s="2" t="s">
        <v>105</v>
      </c>
      <c r="F479" s="2">
        <v>45</v>
      </c>
      <c r="G479" s="6" t="str">
        <f>VLOOKUP(WRPAY015_2021[[#This Row],[Motif absence]],Annexes!$A:$B,2,FALSE)</f>
        <v>Maladie</v>
      </c>
      <c r="H479" s="6" t="str">
        <f>IF(WRPAY015_2021[[#This Row],[Agrégat]]="Maladie",CONCATENATE(WRPAY015_2021[[#This Row],[Matricule]],WRPAY015_2021[[#This Row],[Agrégat]]),"")</f>
        <v>10243120Maladie</v>
      </c>
      <c r="I479" s="2">
        <f>MATCH(CONCATENATE(WRPAY015_2021[[#This Row],[Matricule]],WRPAY015_2021[[#This Row],[Agrégat]]),$H:$H,0)</f>
        <v>476</v>
      </c>
      <c r="J479" s="2">
        <f>ROW()</f>
        <v>479</v>
      </c>
      <c r="K479" s="2" t="str">
        <f ca="1">IF(AND(H479&lt;&gt;"",H480&lt;&gt;H479),SUM(INDIRECT("F"&amp;I479):INDIRECT("F"&amp;J479)),"")</f>
        <v/>
      </c>
    </row>
    <row r="480" spans="1:11" x14ac:dyDescent="0.35">
      <c r="A480" s="2" t="s">
        <v>8</v>
      </c>
      <c r="B480" s="2" t="s">
        <v>103</v>
      </c>
      <c r="C480" s="3">
        <v>44378</v>
      </c>
      <c r="D480" s="3">
        <v>44402</v>
      </c>
      <c r="E480" s="2" t="s">
        <v>105</v>
      </c>
      <c r="F480" s="2">
        <v>25</v>
      </c>
      <c r="G480" s="6" t="str">
        <f>VLOOKUP(WRPAY015_2021[[#This Row],[Motif absence]],Annexes!$A:$B,2,FALSE)</f>
        <v>Maladie</v>
      </c>
      <c r="H480" s="6" t="str">
        <f>IF(WRPAY015_2021[[#This Row],[Agrégat]]="Maladie",CONCATENATE(WRPAY015_2021[[#This Row],[Matricule]],WRPAY015_2021[[#This Row],[Agrégat]]),"")</f>
        <v>10243120Maladie</v>
      </c>
      <c r="I480" s="2">
        <f>MATCH(CONCATENATE(WRPAY015_2021[[#This Row],[Matricule]],WRPAY015_2021[[#This Row],[Agrégat]]),$H:$H,0)</f>
        <v>476</v>
      </c>
      <c r="J480" s="2">
        <f>ROW()</f>
        <v>480</v>
      </c>
      <c r="K480" s="2">
        <f ca="1">IF(AND(H480&lt;&gt;"",H481&lt;&gt;H480),SUM(INDIRECT("F"&amp;I480):INDIRECT("F"&amp;J480)),"")</f>
        <v>194</v>
      </c>
    </row>
    <row r="481" spans="1:11" x14ac:dyDescent="0.35">
      <c r="A481" s="2" t="s">
        <v>8</v>
      </c>
      <c r="B481" s="2" t="s">
        <v>103</v>
      </c>
      <c r="C481" s="3">
        <v>44403</v>
      </c>
      <c r="D481" s="3">
        <v>44416</v>
      </c>
      <c r="E481" s="2" t="s">
        <v>104</v>
      </c>
      <c r="F481" s="2">
        <v>12</v>
      </c>
      <c r="G481" s="6">
        <f>VLOOKUP(WRPAY015_2021[[#This Row],[Motif absence]],Annexes!$A:$B,2,FALSE)</f>
        <v>0</v>
      </c>
      <c r="H481" s="6" t="str">
        <f>IF(WRPAY015_2021[[#This Row],[Agrégat]]="Maladie",CONCATENATE(WRPAY015_2021[[#This Row],[Matricule]],WRPAY015_2021[[#This Row],[Agrégat]]),"")</f>
        <v/>
      </c>
      <c r="I481" s="2" t="e">
        <f>MATCH(CONCATENATE(WRPAY015_2021[[#This Row],[Matricule]],WRPAY015_2021[[#This Row],[Agrégat]]),$H:$H,0)</f>
        <v>#N/A</v>
      </c>
      <c r="J481" s="2">
        <f>ROW()</f>
        <v>481</v>
      </c>
      <c r="K481" s="2" t="str">
        <f ca="1">IF(AND(H481&lt;&gt;"",H482&lt;&gt;H481),SUM(INDIRECT("F"&amp;I481):INDIRECT("F"&amp;J481)),"")</f>
        <v/>
      </c>
    </row>
    <row r="482" spans="1:11" x14ac:dyDescent="0.35">
      <c r="A482" s="2" t="s">
        <v>8</v>
      </c>
      <c r="B482" s="2" t="s">
        <v>103</v>
      </c>
      <c r="C482" s="3">
        <v>44494</v>
      </c>
      <c r="D482" s="3">
        <v>44500</v>
      </c>
      <c r="E482" s="2" t="s">
        <v>104</v>
      </c>
      <c r="F482" s="2">
        <v>6</v>
      </c>
      <c r="G482" s="6">
        <f>VLOOKUP(WRPAY015_2021[[#This Row],[Motif absence]],Annexes!$A:$B,2,FALSE)</f>
        <v>0</v>
      </c>
      <c r="H482" s="6" t="str">
        <f>IF(WRPAY015_2021[[#This Row],[Agrégat]]="Maladie",CONCATENATE(WRPAY015_2021[[#This Row],[Matricule]],WRPAY015_2021[[#This Row],[Agrégat]]),"")</f>
        <v/>
      </c>
      <c r="I482" s="2" t="e">
        <f>MATCH(CONCATENATE(WRPAY015_2021[[#This Row],[Matricule]],WRPAY015_2021[[#This Row],[Agrégat]]),$H:$H,0)</f>
        <v>#N/A</v>
      </c>
      <c r="J482" s="2">
        <f>ROW()</f>
        <v>482</v>
      </c>
      <c r="K482" s="2" t="str">
        <f ca="1">IF(AND(H482&lt;&gt;"",H483&lt;&gt;H482),SUM(INDIRECT("F"&amp;I482):INDIRECT("F"&amp;J482)),"")</f>
        <v/>
      </c>
    </row>
    <row r="483" spans="1:11" x14ac:dyDescent="0.35">
      <c r="A483" s="2" t="s">
        <v>33</v>
      </c>
      <c r="B483" s="2" t="s">
        <v>103</v>
      </c>
      <c r="C483" s="3">
        <v>44319</v>
      </c>
      <c r="D483" s="3">
        <v>44337</v>
      </c>
      <c r="E483" s="2" t="s">
        <v>104</v>
      </c>
      <c r="F483" s="2">
        <v>14</v>
      </c>
      <c r="G483" s="6">
        <f>VLOOKUP(WRPAY015_2021[[#This Row],[Motif absence]],Annexes!$A:$B,2,FALSE)</f>
        <v>0</v>
      </c>
      <c r="H483" s="6" t="str">
        <f>IF(WRPAY015_2021[[#This Row],[Agrégat]]="Maladie",CONCATENATE(WRPAY015_2021[[#This Row],[Matricule]],WRPAY015_2021[[#This Row],[Agrégat]]),"")</f>
        <v/>
      </c>
      <c r="I483" s="2" t="e">
        <f>MATCH(CONCATENATE(WRPAY015_2021[[#This Row],[Matricule]],WRPAY015_2021[[#This Row],[Agrégat]]),$H:$H,0)</f>
        <v>#N/A</v>
      </c>
      <c r="J483" s="2">
        <f>ROW()</f>
        <v>483</v>
      </c>
      <c r="K483" s="2" t="str">
        <f ca="1">IF(AND(H483&lt;&gt;"",H484&lt;&gt;H483),SUM(INDIRECT("F"&amp;I483):INDIRECT("F"&amp;J483)),"")</f>
        <v/>
      </c>
    </row>
    <row r="484" spans="1:11" x14ac:dyDescent="0.35">
      <c r="A484" s="2" t="s">
        <v>33</v>
      </c>
      <c r="B484" s="2" t="s">
        <v>103</v>
      </c>
      <c r="C484" s="3">
        <v>44412</v>
      </c>
      <c r="D484" s="3">
        <v>44423</v>
      </c>
      <c r="E484" s="2" t="s">
        <v>104</v>
      </c>
      <c r="F484" s="2">
        <v>9</v>
      </c>
      <c r="G484" s="6">
        <f>VLOOKUP(WRPAY015_2021[[#This Row],[Motif absence]],Annexes!$A:$B,2,FALSE)</f>
        <v>0</v>
      </c>
      <c r="H484" s="6" t="str">
        <f>IF(WRPAY015_2021[[#This Row],[Agrégat]]="Maladie",CONCATENATE(WRPAY015_2021[[#This Row],[Matricule]],WRPAY015_2021[[#This Row],[Agrégat]]),"")</f>
        <v/>
      </c>
      <c r="I484" s="2" t="e">
        <f>MATCH(CONCATENATE(WRPAY015_2021[[#This Row],[Matricule]],WRPAY015_2021[[#This Row],[Agrégat]]),$H:$H,0)</f>
        <v>#N/A</v>
      </c>
      <c r="J484" s="2">
        <f>ROW()</f>
        <v>484</v>
      </c>
      <c r="K484" s="2" t="str">
        <f ca="1">IF(AND(H484&lt;&gt;"",H485&lt;&gt;H484),SUM(INDIRECT("F"&amp;I484):INDIRECT("F"&amp;J484)),"")</f>
        <v/>
      </c>
    </row>
    <row r="485" spans="1:11" x14ac:dyDescent="0.35">
      <c r="A485" s="2" t="s">
        <v>33</v>
      </c>
      <c r="B485" s="2" t="s">
        <v>103</v>
      </c>
      <c r="C485" s="3">
        <v>44522</v>
      </c>
      <c r="D485" s="3">
        <v>44528</v>
      </c>
      <c r="E485" s="2" t="s">
        <v>104</v>
      </c>
      <c r="F485" s="2">
        <v>6</v>
      </c>
      <c r="G485" s="6">
        <f>VLOOKUP(WRPAY015_2021[[#This Row],[Motif absence]],Annexes!$A:$B,2,FALSE)</f>
        <v>0</v>
      </c>
      <c r="H485" s="6" t="str">
        <f>IF(WRPAY015_2021[[#This Row],[Agrégat]]="Maladie",CONCATENATE(WRPAY015_2021[[#This Row],[Matricule]],WRPAY015_2021[[#This Row],[Agrégat]]),"")</f>
        <v/>
      </c>
      <c r="I485" s="2" t="e">
        <f>MATCH(CONCATENATE(WRPAY015_2021[[#This Row],[Matricule]],WRPAY015_2021[[#This Row],[Agrégat]]),$H:$H,0)</f>
        <v>#N/A</v>
      </c>
      <c r="J485" s="2">
        <f>ROW()</f>
        <v>485</v>
      </c>
      <c r="K485" s="2" t="str">
        <f ca="1">IF(AND(H485&lt;&gt;"",H486&lt;&gt;H485),SUM(INDIRECT("F"&amp;I485):INDIRECT("F"&amp;J485)),"")</f>
        <v/>
      </c>
    </row>
    <row r="486" spans="1:11" x14ac:dyDescent="0.35">
      <c r="A486" s="2" t="s">
        <v>33</v>
      </c>
      <c r="B486" s="2" t="s">
        <v>103</v>
      </c>
      <c r="C486" s="3">
        <v>44552</v>
      </c>
      <c r="D486" s="3">
        <v>44552</v>
      </c>
      <c r="E486" s="2" t="s">
        <v>116</v>
      </c>
      <c r="F486" s="2">
        <v>1</v>
      </c>
      <c r="G486" s="6">
        <f>VLOOKUP(WRPAY015_2021[[#This Row],[Motif absence]],Annexes!$A:$B,2,FALSE)</f>
        <v>0</v>
      </c>
      <c r="H486" s="6" t="str">
        <f>IF(WRPAY015_2021[[#This Row],[Agrégat]]="Maladie",CONCATENATE(WRPAY015_2021[[#This Row],[Matricule]],WRPAY015_2021[[#This Row],[Agrégat]]),"")</f>
        <v/>
      </c>
      <c r="I486" s="2" t="e">
        <f>MATCH(CONCATENATE(WRPAY015_2021[[#This Row],[Matricule]],WRPAY015_2021[[#This Row],[Agrégat]]),$H:$H,0)</f>
        <v>#N/A</v>
      </c>
      <c r="J486" s="2">
        <f>ROW()</f>
        <v>486</v>
      </c>
      <c r="K486" s="2" t="str">
        <f ca="1">IF(AND(H486&lt;&gt;"",H487&lt;&gt;H486),SUM(INDIRECT("F"&amp;I486):INDIRECT("F"&amp;J486)),"")</f>
        <v/>
      </c>
    </row>
    <row r="487" spans="1:11" x14ac:dyDescent="0.35">
      <c r="A487" s="2" t="s">
        <v>33</v>
      </c>
      <c r="B487" s="2" t="s">
        <v>103</v>
      </c>
      <c r="C487" s="3">
        <v>44553</v>
      </c>
      <c r="D487" s="3">
        <v>44553</v>
      </c>
      <c r="E487" s="2" t="s">
        <v>116</v>
      </c>
      <c r="F487" s="2">
        <v>1</v>
      </c>
      <c r="G487" s="6">
        <f>VLOOKUP(WRPAY015_2021[[#This Row],[Motif absence]],Annexes!$A:$B,2,FALSE)</f>
        <v>0</v>
      </c>
      <c r="H487" s="6" t="str">
        <f>IF(WRPAY015_2021[[#This Row],[Agrégat]]="Maladie",CONCATENATE(WRPAY015_2021[[#This Row],[Matricule]],WRPAY015_2021[[#This Row],[Agrégat]]),"")</f>
        <v/>
      </c>
      <c r="I487" s="2" t="e">
        <f>MATCH(CONCATENATE(WRPAY015_2021[[#This Row],[Matricule]],WRPAY015_2021[[#This Row],[Agrégat]]),$H:$H,0)</f>
        <v>#N/A</v>
      </c>
      <c r="J487" s="2">
        <f>ROW()</f>
        <v>487</v>
      </c>
      <c r="K487" s="2" t="str">
        <f ca="1">IF(AND(H487&lt;&gt;"",H488&lt;&gt;H487),SUM(INDIRECT("F"&amp;I487):INDIRECT("F"&amp;J487)),"")</f>
        <v/>
      </c>
    </row>
    <row r="488" spans="1:11" x14ac:dyDescent="0.35">
      <c r="A488" s="2" t="s">
        <v>95</v>
      </c>
      <c r="B488" s="2" t="s">
        <v>103</v>
      </c>
      <c r="C488" s="3">
        <v>44557</v>
      </c>
      <c r="D488" s="3">
        <v>44571</v>
      </c>
      <c r="E488" s="2" t="s">
        <v>105</v>
      </c>
      <c r="F488" s="2">
        <v>15</v>
      </c>
      <c r="G488" s="6" t="str">
        <f>VLOOKUP(WRPAY015_2021[[#This Row],[Motif absence]],Annexes!$A:$B,2,FALSE)</f>
        <v>Maladie</v>
      </c>
      <c r="H488" s="6" t="str">
        <f>IF(WRPAY015_2021[[#This Row],[Agrégat]]="Maladie",CONCATENATE(WRPAY015_2021[[#This Row],[Matricule]],WRPAY015_2021[[#This Row],[Agrégat]]),"")</f>
        <v>60073430Maladie</v>
      </c>
      <c r="I488" s="2">
        <f>MATCH(CONCATENATE(WRPAY015_2021[[#This Row],[Matricule]],WRPAY015_2021[[#This Row],[Agrégat]]),$H:$H,0)</f>
        <v>488</v>
      </c>
      <c r="J488" s="2">
        <f>ROW()</f>
        <v>488</v>
      </c>
      <c r="K488" s="2">
        <f ca="1">IF(AND(H488&lt;&gt;"",H489&lt;&gt;H488),SUM(INDIRECT("F"&amp;I488):INDIRECT("F"&amp;J488)),"")</f>
        <v>15</v>
      </c>
    </row>
    <row r="489" spans="1:11" x14ac:dyDescent="0.35">
      <c r="A489" s="2" t="s">
        <v>72</v>
      </c>
      <c r="B489" s="2" t="s">
        <v>103</v>
      </c>
      <c r="C489" s="3">
        <v>44312</v>
      </c>
      <c r="D489" s="3">
        <v>44318</v>
      </c>
      <c r="E489" s="2" t="s">
        <v>104</v>
      </c>
      <c r="F489" s="2">
        <v>5</v>
      </c>
      <c r="G489" s="6">
        <f>VLOOKUP(WRPAY015_2021[[#This Row],[Motif absence]],Annexes!$A:$B,2,FALSE)</f>
        <v>0</v>
      </c>
      <c r="H489" s="6" t="str">
        <f>IF(WRPAY015_2021[[#This Row],[Agrégat]]="Maladie",CONCATENATE(WRPAY015_2021[[#This Row],[Matricule]],WRPAY015_2021[[#This Row],[Agrégat]]),"")</f>
        <v/>
      </c>
      <c r="I489" s="2" t="e">
        <f>MATCH(CONCATENATE(WRPAY015_2021[[#This Row],[Matricule]],WRPAY015_2021[[#This Row],[Agrégat]]),$H:$H,0)</f>
        <v>#N/A</v>
      </c>
      <c r="J489" s="2">
        <f>ROW()</f>
        <v>489</v>
      </c>
      <c r="K489" s="2" t="str">
        <f ca="1">IF(AND(H489&lt;&gt;"",H490&lt;&gt;H489),SUM(INDIRECT("F"&amp;I489):INDIRECT("F"&amp;J489)),"")</f>
        <v/>
      </c>
    </row>
    <row r="490" spans="1:11" x14ac:dyDescent="0.35">
      <c r="A490" s="2" t="s">
        <v>72</v>
      </c>
      <c r="B490" s="2" t="s">
        <v>103</v>
      </c>
      <c r="C490" s="3">
        <v>44333</v>
      </c>
      <c r="D490" s="3">
        <v>44333</v>
      </c>
      <c r="E490" s="2" t="s">
        <v>104</v>
      </c>
      <c r="F490" s="2">
        <v>1</v>
      </c>
      <c r="G490" s="6">
        <f>VLOOKUP(WRPAY015_2021[[#This Row],[Motif absence]],Annexes!$A:$B,2,FALSE)</f>
        <v>0</v>
      </c>
      <c r="H490" s="6" t="str">
        <f>IF(WRPAY015_2021[[#This Row],[Agrégat]]="Maladie",CONCATENATE(WRPAY015_2021[[#This Row],[Matricule]],WRPAY015_2021[[#This Row],[Agrégat]]),"")</f>
        <v/>
      </c>
      <c r="I490" s="2" t="e">
        <f>MATCH(CONCATENATE(WRPAY015_2021[[#This Row],[Matricule]],WRPAY015_2021[[#This Row],[Agrégat]]),$H:$H,0)</f>
        <v>#N/A</v>
      </c>
      <c r="J490" s="2">
        <f>ROW()</f>
        <v>490</v>
      </c>
      <c r="K490" s="2" t="str">
        <f ca="1">IF(AND(H490&lt;&gt;"",H491&lt;&gt;H490),SUM(INDIRECT("F"&amp;I490):INDIRECT("F"&amp;J490)),"")</f>
        <v/>
      </c>
    </row>
    <row r="491" spans="1:11" x14ac:dyDescent="0.35">
      <c r="A491" s="2" t="s">
        <v>72</v>
      </c>
      <c r="B491" s="2" t="s">
        <v>103</v>
      </c>
      <c r="C491" s="3">
        <v>44341</v>
      </c>
      <c r="D491" s="3">
        <v>44345</v>
      </c>
      <c r="E491" s="2" t="s">
        <v>104</v>
      </c>
      <c r="F491" s="2">
        <v>5</v>
      </c>
      <c r="G491" s="6">
        <f>VLOOKUP(WRPAY015_2021[[#This Row],[Motif absence]],Annexes!$A:$B,2,FALSE)</f>
        <v>0</v>
      </c>
      <c r="H491" s="6" t="str">
        <f>IF(WRPAY015_2021[[#This Row],[Agrégat]]="Maladie",CONCATENATE(WRPAY015_2021[[#This Row],[Matricule]],WRPAY015_2021[[#This Row],[Agrégat]]),"")</f>
        <v/>
      </c>
      <c r="I491" s="2" t="e">
        <f>MATCH(CONCATENATE(WRPAY015_2021[[#This Row],[Matricule]],WRPAY015_2021[[#This Row],[Agrégat]]),$H:$H,0)</f>
        <v>#N/A</v>
      </c>
      <c r="J491" s="2">
        <f>ROW()</f>
        <v>491</v>
      </c>
      <c r="K491" s="2" t="str">
        <f ca="1">IF(AND(H491&lt;&gt;"",H492&lt;&gt;H491),SUM(INDIRECT("F"&amp;I491):INDIRECT("F"&amp;J491)),"")</f>
        <v/>
      </c>
    </row>
    <row r="492" spans="1:11" x14ac:dyDescent="0.35">
      <c r="A492" s="2" t="s">
        <v>72</v>
      </c>
      <c r="B492" s="2" t="s">
        <v>103</v>
      </c>
      <c r="C492" s="3">
        <v>44368</v>
      </c>
      <c r="D492" s="3">
        <v>44369</v>
      </c>
      <c r="E492" s="2" t="s">
        <v>117</v>
      </c>
      <c r="F492" s="2">
        <v>2</v>
      </c>
      <c r="G492" s="6">
        <f>VLOOKUP(WRPAY015_2021[[#This Row],[Motif absence]],Annexes!$A:$B,2,FALSE)</f>
        <v>0</v>
      </c>
      <c r="H492" s="6" t="str">
        <f>IF(WRPAY015_2021[[#This Row],[Agrégat]]="Maladie",CONCATENATE(WRPAY015_2021[[#This Row],[Matricule]],WRPAY015_2021[[#This Row],[Agrégat]]),"")</f>
        <v/>
      </c>
      <c r="I492" s="2" t="e">
        <f>MATCH(CONCATENATE(WRPAY015_2021[[#This Row],[Matricule]],WRPAY015_2021[[#This Row],[Agrégat]]),$H:$H,0)</f>
        <v>#N/A</v>
      </c>
      <c r="J492" s="2">
        <f>ROW()</f>
        <v>492</v>
      </c>
      <c r="K492" s="2" t="str">
        <f ca="1">IF(AND(H492&lt;&gt;"",H493&lt;&gt;H492),SUM(INDIRECT("F"&amp;I492):INDIRECT("F"&amp;J492)),"")</f>
        <v/>
      </c>
    </row>
    <row r="493" spans="1:11" x14ac:dyDescent="0.35">
      <c r="A493" s="2" t="s">
        <v>72</v>
      </c>
      <c r="B493" s="2" t="s">
        <v>103</v>
      </c>
      <c r="C493" s="3">
        <v>44389</v>
      </c>
      <c r="D493" s="3">
        <v>44389</v>
      </c>
      <c r="E493" s="2" t="s">
        <v>104</v>
      </c>
      <c r="F493" s="2">
        <v>1</v>
      </c>
      <c r="G493" s="6">
        <f>VLOOKUP(WRPAY015_2021[[#This Row],[Motif absence]],Annexes!$A:$B,2,FALSE)</f>
        <v>0</v>
      </c>
      <c r="H493" s="6" t="str">
        <f>IF(WRPAY015_2021[[#This Row],[Agrégat]]="Maladie",CONCATENATE(WRPAY015_2021[[#This Row],[Matricule]],WRPAY015_2021[[#This Row],[Agrégat]]),"")</f>
        <v/>
      </c>
      <c r="I493" s="2" t="e">
        <f>MATCH(CONCATENATE(WRPAY015_2021[[#This Row],[Matricule]],WRPAY015_2021[[#This Row],[Agrégat]]),$H:$H,0)</f>
        <v>#N/A</v>
      </c>
      <c r="J493" s="2">
        <f>ROW()</f>
        <v>493</v>
      </c>
      <c r="K493" s="2" t="str">
        <f ca="1">IF(AND(H493&lt;&gt;"",H494&lt;&gt;H493),SUM(INDIRECT("F"&amp;I493):INDIRECT("F"&amp;J493)),"")</f>
        <v/>
      </c>
    </row>
    <row r="494" spans="1:11" x14ac:dyDescent="0.35">
      <c r="A494" s="2" t="s">
        <v>72</v>
      </c>
      <c r="B494" s="2" t="s">
        <v>103</v>
      </c>
      <c r="C494" s="3">
        <v>44390</v>
      </c>
      <c r="D494" s="3">
        <v>44390</v>
      </c>
      <c r="E494" s="2" t="s">
        <v>117</v>
      </c>
      <c r="F494" s="2">
        <v>1</v>
      </c>
      <c r="G494" s="6">
        <f>VLOOKUP(WRPAY015_2021[[#This Row],[Motif absence]],Annexes!$A:$B,2,FALSE)</f>
        <v>0</v>
      </c>
      <c r="H494" s="6" t="str">
        <f>IF(WRPAY015_2021[[#This Row],[Agrégat]]="Maladie",CONCATENATE(WRPAY015_2021[[#This Row],[Matricule]],WRPAY015_2021[[#This Row],[Agrégat]]),"")</f>
        <v/>
      </c>
      <c r="I494" s="2" t="e">
        <f>MATCH(CONCATENATE(WRPAY015_2021[[#This Row],[Matricule]],WRPAY015_2021[[#This Row],[Agrégat]]),$H:$H,0)</f>
        <v>#N/A</v>
      </c>
      <c r="J494" s="2">
        <f>ROW()</f>
        <v>494</v>
      </c>
      <c r="K494" s="2" t="str">
        <f ca="1">IF(AND(H494&lt;&gt;"",H495&lt;&gt;H494),SUM(INDIRECT("F"&amp;I494):INDIRECT("F"&amp;J494)),"")</f>
        <v/>
      </c>
    </row>
    <row r="495" spans="1:11" x14ac:dyDescent="0.35">
      <c r="A495" s="2" t="s">
        <v>72</v>
      </c>
      <c r="B495" s="2" t="s">
        <v>103</v>
      </c>
      <c r="C495" s="3">
        <v>44392</v>
      </c>
      <c r="D495" s="3">
        <v>44392</v>
      </c>
      <c r="E495" s="2" t="s">
        <v>117</v>
      </c>
      <c r="F495" s="2">
        <v>1</v>
      </c>
      <c r="G495" s="6">
        <f>VLOOKUP(WRPAY015_2021[[#This Row],[Motif absence]],Annexes!$A:$B,2,FALSE)</f>
        <v>0</v>
      </c>
      <c r="H495" s="6" t="str">
        <f>IF(WRPAY015_2021[[#This Row],[Agrégat]]="Maladie",CONCATENATE(WRPAY015_2021[[#This Row],[Matricule]],WRPAY015_2021[[#This Row],[Agrégat]]),"")</f>
        <v/>
      </c>
      <c r="I495" s="2" t="e">
        <f>MATCH(CONCATENATE(WRPAY015_2021[[#This Row],[Matricule]],WRPAY015_2021[[#This Row],[Agrégat]]),$H:$H,0)</f>
        <v>#N/A</v>
      </c>
      <c r="J495" s="2">
        <f>ROW()</f>
        <v>495</v>
      </c>
      <c r="K495" s="2" t="str">
        <f ca="1">IF(AND(H495&lt;&gt;"",H496&lt;&gt;H495),SUM(INDIRECT("F"&amp;I495):INDIRECT("F"&amp;J495)),"")</f>
        <v/>
      </c>
    </row>
    <row r="496" spans="1:11" x14ac:dyDescent="0.35">
      <c r="A496" s="2" t="s">
        <v>72</v>
      </c>
      <c r="B496" s="2" t="s">
        <v>103</v>
      </c>
      <c r="C496" s="3">
        <v>44393</v>
      </c>
      <c r="D496" s="3">
        <v>44393</v>
      </c>
      <c r="E496" s="2" t="s">
        <v>117</v>
      </c>
      <c r="F496" s="2">
        <v>1</v>
      </c>
      <c r="G496" s="6">
        <f>VLOOKUP(WRPAY015_2021[[#This Row],[Motif absence]],Annexes!$A:$B,2,FALSE)</f>
        <v>0</v>
      </c>
      <c r="H496" s="6" t="str">
        <f>IF(WRPAY015_2021[[#This Row],[Agrégat]]="Maladie",CONCATENATE(WRPAY015_2021[[#This Row],[Matricule]],WRPAY015_2021[[#This Row],[Agrégat]]),"")</f>
        <v/>
      </c>
      <c r="I496" s="2" t="e">
        <f>MATCH(CONCATENATE(WRPAY015_2021[[#This Row],[Matricule]],WRPAY015_2021[[#This Row],[Agrégat]]),$H:$H,0)</f>
        <v>#N/A</v>
      </c>
      <c r="J496" s="2">
        <f>ROW()</f>
        <v>496</v>
      </c>
      <c r="K496" s="2" t="str">
        <f ca="1">IF(AND(H496&lt;&gt;"",H497&lt;&gt;H496),SUM(INDIRECT("F"&amp;I496):INDIRECT("F"&amp;J496)),"")</f>
        <v/>
      </c>
    </row>
    <row r="497" spans="1:11" x14ac:dyDescent="0.35">
      <c r="A497" s="2" t="s">
        <v>72</v>
      </c>
      <c r="B497" s="2" t="s">
        <v>103</v>
      </c>
      <c r="C497" s="3">
        <v>44396</v>
      </c>
      <c r="D497" s="3">
        <v>44398</v>
      </c>
      <c r="E497" s="2" t="s">
        <v>117</v>
      </c>
      <c r="F497" s="2">
        <v>3</v>
      </c>
      <c r="G497" s="6">
        <f>VLOOKUP(WRPAY015_2021[[#This Row],[Motif absence]],Annexes!$A:$B,2,FALSE)</f>
        <v>0</v>
      </c>
      <c r="H497" s="6" t="str">
        <f>IF(WRPAY015_2021[[#This Row],[Agrégat]]="Maladie",CONCATENATE(WRPAY015_2021[[#This Row],[Matricule]],WRPAY015_2021[[#This Row],[Agrégat]]),"")</f>
        <v/>
      </c>
      <c r="I497" s="2" t="e">
        <f>MATCH(CONCATENATE(WRPAY015_2021[[#This Row],[Matricule]],WRPAY015_2021[[#This Row],[Agrégat]]),$H:$H,0)</f>
        <v>#N/A</v>
      </c>
      <c r="J497" s="2">
        <f>ROW()</f>
        <v>497</v>
      </c>
      <c r="K497" s="2" t="str">
        <f ca="1">IF(AND(H497&lt;&gt;"",H498&lt;&gt;H497),SUM(INDIRECT("F"&amp;I497):INDIRECT("F"&amp;J497)),"")</f>
        <v/>
      </c>
    </row>
    <row r="498" spans="1:11" x14ac:dyDescent="0.35">
      <c r="A498" s="2" t="s">
        <v>72</v>
      </c>
      <c r="B498" s="2" t="s">
        <v>103</v>
      </c>
      <c r="C498" s="3">
        <v>44417</v>
      </c>
      <c r="D498" s="3">
        <v>44430</v>
      </c>
      <c r="E498" s="2" t="s">
        <v>104</v>
      </c>
      <c r="F498" s="2">
        <v>12</v>
      </c>
      <c r="G498" s="6">
        <f>VLOOKUP(WRPAY015_2021[[#This Row],[Motif absence]],Annexes!$A:$B,2,FALSE)</f>
        <v>0</v>
      </c>
      <c r="H498" s="6" t="str">
        <f>IF(WRPAY015_2021[[#This Row],[Agrégat]]="Maladie",CONCATENATE(WRPAY015_2021[[#This Row],[Matricule]],WRPAY015_2021[[#This Row],[Agrégat]]),"")</f>
        <v/>
      </c>
      <c r="I498" s="2" t="e">
        <f>MATCH(CONCATENATE(WRPAY015_2021[[#This Row],[Matricule]],WRPAY015_2021[[#This Row],[Agrégat]]),$H:$H,0)</f>
        <v>#N/A</v>
      </c>
      <c r="J498" s="2">
        <f>ROW()</f>
        <v>498</v>
      </c>
      <c r="K498" s="2" t="str">
        <f ca="1">IF(AND(H498&lt;&gt;"",H499&lt;&gt;H498),SUM(INDIRECT("F"&amp;I498):INDIRECT("F"&amp;J498)),"")</f>
        <v/>
      </c>
    </row>
    <row r="499" spans="1:11" x14ac:dyDescent="0.35">
      <c r="A499" s="2" t="s">
        <v>72</v>
      </c>
      <c r="B499" s="2" t="s">
        <v>103</v>
      </c>
      <c r="C499" s="3">
        <v>44502</v>
      </c>
      <c r="D499" s="3">
        <v>44507</v>
      </c>
      <c r="E499" s="2" t="s">
        <v>104</v>
      </c>
      <c r="F499" s="2">
        <v>5</v>
      </c>
      <c r="G499" s="6">
        <f>VLOOKUP(WRPAY015_2021[[#This Row],[Motif absence]],Annexes!$A:$B,2,FALSE)</f>
        <v>0</v>
      </c>
      <c r="H499" s="6" t="str">
        <f>IF(WRPAY015_2021[[#This Row],[Agrégat]]="Maladie",CONCATENATE(WRPAY015_2021[[#This Row],[Matricule]],WRPAY015_2021[[#This Row],[Agrégat]]),"")</f>
        <v/>
      </c>
      <c r="I499" s="2" t="e">
        <f>MATCH(CONCATENATE(WRPAY015_2021[[#This Row],[Matricule]],WRPAY015_2021[[#This Row],[Agrégat]]),$H:$H,0)</f>
        <v>#N/A</v>
      </c>
      <c r="J499" s="2">
        <f>ROW()</f>
        <v>499</v>
      </c>
      <c r="K499" s="2" t="str">
        <f ca="1">IF(AND(H499&lt;&gt;"",H500&lt;&gt;H499),SUM(INDIRECT("F"&amp;I499):INDIRECT("F"&amp;J499)),"")</f>
        <v/>
      </c>
    </row>
    <row r="500" spans="1:11" x14ac:dyDescent="0.35">
      <c r="A500" s="2" t="s">
        <v>89</v>
      </c>
      <c r="B500" s="2" t="s">
        <v>103</v>
      </c>
      <c r="C500" s="3">
        <v>44541</v>
      </c>
      <c r="D500" s="3">
        <v>44542</v>
      </c>
      <c r="E500" s="2" t="s">
        <v>110</v>
      </c>
      <c r="F500" s="2">
        <v>2</v>
      </c>
      <c r="G500" s="6">
        <f>VLOOKUP(WRPAY015_2021[[#This Row],[Motif absence]],Annexes!$A:$B,2,FALSE)</f>
        <v>0</v>
      </c>
      <c r="H500" s="6" t="str">
        <f>IF(WRPAY015_2021[[#This Row],[Agrégat]]="Maladie",CONCATENATE(WRPAY015_2021[[#This Row],[Matricule]],WRPAY015_2021[[#This Row],[Agrégat]]),"")</f>
        <v/>
      </c>
      <c r="I500" s="2" t="e">
        <f>MATCH(CONCATENATE(WRPAY015_2021[[#This Row],[Matricule]],WRPAY015_2021[[#This Row],[Agrégat]]),$H:$H,0)</f>
        <v>#N/A</v>
      </c>
      <c r="J500" s="2">
        <f>ROW()</f>
        <v>500</v>
      </c>
      <c r="K500" s="2" t="str">
        <f ca="1">IF(AND(H500&lt;&gt;"",H501&lt;&gt;H500),SUM(INDIRECT("F"&amp;I500):INDIRECT("F"&amp;J500)),"")</f>
        <v/>
      </c>
    </row>
    <row r="501" spans="1:11" x14ac:dyDescent="0.35">
      <c r="A501" s="2" t="s">
        <v>89</v>
      </c>
      <c r="B501" s="2" t="s">
        <v>103</v>
      </c>
      <c r="C501" s="3">
        <v>44546</v>
      </c>
      <c r="D501" s="3">
        <v>44547</v>
      </c>
      <c r="E501" s="2" t="s">
        <v>110</v>
      </c>
      <c r="F501" s="2">
        <v>2</v>
      </c>
      <c r="G501" s="6">
        <f>VLOOKUP(WRPAY015_2021[[#This Row],[Motif absence]],Annexes!$A:$B,2,FALSE)</f>
        <v>0</v>
      </c>
      <c r="H501" s="6" t="str">
        <f>IF(WRPAY015_2021[[#This Row],[Agrégat]]="Maladie",CONCATENATE(WRPAY015_2021[[#This Row],[Matricule]],WRPAY015_2021[[#This Row],[Agrégat]]),"")</f>
        <v/>
      </c>
      <c r="I501" s="2" t="e">
        <f>MATCH(CONCATENATE(WRPAY015_2021[[#This Row],[Matricule]],WRPAY015_2021[[#This Row],[Agrégat]]),$H:$H,0)</f>
        <v>#N/A</v>
      </c>
      <c r="J501" s="2">
        <f>ROW()</f>
        <v>501</v>
      </c>
      <c r="K501" s="2" t="str">
        <f ca="1">IF(AND(H501&lt;&gt;"",H502&lt;&gt;H501),SUM(INDIRECT("F"&amp;I501):INDIRECT("F"&amp;J501)),"")</f>
        <v/>
      </c>
    </row>
    <row r="502" spans="1:11" x14ac:dyDescent="0.35">
      <c r="A502" s="2" t="s">
        <v>12</v>
      </c>
      <c r="B502" s="2" t="s">
        <v>103</v>
      </c>
      <c r="C502" s="3">
        <v>44333</v>
      </c>
      <c r="D502" s="3">
        <v>44339</v>
      </c>
      <c r="E502" s="2" t="s">
        <v>104</v>
      </c>
      <c r="F502" s="2">
        <v>6</v>
      </c>
      <c r="G502" s="6">
        <f>VLOOKUP(WRPAY015_2021[[#This Row],[Motif absence]],Annexes!$A:$B,2,FALSE)</f>
        <v>0</v>
      </c>
      <c r="H502" s="6" t="str">
        <f>IF(WRPAY015_2021[[#This Row],[Agrégat]]="Maladie",CONCATENATE(WRPAY015_2021[[#This Row],[Matricule]],WRPAY015_2021[[#This Row],[Agrégat]]),"")</f>
        <v/>
      </c>
      <c r="I502" s="2" t="e">
        <f>MATCH(CONCATENATE(WRPAY015_2021[[#This Row],[Matricule]],WRPAY015_2021[[#This Row],[Agrégat]]),$H:$H,0)</f>
        <v>#N/A</v>
      </c>
      <c r="J502" s="2">
        <f>ROW()</f>
        <v>502</v>
      </c>
      <c r="K502" s="2" t="str">
        <f ca="1">IF(AND(H502&lt;&gt;"",H503&lt;&gt;H502),SUM(INDIRECT("F"&amp;I502):INDIRECT("F"&amp;J502)),"")</f>
        <v/>
      </c>
    </row>
    <row r="503" spans="1:11" x14ac:dyDescent="0.35">
      <c r="A503" s="2" t="s">
        <v>12</v>
      </c>
      <c r="B503" s="2" t="s">
        <v>103</v>
      </c>
      <c r="C503" s="3">
        <v>44417</v>
      </c>
      <c r="D503" s="3">
        <v>44430</v>
      </c>
      <c r="E503" s="2" t="s">
        <v>104</v>
      </c>
      <c r="F503" s="2">
        <v>12</v>
      </c>
      <c r="G503" s="6">
        <f>VLOOKUP(WRPAY015_2021[[#This Row],[Motif absence]],Annexes!$A:$B,2,FALSE)</f>
        <v>0</v>
      </c>
      <c r="H503" s="6" t="str">
        <f>IF(WRPAY015_2021[[#This Row],[Agrégat]]="Maladie",CONCATENATE(WRPAY015_2021[[#This Row],[Matricule]],WRPAY015_2021[[#This Row],[Agrégat]]),"")</f>
        <v/>
      </c>
      <c r="I503" s="2" t="e">
        <f>MATCH(CONCATENATE(WRPAY015_2021[[#This Row],[Matricule]],WRPAY015_2021[[#This Row],[Agrégat]]),$H:$H,0)</f>
        <v>#N/A</v>
      </c>
      <c r="J503" s="2">
        <f>ROW()</f>
        <v>503</v>
      </c>
      <c r="K503" s="2" t="str">
        <f ca="1">IF(AND(H503&lt;&gt;"",H504&lt;&gt;H503),SUM(INDIRECT("F"&amp;I503):INDIRECT("F"&amp;J503)),"")</f>
        <v/>
      </c>
    </row>
    <row r="504" spans="1:11" x14ac:dyDescent="0.35">
      <c r="A504" s="2" t="s">
        <v>12</v>
      </c>
      <c r="B504" s="2" t="s">
        <v>103</v>
      </c>
      <c r="C504" s="3">
        <v>44494</v>
      </c>
      <c r="D504" s="3">
        <v>44500</v>
      </c>
      <c r="E504" s="2" t="s">
        <v>104</v>
      </c>
      <c r="F504" s="2">
        <v>6</v>
      </c>
      <c r="G504" s="6">
        <f>VLOOKUP(WRPAY015_2021[[#This Row],[Motif absence]],Annexes!$A:$B,2,FALSE)</f>
        <v>0</v>
      </c>
      <c r="H504" s="6" t="str">
        <f>IF(WRPAY015_2021[[#This Row],[Agrégat]]="Maladie",CONCATENATE(WRPAY015_2021[[#This Row],[Matricule]],WRPAY015_2021[[#This Row],[Agrégat]]),"")</f>
        <v/>
      </c>
      <c r="I504" s="2" t="e">
        <f>MATCH(CONCATENATE(WRPAY015_2021[[#This Row],[Matricule]],WRPAY015_2021[[#This Row],[Agrégat]]),$H:$H,0)</f>
        <v>#N/A</v>
      </c>
      <c r="J504" s="2">
        <f>ROW()</f>
        <v>504</v>
      </c>
      <c r="K504" s="2" t="str">
        <f ca="1">IF(AND(H504&lt;&gt;"",H505&lt;&gt;H504),SUM(INDIRECT("F"&amp;I504):INDIRECT("F"&amp;J504)),"")</f>
        <v/>
      </c>
    </row>
    <row r="505" spans="1:11" x14ac:dyDescent="0.35">
      <c r="A505" s="2" t="s">
        <v>12</v>
      </c>
      <c r="B505" s="2" t="s">
        <v>103</v>
      </c>
      <c r="C505" s="3">
        <v>44550</v>
      </c>
      <c r="D505" s="3">
        <v>44556</v>
      </c>
      <c r="E505" s="2" t="s">
        <v>104</v>
      </c>
      <c r="F505" s="2">
        <v>5</v>
      </c>
      <c r="G505" s="6">
        <f>VLOOKUP(WRPAY015_2021[[#This Row],[Motif absence]],Annexes!$A:$B,2,FALSE)</f>
        <v>0</v>
      </c>
      <c r="H505" s="6" t="str">
        <f>IF(WRPAY015_2021[[#This Row],[Agrégat]]="Maladie",CONCATENATE(WRPAY015_2021[[#This Row],[Matricule]],WRPAY015_2021[[#This Row],[Agrégat]]),"")</f>
        <v/>
      </c>
      <c r="I505" s="2" t="e">
        <f>MATCH(CONCATENATE(WRPAY015_2021[[#This Row],[Matricule]],WRPAY015_2021[[#This Row],[Agrégat]]),$H:$H,0)</f>
        <v>#N/A</v>
      </c>
      <c r="J505" s="2">
        <f>ROW()</f>
        <v>505</v>
      </c>
      <c r="K505" s="2" t="str">
        <f ca="1">IF(AND(H505&lt;&gt;"",H506&lt;&gt;H505),SUM(INDIRECT("F"&amp;I505):INDIRECT("F"&amp;J505)),"")</f>
        <v/>
      </c>
    </row>
    <row r="506" spans="1:11" x14ac:dyDescent="0.35">
      <c r="A506" s="2" t="s">
        <v>20</v>
      </c>
      <c r="B506" s="2" t="s">
        <v>103</v>
      </c>
      <c r="C506" s="3">
        <v>44287</v>
      </c>
      <c r="D506" s="3">
        <v>44316</v>
      </c>
      <c r="E506" s="2" t="s">
        <v>149</v>
      </c>
      <c r="F506" s="2">
        <v>22</v>
      </c>
      <c r="G506" s="6">
        <f>VLOOKUP(WRPAY015_2021[[#This Row],[Motif absence]],Annexes!$A:$B,2,FALSE)</f>
        <v>0</v>
      </c>
      <c r="H506" s="6" t="str">
        <f>IF(WRPAY015_2021[[#This Row],[Agrégat]]="Maladie",CONCATENATE(WRPAY015_2021[[#This Row],[Matricule]],WRPAY015_2021[[#This Row],[Agrégat]]),"")</f>
        <v/>
      </c>
      <c r="I506" s="2" t="e">
        <f>MATCH(CONCATENATE(WRPAY015_2021[[#This Row],[Matricule]],WRPAY015_2021[[#This Row],[Agrégat]]),$H:$H,0)</f>
        <v>#N/A</v>
      </c>
      <c r="J506" s="2">
        <f>ROW()</f>
        <v>506</v>
      </c>
      <c r="K506" s="2" t="str">
        <f ca="1">IF(AND(H506&lt;&gt;"",H507&lt;&gt;H506),SUM(INDIRECT("F"&amp;I506):INDIRECT("F"&amp;J506)),"")</f>
        <v/>
      </c>
    </row>
    <row r="507" spans="1:11" x14ac:dyDescent="0.35">
      <c r="A507" s="2" t="s">
        <v>20</v>
      </c>
      <c r="B507" s="2" t="s">
        <v>103</v>
      </c>
      <c r="C507" s="3">
        <v>44317</v>
      </c>
      <c r="D507" s="3">
        <v>44347</v>
      </c>
      <c r="E507" s="2" t="s">
        <v>149</v>
      </c>
      <c r="F507" s="2">
        <v>0</v>
      </c>
      <c r="G507" s="6">
        <f>VLOOKUP(WRPAY015_2021[[#This Row],[Motif absence]],Annexes!$A:$B,2,FALSE)</f>
        <v>0</v>
      </c>
      <c r="H507" s="6" t="str">
        <f>IF(WRPAY015_2021[[#This Row],[Agrégat]]="Maladie",CONCATENATE(WRPAY015_2021[[#This Row],[Matricule]],WRPAY015_2021[[#This Row],[Agrégat]]),"")</f>
        <v/>
      </c>
      <c r="I507" s="2" t="e">
        <f>MATCH(CONCATENATE(WRPAY015_2021[[#This Row],[Matricule]],WRPAY015_2021[[#This Row],[Agrégat]]),$H:$H,0)</f>
        <v>#N/A</v>
      </c>
      <c r="J507" s="2">
        <f>ROW()</f>
        <v>507</v>
      </c>
      <c r="K507" s="2" t="str">
        <f ca="1">IF(AND(H507&lt;&gt;"",H508&lt;&gt;H507),SUM(INDIRECT("F"&amp;I507):INDIRECT("F"&amp;J507)),"")</f>
        <v/>
      </c>
    </row>
    <row r="508" spans="1:11" x14ac:dyDescent="0.35">
      <c r="A508" s="2" t="s">
        <v>20</v>
      </c>
      <c r="B508" s="2" t="s">
        <v>103</v>
      </c>
      <c r="C508" s="3">
        <v>44348</v>
      </c>
      <c r="D508" s="3">
        <v>44440</v>
      </c>
      <c r="E508" s="2" t="s">
        <v>149</v>
      </c>
      <c r="F508" s="2">
        <v>66</v>
      </c>
      <c r="G508" s="6">
        <f>VLOOKUP(WRPAY015_2021[[#This Row],[Motif absence]],Annexes!$A:$B,2,FALSE)</f>
        <v>0</v>
      </c>
      <c r="H508" s="6" t="str">
        <f>IF(WRPAY015_2021[[#This Row],[Agrégat]]="Maladie",CONCATENATE(WRPAY015_2021[[#This Row],[Matricule]],WRPAY015_2021[[#This Row],[Agrégat]]),"")</f>
        <v/>
      </c>
      <c r="I508" s="2" t="e">
        <f>MATCH(CONCATENATE(WRPAY015_2021[[#This Row],[Matricule]],WRPAY015_2021[[#This Row],[Agrégat]]),$H:$H,0)</f>
        <v>#N/A</v>
      </c>
      <c r="J508" s="2">
        <f>ROW()</f>
        <v>508</v>
      </c>
      <c r="K508" s="2" t="str">
        <f ca="1">IF(AND(H508&lt;&gt;"",H509&lt;&gt;H508),SUM(INDIRECT("F"&amp;I508):INDIRECT("F"&amp;J508)),"")</f>
        <v/>
      </c>
    </row>
    <row r="509" spans="1:11" x14ac:dyDescent="0.35">
      <c r="A509" s="2" t="s">
        <v>20</v>
      </c>
      <c r="B509" s="2" t="s">
        <v>103</v>
      </c>
      <c r="C509" s="3">
        <v>44441</v>
      </c>
      <c r="D509" s="3">
        <v>44469</v>
      </c>
      <c r="E509" s="2" t="s">
        <v>149</v>
      </c>
      <c r="F509" s="2">
        <v>21</v>
      </c>
      <c r="G509" s="6">
        <f>VLOOKUP(WRPAY015_2021[[#This Row],[Motif absence]],Annexes!$A:$B,2,FALSE)</f>
        <v>0</v>
      </c>
      <c r="H509" s="6" t="str">
        <f>IF(WRPAY015_2021[[#This Row],[Agrégat]]="Maladie",CONCATENATE(WRPAY015_2021[[#This Row],[Matricule]],WRPAY015_2021[[#This Row],[Agrégat]]),"")</f>
        <v/>
      </c>
      <c r="I509" s="2" t="e">
        <f>MATCH(CONCATENATE(WRPAY015_2021[[#This Row],[Matricule]],WRPAY015_2021[[#This Row],[Agrégat]]),$H:$H,0)</f>
        <v>#N/A</v>
      </c>
      <c r="J509" s="2">
        <f>ROW()</f>
        <v>509</v>
      </c>
      <c r="K509" s="2" t="str">
        <f ca="1">IF(AND(H509&lt;&gt;"",H510&lt;&gt;H509),SUM(INDIRECT("F"&amp;I509):INDIRECT("F"&amp;J509)),"")</f>
        <v/>
      </c>
    </row>
    <row r="510" spans="1:11" x14ac:dyDescent="0.35">
      <c r="A510" s="2" t="s">
        <v>20</v>
      </c>
      <c r="B510" s="2" t="s">
        <v>103</v>
      </c>
      <c r="C510" s="3">
        <v>44470</v>
      </c>
      <c r="D510" s="3">
        <v>44500</v>
      </c>
      <c r="E510" s="2" t="s">
        <v>149</v>
      </c>
      <c r="F510" s="2">
        <v>22</v>
      </c>
      <c r="G510" s="6">
        <f>VLOOKUP(WRPAY015_2021[[#This Row],[Motif absence]],Annexes!$A:$B,2,FALSE)</f>
        <v>0</v>
      </c>
      <c r="H510" s="6" t="str">
        <f>IF(WRPAY015_2021[[#This Row],[Agrégat]]="Maladie",CONCATENATE(WRPAY015_2021[[#This Row],[Matricule]],WRPAY015_2021[[#This Row],[Agrégat]]),"")</f>
        <v/>
      </c>
      <c r="I510" s="2" t="e">
        <f>MATCH(CONCATENATE(WRPAY015_2021[[#This Row],[Matricule]],WRPAY015_2021[[#This Row],[Agrégat]]),$H:$H,0)</f>
        <v>#N/A</v>
      </c>
      <c r="J510" s="2">
        <f>ROW()</f>
        <v>510</v>
      </c>
      <c r="K510" s="2" t="str">
        <f ca="1">IF(AND(H510&lt;&gt;"",H511&lt;&gt;H510),SUM(INDIRECT("F"&amp;I510):INDIRECT("F"&amp;J510)),"")</f>
        <v/>
      </c>
    </row>
    <row r="511" spans="1:11" x14ac:dyDescent="0.35">
      <c r="A511" s="2" t="s">
        <v>20</v>
      </c>
      <c r="B511" s="2" t="s">
        <v>103</v>
      </c>
      <c r="C511" s="3">
        <v>44501</v>
      </c>
      <c r="D511" s="3">
        <v>44530</v>
      </c>
      <c r="E511" s="2" t="s">
        <v>145</v>
      </c>
      <c r="F511" s="2">
        <v>30</v>
      </c>
      <c r="G511" s="6">
        <f>VLOOKUP(WRPAY015_2021[[#This Row],[Motif absence]],Annexes!$A:$B,2,FALSE)</f>
        <v>0</v>
      </c>
      <c r="H511" s="6" t="str">
        <f>IF(WRPAY015_2021[[#This Row],[Agrégat]]="Maladie",CONCATENATE(WRPAY015_2021[[#This Row],[Matricule]],WRPAY015_2021[[#This Row],[Agrégat]]),"")</f>
        <v/>
      </c>
      <c r="I511" s="2" t="e">
        <f>MATCH(CONCATENATE(WRPAY015_2021[[#This Row],[Matricule]],WRPAY015_2021[[#This Row],[Agrégat]]),$H:$H,0)</f>
        <v>#N/A</v>
      </c>
      <c r="J511" s="2">
        <f>ROW()</f>
        <v>511</v>
      </c>
      <c r="K511" s="2" t="str">
        <f ca="1">IF(AND(H511&lt;&gt;"",H512&lt;&gt;H511),SUM(INDIRECT("F"&amp;I511):INDIRECT("F"&amp;J511)),"")</f>
        <v/>
      </c>
    </row>
    <row r="512" spans="1:11" x14ac:dyDescent="0.35">
      <c r="A512" s="2" t="s">
        <v>20</v>
      </c>
      <c r="B512" s="2" t="s">
        <v>103</v>
      </c>
      <c r="C512" s="3">
        <v>44531</v>
      </c>
      <c r="D512" s="3">
        <v>44865</v>
      </c>
      <c r="E512" s="2" t="s">
        <v>145</v>
      </c>
      <c r="F512" s="2">
        <v>335</v>
      </c>
      <c r="G512" s="6">
        <f>VLOOKUP(WRPAY015_2021[[#This Row],[Motif absence]],Annexes!$A:$B,2,FALSE)</f>
        <v>0</v>
      </c>
      <c r="H512" s="6" t="str">
        <f>IF(WRPAY015_2021[[#This Row],[Agrégat]]="Maladie",CONCATENATE(WRPAY015_2021[[#This Row],[Matricule]],WRPAY015_2021[[#This Row],[Agrégat]]),"")</f>
        <v/>
      </c>
      <c r="I512" s="2" t="e">
        <f>MATCH(CONCATENATE(WRPAY015_2021[[#This Row],[Matricule]],WRPAY015_2021[[#This Row],[Agrégat]]),$H:$H,0)</f>
        <v>#N/A</v>
      </c>
      <c r="J512" s="2">
        <f>ROW()</f>
        <v>512</v>
      </c>
      <c r="K512" s="2" t="str">
        <f ca="1">IF(AND(H512&lt;&gt;"",H513&lt;&gt;H512),SUM(INDIRECT("F"&amp;I512):INDIRECT("F"&amp;J512)),"")</f>
        <v/>
      </c>
    </row>
    <row r="513" spans="1:11" x14ac:dyDescent="0.35">
      <c r="A513" s="2" t="s">
        <v>7</v>
      </c>
      <c r="B513" s="2" t="s">
        <v>103</v>
      </c>
      <c r="C513" s="3">
        <v>44286</v>
      </c>
      <c r="D513" s="3">
        <v>44305</v>
      </c>
      <c r="E513" s="2" t="s">
        <v>105</v>
      </c>
      <c r="F513" s="2">
        <v>20</v>
      </c>
      <c r="G513" s="6" t="str">
        <f>VLOOKUP(WRPAY015_2021[[#This Row],[Motif absence]],Annexes!$A:$B,2,FALSE)</f>
        <v>Maladie</v>
      </c>
      <c r="H513" s="6" t="str">
        <f>IF(WRPAY015_2021[[#This Row],[Agrégat]]="Maladie",CONCATENATE(WRPAY015_2021[[#This Row],[Matricule]],WRPAY015_2021[[#This Row],[Agrégat]]),"")</f>
        <v>10243190Maladie</v>
      </c>
      <c r="I513" s="2">
        <f>MATCH(CONCATENATE(WRPAY015_2021[[#This Row],[Matricule]],WRPAY015_2021[[#This Row],[Agrégat]]),$H:$H,0)</f>
        <v>513</v>
      </c>
      <c r="J513" s="2">
        <f>ROW()</f>
        <v>513</v>
      </c>
      <c r="K513" s="2">
        <f ca="1">IF(AND(H513&lt;&gt;"",H514&lt;&gt;H513),SUM(INDIRECT("F"&amp;I513):INDIRECT("F"&amp;J513)),"")</f>
        <v>20</v>
      </c>
    </row>
    <row r="514" spans="1:11" x14ac:dyDescent="0.35">
      <c r="A514" s="2" t="s">
        <v>7</v>
      </c>
      <c r="B514" s="2" t="s">
        <v>103</v>
      </c>
      <c r="C514" s="3">
        <v>44368</v>
      </c>
      <c r="D514" s="3">
        <v>44375</v>
      </c>
      <c r="E514" s="2" t="s">
        <v>104</v>
      </c>
      <c r="F514" s="2">
        <v>6</v>
      </c>
      <c r="G514" s="6">
        <f>VLOOKUP(WRPAY015_2021[[#This Row],[Motif absence]],Annexes!$A:$B,2,FALSE)</f>
        <v>0</v>
      </c>
      <c r="H514" s="6" t="str">
        <f>IF(WRPAY015_2021[[#This Row],[Agrégat]]="Maladie",CONCATENATE(WRPAY015_2021[[#This Row],[Matricule]],WRPAY015_2021[[#This Row],[Agrégat]]),"")</f>
        <v/>
      </c>
      <c r="I514" s="2" t="e">
        <f>MATCH(CONCATENATE(WRPAY015_2021[[#This Row],[Matricule]],WRPAY015_2021[[#This Row],[Agrégat]]),$H:$H,0)</f>
        <v>#N/A</v>
      </c>
      <c r="J514" s="2">
        <f>ROW()</f>
        <v>514</v>
      </c>
      <c r="K514" s="2" t="str">
        <f ca="1">IF(AND(H514&lt;&gt;"",H515&lt;&gt;H514),SUM(INDIRECT("F"&amp;I514):INDIRECT("F"&amp;J514)),"")</f>
        <v/>
      </c>
    </row>
    <row r="515" spans="1:11" x14ac:dyDescent="0.35">
      <c r="A515" s="2" t="s">
        <v>7</v>
      </c>
      <c r="B515" s="2" t="s">
        <v>103</v>
      </c>
      <c r="C515" s="3">
        <v>44452</v>
      </c>
      <c r="D515" s="3">
        <v>44465</v>
      </c>
      <c r="E515" s="2" t="s">
        <v>104</v>
      </c>
      <c r="F515" s="2">
        <v>11.5</v>
      </c>
      <c r="G515" s="6">
        <f>VLOOKUP(WRPAY015_2021[[#This Row],[Motif absence]],Annexes!$A:$B,2,FALSE)</f>
        <v>0</v>
      </c>
      <c r="H515" s="6" t="str">
        <f>IF(WRPAY015_2021[[#This Row],[Agrégat]]="Maladie",CONCATENATE(WRPAY015_2021[[#This Row],[Matricule]],WRPAY015_2021[[#This Row],[Agrégat]]),"")</f>
        <v/>
      </c>
      <c r="I515" s="2" t="e">
        <f>MATCH(CONCATENATE(WRPAY015_2021[[#This Row],[Matricule]],WRPAY015_2021[[#This Row],[Agrégat]]),$H:$H,0)</f>
        <v>#N/A</v>
      </c>
      <c r="J515" s="2">
        <f>ROW()</f>
        <v>515</v>
      </c>
      <c r="K515" s="2" t="str">
        <f ca="1">IF(AND(H515&lt;&gt;"",H516&lt;&gt;H515),SUM(INDIRECT("F"&amp;I515):INDIRECT("F"&amp;J515)),"")</f>
        <v/>
      </c>
    </row>
    <row r="516" spans="1:11" x14ac:dyDescent="0.35">
      <c r="A516" s="2" t="s">
        <v>7</v>
      </c>
      <c r="B516" s="2" t="s">
        <v>103</v>
      </c>
      <c r="C516" s="3">
        <v>44531</v>
      </c>
      <c r="D516" s="3">
        <v>44531</v>
      </c>
      <c r="E516" s="2" t="s">
        <v>110</v>
      </c>
      <c r="F516" s="2">
        <v>0.5</v>
      </c>
      <c r="G516" s="6">
        <f>VLOOKUP(WRPAY015_2021[[#This Row],[Motif absence]],Annexes!$A:$B,2,FALSE)</f>
        <v>0</v>
      </c>
      <c r="H516" s="6" t="str">
        <f>IF(WRPAY015_2021[[#This Row],[Agrégat]]="Maladie",CONCATENATE(WRPAY015_2021[[#This Row],[Matricule]],WRPAY015_2021[[#This Row],[Agrégat]]),"")</f>
        <v/>
      </c>
      <c r="I516" s="2" t="e">
        <f>MATCH(CONCATENATE(WRPAY015_2021[[#This Row],[Matricule]],WRPAY015_2021[[#This Row],[Agrégat]]),$H:$H,0)</f>
        <v>#N/A</v>
      </c>
      <c r="J516" s="2">
        <f>ROW()</f>
        <v>516</v>
      </c>
      <c r="K516" s="2" t="str">
        <f ca="1">IF(AND(H516&lt;&gt;"",H517&lt;&gt;H516),SUM(INDIRECT("F"&amp;I516):INDIRECT("F"&amp;J516)),"")</f>
        <v/>
      </c>
    </row>
    <row r="517" spans="1:11" x14ac:dyDescent="0.35">
      <c r="A517" s="2" t="s">
        <v>7</v>
      </c>
      <c r="B517" s="2" t="s">
        <v>103</v>
      </c>
      <c r="C517" s="3">
        <v>44532</v>
      </c>
      <c r="D517" s="3">
        <v>44532</v>
      </c>
      <c r="E517" s="2" t="s">
        <v>116</v>
      </c>
      <c r="F517" s="2">
        <v>0.5</v>
      </c>
      <c r="G517" s="6">
        <f>VLOOKUP(WRPAY015_2021[[#This Row],[Motif absence]],Annexes!$A:$B,2,FALSE)</f>
        <v>0</v>
      </c>
      <c r="H517" s="6" t="str">
        <f>IF(WRPAY015_2021[[#This Row],[Agrégat]]="Maladie",CONCATENATE(WRPAY015_2021[[#This Row],[Matricule]],WRPAY015_2021[[#This Row],[Agrégat]]),"")</f>
        <v/>
      </c>
      <c r="I517" s="2" t="e">
        <f>MATCH(CONCATENATE(WRPAY015_2021[[#This Row],[Matricule]],WRPAY015_2021[[#This Row],[Agrégat]]),$H:$H,0)</f>
        <v>#N/A</v>
      </c>
      <c r="J517" s="2">
        <f>ROW()</f>
        <v>517</v>
      </c>
      <c r="K517" s="2" t="str">
        <f ca="1">IF(AND(H517&lt;&gt;"",H518&lt;&gt;H517),SUM(INDIRECT("F"&amp;I517):INDIRECT("F"&amp;J517)),"")</f>
        <v/>
      </c>
    </row>
    <row r="518" spans="1:11" x14ac:dyDescent="0.35">
      <c r="A518" s="2" t="s">
        <v>7</v>
      </c>
      <c r="B518" s="2" t="s">
        <v>103</v>
      </c>
      <c r="C518" s="3">
        <v>44550</v>
      </c>
      <c r="D518" s="3">
        <v>44556</v>
      </c>
      <c r="E518" s="2" t="s">
        <v>104</v>
      </c>
      <c r="F518" s="2">
        <v>4.5</v>
      </c>
      <c r="G518" s="6">
        <f>VLOOKUP(WRPAY015_2021[[#This Row],[Motif absence]],Annexes!$A:$B,2,FALSE)</f>
        <v>0</v>
      </c>
      <c r="H518" s="6" t="str">
        <f>IF(WRPAY015_2021[[#This Row],[Agrégat]]="Maladie",CONCATENATE(WRPAY015_2021[[#This Row],[Matricule]],WRPAY015_2021[[#This Row],[Agrégat]]),"")</f>
        <v/>
      </c>
      <c r="I518" s="2" t="e">
        <f>MATCH(CONCATENATE(WRPAY015_2021[[#This Row],[Matricule]],WRPAY015_2021[[#This Row],[Agrégat]]),$H:$H,0)</f>
        <v>#N/A</v>
      </c>
      <c r="J518" s="2">
        <f>ROW()</f>
        <v>518</v>
      </c>
      <c r="K518" s="2" t="str">
        <f ca="1">IF(AND(H518&lt;&gt;"",H519&lt;&gt;H518),SUM(INDIRECT("F"&amp;I518):INDIRECT("F"&amp;J518)),"")</f>
        <v/>
      </c>
    </row>
    <row r="519" spans="1:11" x14ac:dyDescent="0.35">
      <c r="A519" s="2" t="s">
        <v>34</v>
      </c>
      <c r="B519" s="2" t="s">
        <v>103</v>
      </c>
      <c r="C519" s="3">
        <v>44214</v>
      </c>
      <c r="D519" s="3">
        <v>44214</v>
      </c>
      <c r="E519" s="2" t="s">
        <v>117</v>
      </c>
      <c r="F519" s="2">
        <v>0</v>
      </c>
      <c r="G519" s="6">
        <f>VLOOKUP(WRPAY015_2021[[#This Row],[Motif absence]],Annexes!$A:$B,2,FALSE)</f>
        <v>0</v>
      </c>
      <c r="H519" s="6" t="str">
        <f>IF(WRPAY015_2021[[#This Row],[Agrégat]]="Maladie",CONCATENATE(WRPAY015_2021[[#This Row],[Matricule]],WRPAY015_2021[[#This Row],[Agrégat]]),"")</f>
        <v/>
      </c>
      <c r="I519" s="2" t="e">
        <f>MATCH(CONCATENATE(WRPAY015_2021[[#This Row],[Matricule]],WRPAY015_2021[[#This Row],[Agrégat]]),$H:$H,0)</f>
        <v>#N/A</v>
      </c>
      <c r="J519" s="2">
        <f>ROW()</f>
        <v>519</v>
      </c>
      <c r="K519" s="2" t="str">
        <f ca="1">IF(AND(H519&lt;&gt;"",H520&lt;&gt;H519),SUM(INDIRECT("F"&amp;I519):INDIRECT("F"&amp;J519)),"")</f>
        <v/>
      </c>
    </row>
    <row r="520" spans="1:11" x14ac:dyDescent="0.35">
      <c r="A520" s="2" t="s">
        <v>34</v>
      </c>
      <c r="B520" s="2" t="s">
        <v>103</v>
      </c>
      <c r="C520" s="3">
        <v>44225</v>
      </c>
      <c r="D520" s="3">
        <v>44225</v>
      </c>
      <c r="E520" s="2" t="s">
        <v>117</v>
      </c>
      <c r="F520" s="2">
        <v>0</v>
      </c>
      <c r="G520" s="6">
        <f>VLOOKUP(WRPAY015_2021[[#This Row],[Motif absence]],Annexes!$A:$B,2,FALSE)</f>
        <v>0</v>
      </c>
      <c r="H520" s="6" t="str">
        <f>IF(WRPAY015_2021[[#This Row],[Agrégat]]="Maladie",CONCATENATE(WRPAY015_2021[[#This Row],[Matricule]],WRPAY015_2021[[#This Row],[Agrégat]]),"")</f>
        <v/>
      </c>
      <c r="I520" s="2" t="e">
        <f>MATCH(CONCATENATE(WRPAY015_2021[[#This Row],[Matricule]],WRPAY015_2021[[#This Row],[Agrégat]]),$H:$H,0)</f>
        <v>#N/A</v>
      </c>
      <c r="J520" s="2">
        <f>ROW()</f>
        <v>520</v>
      </c>
      <c r="K520" s="2" t="str">
        <f ca="1">IF(AND(H520&lt;&gt;"",H521&lt;&gt;H520),SUM(INDIRECT("F"&amp;I520):INDIRECT("F"&amp;J520)),"")</f>
        <v/>
      </c>
    </row>
    <row r="521" spans="1:11" x14ac:dyDescent="0.35">
      <c r="A521" s="2" t="s">
        <v>34</v>
      </c>
      <c r="B521" s="2" t="s">
        <v>103</v>
      </c>
      <c r="C521" s="3">
        <v>44267</v>
      </c>
      <c r="D521" s="3">
        <v>44267</v>
      </c>
      <c r="E521" s="2" t="s">
        <v>117</v>
      </c>
      <c r="F521" s="2">
        <v>0</v>
      </c>
      <c r="G521" s="6">
        <f>VLOOKUP(WRPAY015_2021[[#This Row],[Motif absence]],Annexes!$A:$B,2,FALSE)</f>
        <v>0</v>
      </c>
      <c r="H521" s="6" t="str">
        <f>IF(WRPAY015_2021[[#This Row],[Agrégat]]="Maladie",CONCATENATE(WRPAY015_2021[[#This Row],[Matricule]],WRPAY015_2021[[#This Row],[Agrégat]]),"")</f>
        <v/>
      </c>
      <c r="I521" s="2" t="e">
        <f>MATCH(CONCATENATE(WRPAY015_2021[[#This Row],[Matricule]],WRPAY015_2021[[#This Row],[Agrégat]]),$H:$H,0)</f>
        <v>#N/A</v>
      </c>
      <c r="J521" s="2">
        <f>ROW()</f>
        <v>521</v>
      </c>
      <c r="K521" s="2" t="str">
        <f ca="1">IF(AND(H521&lt;&gt;"",H522&lt;&gt;H521),SUM(INDIRECT("F"&amp;I521):INDIRECT("F"&amp;J521)),"")</f>
        <v/>
      </c>
    </row>
    <row r="522" spans="1:11" x14ac:dyDescent="0.35">
      <c r="A522" s="2" t="s">
        <v>34</v>
      </c>
      <c r="B522" s="2" t="s">
        <v>103</v>
      </c>
      <c r="C522" s="3">
        <v>44305</v>
      </c>
      <c r="D522" s="3">
        <v>44305</v>
      </c>
      <c r="E522" s="2" t="s">
        <v>117</v>
      </c>
      <c r="F522" s="2">
        <v>1</v>
      </c>
      <c r="G522" s="6">
        <f>VLOOKUP(WRPAY015_2021[[#This Row],[Motif absence]],Annexes!$A:$B,2,FALSE)</f>
        <v>0</v>
      </c>
      <c r="H522" s="6" t="str">
        <f>IF(WRPAY015_2021[[#This Row],[Agrégat]]="Maladie",CONCATENATE(WRPAY015_2021[[#This Row],[Matricule]],WRPAY015_2021[[#This Row],[Agrégat]]),"")</f>
        <v/>
      </c>
      <c r="I522" s="2" t="e">
        <f>MATCH(CONCATENATE(WRPAY015_2021[[#This Row],[Matricule]],WRPAY015_2021[[#This Row],[Agrégat]]),$H:$H,0)</f>
        <v>#N/A</v>
      </c>
      <c r="J522" s="2">
        <f>ROW()</f>
        <v>522</v>
      </c>
      <c r="K522" s="2" t="str">
        <f ca="1">IF(AND(H522&lt;&gt;"",H523&lt;&gt;H522),SUM(INDIRECT("F"&amp;I522):INDIRECT("F"&amp;J522)),"")</f>
        <v/>
      </c>
    </row>
    <row r="523" spans="1:11" x14ac:dyDescent="0.35">
      <c r="A523" s="2" t="s">
        <v>34</v>
      </c>
      <c r="B523" s="2" t="s">
        <v>103</v>
      </c>
      <c r="C523" s="3">
        <v>44326</v>
      </c>
      <c r="D523" s="3">
        <v>44330</v>
      </c>
      <c r="E523" s="2" t="s">
        <v>104</v>
      </c>
      <c r="F523" s="2">
        <v>4</v>
      </c>
      <c r="G523" s="6">
        <f>VLOOKUP(WRPAY015_2021[[#This Row],[Motif absence]],Annexes!$A:$B,2,FALSE)</f>
        <v>0</v>
      </c>
      <c r="H523" s="6" t="str">
        <f>IF(WRPAY015_2021[[#This Row],[Agrégat]]="Maladie",CONCATENATE(WRPAY015_2021[[#This Row],[Matricule]],WRPAY015_2021[[#This Row],[Agrégat]]),"")</f>
        <v/>
      </c>
      <c r="I523" s="2" t="e">
        <f>MATCH(CONCATENATE(WRPAY015_2021[[#This Row],[Matricule]],WRPAY015_2021[[#This Row],[Agrégat]]),$H:$H,0)</f>
        <v>#N/A</v>
      </c>
      <c r="J523" s="2">
        <f>ROW()</f>
        <v>523</v>
      </c>
      <c r="K523" s="2" t="str">
        <f ca="1">IF(AND(H523&lt;&gt;"",H524&lt;&gt;H523),SUM(INDIRECT("F"&amp;I523):INDIRECT("F"&amp;J523)),"")</f>
        <v/>
      </c>
    </row>
    <row r="524" spans="1:11" x14ac:dyDescent="0.35">
      <c r="A524" s="2" t="s">
        <v>34</v>
      </c>
      <c r="B524" s="2" t="s">
        <v>103</v>
      </c>
      <c r="C524" s="3">
        <v>44335</v>
      </c>
      <c r="D524" s="3">
        <v>44335</v>
      </c>
      <c r="E524" s="2" t="s">
        <v>117</v>
      </c>
      <c r="F524" s="2">
        <v>1</v>
      </c>
      <c r="G524" s="6">
        <f>VLOOKUP(WRPAY015_2021[[#This Row],[Motif absence]],Annexes!$A:$B,2,FALSE)</f>
        <v>0</v>
      </c>
      <c r="H524" s="6" t="str">
        <f>IF(WRPAY015_2021[[#This Row],[Agrégat]]="Maladie",CONCATENATE(WRPAY015_2021[[#This Row],[Matricule]],WRPAY015_2021[[#This Row],[Agrégat]]),"")</f>
        <v/>
      </c>
      <c r="I524" s="2" t="e">
        <f>MATCH(CONCATENATE(WRPAY015_2021[[#This Row],[Matricule]],WRPAY015_2021[[#This Row],[Agrégat]]),$H:$H,0)</f>
        <v>#N/A</v>
      </c>
      <c r="J524" s="2">
        <f>ROW()</f>
        <v>524</v>
      </c>
      <c r="K524" s="2" t="str">
        <f ca="1">IF(AND(H524&lt;&gt;"",H525&lt;&gt;H524),SUM(INDIRECT("F"&amp;I524):INDIRECT("F"&amp;J524)),"")</f>
        <v/>
      </c>
    </row>
    <row r="525" spans="1:11" x14ac:dyDescent="0.35">
      <c r="A525" s="2" t="s">
        <v>34</v>
      </c>
      <c r="B525" s="2" t="s">
        <v>103</v>
      </c>
      <c r="C525" s="3">
        <v>44347</v>
      </c>
      <c r="D525" s="3">
        <v>44352</v>
      </c>
      <c r="E525" s="2" t="s">
        <v>104</v>
      </c>
      <c r="F525" s="2">
        <v>6</v>
      </c>
      <c r="G525" s="6">
        <f>VLOOKUP(WRPAY015_2021[[#This Row],[Motif absence]],Annexes!$A:$B,2,FALSE)</f>
        <v>0</v>
      </c>
      <c r="H525" s="6" t="str">
        <f>IF(WRPAY015_2021[[#This Row],[Agrégat]]="Maladie",CONCATENATE(WRPAY015_2021[[#This Row],[Matricule]],WRPAY015_2021[[#This Row],[Agrégat]]),"")</f>
        <v/>
      </c>
      <c r="I525" s="2" t="e">
        <f>MATCH(CONCATENATE(WRPAY015_2021[[#This Row],[Matricule]],WRPAY015_2021[[#This Row],[Agrégat]]),$H:$H,0)</f>
        <v>#N/A</v>
      </c>
      <c r="J525" s="2">
        <f>ROW()</f>
        <v>525</v>
      </c>
      <c r="K525" s="2" t="str">
        <f ca="1">IF(AND(H525&lt;&gt;"",H526&lt;&gt;H525),SUM(INDIRECT("F"&amp;I525):INDIRECT("F"&amp;J525)),"")</f>
        <v/>
      </c>
    </row>
    <row r="526" spans="1:11" x14ac:dyDescent="0.35">
      <c r="A526" s="2" t="s">
        <v>34</v>
      </c>
      <c r="B526" s="2" t="s">
        <v>103</v>
      </c>
      <c r="C526" s="3">
        <v>44361</v>
      </c>
      <c r="D526" s="3">
        <v>44361</v>
      </c>
      <c r="E526" s="2" t="s">
        <v>117</v>
      </c>
      <c r="F526" s="2">
        <v>1</v>
      </c>
      <c r="G526" s="6">
        <f>VLOOKUP(WRPAY015_2021[[#This Row],[Motif absence]],Annexes!$A:$B,2,FALSE)</f>
        <v>0</v>
      </c>
      <c r="H526" s="6" t="str">
        <f>IF(WRPAY015_2021[[#This Row],[Agrégat]]="Maladie",CONCATENATE(WRPAY015_2021[[#This Row],[Matricule]],WRPAY015_2021[[#This Row],[Agrégat]]),"")</f>
        <v/>
      </c>
      <c r="I526" s="2" t="e">
        <f>MATCH(CONCATENATE(WRPAY015_2021[[#This Row],[Matricule]],WRPAY015_2021[[#This Row],[Agrégat]]),$H:$H,0)</f>
        <v>#N/A</v>
      </c>
      <c r="J526" s="2">
        <f>ROW()</f>
        <v>526</v>
      </c>
      <c r="K526" s="2" t="str">
        <f ca="1">IF(AND(H526&lt;&gt;"",H527&lt;&gt;H526),SUM(INDIRECT("F"&amp;I526):INDIRECT("F"&amp;J526)),"")</f>
        <v/>
      </c>
    </row>
    <row r="527" spans="1:11" x14ac:dyDescent="0.35">
      <c r="A527" s="2" t="s">
        <v>34</v>
      </c>
      <c r="B527" s="2" t="s">
        <v>103</v>
      </c>
      <c r="C527" s="3">
        <v>44389</v>
      </c>
      <c r="D527" s="3">
        <v>44389</v>
      </c>
      <c r="E527" s="2" t="s">
        <v>117</v>
      </c>
      <c r="F527" s="2">
        <v>1</v>
      </c>
      <c r="G527" s="6">
        <f>VLOOKUP(WRPAY015_2021[[#This Row],[Motif absence]],Annexes!$A:$B,2,FALSE)</f>
        <v>0</v>
      </c>
      <c r="H527" s="6" t="str">
        <f>IF(WRPAY015_2021[[#This Row],[Agrégat]]="Maladie",CONCATENATE(WRPAY015_2021[[#This Row],[Matricule]],WRPAY015_2021[[#This Row],[Agrégat]]),"")</f>
        <v/>
      </c>
      <c r="I527" s="2" t="e">
        <f>MATCH(CONCATENATE(WRPAY015_2021[[#This Row],[Matricule]],WRPAY015_2021[[#This Row],[Agrégat]]),$H:$H,0)</f>
        <v>#N/A</v>
      </c>
      <c r="J527" s="2">
        <f>ROW()</f>
        <v>527</v>
      </c>
      <c r="K527" s="2" t="str">
        <f ca="1">IF(AND(H527&lt;&gt;"",H528&lt;&gt;H527),SUM(INDIRECT("F"&amp;I527):INDIRECT("F"&amp;J527)),"")</f>
        <v/>
      </c>
    </row>
    <row r="528" spans="1:11" x14ac:dyDescent="0.35">
      <c r="A528" s="2" t="s">
        <v>34</v>
      </c>
      <c r="B528" s="2" t="s">
        <v>103</v>
      </c>
      <c r="C528" s="3">
        <v>44410</v>
      </c>
      <c r="D528" s="3">
        <v>44415</v>
      </c>
      <c r="E528" s="2" t="s">
        <v>104</v>
      </c>
      <c r="F528" s="2">
        <v>6</v>
      </c>
      <c r="G528" s="6">
        <f>VLOOKUP(WRPAY015_2021[[#This Row],[Motif absence]],Annexes!$A:$B,2,FALSE)</f>
        <v>0</v>
      </c>
      <c r="H528" s="6" t="str">
        <f>IF(WRPAY015_2021[[#This Row],[Agrégat]]="Maladie",CONCATENATE(WRPAY015_2021[[#This Row],[Matricule]],WRPAY015_2021[[#This Row],[Agrégat]]),"")</f>
        <v/>
      </c>
      <c r="I528" s="2" t="e">
        <f>MATCH(CONCATENATE(WRPAY015_2021[[#This Row],[Matricule]],WRPAY015_2021[[#This Row],[Agrégat]]),$H:$H,0)</f>
        <v>#N/A</v>
      </c>
      <c r="J528" s="2">
        <f>ROW()</f>
        <v>528</v>
      </c>
      <c r="K528" s="2" t="str">
        <f ca="1">IF(AND(H528&lt;&gt;"",H529&lt;&gt;H528),SUM(INDIRECT("F"&amp;I528):INDIRECT("F"&amp;J528)),"")</f>
        <v/>
      </c>
    </row>
    <row r="529" spans="1:11" x14ac:dyDescent="0.35">
      <c r="A529" s="2" t="s">
        <v>34</v>
      </c>
      <c r="B529" s="2" t="s">
        <v>103</v>
      </c>
      <c r="C529" s="3">
        <v>44435</v>
      </c>
      <c r="D529" s="3">
        <v>44435</v>
      </c>
      <c r="E529" s="2" t="s">
        <v>117</v>
      </c>
      <c r="F529" s="2">
        <v>1</v>
      </c>
      <c r="G529" s="6">
        <f>VLOOKUP(WRPAY015_2021[[#This Row],[Motif absence]],Annexes!$A:$B,2,FALSE)</f>
        <v>0</v>
      </c>
      <c r="H529" s="6" t="str">
        <f>IF(WRPAY015_2021[[#This Row],[Agrégat]]="Maladie",CONCATENATE(WRPAY015_2021[[#This Row],[Matricule]],WRPAY015_2021[[#This Row],[Agrégat]]),"")</f>
        <v/>
      </c>
      <c r="I529" s="2" t="e">
        <f>MATCH(CONCATENATE(WRPAY015_2021[[#This Row],[Matricule]],WRPAY015_2021[[#This Row],[Agrégat]]),$H:$H,0)</f>
        <v>#N/A</v>
      </c>
      <c r="J529" s="2">
        <f>ROW()</f>
        <v>529</v>
      </c>
      <c r="K529" s="2" t="str">
        <f ca="1">IF(AND(H529&lt;&gt;"",H530&lt;&gt;H529),SUM(INDIRECT("F"&amp;I529):INDIRECT("F"&amp;J529)),"")</f>
        <v/>
      </c>
    </row>
    <row r="530" spans="1:11" x14ac:dyDescent="0.35">
      <c r="A530" s="2" t="s">
        <v>34</v>
      </c>
      <c r="B530" s="2" t="s">
        <v>103</v>
      </c>
      <c r="C530" s="3">
        <v>44445</v>
      </c>
      <c r="D530" s="3">
        <v>44457</v>
      </c>
      <c r="E530" s="2" t="s">
        <v>104</v>
      </c>
      <c r="F530" s="2">
        <v>12</v>
      </c>
      <c r="G530" s="6">
        <f>VLOOKUP(WRPAY015_2021[[#This Row],[Motif absence]],Annexes!$A:$B,2,FALSE)</f>
        <v>0</v>
      </c>
      <c r="H530" s="6" t="str">
        <f>IF(WRPAY015_2021[[#This Row],[Agrégat]]="Maladie",CONCATENATE(WRPAY015_2021[[#This Row],[Matricule]],WRPAY015_2021[[#This Row],[Agrégat]]),"")</f>
        <v/>
      </c>
      <c r="I530" s="2" t="e">
        <f>MATCH(CONCATENATE(WRPAY015_2021[[#This Row],[Matricule]],WRPAY015_2021[[#This Row],[Agrégat]]),$H:$H,0)</f>
        <v>#N/A</v>
      </c>
      <c r="J530" s="2">
        <f>ROW()</f>
        <v>530</v>
      </c>
      <c r="K530" s="2" t="str">
        <f ca="1">IF(AND(H530&lt;&gt;"",H531&lt;&gt;H530),SUM(INDIRECT("F"&amp;I530):INDIRECT("F"&amp;J530)),"")</f>
        <v/>
      </c>
    </row>
    <row r="531" spans="1:11" x14ac:dyDescent="0.35">
      <c r="A531" s="2" t="s">
        <v>34</v>
      </c>
      <c r="B531" s="2" t="s">
        <v>103</v>
      </c>
      <c r="C531" s="3">
        <v>44487</v>
      </c>
      <c r="D531" s="3">
        <v>44487</v>
      </c>
      <c r="E531" s="2" t="s">
        <v>117</v>
      </c>
      <c r="F531" s="2">
        <v>1</v>
      </c>
      <c r="G531" s="6">
        <f>VLOOKUP(WRPAY015_2021[[#This Row],[Motif absence]],Annexes!$A:$B,2,FALSE)</f>
        <v>0</v>
      </c>
      <c r="H531" s="6" t="str">
        <f>IF(WRPAY015_2021[[#This Row],[Agrégat]]="Maladie",CONCATENATE(WRPAY015_2021[[#This Row],[Matricule]],WRPAY015_2021[[#This Row],[Agrégat]]),"")</f>
        <v/>
      </c>
      <c r="I531" s="2" t="e">
        <f>MATCH(CONCATENATE(WRPAY015_2021[[#This Row],[Matricule]],WRPAY015_2021[[#This Row],[Agrégat]]),$H:$H,0)</f>
        <v>#N/A</v>
      </c>
      <c r="J531" s="2">
        <f>ROW()</f>
        <v>531</v>
      </c>
      <c r="K531" s="2" t="str">
        <f ca="1">IF(AND(H531&lt;&gt;"",H532&lt;&gt;H531),SUM(INDIRECT("F"&amp;I531):INDIRECT("F"&amp;J531)),"")</f>
        <v/>
      </c>
    </row>
    <row r="532" spans="1:11" x14ac:dyDescent="0.35">
      <c r="A532" s="2" t="s">
        <v>34</v>
      </c>
      <c r="B532" s="2" t="s">
        <v>103</v>
      </c>
      <c r="C532" s="3">
        <v>44512</v>
      </c>
      <c r="D532" s="3">
        <v>44512</v>
      </c>
      <c r="E532" s="2" t="s">
        <v>117</v>
      </c>
      <c r="F532" s="2">
        <v>1</v>
      </c>
      <c r="G532" s="6">
        <f>VLOOKUP(WRPAY015_2021[[#This Row],[Motif absence]],Annexes!$A:$B,2,FALSE)</f>
        <v>0</v>
      </c>
      <c r="H532" s="6" t="str">
        <f>IF(WRPAY015_2021[[#This Row],[Agrégat]]="Maladie",CONCATENATE(WRPAY015_2021[[#This Row],[Matricule]],WRPAY015_2021[[#This Row],[Agrégat]]),"")</f>
        <v/>
      </c>
      <c r="I532" s="2" t="e">
        <f>MATCH(CONCATENATE(WRPAY015_2021[[#This Row],[Matricule]],WRPAY015_2021[[#This Row],[Agrégat]]),$H:$H,0)</f>
        <v>#N/A</v>
      </c>
      <c r="J532" s="2">
        <f>ROW()</f>
        <v>532</v>
      </c>
      <c r="K532" s="2" t="str">
        <f ca="1">IF(AND(H532&lt;&gt;"",H533&lt;&gt;H532),SUM(INDIRECT("F"&amp;I532):INDIRECT("F"&amp;J532)),"")</f>
        <v/>
      </c>
    </row>
    <row r="533" spans="1:11" x14ac:dyDescent="0.35">
      <c r="A533" s="2" t="s">
        <v>34</v>
      </c>
      <c r="B533" s="2" t="s">
        <v>103</v>
      </c>
      <c r="C533" s="3">
        <v>44515</v>
      </c>
      <c r="D533" s="3">
        <v>44516</v>
      </c>
      <c r="E533" s="2" t="s">
        <v>117</v>
      </c>
      <c r="F533" s="2">
        <v>2</v>
      </c>
      <c r="G533" s="6">
        <f>VLOOKUP(WRPAY015_2021[[#This Row],[Motif absence]],Annexes!$A:$B,2,FALSE)</f>
        <v>0</v>
      </c>
      <c r="H533" s="6" t="str">
        <f>IF(WRPAY015_2021[[#This Row],[Agrégat]]="Maladie",CONCATENATE(WRPAY015_2021[[#This Row],[Matricule]],WRPAY015_2021[[#This Row],[Agrégat]]),"")</f>
        <v/>
      </c>
      <c r="I533" s="2" t="e">
        <f>MATCH(CONCATENATE(WRPAY015_2021[[#This Row],[Matricule]],WRPAY015_2021[[#This Row],[Agrégat]]),$H:$H,0)</f>
        <v>#N/A</v>
      </c>
      <c r="J533" s="2">
        <f>ROW()</f>
        <v>533</v>
      </c>
      <c r="K533" s="2" t="str">
        <f ca="1">IF(AND(H533&lt;&gt;"",H534&lt;&gt;H533),SUM(INDIRECT("F"&amp;I533):INDIRECT("F"&amp;J533)),"")</f>
        <v/>
      </c>
    </row>
    <row r="534" spans="1:11" x14ac:dyDescent="0.35">
      <c r="A534" s="2" t="s">
        <v>34</v>
      </c>
      <c r="B534" s="2" t="s">
        <v>103</v>
      </c>
      <c r="C534" s="3">
        <v>44543</v>
      </c>
      <c r="D534" s="3">
        <v>44543</v>
      </c>
      <c r="E534" s="2" t="s">
        <v>104</v>
      </c>
      <c r="F534" s="2">
        <v>1</v>
      </c>
      <c r="G534" s="6">
        <f>VLOOKUP(WRPAY015_2021[[#This Row],[Motif absence]],Annexes!$A:$B,2,FALSE)</f>
        <v>0</v>
      </c>
      <c r="H534" s="6" t="str">
        <f>IF(WRPAY015_2021[[#This Row],[Agrégat]]="Maladie",CONCATENATE(WRPAY015_2021[[#This Row],[Matricule]],WRPAY015_2021[[#This Row],[Agrégat]]),"")</f>
        <v/>
      </c>
      <c r="I534" s="2" t="e">
        <f>MATCH(CONCATENATE(WRPAY015_2021[[#This Row],[Matricule]],WRPAY015_2021[[#This Row],[Agrégat]]),$H:$H,0)</f>
        <v>#N/A</v>
      </c>
      <c r="J534" s="2">
        <f>ROW()</f>
        <v>534</v>
      </c>
      <c r="K534" s="2" t="str">
        <f ca="1">IF(AND(H534&lt;&gt;"",H535&lt;&gt;H534),SUM(INDIRECT("F"&amp;I534):INDIRECT("F"&amp;J534)),"")</f>
        <v/>
      </c>
    </row>
    <row r="535" spans="1:11" x14ac:dyDescent="0.35">
      <c r="A535" s="2" t="s">
        <v>34</v>
      </c>
      <c r="B535" s="2" t="s">
        <v>103</v>
      </c>
      <c r="C535" s="3">
        <v>44557</v>
      </c>
      <c r="D535" s="3">
        <v>44558</v>
      </c>
      <c r="E535" s="2" t="s">
        <v>117</v>
      </c>
      <c r="F535" s="2">
        <v>2</v>
      </c>
      <c r="G535" s="6">
        <f>VLOOKUP(WRPAY015_2021[[#This Row],[Motif absence]],Annexes!$A:$B,2,FALSE)</f>
        <v>0</v>
      </c>
      <c r="H535" s="6" t="str">
        <f>IF(WRPAY015_2021[[#This Row],[Agrégat]]="Maladie",CONCATENATE(WRPAY015_2021[[#This Row],[Matricule]],WRPAY015_2021[[#This Row],[Agrégat]]),"")</f>
        <v/>
      </c>
      <c r="I535" s="2" t="e">
        <f>MATCH(CONCATENATE(WRPAY015_2021[[#This Row],[Matricule]],WRPAY015_2021[[#This Row],[Agrégat]]),$H:$H,0)</f>
        <v>#N/A</v>
      </c>
      <c r="J535" s="2">
        <f>ROW()</f>
        <v>535</v>
      </c>
      <c r="K535" s="2" t="str">
        <f ca="1">IF(AND(H535&lt;&gt;"",H536&lt;&gt;H535),SUM(INDIRECT("F"&amp;I535):INDIRECT("F"&amp;J535)),"")</f>
        <v/>
      </c>
    </row>
    <row r="536" spans="1:11" x14ac:dyDescent="0.35">
      <c r="A536" s="2" t="s">
        <v>34</v>
      </c>
      <c r="B536" s="2" t="s">
        <v>103</v>
      </c>
      <c r="C536" s="3">
        <v>44559</v>
      </c>
      <c r="D536" s="3">
        <v>44559</v>
      </c>
      <c r="E536" s="2" t="s">
        <v>117</v>
      </c>
      <c r="F536" s="2">
        <v>1</v>
      </c>
      <c r="G536" s="6">
        <f>VLOOKUP(WRPAY015_2021[[#This Row],[Motif absence]],Annexes!$A:$B,2,FALSE)</f>
        <v>0</v>
      </c>
      <c r="H536" s="6" t="str">
        <f>IF(WRPAY015_2021[[#This Row],[Agrégat]]="Maladie",CONCATENATE(WRPAY015_2021[[#This Row],[Matricule]],WRPAY015_2021[[#This Row],[Agrégat]]),"")</f>
        <v/>
      </c>
      <c r="I536" s="2" t="e">
        <f>MATCH(CONCATENATE(WRPAY015_2021[[#This Row],[Matricule]],WRPAY015_2021[[#This Row],[Agrégat]]),$H:$H,0)</f>
        <v>#N/A</v>
      </c>
      <c r="J536" s="2">
        <f>ROW()</f>
        <v>536</v>
      </c>
      <c r="K536" s="2" t="str">
        <f ca="1">IF(AND(H536&lt;&gt;"",H537&lt;&gt;H536),SUM(INDIRECT("F"&amp;I536):INDIRECT("F"&amp;J536)),"")</f>
        <v/>
      </c>
    </row>
    <row r="537" spans="1:11" x14ac:dyDescent="0.35">
      <c r="A537" s="2" t="s">
        <v>34</v>
      </c>
      <c r="B537" s="2" t="s">
        <v>103</v>
      </c>
      <c r="C537" s="3">
        <v>44560</v>
      </c>
      <c r="D537" s="3">
        <v>44560</v>
      </c>
      <c r="E537" s="2" t="s">
        <v>117</v>
      </c>
      <c r="F537" s="2">
        <v>1</v>
      </c>
      <c r="G537" s="6">
        <f>VLOOKUP(WRPAY015_2021[[#This Row],[Motif absence]],Annexes!$A:$B,2,FALSE)</f>
        <v>0</v>
      </c>
      <c r="H537" s="6" t="str">
        <f>IF(WRPAY015_2021[[#This Row],[Agrégat]]="Maladie",CONCATENATE(WRPAY015_2021[[#This Row],[Matricule]],WRPAY015_2021[[#This Row],[Agrégat]]),"")</f>
        <v/>
      </c>
      <c r="I537" s="2" t="e">
        <f>MATCH(CONCATENATE(WRPAY015_2021[[#This Row],[Matricule]],WRPAY015_2021[[#This Row],[Agrégat]]),$H:$H,0)</f>
        <v>#N/A</v>
      </c>
      <c r="J537" s="2">
        <f>ROW()</f>
        <v>537</v>
      </c>
      <c r="K537" s="2" t="str">
        <f ca="1">IF(AND(H537&lt;&gt;"",H538&lt;&gt;H537),SUM(INDIRECT("F"&amp;I537):INDIRECT("F"&amp;J537)),"")</f>
        <v/>
      </c>
    </row>
    <row r="538" spans="1:11" x14ac:dyDescent="0.35">
      <c r="A538" s="2" t="s">
        <v>34</v>
      </c>
      <c r="B538" s="2" t="s">
        <v>103</v>
      </c>
      <c r="C538" s="3">
        <v>44561</v>
      </c>
      <c r="D538" s="3">
        <v>44561</v>
      </c>
      <c r="E538" s="2" t="s">
        <v>117</v>
      </c>
      <c r="F538" s="2">
        <v>1</v>
      </c>
      <c r="G538" s="6">
        <f>VLOOKUP(WRPAY015_2021[[#This Row],[Motif absence]],Annexes!$A:$B,2,FALSE)</f>
        <v>0</v>
      </c>
      <c r="H538" s="6" t="str">
        <f>IF(WRPAY015_2021[[#This Row],[Agrégat]]="Maladie",CONCATENATE(WRPAY015_2021[[#This Row],[Matricule]],WRPAY015_2021[[#This Row],[Agrégat]]),"")</f>
        <v/>
      </c>
      <c r="I538" s="2" t="e">
        <f>MATCH(CONCATENATE(WRPAY015_2021[[#This Row],[Matricule]],WRPAY015_2021[[#This Row],[Agrégat]]),$H:$H,0)</f>
        <v>#N/A</v>
      </c>
      <c r="J538" s="2">
        <f>ROW()</f>
        <v>538</v>
      </c>
      <c r="K538" s="2" t="str">
        <f ca="1">IF(AND(H538&lt;&gt;"",H539&lt;&gt;H538),SUM(INDIRECT("F"&amp;I538):INDIRECT("F"&amp;J538)),"")</f>
        <v/>
      </c>
    </row>
    <row r="539" spans="1:11" x14ac:dyDescent="0.35">
      <c r="A539" s="2" t="s">
        <v>18</v>
      </c>
      <c r="B539" s="2" t="s">
        <v>103</v>
      </c>
      <c r="C539" s="3">
        <v>44298</v>
      </c>
      <c r="D539" s="3">
        <v>44304</v>
      </c>
      <c r="E539" s="2" t="s">
        <v>104</v>
      </c>
      <c r="F539" s="2">
        <v>6</v>
      </c>
      <c r="G539" s="6">
        <f>VLOOKUP(WRPAY015_2021[[#This Row],[Motif absence]],Annexes!$A:$B,2,FALSE)</f>
        <v>0</v>
      </c>
      <c r="H539" s="6" t="str">
        <f>IF(WRPAY015_2021[[#This Row],[Agrégat]]="Maladie",CONCATENATE(WRPAY015_2021[[#This Row],[Matricule]],WRPAY015_2021[[#This Row],[Agrégat]]),"")</f>
        <v/>
      </c>
      <c r="I539" s="2" t="e">
        <f>MATCH(CONCATENATE(WRPAY015_2021[[#This Row],[Matricule]],WRPAY015_2021[[#This Row],[Agrégat]]),$H:$H,0)</f>
        <v>#N/A</v>
      </c>
      <c r="J539" s="2">
        <f>ROW()</f>
        <v>539</v>
      </c>
      <c r="K539" s="2" t="str">
        <f ca="1">IF(AND(H539&lt;&gt;"",H540&lt;&gt;H539),SUM(INDIRECT("F"&amp;I539):INDIRECT("F"&amp;J539)),"")</f>
        <v/>
      </c>
    </row>
    <row r="540" spans="1:11" x14ac:dyDescent="0.35">
      <c r="A540" s="2" t="s">
        <v>18</v>
      </c>
      <c r="B540" s="2" t="s">
        <v>103</v>
      </c>
      <c r="C540" s="3">
        <v>44341</v>
      </c>
      <c r="D540" s="3">
        <v>44341</v>
      </c>
      <c r="E540" s="2" t="s">
        <v>104</v>
      </c>
      <c r="F540" s="2">
        <v>1</v>
      </c>
      <c r="G540" s="6">
        <f>VLOOKUP(WRPAY015_2021[[#This Row],[Motif absence]],Annexes!$A:$B,2,FALSE)</f>
        <v>0</v>
      </c>
      <c r="H540" s="6" t="str">
        <f>IF(WRPAY015_2021[[#This Row],[Agrégat]]="Maladie",CONCATENATE(WRPAY015_2021[[#This Row],[Matricule]],WRPAY015_2021[[#This Row],[Agrégat]]),"")</f>
        <v/>
      </c>
      <c r="I540" s="2" t="e">
        <f>MATCH(CONCATENATE(WRPAY015_2021[[#This Row],[Matricule]],WRPAY015_2021[[#This Row],[Agrégat]]),$H:$H,0)</f>
        <v>#N/A</v>
      </c>
      <c r="J540" s="2">
        <f>ROW()</f>
        <v>540</v>
      </c>
      <c r="K540" s="2" t="str">
        <f ca="1">IF(AND(H540&lt;&gt;"",H541&lt;&gt;H540),SUM(INDIRECT("F"&amp;I540):INDIRECT("F"&amp;J540)),"")</f>
        <v/>
      </c>
    </row>
    <row r="541" spans="1:11" x14ac:dyDescent="0.35">
      <c r="A541" s="2" t="s">
        <v>18</v>
      </c>
      <c r="B541" s="2" t="s">
        <v>103</v>
      </c>
      <c r="C541" s="3">
        <v>44396</v>
      </c>
      <c r="D541" s="3">
        <v>44409</v>
      </c>
      <c r="E541" s="2" t="s">
        <v>104</v>
      </c>
      <c r="F541" s="2">
        <v>12</v>
      </c>
      <c r="G541" s="6">
        <f>VLOOKUP(WRPAY015_2021[[#This Row],[Motif absence]],Annexes!$A:$B,2,FALSE)</f>
        <v>0</v>
      </c>
      <c r="H541" s="6" t="str">
        <f>IF(WRPAY015_2021[[#This Row],[Agrégat]]="Maladie",CONCATENATE(WRPAY015_2021[[#This Row],[Matricule]],WRPAY015_2021[[#This Row],[Agrégat]]),"")</f>
        <v/>
      </c>
      <c r="I541" s="2" t="e">
        <f>MATCH(CONCATENATE(WRPAY015_2021[[#This Row],[Matricule]],WRPAY015_2021[[#This Row],[Agrégat]]),$H:$H,0)</f>
        <v>#N/A</v>
      </c>
      <c r="J541" s="2">
        <f>ROW()</f>
        <v>541</v>
      </c>
      <c r="K541" s="2" t="str">
        <f ca="1">IF(AND(H541&lt;&gt;"",H542&lt;&gt;H541),SUM(INDIRECT("F"&amp;I541):INDIRECT("F"&amp;J541)),"")</f>
        <v/>
      </c>
    </row>
    <row r="542" spans="1:11" x14ac:dyDescent="0.35">
      <c r="A542" s="2" t="s">
        <v>18</v>
      </c>
      <c r="B542" s="2" t="s">
        <v>103</v>
      </c>
      <c r="C542" s="3">
        <v>44487</v>
      </c>
      <c r="D542" s="3">
        <v>44493</v>
      </c>
      <c r="E542" s="2" t="s">
        <v>104</v>
      </c>
      <c r="F542" s="2">
        <v>6</v>
      </c>
      <c r="G542" s="6">
        <f>VLOOKUP(WRPAY015_2021[[#This Row],[Motif absence]],Annexes!$A:$B,2,FALSE)</f>
        <v>0</v>
      </c>
      <c r="H542" s="6" t="str">
        <f>IF(WRPAY015_2021[[#This Row],[Agrégat]]="Maladie",CONCATENATE(WRPAY015_2021[[#This Row],[Matricule]],WRPAY015_2021[[#This Row],[Agrégat]]),"")</f>
        <v/>
      </c>
      <c r="I542" s="2" t="e">
        <f>MATCH(CONCATENATE(WRPAY015_2021[[#This Row],[Matricule]],WRPAY015_2021[[#This Row],[Agrégat]]),$H:$H,0)</f>
        <v>#N/A</v>
      </c>
      <c r="J542" s="2">
        <f>ROW()</f>
        <v>542</v>
      </c>
      <c r="K542" s="2" t="str">
        <f ca="1">IF(AND(H542&lt;&gt;"",H543&lt;&gt;H542),SUM(INDIRECT("F"&amp;I542):INDIRECT("F"&amp;J542)),"")</f>
        <v/>
      </c>
    </row>
    <row r="543" spans="1:11" x14ac:dyDescent="0.35">
      <c r="A543" s="2" t="s">
        <v>18</v>
      </c>
      <c r="B543" s="2" t="s">
        <v>103</v>
      </c>
      <c r="C543" s="3">
        <v>44512</v>
      </c>
      <c r="D543" s="3">
        <v>44512</v>
      </c>
      <c r="E543" s="2" t="s">
        <v>116</v>
      </c>
      <c r="F543" s="2">
        <v>1</v>
      </c>
      <c r="G543" s="6">
        <f>VLOOKUP(WRPAY015_2021[[#This Row],[Motif absence]],Annexes!$A:$B,2,FALSE)</f>
        <v>0</v>
      </c>
      <c r="H543" s="6" t="str">
        <f>IF(WRPAY015_2021[[#This Row],[Agrégat]]="Maladie",CONCATENATE(WRPAY015_2021[[#This Row],[Matricule]],WRPAY015_2021[[#This Row],[Agrégat]]),"")</f>
        <v/>
      </c>
      <c r="I543" s="2" t="e">
        <f>MATCH(CONCATENATE(WRPAY015_2021[[#This Row],[Matricule]],WRPAY015_2021[[#This Row],[Agrégat]]),$H:$H,0)</f>
        <v>#N/A</v>
      </c>
      <c r="J543" s="2">
        <f>ROW()</f>
        <v>543</v>
      </c>
      <c r="K543" s="2" t="str">
        <f ca="1">IF(AND(H543&lt;&gt;"",H544&lt;&gt;H543),SUM(INDIRECT("F"&amp;I543):INDIRECT("F"&amp;J543)),"")</f>
        <v/>
      </c>
    </row>
    <row r="544" spans="1:11" x14ac:dyDescent="0.35">
      <c r="A544" s="2" t="s">
        <v>92</v>
      </c>
      <c r="B544" s="2" t="s">
        <v>103</v>
      </c>
      <c r="C544" s="3">
        <v>44525</v>
      </c>
      <c r="D544" s="3">
        <v>44525</v>
      </c>
      <c r="E544" s="2" t="s">
        <v>116</v>
      </c>
      <c r="F544" s="2">
        <v>0.5</v>
      </c>
      <c r="G544" s="6">
        <f>VLOOKUP(WRPAY015_2021[[#This Row],[Motif absence]],Annexes!$A:$B,2,FALSE)</f>
        <v>0</v>
      </c>
      <c r="H544" s="6" t="str">
        <f>IF(WRPAY015_2021[[#This Row],[Agrégat]]="Maladie",CONCATENATE(WRPAY015_2021[[#This Row],[Matricule]],WRPAY015_2021[[#This Row],[Agrégat]]),"")</f>
        <v/>
      </c>
      <c r="I544" s="2" t="e">
        <f>MATCH(CONCATENATE(WRPAY015_2021[[#This Row],[Matricule]],WRPAY015_2021[[#This Row],[Agrégat]]),$H:$H,0)</f>
        <v>#N/A</v>
      </c>
      <c r="J544" s="2">
        <f>ROW()</f>
        <v>544</v>
      </c>
      <c r="K544" s="2" t="str">
        <f ca="1">IF(AND(H544&lt;&gt;"",H545&lt;&gt;H544),SUM(INDIRECT("F"&amp;I544):INDIRECT("F"&amp;J544)),"")</f>
        <v/>
      </c>
    </row>
    <row r="545" spans="1:11" x14ac:dyDescent="0.35">
      <c r="A545" s="2" t="s">
        <v>18</v>
      </c>
      <c r="B545" s="2" t="s">
        <v>103</v>
      </c>
      <c r="C545" s="3">
        <v>44540</v>
      </c>
      <c r="D545" s="3">
        <v>44540</v>
      </c>
      <c r="E545" s="2" t="s">
        <v>116</v>
      </c>
      <c r="F545" s="2">
        <v>1</v>
      </c>
      <c r="G545" s="6">
        <f>VLOOKUP(WRPAY015_2021[[#This Row],[Motif absence]],Annexes!$A:$B,2,FALSE)</f>
        <v>0</v>
      </c>
      <c r="H545" s="6" t="str">
        <f>IF(WRPAY015_2021[[#This Row],[Agrégat]]="Maladie",CONCATENATE(WRPAY015_2021[[#This Row],[Matricule]],WRPAY015_2021[[#This Row],[Agrégat]]),"")</f>
        <v/>
      </c>
      <c r="I545" s="2" t="e">
        <f>MATCH(CONCATENATE(WRPAY015_2021[[#This Row],[Matricule]],WRPAY015_2021[[#This Row],[Agrégat]]),$H:$H,0)</f>
        <v>#N/A</v>
      </c>
      <c r="J545" s="2">
        <f>ROW()</f>
        <v>545</v>
      </c>
      <c r="K545" s="2" t="str">
        <f ca="1">IF(AND(H545&lt;&gt;"",H546&lt;&gt;H545),SUM(INDIRECT("F"&amp;I545):INDIRECT("F"&amp;J545)),"")</f>
        <v/>
      </c>
    </row>
    <row r="546" spans="1:11" x14ac:dyDescent="0.35">
      <c r="A546" s="2" t="s">
        <v>18</v>
      </c>
      <c r="B546" s="2" t="s">
        <v>103</v>
      </c>
      <c r="C546" s="3">
        <v>44547</v>
      </c>
      <c r="D546" s="3">
        <v>44547</v>
      </c>
      <c r="E546" s="2" t="s">
        <v>116</v>
      </c>
      <c r="F546" s="2">
        <v>1</v>
      </c>
      <c r="G546" s="6">
        <f>VLOOKUP(WRPAY015_2021[[#This Row],[Motif absence]],Annexes!$A:$B,2,FALSE)</f>
        <v>0</v>
      </c>
      <c r="H546" s="6" t="str">
        <f>IF(WRPAY015_2021[[#This Row],[Agrégat]]="Maladie",CONCATENATE(WRPAY015_2021[[#This Row],[Matricule]],WRPAY015_2021[[#This Row],[Agrégat]]),"")</f>
        <v/>
      </c>
      <c r="I546" s="2" t="e">
        <f>MATCH(CONCATENATE(WRPAY015_2021[[#This Row],[Matricule]],WRPAY015_2021[[#This Row],[Agrégat]]),$H:$H,0)</f>
        <v>#N/A</v>
      </c>
      <c r="J546" s="2">
        <f>ROW()</f>
        <v>546</v>
      </c>
      <c r="K546" s="2" t="str">
        <f ca="1">IF(AND(H546&lt;&gt;"",H547&lt;&gt;H546),SUM(INDIRECT("F"&amp;I546):INDIRECT("F"&amp;J546)),"")</f>
        <v/>
      </c>
    </row>
    <row r="547" spans="1:11" x14ac:dyDescent="0.35">
      <c r="A547" s="2" t="s">
        <v>92</v>
      </c>
      <c r="B547" s="2" t="s">
        <v>103</v>
      </c>
      <c r="C547" s="3">
        <v>44547</v>
      </c>
      <c r="D547" s="3">
        <v>44547</v>
      </c>
      <c r="E547" s="2" t="s">
        <v>119</v>
      </c>
      <c r="F547" s="2">
        <v>1</v>
      </c>
      <c r="G547" s="6">
        <f>VLOOKUP(WRPAY015_2021[[#This Row],[Motif absence]],Annexes!$A:$B,2,FALSE)</f>
        <v>0</v>
      </c>
      <c r="H547" s="6" t="str">
        <f>IF(WRPAY015_2021[[#This Row],[Agrégat]]="Maladie",CONCATENATE(WRPAY015_2021[[#This Row],[Matricule]],WRPAY015_2021[[#This Row],[Agrégat]]),"")</f>
        <v/>
      </c>
      <c r="I547" s="2" t="e">
        <f>MATCH(CONCATENATE(WRPAY015_2021[[#This Row],[Matricule]],WRPAY015_2021[[#This Row],[Agrégat]]),$H:$H,0)</f>
        <v>#N/A</v>
      </c>
      <c r="J547" s="2">
        <f>ROW()</f>
        <v>547</v>
      </c>
      <c r="K547" s="2" t="str">
        <f ca="1">IF(AND(H547&lt;&gt;"",H548&lt;&gt;H547),SUM(INDIRECT("F"&amp;I547):INDIRECT("F"&amp;J547)),"")</f>
        <v/>
      </c>
    </row>
    <row r="548" spans="1:11" x14ac:dyDescent="0.35">
      <c r="A548" s="2" t="s">
        <v>18</v>
      </c>
      <c r="B548" s="2" t="s">
        <v>103</v>
      </c>
      <c r="C548" s="3">
        <v>44554</v>
      </c>
      <c r="D548" s="3">
        <v>44554</v>
      </c>
      <c r="E548" s="2" t="s">
        <v>116</v>
      </c>
      <c r="F548" s="2">
        <v>1</v>
      </c>
      <c r="G548" s="6">
        <f>VLOOKUP(WRPAY015_2021[[#This Row],[Motif absence]],Annexes!$A:$B,2,FALSE)</f>
        <v>0</v>
      </c>
      <c r="H548" s="6" t="str">
        <f>IF(WRPAY015_2021[[#This Row],[Agrégat]]="Maladie",CONCATENATE(WRPAY015_2021[[#This Row],[Matricule]],WRPAY015_2021[[#This Row],[Agrégat]]),"")</f>
        <v/>
      </c>
      <c r="I548" s="2" t="e">
        <f>MATCH(CONCATENATE(WRPAY015_2021[[#This Row],[Matricule]],WRPAY015_2021[[#This Row],[Agrégat]]),$H:$H,0)</f>
        <v>#N/A</v>
      </c>
      <c r="J548" s="2">
        <f>ROW()</f>
        <v>548</v>
      </c>
      <c r="K548" s="2" t="str">
        <f ca="1">IF(AND(H548&lt;&gt;"",H549&lt;&gt;H548),SUM(INDIRECT("F"&amp;I548):INDIRECT("F"&amp;J548)),"")</f>
        <v/>
      </c>
    </row>
    <row r="549" spans="1:11" x14ac:dyDescent="0.35">
      <c r="A549" s="2" t="s">
        <v>92</v>
      </c>
      <c r="B549" s="2" t="s">
        <v>103</v>
      </c>
      <c r="C549" s="3">
        <v>44557</v>
      </c>
      <c r="D549" s="3">
        <v>44557</v>
      </c>
      <c r="E549" s="2" t="s">
        <v>104</v>
      </c>
      <c r="F549" s="2">
        <v>1</v>
      </c>
      <c r="G549" s="6">
        <f>VLOOKUP(WRPAY015_2021[[#This Row],[Motif absence]],Annexes!$A:$B,2,FALSE)</f>
        <v>0</v>
      </c>
      <c r="H549" s="6" t="str">
        <f>IF(WRPAY015_2021[[#This Row],[Agrégat]]="Maladie",CONCATENATE(WRPAY015_2021[[#This Row],[Matricule]],WRPAY015_2021[[#This Row],[Agrégat]]),"")</f>
        <v/>
      </c>
      <c r="I549" s="2" t="e">
        <f>MATCH(CONCATENATE(WRPAY015_2021[[#This Row],[Matricule]],WRPAY015_2021[[#This Row],[Agrégat]]),$H:$H,0)</f>
        <v>#N/A</v>
      </c>
      <c r="J549" s="2">
        <f>ROW()</f>
        <v>549</v>
      </c>
      <c r="K549" s="2" t="str">
        <f ca="1">IF(AND(H549&lt;&gt;"",H550&lt;&gt;H549),SUM(INDIRECT("F"&amp;I549):INDIRECT("F"&amp;J549)),"")</f>
        <v/>
      </c>
    </row>
    <row r="550" spans="1:11" x14ac:dyDescent="0.35">
      <c r="A550" s="2" t="s">
        <v>18</v>
      </c>
      <c r="B550" s="2" t="s">
        <v>103</v>
      </c>
      <c r="C550" s="3">
        <v>44559</v>
      </c>
      <c r="D550" s="3">
        <v>44559</v>
      </c>
      <c r="E550" s="2" t="s">
        <v>116</v>
      </c>
      <c r="F550" s="2">
        <v>0.5</v>
      </c>
      <c r="G550" s="6">
        <f>VLOOKUP(WRPAY015_2021[[#This Row],[Motif absence]],Annexes!$A:$B,2,FALSE)</f>
        <v>0</v>
      </c>
      <c r="H550" s="6" t="str">
        <f>IF(WRPAY015_2021[[#This Row],[Agrégat]]="Maladie",CONCATENATE(WRPAY015_2021[[#This Row],[Matricule]],WRPAY015_2021[[#This Row],[Agrégat]]),"")</f>
        <v/>
      </c>
      <c r="I550" s="2" t="e">
        <f>MATCH(CONCATENATE(WRPAY015_2021[[#This Row],[Matricule]],WRPAY015_2021[[#This Row],[Agrégat]]),$H:$H,0)</f>
        <v>#N/A</v>
      </c>
      <c r="J550" s="2">
        <f>ROW()</f>
        <v>550</v>
      </c>
      <c r="K550" s="2" t="str">
        <f ca="1">IF(AND(H550&lt;&gt;"",H551&lt;&gt;H550),SUM(INDIRECT("F"&amp;I550):INDIRECT("F"&amp;J550)),"")</f>
        <v/>
      </c>
    </row>
    <row r="551" spans="1:11" x14ac:dyDescent="0.35">
      <c r="A551" s="2" t="s">
        <v>5</v>
      </c>
      <c r="B551" s="2" t="s">
        <v>103</v>
      </c>
      <c r="C551" s="3">
        <v>44232</v>
      </c>
      <c r="D551" s="3">
        <v>44232</v>
      </c>
      <c r="E551" s="2" t="s">
        <v>117</v>
      </c>
      <c r="F551" s="2">
        <v>0</v>
      </c>
      <c r="G551" s="6">
        <f>VLOOKUP(WRPAY015_2021[[#This Row],[Motif absence]],Annexes!$A:$B,2,FALSE)</f>
        <v>0</v>
      </c>
      <c r="H551" s="6" t="str">
        <f>IF(WRPAY015_2021[[#This Row],[Agrégat]]="Maladie",CONCATENATE(WRPAY015_2021[[#This Row],[Matricule]],WRPAY015_2021[[#This Row],[Agrégat]]),"")</f>
        <v/>
      </c>
      <c r="I551" s="2" t="e">
        <f>MATCH(CONCATENATE(WRPAY015_2021[[#This Row],[Matricule]],WRPAY015_2021[[#This Row],[Agrégat]]),$H:$H,0)</f>
        <v>#N/A</v>
      </c>
      <c r="J551" s="2">
        <f>ROW()</f>
        <v>551</v>
      </c>
      <c r="K551" s="2" t="str">
        <f ca="1">IF(AND(H551&lt;&gt;"",H552&lt;&gt;H551),SUM(INDIRECT("F"&amp;I551):INDIRECT("F"&amp;J551)),"")</f>
        <v/>
      </c>
    </row>
    <row r="552" spans="1:11" x14ac:dyDescent="0.35">
      <c r="A552" s="2" t="s">
        <v>25</v>
      </c>
      <c r="B552" s="2" t="s">
        <v>103</v>
      </c>
      <c r="C552" s="3">
        <v>44291</v>
      </c>
      <c r="D552" s="3">
        <v>44291</v>
      </c>
      <c r="E552" s="2" t="s">
        <v>115</v>
      </c>
      <c r="F552" s="2">
        <v>1</v>
      </c>
      <c r="G552" s="6">
        <f>VLOOKUP(WRPAY015_2021[[#This Row],[Motif absence]],Annexes!$A:$B,2,FALSE)</f>
        <v>0</v>
      </c>
      <c r="H552" s="6" t="str">
        <f>IF(WRPAY015_2021[[#This Row],[Agrégat]]="Maladie",CONCATENATE(WRPAY015_2021[[#This Row],[Matricule]],WRPAY015_2021[[#This Row],[Agrégat]]),"")</f>
        <v/>
      </c>
      <c r="I552" s="2" t="e">
        <f>MATCH(CONCATENATE(WRPAY015_2021[[#This Row],[Matricule]],WRPAY015_2021[[#This Row],[Agrégat]]),$H:$H,0)</f>
        <v>#N/A</v>
      </c>
      <c r="J552" s="2">
        <f>ROW()</f>
        <v>552</v>
      </c>
      <c r="K552" s="2" t="str">
        <f ca="1">IF(AND(H552&lt;&gt;"",H553&lt;&gt;H552),SUM(INDIRECT("F"&amp;I552):INDIRECT("F"&amp;J552)),"")</f>
        <v/>
      </c>
    </row>
    <row r="553" spans="1:11" x14ac:dyDescent="0.35">
      <c r="A553" s="2" t="s">
        <v>5</v>
      </c>
      <c r="B553" s="2" t="s">
        <v>103</v>
      </c>
      <c r="C553" s="3">
        <v>44312</v>
      </c>
      <c r="D553" s="3">
        <v>44316</v>
      </c>
      <c r="E553" s="2" t="s">
        <v>104</v>
      </c>
      <c r="F553" s="2">
        <v>5</v>
      </c>
      <c r="G553" s="6">
        <f>VLOOKUP(WRPAY015_2021[[#This Row],[Motif absence]],Annexes!$A:$B,2,FALSE)</f>
        <v>0</v>
      </c>
      <c r="H553" s="6" t="str">
        <f>IF(WRPAY015_2021[[#This Row],[Agrégat]]="Maladie",CONCATENATE(WRPAY015_2021[[#This Row],[Matricule]],WRPAY015_2021[[#This Row],[Agrégat]]),"")</f>
        <v/>
      </c>
      <c r="I553" s="2" t="e">
        <f>MATCH(CONCATENATE(WRPAY015_2021[[#This Row],[Matricule]],WRPAY015_2021[[#This Row],[Agrégat]]),$H:$H,0)</f>
        <v>#N/A</v>
      </c>
      <c r="J553" s="2">
        <f>ROW()</f>
        <v>553</v>
      </c>
      <c r="K553" s="2" t="str">
        <f ca="1">IF(AND(H553&lt;&gt;"",H554&lt;&gt;H553),SUM(INDIRECT("F"&amp;I553):INDIRECT("F"&amp;J553)),"")</f>
        <v/>
      </c>
    </row>
    <row r="554" spans="1:11" x14ac:dyDescent="0.35">
      <c r="A554" s="2" t="s">
        <v>25</v>
      </c>
      <c r="B554" s="2" t="s">
        <v>103</v>
      </c>
      <c r="C554" s="3">
        <v>44319</v>
      </c>
      <c r="D554" s="3">
        <v>44327</v>
      </c>
      <c r="E554" s="2" t="s">
        <v>104</v>
      </c>
      <c r="F554" s="2">
        <v>7</v>
      </c>
      <c r="G554" s="6">
        <f>VLOOKUP(WRPAY015_2021[[#This Row],[Motif absence]],Annexes!$A:$B,2,FALSE)</f>
        <v>0</v>
      </c>
      <c r="H554" s="6" t="str">
        <f>IF(WRPAY015_2021[[#This Row],[Agrégat]]="Maladie",CONCATENATE(WRPAY015_2021[[#This Row],[Matricule]],WRPAY015_2021[[#This Row],[Agrégat]]),"")</f>
        <v/>
      </c>
      <c r="I554" s="2" t="e">
        <f>MATCH(CONCATENATE(WRPAY015_2021[[#This Row],[Matricule]],WRPAY015_2021[[#This Row],[Agrégat]]),$H:$H,0)</f>
        <v>#N/A</v>
      </c>
      <c r="J554" s="2">
        <f>ROW()</f>
        <v>554</v>
      </c>
      <c r="K554" s="2" t="str">
        <f ca="1">IF(AND(H554&lt;&gt;"",H555&lt;&gt;H554),SUM(INDIRECT("F"&amp;I554):INDIRECT("F"&amp;J554)),"")</f>
        <v/>
      </c>
    </row>
    <row r="555" spans="1:11" x14ac:dyDescent="0.35">
      <c r="A555" s="2" t="s">
        <v>5</v>
      </c>
      <c r="B555" s="2" t="s">
        <v>103</v>
      </c>
      <c r="C555" s="3">
        <v>44330</v>
      </c>
      <c r="D555" s="3">
        <v>44330</v>
      </c>
      <c r="E555" s="2" t="s">
        <v>117</v>
      </c>
      <c r="F555" s="2">
        <v>1</v>
      </c>
      <c r="G555" s="6">
        <f>VLOOKUP(WRPAY015_2021[[#This Row],[Motif absence]],Annexes!$A:$B,2,FALSE)</f>
        <v>0</v>
      </c>
      <c r="H555" s="6" t="str">
        <f>IF(WRPAY015_2021[[#This Row],[Agrégat]]="Maladie",CONCATENATE(WRPAY015_2021[[#This Row],[Matricule]],WRPAY015_2021[[#This Row],[Agrégat]]),"")</f>
        <v/>
      </c>
      <c r="I555" s="2" t="e">
        <f>MATCH(CONCATENATE(WRPAY015_2021[[#This Row],[Matricule]],WRPAY015_2021[[#This Row],[Agrégat]]),$H:$H,0)</f>
        <v>#N/A</v>
      </c>
      <c r="J555" s="2">
        <f>ROW()</f>
        <v>555</v>
      </c>
      <c r="K555" s="2" t="str">
        <f ca="1">IF(AND(H555&lt;&gt;"",H556&lt;&gt;H555),SUM(INDIRECT("F"&amp;I555):INDIRECT("F"&amp;J555)),"")</f>
        <v/>
      </c>
    </row>
    <row r="556" spans="1:11" x14ac:dyDescent="0.35">
      <c r="A556" s="2" t="s">
        <v>5</v>
      </c>
      <c r="B556" s="2" t="s">
        <v>103</v>
      </c>
      <c r="C556" s="3">
        <v>44334</v>
      </c>
      <c r="D556" s="3">
        <v>44334</v>
      </c>
      <c r="E556" s="2" t="s">
        <v>133</v>
      </c>
      <c r="F556" s="2">
        <v>1</v>
      </c>
      <c r="G556" s="6">
        <f>VLOOKUP(WRPAY015_2021[[#This Row],[Motif absence]],Annexes!$A:$B,2,FALSE)</f>
        <v>0</v>
      </c>
      <c r="H556" s="6" t="str">
        <f>IF(WRPAY015_2021[[#This Row],[Agrégat]]="Maladie",CONCATENATE(WRPAY015_2021[[#This Row],[Matricule]],WRPAY015_2021[[#This Row],[Agrégat]]),"")</f>
        <v/>
      </c>
      <c r="I556" s="2" t="e">
        <f>MATCH(CONCATENATE(WRPAY015_2021[[#This Row],[Matricule]],WRPAY015_2021[[#This Row],[Agrégat]]),$H:$H,0)</f>
        <v>#N/A</v>
      </c>
      <c r="J556" s="2">
        <f>ROW()</f>
        <v>556</v>
      </c>
      <c r="K556" s="2" t="str">
        <f ca="1">IF(AND(H556&lt;&gt;"",H557&lt;&gt;H556),SUM(INDIRECT("F"&amp;I556):INDIRECT("F"&amp;J556)),"")</f>
        <v/>
      </c>
    </row>
    <row r="557" spans="1:11" x14ac:dyDescent="0.35">
      <c r="A557" s="2" t="s">
        <v>25</v>
      </c>
      <c r="B557" s="2" t="s">
        <v>103</v>
      </c>
      <c r="C557" s="3">
        <v>44334</v>
      </c>
      <c r="D557" s="3">
        <v>44334</v>
      </c>
      <c r="E557" s="2" t="s">
        <v>133</v>
      </c>
      <c r="F557" s="2">
        <v>1</v>
      </c>
      <c r="G557" s="6">
        <f>VLOOKUP(WRPAY015_2021[[#This Row],[Motif absence]],Annexes!$A:$B,2,FALSE)</f>
        <v>0</v>
      </c>
      <c r="H557" s="6" t="str">
        <f>IF(WRPAY015_2021[[#This Row],[Agrégat]]="Maladie",CONCATENATE(WRPAY015_2021[[#This Row],[Matricule]],WRPAY015_2021[[#This Row],[Agrégat]]),"")</f>
        <v/>
      </c>
      <c r="I557" s="2" t="e">
        <f>MATCH(CONCATENATE(WRPAY015_2021[[#This Row],[Matricule]],WRPAY015_2021[[#This Row],[Agrégat]]),$H:$H,0)</f>
        <v>#N/A</v>
      </c>
      <c r="J557" s="2">
        <f>ROW()</f>
        <v>557</v>
      </c>
      <c r="K557" s="2" t="str">
        <f ca="1">IF(AND(H557&lt;&gt;"",H558&lt;&gt;H557),SUM(INDIRECT("F"&amp;I557):INDIRECT("F"&amp;J557)),"")</f>
        <v/>
      </c>
    </row>
    <row r="558" spans="1:11" x14ac:dyDescent="0.35">
      <c r="A558" s="2" t="s">
        <v>5</v>
      </c>
      <c r="B558" s="2" t="s">
        <v>103</v>
      </c>
      <c r="C558" s="3">
        <v>44337</v>
      </c>
      <c r="D558" s="3">
        <v>44337</v>
      </c>
      <c r="E558" s="2" t="s">
        <v>117</v>
      </c>
      <c r="F558" s="2">
        <v>1</v>
      </c>
      <c r="G558" s="6">
        <f>VLOOKUP(WRPAY015_2021[[#This Row],[Motif absence]],Annexes!$A:$B,2,FALSE)</f>
        <v>0</v>
      </c>
      <c r="H558" s="6" t="str">
        <f>IF(WRPAY015_2021[[#This Row],[Agrégat]]="Maladie",CONCATENATE(WRPAY015_2021[[#This Row],[Matricule]],WRPAY015_2021[[#This Row],[Agrégat]]),"")</f>
        <v/>
      </c>
      <c r="I558" s="2" t="e">
        <f>MATCH(CONCATENATE(WRPAY015_2021[[#This Row],[Matricule]],WRPAY015_2021[[#This Row],[Agrégat]]),$H:$H,0)</f>
        <v>#N/A</v>
      </c>
      <c r="J558" s="2">
        <f>ROW()</f>
        <v>558</v>
      </c>
      <c r="K558" s="2" t="str">
        <f ca="1">IF(AND(H558&lt;&gt;"",H559&lt;&gt;H558),SUM(INDIRECT("F"&amp;I558):INDIRECT("F"&amp;J558)),"")</f>
        <v/>
      </c>
    </row>
    <row r="559" spans="1:11" x14ac:dyDescent="0.35">
      <c r="A559" s="2" t="s">
        <v>5</v>
      </c>
      <c r="B559" s="2" t="s">
        <v>103</v>
      </c>
      <c r="C559" s="3">
        <v>44340</v>
      </c>
      <c r="D559" s="3">
        <v>44340</v>
      </c>
      <c r="E559" s="2" t="s">
        <v>115</v>
      </c>
      <c r="F559" s="2">
        <v>0</v>
      </c>
      <c r="G559" s="6">
        <f>VLOOKUP(WRPAY015_2021[[#This Row],[Motif absence]],Annexes!$A:$B,2,FALSE)</f>
        <v>0</v>
      </c>
      <c r="H559" s="6" t="str">
        <f>IF(WRPAY015_2021[[#This Row],[Agrégat]]="Maladie",CONCATENATE(WRPAY015_2021[[#This Row],[Matricule]],WRPAY015_2021[[#This Row],[Agrégat]]),"")</f>
        <v/>
      </c>
      <c r="I559" s="2" t="e">
        <f>MATCH(CONCATENATE(WRPAY015_2021[[#This Row],[Matricule]],WRPAY015_2021[[#This Row],[Agrégat]]),$H:$H,0)</f>
        <v>#N/A</v>
      </c>
      <c r="J559" s="2">
        <f>ROW()</f>
        <v>559</v>
      </c>
      <c r="K559" s="2" t="str">
        <f ca="1">IF(AND(H559&lt;&gt;"",H560&lt;&gt;H559),SUM(INDIRECT("F"&amp;I559):INDIRECT("F"&amp;J559)),"")</f>
        <v/>
      </c>
    </row>
    <row r="560" spans="1:11" x14ac:dyDescent="0.35">
      <c r="A560" s="2" t="s">
        <v>5</v>
      </c>
      <c r="B560" s="2" t="s">
        <v>103</v>
      </c>
      <c r="C560" s="3">
        <v>44358</v>
      </c>
      <c r="D560" s="3">
        <v>44358</v>
      </c>
      <c r="E560" s="2" t="s">
        <v>117</v>
      </c>
      <c r="F560" s="2">
        <v>1</v>
      </c>
      <c r="G560" s="6">
        <f>VLOOKUP(WRPAY015_2021[[#This Row],[Motif absence]],Annexes!$A:$B,2,FALSE)</f>
        <v>0</v>
      </c>
      <c r="H560" s="6" t="str">
        <f>IF(WRPAY015_2021[[#This Row],[Agrégat]]="Maladie",CONCATENATE(WRPAY015_2021[[#This Row],[Matricule]],WRPAY015_2021[[#This Row],[Agrégat]]),"")</f>
        <v/>
      </c>
      <c r="I560" s="2" t="e">
        <f>MATCH(CONCATENATE(WRPAY015_2021[[#This Row],[Matricule]],WRPAY015_2021[[#This Row],[Agrégat]]),$H:$H,0)</f>
        <v>#N/A</v>
      </c>
      <c r="J560" s="2">
        <f>ROW()</f>
        <v>560</v>
      </c>
      <c r="K560" s="2" t="str">
        <f ca="1">IF(AND(H560&lt;&gt;"",H561&lt;&gt;H560),SUM(INDIRECT("F"&amp;I560):INDIRECT("F"&amp;J560)),"")</f>
        <v/>
      </c>
    </row>
    <row r="561" spans="1:11" x14ac:dyDescent="0.35">
      <c r="A561" s="2" t="s">
        <v>25</v>
      </c>
      <c r="B561" s="2" t="s">
        <v>103</v>
      </c>
      <c r="C561" s="3">
        <v>44376</v>
      </c>
      <c r="D561" s="3">
        <v>44388</v>
      </c>
      <c r="E561" s="2" t="s">
        <v>104</v>
      </c>
      <c r="F561" s="2">
        <v>11</v>
      </c>
      <c r="G561" s="6">
        <f>VLOOKUP(WRPAY015_2021[[#This Row],[Motif absence]],Annexes!$A:$B,2,FALSE)</f>
        <v>0</v>
      </c>
      <c r="H561" s="6" t="str">
        <f>IF(WRPAY015_2021[[#This Row],[Agrégat]]="Maladie",CONCATENATE(WRPAY015_2021[[#This Row],[Matricule]],WRPAY015_2021[[#This Row],[Agrégat]]),"")</f>
        <v/>
      </c>
      <c r="I561" s="2" t="e">
        <f>MATCH(CONCATENATE(WRPAY015_2021[[#This Row],[Matricule]],WRPAY015_2021[[#This Row],[Agrégat]]),$H:$H,0)</f>
        <v>#N/A</v>
      </c>
      <c r="J561" s="2">
        <f>ROW()</f>
        <v>561</v>
      </c>
      <c r="K561" s="2" t="str">
        <f ca="1">IF(AND(H561&lt;&gt;"",H562&lt;&gt;H561),SUM(INDIRECT("F"&amp;I561):INDIRECT("F"&amp;J561)),"")</f>
        <v/>
      </c>
    </row>
    <row r="562" spans="1:11" x14ac:dyDescent="0.35">
      <c r="A562" s="2" t="s">
        <v>5</v>
      </c>
      <c r="B562" s="2" t="s">
        <v>103</v>
      </c>
      <c r="C562" s="3">
        <v>44396</v>
      </c>
      <c r="D562" s="3">
        <v>44409</v>
      </c>
      <c r="E562" s="2" t="s">
        <v>104</v>
      </c>
      <c r="F562" s="2">
        <v>12</v>
      </c>
      <c r="G562" s="6">
        <f>VLOOKUP(WRPAY015_2021[[#This Row],[Motif absence]],Annexes!$A:$B,2,FALSE)</f>
        <v>0</v>
      </c>
      <c r="H562" s="6" t="str">
        <f>IF(WRPAY015_2021[[#This Row],[Agrégat]]="Maladie",CONCATENATE(WRPAY015_2021[[#This Row],[Matricule]],WRPAY015_2021[[#This Row],[Agrégat]]),"")</f>
        <v/>
      </c>
      <c r="I562" s="2" t="e">
        <f>MATCH(CONCATENATE(WRPAY015_2021[[#This Row],[Matricule]],WRPAY015_2021[[#This Row],[Agrégat]]),$H:$H,0)</f>
        <v>#N/A</v>
      </c>
      <c r="J562" s="2">
        <f>ROW()</f>
        <v>562</v>
      </c>
      <c r="K562" s="2" t="str">
        <f ca="1">IF(AND(H562&lt;&gt;"",H563&lt;&gt;H562),SUM(INDIRECT("F"&amp;I562):INDIRECT("F"&amp;J562)),"")</f>
        <v/>
      </c>
    </row>
    <row r="563" spans="1:11" x14ac:dyDescent="0.35">
      <c r="A563" s="2" t="s">
        <v>5</v>
      </c>
      <c r="B563" s="2" t="s">
        <v>103</v>
      </c>
      <c r="C563" s="3">
        <v>44438</v>
      </c>
      <c r="D563" s="3">
        <v>44440</v>
      </c>
      <c r="E563" s="2" t="s">
        <v>104</v>
      </c>
      <c r="F563" s="2">
        <v>3</v>
      </c>
      <c r="G563" s="6">
        <f>VLOOKUP(WRPAY015_2021[[#This Row],[Motif absence]],Annexes!$A:$B,2,FALSE)</f>
        <v>0</v>
      </c>
      <c r="H563" s="6" t="str">
        <f>IF(WRPAY015_2021[[#This Row],[Agrégat]]="Maladie",CONCATENATE(WRPAY015_2021[[#This Row],[Matricule]],WRPAY015_2021[[#This Row],[Agrégat]]),"")</f>
        <v/>
      </c>
      <c r="I563" s="2" t="e">
        <f>MATCH(CONCATENATE(WRPAY015_2021[[#This Row],[Matricule]],WRPAY015_2021[[#This Row],[Agrégat]]),$H:$H,0)</f>
        <v>#N/A</v>
      </c>
      <c r="J563" s="2">
        <f>ROW()</f>
        <v>563</v>
      </c>
      <c r="K563" s="2" t="str">
        <f ca="1">IF(AND(H563&lt;&gt;"",H564&lt;&gt;H563),SUM(INDIRECT("F"&amp;I563):INDIRECT("F"&amp;J563)),"")</f>
        <v/>
      </c>
    </row>
    <row r="564" spans="1:11" x14ac:dyDescent="0.35">
      <c r="A564" s="2" t="s">
        <v>5</v>
      </c>
      <c r="B564" s="2" t="s">
        <v>103</v>
      </c>
      <c r="C564" s="3">
        <v>44441</v>
      </c>
      <c r="D564" s="3">
        <v>44444</v>
      </c>
      <c r="E564" s="2" t="s">
        <v>104</v>
      </c>
      <c r="F564" s="2">
        <v>3</v>
      </c>
      <c r="G564" s="6">
        <f>VLOOKUP(WRPAY015_2021[[#This Row],[Motif absence]],Annexes!$A:$B,2,FALSE)</f>
        <v>0</v>
      </c>
      <c r="H564" s="6" t="str">
        <f>IF(WRPAY015_2021[[#This Row],[Agrégat]]="Maladie",CONCATENATE(WRPAY015_2021[[#This Row],[Matricule]],WRPAY015_2021[[#This Row],[Agrégat]]),"")</f>
        <v/>
      </c>
      <c r="I564" s="2" t="e">
        <f>MATCH(CONCATENATE(WRPAY015_2021[[#This Row],[Matricule]],WRPAY015_2021[[#This Row],[Agrégat]]),$H:$H,0)</f>
        <v>#N/A</v>
      </c>
      <c r="J564" s="2">
        <f>ROW()</f>
        <v>564</v>
      </c>
      <c r="K564" s="2" t="str">
        <f ca="1">IF(AND(H564&lt;&gt;"",H565&lt;&gt;H564),SUM(INDIRECT("F"&amp;I564):INDIRECT("F"&amp;J564)),"")</f>
        <v/>
      </c>
    </row>
    <row r="565" spans="1:11" x14ac:dyDescent="0.35">
      <c r="A565" s="2" t="s">
        <v>5</v>
      </c>
      <c r="B565" s="2" t="s">
        <v>103</v>
      </c>
      <c r="C565" s="3">
        <v>44494</v>
      </c>
      <c r="D565" s="3">
        <v>44498</v>
      </c>
      <c r="E565" s="2" t="s">
        <v>117</v>
      </c>
      <c r="F565" s="2">
        <v>5</v>
      </c>
      <c r="G565" s="6">
        <f>VLOOKUP(WRPAY015_2021[[#This Row],[Motif absence]],Annexes!$A:$B,2,FALSE)</f>
        <v>0</v>
      </c>
      <c r="H565" s="6" t="str">
        <f>IF(WRPAY015_2021[[#This Row],[Agrégat]]="Maladie",CONCATENATE(WRPAY015_2021[[#This Row],[Matricule]],WRPAY015_2021[[#This Row],[Agrégat]]),"")</f>
        <v/>
      </c>
      <c r="I565" s="2" t="e">
        <f>MATCH(CONCATENATE(WRPAY015_2021[[#This Row],[Matricule]],WRPAY015_2021[[#This Row],[Agrégat]]),$H:$H,0)</f>
        <v>#N/A</v>
      </c>
      <c r="J565" s="2">
        <f>ROW()</f>
        <v>565</v>
      </c>
      <c r="K565" s="2" t="str">
        <f ca="1">IF(AND(H565&lt;&gt;"",H566&lt;&gt;H565),SUM(INDIRECT("F"&amp;I565):INDIRECT("F"&amp;J565)),"")</f>
        <v/>
      </c>
    </row>
    <row r="566" spans="1:11" x14ac:dyDescent="0.35">
      <c r="A566" s="2" t="s">
        <v>25</v>
      </c>
      <c r="B566" s="2" t="s">
        <v>103</v>
      </c>
      <c r="C566" s="3">
        <v>44501</v>
      </c>
      <c r="D566" s="3">
        <v>44507</v>
      </c>
      <c r="E566" s="2" t="s">
        <v>104</v>
      </c>
      <c r="F566" s="2">
        <v>5</v>
      </c>
      <c r="G566" s="6">
        <f>VLOOKUP(WRPAY015_2021[[#This Row],[Motif absence]],Annexes!$A:$B,2,FALSE)</f>
        <v>0</v>
      </c>
      <c r="H566" s="6" t="str">
        <f>IF(WRPAY015_2021[[#This Row],[Agrégat]]="Maladie",CONCATENATE(WRPAY015_2021[[#This Row],[Matricule]],WRPAY015_2021[[#This Row],[Agrégat]]),"")</f>
        <v/>
      </c>
      <c r="I566" s="2" t="e">
        <f>MATCH(CONCATENATE(WRPAY015_2021[[#This Row],[Matricule]],WRPAY015_2021[[#This Row],[Agrégat]]),$H:$H,0)</f>
        <v>#N/A</v>
      </c>
      <c r="J566" s="2">
        <f>ROW()</f>
        <v>566</v>
      </c>
      <c r="K566" s="2" t="str">
        <f ca="1">IF(AND(H566&lt;&gt;"",H567&lt;&gt;H566),SUM(INDIRECT("F"&amp;I566):INDIRECT("F"&amp;J566)),"")</f>
        <v/>
      </c>
    </row>
    <row r="567" spans="1:11" x14ac:dyDescent="0.35">
      <c r="A567" s="2" t="s">
        <v>5</v>
      </c>
      <c r="B567" s="2" t="s">
        <v>103</v>
      </c>
      <c r="C567" s="3">
        <v>44504</v>
      </c>
      <c r="D567" s="3">
        <v>44504</v>
      </c>
      <c r="E567" s="2" t="s">
        <v>114</v>
      </c>
      <c r="F567" s="2">
        <v>1</v>
      </c>
      <c r="G567" s="6">
        <f>VLOOKUP(WRPAY015_2021[[#This Row],[Motif absence]],Annexes!$A:$B,2,FALSE)</f>
        <v>0</v>
      </c>
      <c r="H567" s="6" t="str">
        <f>IF(WRPAY015_2021[[#This Row],[Agrégat]]="Maladie",CONCATENATE(WRPAY015_2021[[#This Row],[Matricule]],WRPAY015_2021[[#This Row],[Agrégat]]),"")</f>
        <v/>
      </c>
      <c r="I567" s="2" t="e">
        <f>MATCH(CONCATENATE(WRPAY015_2021[[#This Row],[Matricule]],WRPAY015_2021[[#This Row],[Agrégat]]),$H:$H,0)</f>
        <v>#N/A</v>
      </c>
      <c r="J567" s="2">
        <f>ROW()</f>
        <v>567</v>
      </c>
      <c r="K567" s="2" t="str">
        <f ca="1">IF(AND(H567&lt;&gt;"",H568&lt;&gt;H567),SUM(INDIRECT("F"&amp;I567):INDIRECT("F"&amp;J567)),"")</f>
        <v/>
      </c>
    </row>
    <row r="568" spans="1:11" x14ac:dyDescent="0.35">
      <c r="A568" s="2" t="s">
        <v>5</v>
      </c>
      <c r="B568" s="2" t="s">
        <v>103</v>
      </c>
      <c r="C568" s="3">
        <v>44518</v>
      </c>
      <c r="D568" s="3">
        <v>44518</v>
      </c>
      <c r="E568" s="2" t="s">
        <v>107</v>
      </c>
      <c r="F568" s="2">
        <v>1</v>
      </c>
      <c r="G568" s="6">
        <f>VLOOKUP(WRPAY015_2021[[#This Row],[Motif absence]],Annexes!$A:$B,2,FALSE)</f>
        <v>0</v>
      </c>
      <c r="H568" s="6" t="str">
        <f>IF(WRPAY015_2021[[#This Row],[Agrégat]]="Maladie",CONCATENATE(WRPAY015_2021[[#This Row],[Matricule]],WRPAY015_2021[[#This Row],[Agrégat]]),"")</f>
        <v/>
      </c>
      <c r="I568" s="2" t="e">
        <f>MATCH(CONCATENATE(WRPAY015_2021[[#This Row],[Matricule]],WRPAY015_2021[[#This Row],[Agrégat]]),$H:$H,0)</f>
        <v>#N/A</v>
      </c>
      <c r="J568" s="2">
        <f>ROW()</f>
        <v>568</v>
      </c>
      <c r="K568" s="2" t="str">
        <f ca="1">IF(AND(H568&lt;&gt;"",H569&lt;&gt;H568),SUM(INDIRECT("F"&amp;I568):INDIRECT("F"&amp;J568)),"")</f>
        <v/>
      </c>
    </row>
    <row r="569" spans="1:11" x14ac:dyDescent="0.35">
      <c r="A569" s="2" t="s">
        <v>5</v>
      </c>
      <c r="B569" s="2" t="s">
        <v>103</v>
      </c>
      <c r="C569" s="3">
        <v>44526</v>
      </c>
      <c r="D569" s="3">
        <v>44526</v>
      </c>
      <c r="E569" s="2" t="s">
        <v>117</v>
      </c>
      <c r="F569" s="2">
        <v>1</v>
      </c>
      <c r="G569" s="6">
        <f>VLOOKUP(WRPAY015_2021[[#This Row],[Motif absence]],Annexes!$A:$B,2,FALSE)</f>
        <v>0</v>
      </c>
      <c r="H569" s="6" t="str">
        <f>IF(WRPAY015_2021[[#This Row],[Agrégat]]="Maladie",CONCATENATE(WRPAY015_2021[[#This Row],[Matricule]],WRPAY015_2021[[#This Row],[Agrégat]]),"")</f>
        <v/>
      </c>
      <c r="I569" s="2" t="e">
        <f>MATCH(CONCATENATE(WRPAY015_2021[[#This Row],[Matricule]],WRPAY015_2021[[#This Row],[Agrégat]]),$H:$H,0)</f>
        <v>#N/A</v>
      </c>
      <c r="J569" s="2">
        <f>ROW()</f>
        <v>569</v>
      </c>
      <c r="K569" s="2" t="str">
        <f ca="1">IF(AND(H569&lt;&gt;"",H570&lt;&gt;H569),SUM(INDIRECT("F"&amp;I569):INDIRECT("F"&amp;J569)),"")</f>
        <v/>
      </c>
    </row>
    <row r="570" spans="1:11" x14ac:dyDescent="0.35">
      <c r="A570" s="2" t="s">
        <v>25</v>
      </c>
      <c r="B570" s="2" t="s">
        <v>103</v>
      </c>
      <c r="C570" s="3">
        <v>44544</v>
      </c>
      <c r="D570" s="3">
        <v>44544</v>
      </c>
      <c r="E570" s="2" t="s">
        <v>116</v>
      </c>
      <c r="F570" s="2">
        <v>1</v>
      </c>
      <c r="G570" s="6">
        <f>VLOOKUP(WRPAY015_2021[[#This Row],[Motif absence]],Annexes!$A:$B,2,FALSE)</f>
        <v>0</v>
      </c>
      <c r="H570" s="6" t="str">
        <f>IF(WRPAY015_2021[[#This Row],[Agrégat]]="Maladie",CONCATENATE(WRPAY015_2021[[#This Row],[Matricule]],WRPAY015_2021[[#This Row],[Agrégat]]),"")</f>
        <v/>
      </c>
      <c r="I570" s="2" t="e">
        <f>MATCH(CONCATENATE(WRPAY015_2021[[#This Row],[Matricule]],WRPAY015_2021[[#This Row],[Agrégat]]),$H:$H,0)</f>
        <v>#N/A</v>
      </c>
      <c r="J570" s="2">
        <f>ROW()</f>
        <v>570</v>
      </c>
      <c r="K570" s="2" t="str">
        <f ca="1">IF(AND(H570&lt;&gt;"",H571&lt;&gt;H570),SUM(INDIRECT("F"&amp;I570):INDIRECT("F"&amp;J570)),"")</f>
        <v/>
      </c>
    </row>
    <row r="571" spans="1:11" x14ac:dyDescent="0.35">
      <c r="A571" s="2" t="s">
        <v>25</v>
      </c>
      <c r="B571" s="2" t="s">
        <v>103</v>
      </c>
      <c r="C571" s="3">
        <v>44545</v>
      </c>
      <c r="D571" s="3">
        <v>44545</v>
      </c>
      <c r="E571" s="2" t="s">
        <v>116</v>
      </c>
      <c r="F571" s="2">
        <v>1</v>
      </c>
      <c r="G571" s="6">
        <f>VLOOKUP(WRPAY015_2021[[#This Row],[Motif absence]],Annexes!$A:$B,2,FALSE)</f>
        <v>0</v>
      </c>
      <c r="H571" s="6" t="str">
        <f>IF(WRPAY015_2021[[#This Row],[Agrégat]]="Maladie",CONCATENATE(WRPAY015_2021[[#This Row],[Matricule]],WRPAY015_2021[[#This Row],[Agrégat]]),"")</f>
        <v/>
      </c>
      <c r="I571" s="2" t="e">
        <f>MATCH(CONCATENATE(WRPAY015_2021[[#This Row],[Matricule]],WRPAY015_2021[[#This Row],[Agrégat]]),$H:$H,0)</f>
        <v>#N/A</v>
      </c>
      <c r="J571" s="2">
        <f>ROW()</f>
        <v>571</v>
      </c>
      <c r="K571" s="2" t="str">
        <f ca="1">IF(AND(H571&lt;&gt;"",H572&lt;&gt;H571),SUM(INDIRECT("F"&amp;I571):INDIRECT("F"&amp;J571)),"")</f>
        <v/>
      </c>
    </row>
    <row r="572" spans="1:11" x14ac:dyDescent="0.35">
      <c r="A572" s="2" t="s">
        <v>25</v>
      </c>
      <c r="B572" s="2" t="s">
        <v>103</v>
      </c>
      <c r="C572" s="3">
        <v>44548</v>
      </c>
      <c r="D572" s="3">
        <v>44548</v>
      </c>
      <c r="E572" s="2" t="s">
        <v>116</v>
      </c>
      <c r="F572" s="2">
        <v>1</v>
      </c>
      <c r="G572" s="6">
        <f>VLOOKUP(WRPAY015_2021[[#This Row],[Motif absence]],Annexes!$A:$B,2,FALSE)</f>
        <v>0</v>
      </c>
      <c r="H572" s="6" t="str">
        <f>IF(WRPAY015_2021[[#This Row],[Agrégat]]="Maladie",CONCATENATE(WRPAY015_2021[[#This Row],[Matricule]],WRPAY015_2021[[#This Row],[Agrégat]]),"")</f>
        <v/>
      </c>
      <c r="I572" s="2" t="e">
        <f>MATCH(CONCATENATE(WRPAY015_2021[[#This Row],[Matricule]],WRPAY015_2021[[#This Row],[Agrégat]]),$H:$H,0)</f>
        <v>#N/A</v>
      </c>
      <c r="J572" s="2">
        <f>ROW()</f>
        <v>572</v>
      </c>
      <c r="K572" s="2" t="str">
        <f ca="1">IF(AND(H572&lt;&gt;"",H573&lt;&gt;H572),SUM(INDIRECT("F"&amp;I572):INDIRECT("F"&amp;J572)),"")</f>
        <v/>
      </c>
    </row>
    <row r="573" spans="1:11" x14ac:dyDescent="0.35">
      <c r="A573" s="2" t="s">
        <v>25</v>
      </c>
      <c r="B573" s="2" t="s">
        <v>103</v>
      </c>
      <c r="C573" s="3">
        <v>44549</v>
      </c>
      <c r="D573" s="3">
        <v>44549</v>
      </c>
      <c r="E573" s="2" t="s">
        <v>116</v>
      </c>
      <c r="F573" s="2">
        <v>1</v>
      </c>
      <c r="G573" s="6">
        <f>VLOOKUP(WRPAY015_2021[[#This Row],[Motif absence]],Annexes!$A:$B,2,FALSE)</f>
        <v>0</v>
      </c>
      <c r="H573" s="6" t="str">
        <f>IF(WRPAY015_2021[[#This Row],[Agrégat]]="Maladie",CONCATENATE(WRPAY015_2021[[#This Row],[Matricule]],WRPAY015_2021[[#This Row],[Agrégat]]),"")</f>
        <v/>
      </c>
      <c r="I573" s="2" t="e">
        <f>MATCH(CONCATENATE(WRPAY015_2021[[#This Row],[Matricule]],WRPAY015_2021[[#This Row],[Agrégat]]),$H:$H,0)</f>
        <v>#N/A</v>
      </c>
      <c r="J573" s="2">
        <f>ROW()</f>
        <v>573</v>
      </c>
      <c r="K573" s="2" t="str">
        <f ca="1">IF(AND(H573&lt;&gt;"",H574&lt;&gt;H573),SUM(INDIRECT("F"&amp;I573):INDIRECT("F"&amp;J573)),"")</f>
        <v/>
      </c>
    </row>
    <row r="574" spans="1:11" x14ac:dyDescent="0.35">
      <c r="A574" s="2" t="s">
        <v>5</v>
      </c>
      <c r="B574" s="2" t="s">
        <v>103</v>
      </c>
      <c r="C574" s="3">
        <v>44550</v>
      </c>
      <c r="D574" s="3">
        <v>44554</v>
      </c>
      <c r="E574" s="2" t="s">
        <v>117</v>
      </c>
      <c r="F574" s="2">
        <v>5</v>
      </c>
      <c r="G574" s="6">
        <f>VLOOKUP(WRPAY015_2021[[#This Row],[Motif absence]],Annexes!$A:$B,2,FALSE)</f>
        <v>0</v>
      </c>
      <c r="H574" s="6" t="str">
        <f>IF(WRPAY015_2021[[#This Row],[Agrégat]]="Maladie",CONCATENATE(WRPAY015_2021[[#This Row],[Matricule]],WRPAY015_2021[[#This Row],[Agrégat]]),"")</f>
        <v/>
      </c>
      <c r="I574" s="2" t="e">
        <f>MATCH(CONCATENATE(WRPAY015_2021[[#This Row],[Matricule]],WRPAY015_2021[[#This Row],[Agrégat]]),$H:$H,0)</f>
        <v>#N/A</v>
      </c>
      <c r="J574" s="2">
        <f>ROW()</f>
        <v>574</v>
      </c>
      <c r="K574" s="2" t="str">
        <f ca="1">IF(AND(H574&lt;&gt;"",H575&lt;&gt;H574),SUM(INDIRECT("F"&amp;I574):INDIRECT("F"&amp;J574)),"")</f>
        <v/>
      </c>
    </row>
    <row r="575" spans="1:11" x14ac:dyDescent="0.35">
      <c r="A575" s="2" t="s">
        <v>25</v>
      </c>
      <c r="B575" s="2" t="s">
        <v>103</v>
      </c>
      <c r="C575" s="3">
        <v>44557</v>
      </c>
      <c r="D575" s="3">
        <v>44557</v>
      </c>
      <c r="E575" s="2" t="s">
        <v>110</v>
      </c>
      <c r="F575" s="2">
        <v>1</v>
      </c>
      <c r="G575" s="6">
        <f>VLOOKUP(WRPAY015_2021[[#This Row],[Motif absence]],Annexes!$A:$B,2,FALSE)</f>
        <v>0</v>
      </c>
      <c r="H575" s="6" t="str">
        <f>IF(WRPAY015_2021[[#This Row],[Agrégat]]="Maladie",CONCATENATE(WRPAY015_2021[[#This Row],[Matricule]],WRPAY015_2021[[#This Row],[Agrégat]]),"")</f>
        <v/>
      </c>
      <c r="I575" s="2" t="e">
        <f>MATCH(CONCATENATE(WRPAY015_2021[[#This Row],[Matricule]],WRPAY015_2021[[#This Row],[Agrégat]]),$H:$H,0)</f>
        <v>#N/A</v>
      </c>
      <c r="J575" s="2">
        <f>ROW()</f>
        <v>575</v>
      </c>
      <c r="K575" s="2" t="str">
        <f ca="1">IF(AND(H575&lt;&gt;"",H576&lt;&gt;H575),SUM(INDIRECT("F"&amp;I575):INDIRECT("F"&amp;J575)),"")</f>
        <v/>
      </c>
    </row>
    <row r="576" spans="1:11" x14ac:dyDescent="0.35">
      <c r="A576" s="2" t="s">
        <v>13</v>
      </c>
      <c r="B576" s="2" t="s">
        <v>103</v>
      </c>
      <c r="C576" s="3">
        <v>44307</v>
      </c>
      <c r="D576" s="3">
        <v>44311</v>
      </c>
      <c r="E576" s="2" t="s">
        <v>104</v>
      </c>
      <c r="F576" s="2">
        <v>4</v>
      </c>
      <c r="G576" s="6">
        <f>VLOOKUP(WRPAY015_2021[[#This Row],[Motif absence]],Annexes!$A:$B,2,FALSE)</f>
        <v>0</v>
      </c>
      <c r="H576" s="6" t="str">
        <f>IF(WRPAY015_2021[[#This Row],[Agrégat]]="Maladie",CONCATENATE(WRPAY015_2021[[#This Row],[Matricule]],WRPAY015_2021[[#This Row],[Agrégat]]),"")</f>
        <v/>
      </c>
      <c r="I576" s="2" t="e">
        <f>MATCH(CONCATENATE(WRPAY015_2021[[#This Row],[Matricule]],WRPAY015_2021[[#This Row],[Agrégat]]),$H:$H,0)</f>
        <v>#N/A</v>
      </c>
      <c r="J576" s="2">
        <f>ROW()</f>
        <v>576</v>
      </c>
      <c r="K576" s="2" t="str">
        <f ca="1">IF(AND(H576&lt;&gt;"",H577&lt;&gt;H576),SUM(INDIRECT("F"&amp;I576):INDIRECT("F"&amp;J576)),"")</f>
        <v/>
      </c>
    </row>
    <row r="577" spans="1:11" x14ac:dyDescent="0.35">
      <c r="A577" s="2" t="s">
        <v>13</v>
      </c>
      <c r="B577" s="2" t="s">
        <v>103</v>
      </c>
      <c r="C577" s="3">
        <v>44335</v>
      </c>
      <c r="D577" s="3">
        <v>44336</v>
      </c>
      <c r="E577" s="2" t="s">
        <v>104</v>
      </c>
      <c r="F577" s="2">
        <v>2</v>
      </c>
      <c r="G577" s="6">
        <f>VLOOKUP(WRPAY015_2021[[#This Row],[Motif absence]],Annexes!$A:$B,2,FALSE)</f>
        <v>0</v>
      </c>
      <c r="H577" s="6" t="str">
        <f>IF(WRPAY015_2021[[#This Row],[Agrégat]]="Maladie",CONCATENATE(WRPAY015_2021[[#This Row],[Matricule]],WRPAY015_2021[[#This Row],[Agrégat]]),"")</f>
        <v/>
      </c>
      <c r="I577" s="2" t="e">
        <f>MATCH(CONCATENATE(WRPAY015_2021[[#This Row],[Matricule]],WRPAY015_2021[[#This Row],[Agrégat]]),$H:$H,0)</f>
        <v>#N/A</v>
      </c>
      <c r="J577" s="2">
        <f>ROW()</f>
        <v>577</v>
      </c>
      <c r="K577" s="2" t="str">
        <f ca="1">IF(AND(H577&lt;&gt;"",H578&lt;&gt;H577),SUM(INDIRECT("F"&amp;I577):INDIRECT("F"&amp;J577)),"")</f>
        <v/>
      </c>
    </row>
    <row r="578" spans="1:11" x14ac:dyDescent="0.35">
      <c r="A578" s="2" t="s">
        <v>13</v>
      </c>
      <c r="B578" s="2" t="s">
        <v>103</v>
      </c>
      <c r="C578" s="3">
        <v>44340</v>
      </c>
      <c r="D578" s="3">
        <v>44340</v>
      </c>
      <c r="E578" s="2" t="s">
        <v>104</v>
      </c>
      <c r="F578" s="2">
        <v>1</v>
      </c>
      <c r="G578" s="6">
        <f>VLOOKUP(WRPAY015_2021[[#This Row],[Motif absence]],Annexes!$A:$B,2,FALSE)</f>
        <v>0</v>
      </c>
      <c r="H578" s="6" t="str">
        <f>IF(WRPAY015_2021[[#This Row],[Agrégat]]="Maladie",CONCATENATE(WRPAY015_2021[[#This Row],[Matricule]],WRPAY015_2021[[#This Row],[Agrégat]]),"")</f>
        <v/>
      </c>
      <c r="I578" s="2" t="e">
        <f>MATCH(CONCATENATE(WRPAY015_2021[[#This Row],[Matricule]],WRPAY015_2021[[#This Row],[Agrégat]]),$H:$H,0)</f>
        <v>#N/A</v>
      </c>
      <c r="J578" s="2">
        <f>ROW()</f>
        <v>578</v>
      </c>
      <c r="K578" s="2" t="str">
        <f ca="1">IF(AND(H578&lt;&gt;"",H579&lt;&gt;H578),SUM(INDIRECT("F"&amp;I578):INDIRECT("F"&amp;J578)),"")</f>
        <v/>
      </c>
    </row>
    <row r="579" spans="1:11" x14ac:dyDescent="0.35">
      <c r="A579" s="2" t="s">
        <v>13</v>
      </c>
      <c r="B579" s="2" t="s">
        <v>103</v>
      </c>
      <c r="C579" s="3">
        <v>44396</v>
      </c>
      <c r="D579" s="3">
        <v>44396</v>
      </c>
      <c r="E579" s="2" t="s">
        <v>116</v>
      </c>
      <c r="F579" s="2">
        <v>1</v>
      </c>
      <c r="G579" s="6">
        <f>VLOOKUP(WRPAY015_2021[[#This Row],[Motif absence]],Annexes!$A:$B,2,FALSE)</f>
        <v>0</v>
      </c>
      <c r="H579" s="6" t="str">
        <f>IF(WRPAY015_2021[[#This Row],[Agrégat]]="Maladie",CONCATENATE(WRPAY015_2021[[#This Row],[Matricule]],WRPAY015_2021[[#This Row],[Agrégat]]),"")</f>
        <v/>
      </c>
      <c r="I579" s="2" t="e">
        <f>MATCH(CONCATENATE(WRPAY015_2021[[#This Row],[Matricule]],WRPAY015_2021[[#This Row],[Agrégat]]),$H:$H,0)</f>
        <v>#N/A</v>
      </c>
      <c r="J579" s="2">
        <f>ROW()</f>
        <v>579</v>
      </c>
      <c r="K579" s="2" t="str">
        <f ca="1">IF(AND(H579&lt;&gt;"",H580&lt;&gt;H579),SUM(INDIRECT("F"&amp;I579):INDIRECT("F"&amp;J579)),"")</f>
        <v/>
      </c>
    </row>
    <row r="580" spans="1:11" x14ac:dyDescent="0.35">
      <c r="A580" s="2" t="s">
        <v>13</v>
      </c>
      <c r="B580" s="2" t="s">
        <v>103</v>
      </c>
      <c r="C580" s="3">
        <v>44405</v>
      </c>
      <c r="D580" s="3">
        <v>44423</v>
      </c>
      <c r="E580" s="2" t="s">
        <v>105</v>
      </c>
      <c r="F580" s="2">
        <v>19</v>
      </c>
      <c r="G580" s="6" t="str">
        <f>VLOOKUP(WRPAY015_2021[[#This Row],[Motif absence]],Annexes!$A:$B,2,FALSE)</f>
        <v>Maladie</v>
      </c>
      <c r="H580" s="6" t="str">
        <f>IF(WRPAY015_2021[[#This Row],[Agrégat]]="Maladie",CONCATENATE(WRPAY015_2021[[#This Row],[Matricule]],WRPAY015_2021[[#This Row],[Agrégat]]),"")</f>
        <v>10243670Maladie</v>
      </c>
      <c r="I580" s="2">
        <f>MATCH(CONCATENATE(WRPAY015_2021[[#This Row],[Matricule]],WRPAY015_2021[[#This Row],[Agrégat]]),$H:$H,0)</f>
        <v>580</v>
      </c>
      <c r="J580" s="2">
        <f>ROW()</f>
        <v>580</v>
      </c>
      <c r="K580" s="2" t="str">
        <f ca="1">IF(AND(H580&lt;&gt;"",H581&lt;&gt;H580),SUM(INDIRECT("F"&amp;I580):INDIRECT("F"&amp;J580)),"")</f>
        <v/>
      </c>
    </row>
    <row r="581" spans="1:11" x14ac:dyDescent="0.35">
      <c r="A581" s="2" t="s">
        <v>13</v>
      </c>
      <c r="B581" s="2" t="s">
        <v>103</v>
      </c>
      <c r="C581" s="3">
        <v>44424</v>
      </c>
      <c r="D581" s="3">
        <v>44430</v>
      </c>
      <c r="E581" s="2" t="s">
        <v>105</v>
      </c>
      <c r="F581" s="2">
        <v>7</v>
      </c>
      <c r="G581" s="6" t="str">
        <f>VLOOKUP(WRPAY015_2021[[#This Row],[Motif absence]],Annexes!$A:$B,2,FALSE)</f>
        <v>Maladie</v>
      </c>
      <c r="H581" s="6" t="str">
        <f>IF(WRPAY015_2021[[#This Row],[Agrégat]]="Maladie",CONCATENATE(WRPAY015_2021[[#This Row],[Matricule]],WRPAY015_2021[[#This Row],[Agrégat]]),"")</f>
        <v>10243670Maladie</v>
      </c>
      <c r="I581" s="2">
        <f>MATCH(CONCATENATE(WRPAY015_2021[[#This Row],[Matricule]],WRPAY015_2021[[#This Row],[Agrégat]]),$H:$H,0)</f>
        <v>580</v>
      </c>
      <c r="J581" s="2">
        <f>ROW()</f>
        <v>581</v>
      </c>
      <c r="K581" s="2">
        <f ca="1">IF(AND(H581&lt;&gt;"",H582&lt;&gt;H581),SUM(INDIRECT("F"&amp;I581):INDIRECT("F"&amp;J581)),"")</f>
        <v>26</v>
      </c>
    </row>
    <row r="582" spans="1:11" x14ac:dyDescent="0.35">
      <c r="A582" s="2" t="s">
        <v>13</v>
      </c>
      <c r="B582" s="2" t="s">
        <v>103</v>
      </c>
      <c r="C582" s="3">
        <v>44447</v>
      </c>
      <c r="D582" s="3">
        <v>44460</v>
      </c>
      <c r="E582" s="2" t="s">
        <v>104</v>
      </c>
      <c r="F582" s="2">
        <v>12</v>
      </c>
      <c r="G582" s="6">
        <f>VLOOKUP(WRPAY015_2021[[#This Row],[Motif absence]],Annexes!$A:$B,2,FALSE)</f>
        <v>0</v>
      </c>
      <c r="H582" s="6" t="str">
        <f>IF(WRPAY015_2021[[#This Row],[Agrégat]]="Maladie",CONCATENATE(WRPAY015_2021[[#This Row],[Matricule]],WRPAY015_2021[[#This Row],[Agrégat]]),"")</f>
        <v/>
      </c>
      <c r="I582" s="2" t="e">
        <f>MATCH(CONCATENATE(WRPAY015_2021[[#This Row],[Matricule]],WRPAY015_2021[[#This Row],[Agrégat]]),$H:$H,0)</f>
        <v>#N/A</v>
      </c>
      <c r="J582" s="2">
        <f>ROW()</f>
        <v>582</v>
      </c>
      <c r="K582" s="2" t="str">
        <f ca="1">IF(AND(H582&lt;&gt;"",H583&lt;&gt;H582),SUM(INDIRECT("F"&amp;I582):INDIRECT("F"&amp;J582)),"")</f>
        <v/>
      </c>
    </row>
    <row r="583" spans="1:11" x14ac:dyDescent="0.35">
      <c r="A583" s="2" t="s">
        <v>13</v>
      </c>
      <c r="B583" s="2" t="s">
        <v>103</v>
      </c>
      <c r="C583" s="3">
        <v>44489</v>
      </c>
      <c r="D583" s="3">
        <v>44493</v>
      </c>
      <c r="E583" s="2" t="s">
        <v>104</v>
      </c>
      <c r="F583" s="2">
        <v>4</v>
      </c>
      <c r="G583" s="6">
        <f>VLOOKUP(WRPAY015_2021[[#This Row],[Motif absence]],Annexes!$A:$B,2,FALSE)</f>
        <v>0</v>
      </c>
      <c r="H583" s="6" t="str">
        <f>IF(WRPAY015_2021[[#This Row],[Agrégat]]="Maladie",CONCATENATE(WRPAY015_2021[[#This Row],[Matricule]],WRPAY015_2021[[#This Row],[Agrégat]]),"")</f>
        <v/>
      </c>
      <c r="I583" s="2" t="e">
        <f>MATCH(CONCATENATE(WRPAY015_2021[[#This Row],[Matricule]],WRPAY015_2021[[#This Row],[Agrégat]]),$H:$H,0)</f>
        <v>#N/A</v>
      </c>
      <c r="J583" s="2">
        <f>ROW()</f>
        <v>583</v>
      </c>
      <c r="K583" s="2" t="str">
        <f ca="1">IF(AND(H583&lt;&gt;"",H584&lt;&gt;H583),SUM(INDIRECT("F"&amp;I583):INDIRECT("F"&amp;J583)),"")</f>
        <v/>
      </c>
    </row>
    <row r="584" spans="1:11" x14ac:dyDescent="0.35">
      <c r="A584" s="2" t="s">
        <v>13</v>
      </c>
      <c r="B584" s="2" t="s">
        <v>103</v>
      </c>
      <c r="C584" s="3">
        <v>44517</v>
      </c>
      <c r="D584" s="3">
        <v>44521</v>
      </c>
      <c r="E584" s="2" t="s">
        <v>104</v>
      </c>
      <c r="F584" s="2">
        <v>4</v>
      </c>
      <c r="G584" s="6">
        <f>VLOOKUP(WRPAY015_2021[[#This Row],[Motif absence]],Annexes!$A:$B,2,FALSE)</f>
        <v>0</v>
      </c>
      <c r="H584" s="6" t="str">
        <f>IF(WRPAY015_2021[[#This Row],[Agrégat]]="Maladie",CONCATENATE(WRPAY015_2021[[#This Row],[Matricule]],WRPAY015_2021[[#This Row],[Agrégat]]),"")</f>
        <v/>
      </c>
      <c r="I584" s="2" t="e">
        <f>MATCH(CONCATENATE(WRPAY015_2021[[#This Row],[Matricule]],WRPAY015_2021[[#This Row],[Agrégat]]),$H:$H,0)</f>
        <v>#N/A</v>
      </c>
      <c r="J584" s="2">
        <f>ROW()</f>
        <v>584</v>
      </c>
      <c r="K584" s="2" t="str">
        <f ca="1">IF(AND(H584&lt;&gt;"",H585&lt;&gt;H584),SUM(INDIRECT("F"&amp;I584):INDIRECT("F"&amp;J584)),"")</f>
        <v/>
      </c>
    </row>
    <row r="585" spans="1:11" x14ac:dyDescent="0.35">
      <c r="A585" s="2" t="s">
        <v>24</v>
      </c>
      <c r="B585" s="2" t="s">
        <v>103</v>
      </c>
      <c r="C585" s="3">
        <v>44315</v>
      </c>
      <c r="D585" s="3">
        <v>44321</v>
      </c>
      <c r="E585" s="2" t="s">
        <v>104</v>
      </c>
      <c r="F585" s="2">
        <v>5</v>
      </c>
      <c r="G585" s="6">
        <f>VLOOKUP(WRPAY015_2021[[#This Row],[Motif absence]],Annexes!$A:$B,2,FALSE)</f>
        <v>0</v>
      </c>
      <c r="H585" s="6" t="str">
        <f>IF(WRPAY015_2021[[#This Row],[Agrégat]]="Maladie",CONCATENATE(WRPAY015_2021[[#This Row],[Matricule]],WRPAY015_2021[[#This Row],[Agrégat]]),"")</f>
        <v/>
      </c>
      <c r="I585" s="2" t="e">
        <f>MATCH(CONCATENATE(WRPAY015_2021[[#This Row],[Matricule]],WRPAY015_2021[[#This Row],[Agrégat]]),$H:$H,0)</f>
        <v>#N/A</v>
      </c>
      <c r="J585" s="2">
        <f>ROW()</f>
        <v>585</v>
      </c>
      <c r="K585" s="2" t="str">
        <f ca="1">IF(AND(H585&lt;&gt;"",H586&lt;&gt;H585),SUM(INDIRECT("F"&amp;I585):INDIRECT("F"&amp;J585)),"")</f>
        <v/>
      </c>
    </row>
    <row r="586" spans="1:11" x14ac:dyDescent="0.35">
      <c r="A586" s="2" t="s">
        <v>24</v>
      </c>
      <c r="B586" s="2" t="s">
        <v>103</v>
      </c>
      <c r="C586" s="3">
        <v>44329</v>
      </c>
      <c r="D586" s="3">
        <v>44329</v>
      </c>
      <c r="E586" s="2" t="s">
        <v>116</v>
      </c>
      <c r="F586" s="2">
        <v>0</v>
      </c>
      <c r="G586" s="6">
        <f>VLOOKUP(WRPAY015_2021[[#This Row],[Motif absence]],Annexes!$A:$B,2,FALSE)</f>
        <v>0</v>
      </c>
      <c r="H586" s="6" t="str">
        <f>IF(WRPAY015_2021[[#This Row],[Agrégat]]="Maladie",CONCATENATE(WRPAY015_2021[[#This Row],[Matricule]],WRPAY015_2021[[#This Row],[Agrégat]]),"")</f>
        <v/>
      </c>
      <c r="I586" s="2" t="e">
        <f>MATCH(CONCATENATE(WRPAY015_2021[[#This Row],[Matricule]],WRPAY015_2021[[#This Row],[Agrégat]]),$H:$H,0)</f>
        <v>#N/A</v>
      </c>
      <c r="J586" s="2">
        <f>ROW()</f>
        <v>586</v>
      </c>
      <c r="K586" s="2" t="str">
        <f ca="1">IF(AND(H586&lt;&gt;"",H587&lt;&gt;H586),SUM(INDIRECT("F"&amp;I586):INDIRECT("F"&amp;J586)),"")</f>
        <v/>
      </c>
    </row>
    <row r="587" spans="1:11" x14ac:dyDescent="0.35">
      <c r="A587" s="2" t="s">
        <v>24</v>
      </c>
      <c r="B587" s="2" t="s">
        <v>103</v>
      </c>
      <c r="C587" s="3">
        <v>44343</v>
      </c>
      <c r="D587" s="3">
        <v>44349</v>
      </c>
      <c r="E587" s="2" t="s">
        <v>104</v>
      </c>
      <c r="F587" s="2">
        <v>6</v>
      </c>
      <c r="G587" s="6">
        <f>VLOOKUP(WRPAY015_2021[[#This Row],[Motif absence]],Annexes!$A:$B,2,FALSE)</f>
        <v>0</v>
      </c>
      <c r="H587" s="6" t="str">
        <f>IF(WRPAY015_2021[[#This Row],[Agrégat]]="Maladie",CONCATENATE(WRPAY015_2021[[#This Row],[Matricule]],WRPAY015_2021[[#This Row],[Agrégat]]),"")</f>
        <v/>
      </c>
      <c r="I587" s="2" t="e">
        <f>MATCH(CONCATENATE(WRPAY015_2021[[#This Row],[Matricule]],WRPAY015_2021[[#This Row],[Agrégat]]),$H:$H,0)</f>
        <v>#N/A</v>
      </c>
      <c r="J587" s="2">
        <f>ROW()</f>
        <v>587</v>
      </c>
      <c r="K587" s="2" t="str">
        <f ca="1">IF(AND(H587&lt;&gt;"",H588&lt;&gt;H587),SUM(INDIRECT("F"&amp;I587):INDIRECT("F"&amp;J587)),"")</f>
        <v/>
      </c>
    </row>
    <row r="588" spans="1:11" x14ac:dyDescent="0.35">
      <c r="A588" s="2" t="s">
        <v>24</v>
      </c>
      <c r="B588" s="2" t="s">
        <v>103</v>
      </c>
      <c r="C588" s="3">
        <v>44413</v>
      </c>
      <c r="D588" s="3">
        <v>44426</v>
      </c>
      <c r="E588" s="2" t="s">
        <v>104</v>
      </c>
      <c r="F588" s="2">
        <v>12</v>
      </c>
      <c r="G588" s="6">
        <f>VLOOKUP(WRPAY015_2021[[#This Row],[Motif absence]],Annexes!$A:$B,2,FALSE)</f>
        <v>0</v>
      </c>
      <c r="H588" s="6" t="str">
        <f>IF(WRPAY015_2021[[#This Row],[Agrégat]]="Maladie",CONCATENATE(WRPAY015_2021[[#This Row],[Matricule]],WRPAY015_2021[[#This Row],[Agrégat]]),"")</f>
        <v/>
      </c>
      <c r="I588" s="2" t="e">
        <f>MATCH(CONCATENATE(WRPAY015_2021[[#This Row],[Matricule]],WRPAY015_2021[[#This Row],[Agrégat]]),$H:$H,0)</f>
        <v>#N/A</v>
      </c>
      <c r="J588" s="2">
        <f>ROW()</f>
        <v>588</v>
      </c>
      <c r="K588" s="2" t="str">
        <f ca="1">IF(AND(H588&lt;&gt;"",H589&lt;&gt;H588),SUM(INDIRECT("F"&amp;I588):INDIRECT("F"&amp;J588)),"")</f>
        <v/>
      </c>
    </row>
    <row r="589" spans="1:11" x14ac:dyDescent="0.35">
      <c r="A589" s="2" t="s">
        <v>24</v>
      </c>
      <c r="B589" s="2" t="s">
        <v>103</v>
      </c>
      <c r="C589" s="3">
        <v>44483</v>
      </c>
      <c r="D589" s="3">
        <v>44489</v>
      </c>
      <c r="E589" s="2" t="s">
        <v>104</v>
      </c>
      <c r="F589" s="2">
        <v>6</v>
      </c>
      <c r="G589" s="6">
        <f>VLOOKUP(WRPAY015_2021[[#This Row],[Motif absence]],Annexes!$A:$B,2,FALSE)</f>
        <v>0</v>
      </c>
      <c r="H589" s="6" t="str">
        <f>IF(WRPAY015_2021[[#This Row],[Agrégat]]="Maladie",CONCATENATE(WRPAY015_2021[[#This Row],[Matricule]],WRPAY015_2021[[#This Row],[Agrégat]]),"")</f>
        <v/>
      </c>
      <c r="I589" s="2" t="e">
        <f>MATCH(CONCATENATE(WRPAY015_2021[[#This Row],[Matricule]],WRPAY015_2021[[#This Row],[Agrégat]]),$H:$H,0)</f>
        <v>#N/A</v>
      </c>
      <c r="J589" s="2">
        <f>ROW()</f>
        <v>589</v>
      </c>
      <c r="K589" s="2" t="str">
        <f ca="1">IF(AND(H589&lt;&gt;"",H590&lt;&gt;H589),SUM(INDIRECT("F"&amp;I589):INDIRECT("F"&amp;J589)),"")</f>
        <v/>
      </c>
    </row>
    <row r="590" spans="1:11" x14ac:dyDescent="0.35">
      <c r="A590" s="2" t="s">
        <v>24</v>
      </c>
      <c r="B590" s="2" t="s">
        <v>103</v>
      </c>
      <c r="C590" s="3">
        <v>44553</v>
      </c>
      <c r="D590" s="3">
        <v>44553</v>
      </c>
      <c r="E590" s="2" t="s">
        <v>116</v>
      </c>
      <c r="F590" s="2">
        <v>1</v>
      </c>
      <c r="G590" s="6">
        <f>VLOOKUP(WRPAY015_2021[[#This Row],[Motif absence]],Annexes!$A:$B,2,FALSE)</f>
        <v>0</v>
      </c>
      <c r="H590" s="6" t="str">
        <f>IF(WRPAY015_2021[[#This Row],[Agrégat]]="Maladie",CONCATENATE(WRPAY015_2021[[#This Row],[Matricule]],WRPAY015_2021[[#This Row],[Agrégat]]),"")</f>
        <v/>
      </c>
      <c r="I590" s="2" t="e">
        <f>MATCH(CONCATENATE(WRPAY015_2021[[#This Row],[Matricule]],WRPAY015_2021[[#This Row],[Agrégat]]),$H:$H,0)</f>
        <v>#N/A</v>
      </c>
      <c r="J590" s="2">
        <f>ROW()</f>
        <v>590</v>
      </c>
      <c r="K590" s="2" t="str">
        <f ca="1">IF(AND(H590&lt;&gt;"",H591&lt;&gt;H590),SUM(INDIRECT("F"&amp;I590):INDIRECT("F"&amp;J590)),"")</f>
        <v/>
      </c>
    </row>
    <row r="591" spans="1:11" x14ac:dyDescent="0.35">
      <c r="A591" s="2" t="s">
        <v>11</v>
      </c>
      <c r="B591" s="2" t="s">
        <v>103</v>
      </c>
      <c r="C591" s="3">
        <v>44274</v>
      </c>
      <c r="D591" s="3">
        <v>44316</v>
      </c>
      <c r="E591" s="2" t="s">
        <v>105</v>
      </c>
      <c r="F591" s="2">
        <v>43</v>
      </c>
      <c r="G591" s="6" t="str">
        <f>VLOOKUP(WRPAY015_2021[[#This Row],[Motif absence]],Annexes!$A:$B,2,FALSE)</f>
        <v>Maladie</v>
      </c>
      <c r="H591" s="6" t="str">
        <f>IF(WRPAY015_2021[[#This Row],[Agrégat]]="Maladie",CONCATENATE(WRPAY015_2021[[#This Row],[Matricule]],WRPAY015_2021[[#This Row],[Agrégat]]),"")</f>
        <v>10243650Maladie</v>
      </c>
      <c r="I591" s="2">
        <f>MATCH(CONCATENATE(WRPAY015_2021[[#This Row],[Matricule]],WRPAY015_2021[[#This Row],[Agrégat]]),$H:$H,0)</f>
        <v>591</v>
      </c>
      <c r="J591" s="2">
        <f>ROW()</f>
        <v>591</v>
      </c>
      <c r="K591" s="2" t="str">
        <f ca="1">IF(AND(H591&lt;&gt;"",H592&lt;&gt;H591),SUM(INDIRECT("F"&amp;I591):INDIRECT("F"&amp;J591)),"")</f>
        <v/>
      </c>
    </row>
    <row r="592" spans="1:11" x14ac:dyDescent="0.35">
      <c r="A592" s="2" t="s">
        <v>11</v>
      </c>
      <c r="B592" s="2" t="s">
        <v>103</v>
      </c>
      <c r="C592" s="3">
        <v>44317</v>
      </c>
      <c r="D592" s="3">
        <v>44346</v>
      </c>
      <c r="E592" s="2" t="s">
        <v>105</v>
      </c>
      <c r="F592" s="2">
        <v>30</v>
      </c>
      <c r="G592" s="6" t="str">
        <f>VLOOKUP(WRPAY015_2021[[#This Row],[Motif absence]],Annexes!$A:$B,2,FALSE)</f>
        <v>Maladie</v>
      </c>
      <c r="H592" s="6" t="str">
        <f>IF(WRPAY015_2021[[#This Row],[Agrégat]]="Maladie",CONCATENATE(WRPAY015_2021[[#This Row],[Matricule]],WRPAY015_2021[[#This Row],[Agrégat]]),"")</f>
        <v>10243650Maladie</v>
      </c>
      <c r="I592" s="2">
        <f>MATCH(CONCATENATE(WRPAY015_2021[[#This Row],[Matricule]],WRPAY015_2021[[#This Row],[Agrégat]]),$H:$H,0)</f>
        <v>591</v>
      </c>
      <c r="J592" s="2">
        <f>ROW()</f>
        <v>592</v>
      </c>
      <c r="K592" s="2">
        <f ca="1">IF(AND(H592&lt;&gt;"",H593&lt;&gt;H592),SUM(INDIRECT("F"&amp;I592):INDIRECT("F"&amp;J592)),"")</f>
        <v>73</v>
      </c>
    </row>
    <row r="593" spans="1:11" x14ac:dyDescent="0.35">
      <c r="A593" s="2" t="s">
        <v>11</v>
      </c>
      <c r="B593" s="2" t="s">
        <v>103</v>
      </c>
      <c r="C593" s="3">
        <v>44347</v>
      </c>
      <c r="D593" s="3">
        <v>44458</v>
      </c>
      <c r="E593" s="2" t="s">
        <v>131</v>
      </c>
      <c r="F593" s="2">
        <v>112</v>
      </c>
      <c r="G593" s="6" t="str">
        <f>VLOOKUP(WRPAY015_2021[[#This Row],[Motif absence]],Annexes!$A:$B,2,FALSE)</f>
        <v>Maternité / Paternité</v>
      </c>
      <c r="H593" s="6" t="str">
        <f>IF(WRPAY015_2021[[#This Row],[Agrégat]]="Maladie",CONCATENATE(WRPAY015_2021[[#This Row],[Matricule]],WRPAY015_2021[[#This Row],[Agrégat]]),"")</f>
        <v/>
      </c>
      <c r="I593" s="2" t="e">
        <f>MATCH(CONCATENATE(WRPAY015_2021[[#This Row],[Matricule]],WRPAY015_2021[[#This Row],[Agrégat]]),$H:$H,0)</f>
        <v>#N/A</v>
      </c>
      <c r="J593" s="2">
        <f>ROW()</f>
        <v>593</v>
      </c>
      <c r="K593" s="2" t="str">
        <f ca="1">IF(AND(H593&lt;&gt;"",H594&lt;&gt;H593),SUM(INDIRECT("F"&amp;I593):INDIRECT("F"&amp;J593)),"")</f>
        <v/>
      </c>
    </row>
    <row r="594" spans="1:11" x14ac:dyDescent="0.35">
      <c r="A594" s="2" t="s">
        <v>11</v>
      </c>
      <c r="B594" s="2" t="s">
        <v>103</v>
      </c>
      <c r="C594" s="3">
        <v>44459</v>
      </c>
      <c r="D594" s="3">
        <v>44472</v>
      </c>
      <c r="E594" s="2" t="s">
        <v>104</v>
      </c>
      <c r="F594" s="2">
        <v>12</v>
      </c>
      <c r="G594" s="6">
        <f>VLOOKUP(WRPAY015_2021[[#This Row],[Motif absence]],Annexes!$A:$B,2,FALSE)</f>
        <v>0</v>
      </c>
      <c r="H594" s="6" t="str">
        <f>IF(WRPAY015_2021[[#This Row],[Agrégat]]="Maladie",CONCATENATE(WRPAY015_2021[[#This Row],[Matricule]],WRPAY015_2021[[#This Row],[Agrégat]]),"")</f>
        <v/>
      </c>
      <c r="I594" s="2" t="e">
        <f>MATCH(CONCATENATE(WRPAY015_2021[[#This Row],[Matricule]],WRPAY015_2021[[#This Row],[Agrégat]]),$H:$H,0)</f>
        <v>#N/A</v>
      </c>
      <c r="J594" s="2">
        <f>ROW()</f>
        <v>594</v>
      </c>
      <c r="K594" s="2" t="str">
        <f ca="1">IF(AND(H594&lt;&gt;"",H595&lt;&gt;H594),SUM(INDIRECT("F"&amp;I594):INDIRECT("F"&amp;J594)),"")</f>
        <v/>
      </c>
    </row>
    <row r="595" spans="1:11" x14ac:dyDescent="0.35">
      <c r="A595" s="2" t="s">
        <v>11</v>
      </c>
      <c r="B595" s="2" t="s">
        <v>103</v>
      </c>
      <c r="C595" s="3">
        <v>44516</v>
      </c>
      <c r="D595" s="3">
        <v>44516</v>
      </c>
      <c r="E595" s="2" t="s">
        <v>114</v>
      </c>
      <c r="F595" s="2">
        <v>1</v>
      </c>
      <c r="G595" s="6">
        <f>VLOOKUP(WRPAY015_2021[[#This Row],[Motif absence]],Annexes!$A:$B,2,FALSE)</f>
        <v>0</v>
      </c>
      <c r="H595" s="6" t="str">
        <f>IF(WRPAY015_2021[[#This Row],[Agrégat]]="Maladie",CONCATENATE(WRPAY015_2021[[#This Row],[Matricule]],WRPAY015_2021[[#This Row],[Agrégat]]),"")</f>
        <v/>
      </c>
      <c r="I595" s="2" t="e">
        <f>MATCH(CONCATENATE(WRPAY015_2021[[#This Row],[Matricule]],WRPAY015_2021[[#This Row],[Agrégat]]),$H:$H,0)</f>
        <v>#N/A</v>
      </c>
      <c r="J595" s="2">
        <f>ROW()</f>
        <v>595</v>
      </c>
      <c r="K595" s="2" t="str">
        <f ca="1">IF(AND(H595&lt;&gt;"",H596&lt;&gt;H595),SUM(INDIRECT("F"&amp;I595):INDIRECT("F"&amp;J595)),"")</f>
        <v/>
      </c>
    </row>
    <row r="596" spans="1:11" x14ac:dyDescent="0.35">
      <c r="A596" s="2" t="s">
        <v>11</v>
      </c>
      <c r="B596" s="2" t="s">
        <v>103</v>
      </c>
      <c r="C596" s="3">
        <v>44557</v>
      </c>
      <c r="D596" s="3">
        <v>44565</v>
      </c>
      <c r="E596" s="2" t="s">
        <v>104</v>
      </c>
      <c r="F596" s="2">
        <v>7</v>
      </c>
      <c r="G596" s="6">
        <f>VLOOKUP(WRPAY015_2021[[#This Row],[Motif absence]],Annexes!$A:$B,2,FALSE)</f>
        <v>0</v>
      </c>
      <c r="H596" s="6" t="str">
        <f>IF(WRPAY015_2021[[#This Row],[Agrégat]]="Maladie",CONCATENATE(WRPAY015_2021[[#This Row],[Matricule]],WRPAY015_2021[[#This Row],[Agrégat]]),"")</f>
        <v/>
      </c>
      <c r="I596" s="2" t="e">
        <f>MATCH(CONCATENATE(WRPAY015_2021[[#This Row],[Matricule]],WRPAY015_2021[[#This Row],[Agrégat]]),$H:$H,0)</f>
        <v>#N/A</v>
      </c>
      <c r="J596" s="2">
        <f>ROW()</f>
        <v>596</v>
      </c>
      <c r="K596" s="2" t="str">
        <f ca="1">IF(AND(H596&lt;&gt;"",H597&lt;&gt;H596),SUM(INDIRECT("F"&amp;I596):INDIRECT("F"&amp;J596)),"")</f>
        <v/>
      </c>
    </row>
    <row r="597" spans="1:11" x14ac:dyDescent="0.35">
      <c r="A597" s="2" t="s">
        <v>27</v>
      </c>
      <c r="B597" s="2" t="s">
        <v>103</v>
      </c>
      <c r="C597" s="3">
        <v>44312</v>
      </c>
      <c r="D597" s="3">
        <v>44318</v>
      </c>
      <c r="E597" s="2" t="s">
        <v>104</v>
      </c>
      <c r="F597" s="2">
        <v>5</v>
      </c>
      <c r="G597" s="6">
        <f>VLOOKUP(WRPAY015_2021[[#This Row],[Motif absence]],Annexes!$A:$B,2,FALSE)</f>
        <v>0</v>
      </c>
      <c r="H597" s="6" t="str">
        <f>IF(WRPAY015_2021[[#This Row],[Agrégat]]="Maladie",CONCATENATE(WRPAY015_2021[[#This Row],[Matricule]],WRPAY015_2021[[#This Row],[Agrégat]]),"")</f>
        <v/>
      </c>
      <c r="I597" s="2" t="e">
        <f>MATCH(CONCATENATE(WRPAY015_2021[[#This Row],[Matricule]],WRPAY015_2021[[#This Row],[Agrégat]]),$H:$H,0)</f>
        <v>#N/A</v>
      </c>
      <c r="J597" s="2">
        <f>ROW()</f>
        <v>597</v>
      </c>
      <c r="K597" s="2" t="str">
        <f ca="1">IF(AND(H597&lt;&gt;"",H598&lt;&gt;H597),SUM(INDIRECT("F"&amp;I597):INDIRECT("F"&amp;J597)),"")</f>
        <v/>
      </c>
    </row>
    <row r="598" spans="1:11" x14ac:dyDescent="0.35">
      <c r="A598" s="2" t="s">
        <v>27</v>
      </c>
      <c r="B598" s="2" t="s">
        <v>103</v>
      </c>
      <c r="C598" s="3">
        <v>44347</v>
      </c>
      <c r="D598" s="3">
        <v>44347</v>
      </c>
      <c r="E598" s="2" t="s">
        <v>104</v>
      </c>
      <c r="F598" s="2">
        <v>1</v>
      </c>
      <c r="G598" s="6">
        <f>VLOOKUP(WRPAY015_2021[[#This Row],[Motif absence]],Annexes!$A:$B,2,FALSE)</f>
        <v>0</v>
      </c>
      <c r="H598" s="6" t="str">
        <f>IF(WRPAY015_2021[[#This Row],[Agrégat]]="Maladie",CONCATENATE(WRPAY015_2021[[#This Row],[Matricule]],WRPAY015_2021[[#This Row],[Agrégat]]),"")</f>
        <v/>
      </c>
      <c r="I598" s="2" t="e">
        <f>MATCH(CONCATENATE(WRPAY015_2021[[#This Row],[Matricule]],WRPAY015_2021[[#This Row],[Agrégat]]),$H:$H,0)</f>
        <v>#N/A</v>
      </c>
      <c r="J598" s="2">
        <f>ROW()</f>
        <v>598</v>
      </c>
      <c r="K598" s="2" t="str">
        <f ca="1">IF(AND(H598&lt;&gt;"",H599&lt;&gt;H598),SUM(INDIRECT("F"&amp;I598):INDIRECT("F"&amp;J598)),"")</f>
        <v/>
      </c>
    </row>
    <row r="599" spans="1:11" x14ac:dyDescent="0.35">
      <c r="A599" s="2" t="s">
        <v>27</v>
      </c>
      <c r="B599" s="2" t="s">
        <v>103</v>
      </c>
      <c r="C599" s="3">
        <v>44382</v>
      </c>
      <c r="D599" s="3">
        <v>44395</v>
      </c>
      <c r="E599" s="2" t="s">
        <v>104</v>
      </c>
      <c r="F599" s="2">
        <v>11</v>
      </c>
      <c r="G599" s="6">
        <f>VLOOKUP(WRPAY015_2021[[#This Row],[Motif absence]],Annexes!$A:$B,2,FALSE)</f>
        <v>0</v>
      </c>
      <c r="H599" s="6" t="str">
        <f>IF(WRPAY015_2021[[#This Row],[Agrégat]]="Maladie",CONCATENATE(WRPAY015_2021[[#This Row],[Matricule]],WRPAY015_2021[[#This Row],[Agrégat]]),"")</f>
        <v/>
      </c>
      <c r="I599" s="2" t="e">
        <f>MATCH(CONCATENATE(WRPAY015_2021[[#This Row],[Matricule]],WRPAY015_2021[[#This Row],[Agrégat]]),$H:$H,0)</f>
        <v>#N/A</v>
      </c>
      <c r="J599" s="2">
        <f>ROW()</f>
        <v>599</v>
      </c>
      <c r="K599" s="2" t="str">
        <f ca="1">IF(AND(H599&lt;&gt;"",H600&lt;&gt;H599),SUM(INDIRECT("F"&amp;I599):INDIRECT("F"&amp;J599)),"")</f>
        <v/>
      </c>
    </row>
    <row r="600" spans="1:11" x14ac:dyDescent="0.35">
      <c r="A600" s="2" t="s">
        <v>27</v>
      </c>
      <c r="B600" s="2" t="s">
        <v>103</v>
      </c>
      <c r="C600" s="3">
        <v>44441</v>
      </c>
      <c r="D600" s="3">
        <v>44441</v>
      </c>
      <c r="E600" s="2" t="s">
        <v>116</v>
      </c>
      <c r="F600" s="2">
        <v>1</v>
      </c>
      <c r="G600" s="6">
        <f>VLOOKUP(WRPAY015_2021[[#This Row],[Motif absence]],Annexes!$A:$B,2,FALSE)</f>
        <v>0</v>
      </c>
      <c r="H600" s="6" t="str">
        <f>IF(WRPAY015_2021[[#This Row],[Agrégat]]="Maladie",CONCATENATE(WRPAY015_2021[[#This Row],[Matricule]],WRPAY015_2021[[#This Row],[Agrégat]]),"")</f>
        <v/>
      </c>
      <c r="I600" s="2" t="e">
        <f>MATCH(CONCATENATE(WRPAY015_2021[[#This Row],[Matricule]],WRPAY015_2021[[#This Row],[Agrégat]]),$H:$H,0)</f>
        <v>#N/A</v>
      </c>
      <c r="J600" s="2">
        <f>ROW()</f>
        <v>600</v>
      </c>
      <c r="K600" s="2" t="str">
        <f ca="1">IF(AND(H600&lt;&gt;"",H601&lt;&gt;H600),SUM(INDIRECT("F"&amp;I600):INDIRECT("F"&amp;J600)),"")</f>
        <v/>
      </c>
    </row>
    <row r="601" spans="1:11" x14ac:dyDescent="0.35">
      <c r="A601" s="2" t="s">
        <v>27</v>
      </c>
      <c r="B601" s="2" t="s">
        <v>103</v>
      </c>
      <c r="C601" s="3">
        <v>44494</v>
      </c>
      <c r="D601" s="3">
        <v>44500</v>
      </c>
      <c r="E601" s="2" t="s">
        <v>104</v>
      </c>
      <c r="F601" s="2">
        <v>6</v>
      </c>
      <c r="G601" s="6">
        <f>VLOOKUP(WRPAY015_2021[[#This Row],[Motif absence]],Annexes!$A:$B,2,FALSE)</f>
        <v>0</v>
      </c>
      <c r="H601" s="6" t="str">
        <f>IF(WRPAY015_2021[[#This Row],[Agrégat]]="Maladie",CONCATENATE(WRPAY015_2021[[#This Row],[Matricule]],WRPAY015_2021[[#This Row],[Agrégat]]),"")</f>
        <v/>
      </c>
      <c r="I601" s="2" t="e">
        <f>MATCH(CONCATENATE(WRPAY015_2021[[#This Row],[Matricule]],WRPAY015_2021[[#This Row],[Agrégat]]),$H:$H,0)</f>
        <v>#N/A</v>
      </c>
      <c r="J601" s="2">
        <f>ROW()</f>
        <v>601</v>
      </c>
      <c r="K601" s="2" t="str">
        <f ca="1">IF(AND(H601&lt;&gt;"",H602&lt;&gt;H601),SUM(INDIRECT("F"&amp;I601):INDIRECT("F"&amp;J601)),"")</f>
        <v/>
      </c>
    </row>
    <row r="602" spans="1:11" x14ac:dyDescent="0.35">
      <c r="A602" s="2" t="s">
        <v>27</v>
      </c>
      <c r="B602" s="2" t="s">
        <v>103</v>
      </c>
      <c r="C602" s="3">
        <v>44518</v>
      </c>
      <c r="D602" s="3">
        <v>44518</v>
      </c>
      <c r="E602" s="2" t="s">
        <v>109</v>
      </c>
      <c r="F602" s="2">
        <v>0.5</v>
      </c>
      <c r="G602" s="6">
        <f>VLOOKUP(WRPAY015_2021[[#This Row],[Motif absence]],Annexes!$A:$B,2,FALSE)</f>
        <v>0</v>
      </c>
      <c r="H602" s="6" t="str">
        <f>IF(WRPAY015_2021[[#This Row],[Agrégat]]="Maladie",CONCATENATE(WRPAY015_2021[[#This Row],[Matricule]],WRPAY015_2021[[#This Row],[Agrégat]]),"")</f>
        <v/>
      </c>
      <c r="I602" s="2" t="e">
        <f>MATCH(CONCATENATE(WRPAY015_2021[[#This Row],[Matricule]],WRPAY015_2021[[#This Row],[Agrégat]]),$H:$H,0)</f>
        <v>#N/A</v>
      </c>
      <c r="J602" s="2">
        <f>ROW()</f>
        <v>602</v>
      </c>
      <c r="K602" s="2" t="str">
        <f ca="1">IF(AND(H602&lt;&gt;"",H603&lt;&gt;H602),SUM(INDIRECT("F"&amp;I602):INDIRECT("F"&amp;J602)),"")</f>
        <v/>
      </c>
    </row>
    <row r="603" spans="1:11" x14ac:dyDescent="0.35">
      <c r="A603" s="2" t="s">
        <v>27</v>
      </c>
      <c r="B603" s="2" t="s">
        <v>103</v>
      </c>
      <c r="C603" s="3">
        <v>44550</v>
      </c>
      <c r="D603" s="3">
        <v>44556</v>
      </c>
      <c r="E603" s="2" t="s">
        <v>104</v>
      </c>
      <c r="F603" s="2">
        <v>5</v>
      </c>
      <c r="G603" s="6">
        <f>VLOOKUP(WRPAY015_2021[[#This Row],[Motif absence]],Annexes!$A:$B,2,FALSE)</f>
        <v>0</v>
      </c>
      <c r="H603" s="6" t="str">
        <f>IF(WRPAY015_2021[[#This Row],[Agrégat]]="Maladie",CONCATENATE(WRPAY015_2021[[#This Row],[Matricule]],WRPAY015_2021[[#This Row],[Agrégat]]),"")</f>
        <v/>
      </c>
      <c r="I603" s="2" t="e">
        <f>MATCH(CONCATENATE(WRPAY015_2021[[#This Row],[Matricule]],WRPAY015_2021[[#This Row],[Agrégat]]),$H:$H,0)</f>
        <v>#N/A</v>
      </c>
      <c r="J603" s="2">
        <f>ROW()</f>
        <v>603</v>
      </c>
      <c r="K603" s="2" t="str">
        <f ca="1">IF(AND(H603&lt;&gt;"",H604&lt;&gt;H603),SUM(INDIRECT("F"&amp;I603):INDIRECT("F"&amp;J603)),"")</f>
        <v/>
      </c>
    </row>
    <row r="604" spans="1:11" x14ac:dyDescent="0.35">
      <c r="A604" s="2" t="s">
        <v>17</v>
      </c>
      <c r="B604" s="2" t="s">
        <v>103</v>
      </c>
      <c r="C604" s="3">
        <v>44291</v>
      </c>
      <c r="D604" s="3">
        <v>44291</v>
      </c>
      <c r="E604" s="2" t="s">
        <v>115</v>
      </c>
      <c r="F604" s="2">
        <v>0</v>
      </c>
      <c r="G604" s="6">
        <f>VLOOKUP(WRPAY015_2021[[#This Row],[Motif absence]],Annexes!$A:$B,2,FALSE)</f>
        <v>0</v>
      </c>
      <c r="H604" s="6" t="str">
        <f>IF(WRPAY015_2021[[#This Row],[Agrégat]]="Maladie",CONCATENATE(WRPAY015_2021[[#This Row],[Matricule]],WRPAY015_2021[[#This Row],[Agrégat]]),"")</f>
        <v/>
      </c>
      <c r="I604" s="2" t="e">
        <f>MATCH(CONCATENATE(WRPAY015_2021[[#This Row],[Matricule]],WRPAY015_2021[[#This Row],[Agrégat]]),$H:$H,0)</f>
        <v>#N/A</v>
      </c>
      <c r="J604" s="2">
        <f>ROW()</f>
        <v>604</v>
      </c>
      <c r="K604" s="2" t="str">
        <f ca="1">IF(AND(H604&lt;&gt;"",H605&lt;&gt;H604),SUM(INDIRECT("F"&amp;I604):INDIRECT("F"&amp;J604)),"")</f>
        <v/>
      </c>
    </row>
    <row r="605" spans="1:11" x14ac:dyDescent="0.35">
      <c r="A605" s="2" t="s">
        <v>17</v>
      </c>
      <c r="B605" s="2" t="s">
        <v>103</v>
      </c>
      <c r="C605" s="3">
        <v>44312</v>
      </c>
      <c r="D605" s="3">
        <v>44312</v>
      </c>
      <c r="E605" s="2" t="s">
        <v>104</v>
      </c>
      <c r="F605" s="2">
        <v>1</v>
      </c>
      <c r="G605" s="6">
        <f>VLOOKUP(WRPAY015_2021[[#This Row],[Motif absence]],Annexes!$A:$B,2,FALSE)</f>
        <v>0</v>
      </c>
      <c r="H605" s="6" t="str">
        <f>IF(WRPAY015_2021[[#This Row],[Agrégat]]="Maladie",CONCATENATE(WRPAY015_2021[[#This Row],[Matricule]],WRPAY015_2021[[#This Row],[Agrégat]]),"")</f>
        <v/>
      </c>
      <c r="I605" s="2" t="e">
        <f>MATCH(CONCATENATE(WRPAY015_2021[[#This Row],[Matricule]],WRPAY015_2021[[#This Row],[Agrégat]]),$H:$H,0)</f>
        <v>#N/A</v>
      </c>
      <c r="J605" s="2">
        <f>ROW()</f>
        <v>605</v>
      </c>
      <c r="K605" s="2" t="str">
        <f ca="1">IF(AND(H605&lt;&gt;"",H606&lt;&gt;H605),SUM(INDIRECT("F"&amp;I605):INDIRECT("F"&amp;J605)),"")</f>
        <v/>
      </c>
    </row>
    <row r="606" spans="1:11" x14ac:dyDescent="0.35">
      <c r="A606" s="2" t="s">
        <v>17</v>
      </c>
      <c r="B606" s="2" t="s">
        <v>103</v>
      </c>
      <c r="C606" s="3">
        <v>44313</v>
      </c>
      <c r="D606" s="3">
        <v>44313</v>
      </c>
      <c r="E606" s="2" t="s">
        <v>110</v>
      </c>
      <c r="F606" s="2">
        <v>0.5</v>
      </c>
      <c r="G606" s="6">
        <f>VLOOKUP(WRPAY015_2021[[#This Row],[Motif absence]],Annexes!$A:$B,2,FALSE)</f>
        <v>0</v>
      </c>
      <c r="H606" s="6" t="str">
        <f>IF(WRPAY015_2021[[#This Row],[Agrégat]]="Maladie",CONCATENATE(WRPAY015_2021[[#This Row],[Matricule]],WRPAY015_2021[[#This Row],[Agrégat]]),"")</f>
        <v/>
      </c>
      <c r="I606" s="2" t="e">
        <f>MATCH(CONCATENATE(WRPAY015_2021[[#This Row],[Matricule]],WRPAY015_2021[[#This Row],[Agrégat]]),$H:$H,0)</f>
        <v>#N/A</v>
      </c>
      <c r="J606" s="2">
        <f>ROW()</f>
        <v>606</v>
      </c>
      <c r="K606" s="2" t="str">
        <f ca="1">IF(AND(H606&lt;&gt;"",H607&lt;&gt;H606),SUM(INDIRECT("F"&amp;I606):INDIRECT("F"&amp;J606)),"")</f>
        <v/>
      </c>
    </row>
    <row r="607" spans="1:11" x14ac:dyDescent="0.35">
      <c r="A607" s="2" t="s">
        <v>17</v>
      </c>
      <c r="B607" s="2" t="s">
        <v>103</v>
      </c>
      <c r="C607" s="3">
        <v>44313</v>
      </c>
      <c r="D607" s="3">
        <v>44313</v>
      </c>
      <c r="E607" s="2" t="s">
        <v>104</v>
      </c>
      <c r="F607" s="2">
        <v>0.5</v>
      </c>
      <c r="G607" s="6">
        <f>VLOOKUP(WRPAY015_2021[[#This Row],[Motif absence]],Annexes!$A:$B,2,FALSE)</f>
        <v>0</v>
      </c>
      <c r="H607" s="6" t="str">
        <f>IF(WRPAY015_2021[[#This Row],[Agrégat]]="Maladie",CONCATENATE(WRPAY015_2021[[#This Row],[Matricule]],WRPAY015_2021[[#This Row],[Agrégat]]),"")</f>
        <v/>
      </c>
      <c r="I607" s="2" t="e">
        <f>MATCH(CONCATENATE(WRPAY015_2021[[#This Row],[Matricule]],WRPAY015_2021[[#This Row],[Agrégat]]),$H:$H,0)</f>
        <v>#N/A</v>
      </c>
      <c r="J607" s="2">
        <f>ROW()</f>
        <v>607</v>
      </c>
      <c r="K607" s="2" t="str">
        <f ca="1">IF(AND(H607&lt;&gt;"",H608&lt;&gt;H607),SUM(INDIRECT("F"&amp;I607):INDIRECT("F"&amp;J607)),"")</f>
        <v/>
      </c>
    </row>
    <row r="608" spans="1:11" x14ac:dyDescent="0.35">
      <c r="A608" s="2" t="s">
        <v>17</v>
      </c>
      <c r="B608" s="2" t="s">
        <v>103</v>
      </c>
      <c r="C608" s="3">
        <v>44314</v>
      </c>
      <c r="D608" s="3">
        <v>44314</v>
      </c>
      <c r="E608" s="2" t="s">
        <v>110</v>
      </c>
      <c r="F608" s="2">
        <v>1</v>
      </c>
      <c r="G608" s="6">
        <f>VLOOKUP(WRPAY015_2021[[#This Row],[Motif absence]],Annexes!$A:$B,2,FALSE)</f>
        <v>0</v>
      </c>
      <c r="H608" s="6" t="str">
        <f>IF(WRPAY015_2021[[#This Row],[Agrégat]]="Maladie",CONCATENATE(WRPAY015_2021[[#This Row],[Matricule]],WRPAY015_2021[[#This Row],[Agrégat]]),"")</f>
        <v/>
      </c>
      <c r="I608" s="2" t="e">
        <f>MATCH(CONCATENATE(WRPAY015_2021[[#This Row],[Matricule]],WRPAY015_2021[[#This Row],[Agrégat]]),$H:$H,0)</f>
        <v>#N/A</v>
      </c>
      <c r="J608" s="2">
        <f>ROW()</f>
        <v>608</v>
      </c>
      <c r="K608" s="2" t="str">
        <f ca="1">IF(AND(H608&lt;&gt;"",H609&lt;&gt;H608),SUM(INDIRECT("F"&amp;I608):INDIRECT("F"&amp;J608)),"")</f>
        <v/>
      </c>
    </row>
    <row r="609" spans="1:11" x14ac:dyDescent="0.35">
      <c r="A609" s="2" t="s">
        <v>17</v>
      </c>
      <c r="B609" s="2" t="s">
        <v>103</v>
      </c>
      <c r="C609" s="3">
        <v>44340</v>
      </c>
      <c r="D609" s="3">
        <v>44340</v>
      </c>
      <c r="E609" s="2" t="s">
        <v>115</v>
      </c>
      <c r="F609" s="2">
        <v>0</v>
      </c>
      <c r="G609" s="6">
        <f>VLOOKUP(WRPAY015_2021[[#This Row],[Motif absence]],Annexes!$A:$B,2,FALSE)</f>
        <v>0</v>
      </c>
      <c r="H609" s="6" t="str">
        <f>IF(WRPAY015_2021[[#This Row],[Agrégat]]="Maladie",CONCATENATE(WRPAY015_2021[[#This Row],[Matricule]],WRPAY015_2021[[#This Row],[Agrégat]]),"")</f>
        <v/>
      </c>
      <c r="I609" s="2" t="e">
        <f>MATCH(CONCATENATE(WRPAY015_2021[[#This Row],[Matricule]],WRPAY015_2021[[#This Row],[Agrégat]]),$H:$H,0)</f>
        <v>#N/A</v>
      </c>
      <c r="J609" s="2">
        <f>ROW()</f>
        <v>609</v>
      </c>
      <c r="K609" s="2" t="str">
        <f ca="1">IF(AND(H609&lt;&gt;"",H610&lt;&gt;H609),SUM(INDIRECT("F"&amp;I609):INDIRECT("F"&amp;J609)),"")</f>
        <v/>
      </c>
    </row>
    <row r="610" spans="1:11" x14ac:dyDescent="0.35">
      <c r="A610" s="2" t="s">
        <v>17</v>
      </c>
      <c r="B610" s="2" t="s">
        <v>103</v>
      </c>
      <c r="C610" s="3">
        <v>44389</v>
      </c>
      <c r="D610" s="3">
        <v>44402</v>
      </c>
      <c r="E610" s="2" t="s">
        <v>104</v>
      </c>
      <c r="F610" s="2">
        <v>11</v>
      </c>
      <c r="G610" s="6">
        <f>VLOOKUP(WRPAY015_2021[[#This Row],[Motif absence]],Annexes!$A:$B,2,FALSE)</f>
        <v>0</v>
      </c>
      <c r="H610" s="6" t="str">
        <f>IF(WRPAY015_2021[[#This Row],[Agrégat]]="Maladie",CONCATENATE(WRPAY015_2021[[#This Row],[Matricule]],WRPAY015_2021[[#This Row],[Agrégat]]),"")</f>
        <v/>
      </c>
      <c r="I610" s="2" t="e">
        <f>MATCH(CONCATENATE(WRPAY015_2021[[#This Row],[Matricule]],WRPAY015_2021[[#This Row],[Agrégat]]),$H:$H,0)</f>
        <v>#N/A</v>
      </c>
      <c r="J610" s="2">
        <f>ROW()</f>
        <v>610</v>
      </c>
      <c r="K610" s="2" t="str">
        <f ca="1">IF(AND(H610&lt;&gt;"",H611&lt;&gt;H610),SUM(INDIRECT("F"&amp;I610):INDIRECT("F"&amp;J610)),"")</f>
        <v/>
      </c>
    </row>
    <row r="611" spans="1:11" x14ac:dyDescent="0.35">
      <c r="A611" s="2" t="s">
        <v>17</v>
      </c>
      <c r="B611" s="2" t="s">
        <v>103</v>
      </c>
      <c r="C611" s="3">
        <v>44417</v>
      </c>
      <c r="D611" s="3">
        <v>44425</v>
      </c>
      <c r="E611" s="2" t="s">
        <v>105</v>
      </c>
      <c r="F611" s="2">
        <v>9</v>
      </c>
      <c r="G611" s="6" t="str">
        <f>VLOOKUP(WRPAY015_2021[[#This Row],[Motif absence]],Annexes!$A:$B,2,FALSE)</f>
        <v>Maladie</v>
      </c>
      <c r="H611" s="6" t="str">
        <f>IF(WRPAY015_2021[[#This Row],[Agrégat]]="Maladie",CONCATENATE(WRPAY015_2021[[#This Row],[Matricule]],WRPAY015_2021[[#This Row],[Agrégat]]),"")</f>
        <v>10243790Maladie</v>
      </c>
      <c r="I611" s="2">
        <f>MATCH(CONCATENATE(WRPAY015_2021[[#This Row],[Matricule]],WRPAY015_2021[[#This Row],[Agrégat]]),$H:$H,0)</f>
        <v>611</v>
      </c>
      <c r="J611" s="2">
        <f>ROW()</f>
        <v>611</v>
      </c>
      <c r="K611" s="2">
        <f ca="1">IF(AND(H611&lt;&gt;"",H612&lt;&gt;H611),SUM(INDIRECT("F"&amp;I611):INDIRECT("F"&amp;J611)),"")</f>
        <v>9</v>
      </c>
    </row>
    <row r="612" spans="1:11" x14ac:dyDescent="0.35">
      <c r="A612" s="2" t="s">
        <v>17</v>
      </c>
      <c r="B612" s="2" t="s">
        <v>103</v>
      </c>
      <c r="C612" s="3">
        <v>44501</v>
      </c>
      <c r="D612" s="3">
        <v>44501</v>
      </c>
      <c r="E612" s="2" t="s">
        <v>110</v>
      </c>
      <c r="F612" s="2">
        <v>0</v>
      </c>
      <c r="G612" s="6">
        <f>VLOOKUP(WRPAY015_2021[[#This Row],[Motif absence]],Annexes!$A:$B,2,FALSE)</f>
        <v>0</v>
      </c>
      <c r="H612" s="6" t="str">
        <f>IF(WRPAY015_2021[[#This Row],[Agrégat]]="Maladie",CONCATENATE(WRPAY015_2021[[#This Row],[Matricule]],WRPAY015_2021[[#This Row],[Agrégat]]),"")</f>
        <v/>
      </c>
      <c r="I612" s="2" t="e">
        <f>MATCH(CONCATENATE(WRPAY015_2021[[#This Row],[Matricule]],WRPAY015_2021[[#This Row],[Agrégat]]),$H:$H,0)</f>
        <v>#N/A</v>
      </c>
      <c r="J612" s="2">
        <f>ROW()</f>
        <v>612</v>
      </c>
      <c r="K612" s="2" t="str">
        <f ca="1">IF(AND(H612&lt;&gt;"",H613&lt;&gt;H612),SUM(INDIRECT("F"&amp;I612):INDIRECT("F"&amp;J612)),"")</f>
        <v/>
      </c>
    </row>
    <row r="613" spans="1:11" x14ac:dyDescent="0.35">
      <c r="A613" s="2" t="s">
        <v>17</v>
      </c>
      <c r="B613" s="2" t="s">
        <v>103</v>
      </c>
      <c r="C613" s="3">
        <v>44511</v>
      </c>
      <c r="D613" s="3">
        <v>44511</v>
      </c>
      <c r="E613" s="2" t="s">
        <v>110</v>
      </c>
      <c r="F613" s="2">
        <v>0</v>
      </c>
      <c r="G613" s="6">
        <f>VLOOKUP(WRPAY015_2021[[#This Row],[Motif absence]],Annexes!$A:$B,2,FALSE)</f>
        <v>0</v>
      </c>
      <c r="H613" s="6" t="str">
        <f>IF(WRPAY015_2021[[#This Row],[Agrégat]]="Maladie",CONCATENATE(WRPAY015_2021[[#This Row],[Matricule]],WRPAY015_2021[[#This Row],[Agrégat]]),"")</f>
        <v/>
      </c>
      <c r="I613" s="2" t="e">
        <f>MATCH(CONCATENATE(WRPAY015_2021[[#This Row],[Matricule]],WRPAY015_2021[[#This Row],[Agrégat]]),$H:$H,0)</f>
        <v>#N/A</v>
      </c>
      <c r="J613" s="2">
        <f>ROW()</f>
        <v>613</v>
      </c>
      <c r="K613" s="2" t="str">
        <f ca="1">IF(AND(H613&lt;&gt;"",H614&lt;&gt;H613),SUM(INDIRECT("F"&amp;I613):INDIRECT("F"&amp;J613)),"")</f>
        <v/>
      </c>
    </row>
    <row r="614" spans="1:11" x14ac:dyDescent="0.35">
      <c r="A614" s="2" t="s">
        <v>17</v>
      </c>
      <c r="B614" s="2" t="s">
        <v>103</v>
      </c>
      <c r="C614" s="3">
        <v>44522</v>
      </c>
      <c r="D614" s="3">
        <v>44528</v>
      </c>
      <c r="E614" s="2" t="s">
        <v>104</v>
      </c>
      <c r="F614" s="2">
        <v>6</v>
      </c>
      <c r="G614" s="6">
        <f>VLOOKUP(WRPAY015_2021[[#This Row],[Motif absence]],Annexes!$A:$B,2,FALSE)</f>
        <v>0</v>
      </c>
      <c r="H614" s="6" t="str">
        <f>IF(WRPAY015_2021[[#This Row],[Agrégat]]="Maladie",CONCATENATE(WRPAY015_2021[[#This Row],[Matricule]],WRPAY015_2021[[#This Row],[Agrégat]]),"")</f>
        <v/>
      </c>
      <c r="I614" s="2" t="e">
        <f>MATCH(CONCATENATE(WRPAY015_2021[[#This Row],[Matricule]],WRPAY015_2021[[#This Row],[Agrégat]]),$H:$H,0)</f>
        <v>#N/A</v>
      </c>
      <c r="J614" s="2">
        <f>ROW()</f>
        <v>614</v>
      </c>
      <c r="K614" s="2" t="str">
        <f ca="1">IF(AND(H614&lt;&gt;"",H615&lt;&gt;H614),SUM(INDIRECT("F"&amp;I614):INDIRECT("F"&amp;J614)),"")</f>
        <v/>
      </c>
    </row>
    <row r="615" spans="1:11" x14ac:dyDescent="0.35">
      <c r="A615" s="2" t="s">
        <v>17</v>
      </c>
      <c r="B615" s="2" t="s">
        <v>103</v>
      </c>
      <c r="C615" s="3">
        <v>44557</v>
      </c>
      <c r="D615" s="3">
        <v>44563</v>
      </c>
      <c r="E615" s="2" t="s">
        <v>104</v>
      </c>
      <c r="F615" s="2">
        <v>5</v>
      </c>
      <c r="G615" s="6">
        <f>VLOOKUP(WRPAY015_2021[[#This Row],[Motif absence]],Annexes!$A:$B,2,FALSE)</f>
        <v>0</v>
      </c>
      <c r="H615" s="6" t="str">
        <f>IF(WRPAY015_2021[[#This Row],[Agrégat]]="Maladie",CONCATENATE(WRPAY015_2021[[#This Row],[Matricule]],WRPAY015_2021[[#This Row],[Agrégat]]),"")</f>
        <v/>
      </c>
      <c r="I615" s="2" t="e">
        <f>MATCH(CONCATENATE(WRPAY015_2021[[#This Row],[Matricule]],WRPAY015_2021[[#This Row],[Agrégat]]),$H:$H,0)</f>
        <v>#N/A</v>
      </c>
      <c r="J615" s="2">
        <f>ROW()</f>
        <v>615</v>
      </c>
      <c r="K615" s="2" t="str">
        <f ca="1">IF(AND(H615&lt;&gt;"",H616&lt;&gt;H615),SUM(INDIRECT("F"&amp;I615):INDIRECT("F"&amp;J615)),"")</f>
        <v/>
      </c>
    </row>
    <row r="616" spans="1:11" x14ac:dyDescent="0.35">
      <c r="A616" s="2" t="s">
        <v>157</v>
      </c>
      <c r="B616" s="2" t="s">
        <v>103</v>
      </c>
      <c r="C616" s="3">
        <v>44292</v>
      </c>
      <c r="D616" s="3">
        <v>44302</v>
      </c>
      <c r="E616" s="2" t="s">
        <v>105</v>
      </c>
      <c r="F616" s="2">
        <v>11</v>
      </c>
      <c r="G616" s="6" t="str">
        <f>VLOOKUP(WRPAY015_2021[[#This Row],[Motif absence]],Annexes!$A:$B,2,FALSE)</f>
        <v>Maladie</v>
      </c>
      <c r="H616" s="6" t="str">
        <f>IF(WRPAY015_2021[[#This Row],[Agrégat]]="Maladie",CONCATENATE(WRPAY015_2021[[#This Row],[Matricule]],WRPAY015_2021[[#This Row],[Agrégat]]),"")</f>
        <v>10243740Maladie</v>
      </c>
      <c r="I616" s="2">
        <f>MATCH(CONCATENATE(WRPAY015_2021[[#This Row],[Matricule]],WRPAY015_2021[[#This Row],[Agrégat]]),$H:$H,0)</f>
        <v>616</v>
      </c>
      <c r="J616" s="2">
        <f>ROW()</f>
        <v>616</v>
      </c>
      <c r="K616" s="2" t="str">
        <f ca="1">IF(AND(H616&lt;&gt;"",H617&lt;&gt;H616),SUM(INDIRECT("F"&amp;I616):INDIRECT("F"&amp;J616)),"")</f>
        <v/>
      </c>
    </row>
    <row r="617" spans="1:11" x14ac:dyDescent="0.35">
      <c r="A617" s="2" t="s">
        <v>157</v>
      </c>
      <c r="B617" s="2" t="s">
        <v>103</v>
      </c>
      <c r="C617" s="3">
        <v>44303</v>
      </c>
      <c r="D617" s="3">
        <v>44309</v>
      </c>
      <c r="E617" s="2" t="s">
        <v>105</v>
      </c>
      <c r="F617" s="2">
        <v>7</v>
      </c>
      <c r="G617" s="6" t="str">
        <f>VLOOKUP(WRPAY015_2021[[#This Row],[Motif absence]],Annexes!$A:$B,2,FALSE)</f>
        <v>Maladie</v>
      </c>
      <c r="H617" s="6" t="str">
        <f>IF(WRPAY015_2021[[#This Row],[Agrégat]]="Maladie",CONCATENATE(WRPAY015_2021[[#This Row],[Matricule]],WRPAY015_2021[[#This Row],[Agrégat]]),"")</f>
        <v>10243740Maladie</v>
      </c>
      <c r="I617" s="2">
        <f>MATCH(CONCATENATE(WRPAY015_2021[[#This Row],[Matricule]],WRPAY015_2021[[#This Row],[Agrégat]]),$H:$H,0)</f>
        <v>616</v>
      </c>
      <c r="J617" s="2">
        <f>ROW()</f>
        <v>617</v>
      </c>
      <c r="K617" s="2">
        <f ca="1">IF(AND(H617&lt;&gt;"",H618&lt;&gt;H617),SUM(INDIRECT("F"&amp;I617):INDIRECT("F"&amp;J617)),"")</f>
        <v>18</v>
      </c>
    </row>
    <row r="618" spans="1:11" x14ac:dyDescent="0.35">
      <c r="A618" s="2" t="s">
        <v>157</v>
      </c>
      <c r="B618" s="2" t="s">
        <v>103</v>
      </c>
      <c r="C618" s="3">
        <v>44333</v>
      </c>
      <c r="D618" s="3">
        <v>44338</v>
      </c>
      <c r="E618" s="2" t="s">
        <v>104</v>
      </c>
      <c r="F618" s="2">
        <v>6</v>
      </c>
      <c r="G618" s="6">
        <f>VLOOKUP(WRPAY015_2021[[#This Row],[Motif absence]],Annexes!$A:$B,2,FALSE)</f>
        <v>0</v>
      </c>
      <c r="H618" s="6" t="str">
        <f>IF(WRPAY015_2021[[#This Row],[Agrégat]]="Maladie",CONCATENATE(WRPAY015_2021[[#This Row],[Matricule]],WRPAY015_2021[[#This Row],[Agrégat]]),"")</f>
        <v/>
      </c>
      <c r="I618" s="2" t="e">
        <f>MATCH(CONCATENATE(WRPAY015_2021[[#This Row],[Matricule]],WRPAY015_2021[[#This Row],[Agrégat]]),$H:$H,0)</f>
        <v>#N/A</v>
      </c>
      <c r="J618" s="2">
        <f>ROW()</f>
        <v>618</v>
      </c>
      <c r="K618" s="2" t="str">
        <f ca="1">IF(AND(H618&lt;&gt;"",H619&lt;&gt;H618),SUM(INDIRECT("F"&amp;I618):INDIRECT("F"&amp;J618)),"")</f>
        <v/>
      </c>
    </row>
    <row r="619" spans="1:11" x14ac:dyDescent="0.35">
      <c r="A619" s="2" t="s">
        <v>157</v>
      </c>
      <c r="B619" s="2" t="s">
        <v>103</v>
      </c>
      <c r="C619" s="3">
        <v>44348</v>
      </c>
      <c r="D619" s="3">
        <v>44348</v>
      </c>
      <c r="E619" s="2" t="s">
        <v>116</v>
      </c>
      <c r="F619" s="2">
        <v>0.5</v>
      </c>
      <c r="G619" s="6">
        <f>VLOOKUP(WRPAY015_2021[[#This Row],[Motif absence]],Annexes!$A:$B,2,FALSE)</f>
        <v>0</v>
      </c>
      <c r="H619" s="6" t="str">
        <f>IF(WRPAY015_2021[[#This Row],[Agrégat]]="Maladie",CONCATENATE(WRPAY015_2021[[#This Row],[Matricule]],WRPAY015_2021[[#This Row],[Agrégat]]),"")</f>
        <v/>
      </c>
      <c r="I619" s="2" t="e">
        <f>MATCH(CONCATENATE(WRPAY015_2021[[#This Row],[Matricule]],WRPAY015_2021[[#This Row],[Agrégat]]),$H:$H,0)</f>
        <v>#N/A</v>
      </c>
      <c r="J619" s="2">
        <f>ROW()</f>
        <v>619</v>
      </c>
      <c r="K619" s="2" t="str">
        <f ca="1">IF(AND(H619&lt;&gt;"",H620&lt;&gt;H619),SUM(INDIRECT("F"&amp;I619):INDIRECT("F"&amp;J619)),"")</f>
        <v/>
      </c>
    </row>
    <row r="620" spans="1:11" x14ac:dyDescent="0.35">
      <c r="A620" s="2" t="s">
        <v>157</v>
      </c>
      <c r="B620" s="2" t="s">
        <v>103</v>
      </c>
      <c r="C620" s="3">
        <v>44355</v>
      </c>
      <c r="D620" s="3">
        <v>44355</v>
      </c>
      <c r="E620" s="2" t="s">
        <v>119</v>
      </c>
      <c r="F620" s="2">
        <v>1</v>
      </c>
      <c r="G620" s="6">
        <f>VLOOKUP(WRPAY015_2021[[#This Row],[Motif absence]],Annexes!$A:$B,2,FALSE)</f>
        <v>0</v>
      </c>
      <c r="H620" s="6" t="str">
        <f>IF(WRPAY015_2021[[#This Row],[Agrégat]]="Maladie",CONCATENATE(WRPAY015_2021[[#This Row],[Matricule]],WRPAY015_2021[[#This Row],[Agrégat]]),"")</f>
        <v/>
      </c>
      <c r="I620" s="2" t="e">
        <f>MATCH(CONCATENATE(WRPAY015_2021[[#This Row],[Matricule]],WRPAY015_2021[[#This Row],[Agrégat]]),$H:$H,0)</f>
        <v>#N/A</v>
      </c>
      <c r="J620" s="2">
        <f>ROW()</f>
        <v>620</v>
      </c>
      <c r="K620" s="2" t="str">
        <f ca="1">IF(AND(H620&lt;&gt;"",H621&lt;&gt;H620),SUM(INDIRECT("F"&amp;I620):INDIRECT("F"&amp;J620)),"")</f>
        <v/>
      </c>
    </row>
    <row r="621" spans="1:11" x14ac:dyDescent="0.35">
      <c r="A621" s="2" t="s">
        <v>157</v>
      </c>
      <c r="B621" s="2" t="s">
        <v>103</v>
      </c>
      <c r="C621" s="3">
        <v>44410</v>
      </c>
      <c r="D621" s="3">
        <v>44423</v>
      </c>
      <c r="E621" s="2" t="s">
        <v>104</v>
      </c>
      <c r="F621" s="2">
        <v>12</v>
      </c>
      <c r="G621" s="6">
        <f>VLOOKUP(WRPAY015_2021[[#This Row],[Motif absence]],Annexes!$A:$B,2,FALSE)</f>
        <v>0</v>
      </c>
      <c r="H621" s="6" t="str">
        <f>IF(WRPAY015_2021[[#This Row],[Agrégat]]="Maladie",CONCATENATE(WRPAY015_2021[[#This Row],[Matricule]],WRPAY015_2021[[#This Row],[Agrégat]]),"")</f>
        <v/>
      </c>
      <c r="I621" s="2" t="e">
        <f>MATCH(CONCATENATE(WRPAY015_2021[[#This Row],[Matricule]],WRPAY015_2021[[#This Row],[Agrégat]]),$H:$H,0)</f>
        <v>#N/A</v>
      </c>
      <c r="J621" s="2">
        <f>ROW()</f>
        <v>621</v>
      </c>
      <c r="K621" s="2" t="str">
        <f ca="1">IF(AND(H621&lt;&gt;"",H622&lt;&gt;H621),SUM(INDIRECT("F"&amp;I621):INDIRECT("F"&amp;J621)),"")</f>
        <v/>
      </c>
    </row>
    <row r="622" spans="1:11" x14ac:dyDescent="0.35">
      <c r="A622" s="2" t="s">
        <v>157</v>
      </c>
      <c r="B622" s="2" t="s">
        <v>103</v>
      </c>
      <c r="C622" s="3">
        <v>44440</v>
      </c>
      <c r="D622" s="3">
        <v>44440</v>
      </c>
      <c r="E622" s="2" t="s">
        <v>104</v>
      </c>
      <c r="F622" s="2">
        <v>1</v>
      </c>
      <c r="G622" s="6">
        <f>VLOOKUP(WRPAY015_2021[[#This Row],[Motif absence]],Annexes!$A:$B,2,FALSE)</f>
        <v>0</v>
      </c>
      <c r="H622" s="6" t="str">
        <f>IF(WRPAY015_2021[[#This Row],[Agrégat]]="Maladie",CONCATENATE(WRPAY015_2021[[#This Row],[Matricule]],WRPAY015_2021[[#This Row],[Agrégat]]),"")</f>
        <v/>
      </c>
      <c r="I622" s="2" t="e">
        <f>MATCH(CONCATENATE(WRPAY015_2021[[#This Row],[Matricule]],WRPAY015_2021[[#This Row],[Agrégat]]),$H:$H,0)</f>
        <v>#N/A</v>
      </c>
      <c r="J622" s="2">
        <f>ROW()</f>
        <v>622</v>
      </c>
      <c r="K622" s="2" t="str">
        <f ca="1">IF(AND(H622&lt;&gt;"",H623&lt;&gt;H622),SUM(INDIRECT("F"&amp;I622):INDIRECT("F"&amp;J622)),"")</f>
        <v/>
      </c>
    </row>
    <row r="623" spans="1:11" x14ac:dyDescent="0.35">
      <c r="A623" s="2" t="s">
        <v>157</v>
      </c>
      <c r="B623" s="2" t="s">
        <v>103</v>
      </c>
      <c r="C623" s="3">
        <v>44448</v>
      </c>
      <c r="D623" s="3">
        <v>44448</v>
      </c>
      <c r="E623" s="2" t="s">
        <v>109</v>
      </c>
      <c r="F623" s="2">
        <v>0.5</v>
      </c>
      <c r="G623" s="6">
        <f>VLOOKUP(WRPAY015_2021[[#This Row],[Motif absence]],Annexes!$A:$B,2,FALSE)</f>
        <v>0</v>
      </c>
      <c r="H623" s="6" t="str">
        <f>IF(WRPAY015_2021[[#This Row],[Agrégat]]="Maladie",CONCATENATE(WRPAY015_2021[[#This Row],[Matricule]],WRPAY015_2021[[#This Row],[Agrégat]]),"")</f>
        <v/>
      </c>
      <c r="I623" s="2" t="e">
        <f>MATCH(CONCATENATE(WRPAY015_2021[[#This Row],[Matricule]],WRPAY015_2021[[#This Row],[Agrégat]]),$H:$H,0)</f>
        <v>#N/A</v>
      </c>
      <c r="J623" s="2">
        <f>ROW()</f>
        <v>623</v>
      </c>
      <c r="K623" s="2" t="str">
        <f ca="1">IF(AND(H623&lt;&gt;"",H624&lt;&gt;H623),SUM(INDIRECT("F"&amp;I623):INDIRECT("F"&amp;J623)),"")</f>
        <v/>
      </c>
    </row>
    <row r="624" spans="1:11" x14ac:dyDescent="0.35">
      <c r="A624" s="2" t="s">
        <v>157</v>
      </c>
      <c r="B624" s="2" t="s">
        <v>103</v>
      </c>
      <c r="C624" s="3">
        <v>44454</v>
      </c>
      <c r="D624" s="3">
        <v>44454</v>
      </c>
      <c r="E624" s="2" t="s">
        <v>125</v>
      </c>
      <c r="F624" s="2">
        <v>1</v>
      </c>
      <c r="G624" s="6">
        <f>VLOOKUP(WRPAY015_2021[[#This Row],[Motif absence]],Annexes!$A:$B,2,FALSE)</f>
        <v>0</v>
      </c>
      <c r="H624" s="6" t="str">
        <f>IF(WRPAY015_2021[[#This Row],[Agrégat]]="Maladie",CONCATENATE(WRPAY015_2021[[#This Row],[Matricule]],WRPAY015_2021[[#This Row],[Agrégat]]),"")</f>
        <v/>
      </c>
      <c r="I624" s="2" t="e">
        <f>MATCH(CONCATENATE(WRPAY015_2021[[#This Row],[Matricule]],WRPAY015_2021[[#This Row],[Agrégat]]),$H:$H,0)</f>
        <v>#N/A</v>
      </c>
      <c r="J624" s="2">
        <f>ROW()</f>
        <v>624</v>
      </c>
      <c r="K624" s="2" t="str">
        <f ca="1">IF(AND(H624&lt;&gt;"",H625&lt;&gt;H624),SUM(INDIRECT("F"&amp;I624):INDIRECT("F"&amp;J624)),"")</f>
        <v/>
      </c>
    </row>
    <row r="625" spans="1:11" x14ac:dyDescent="0.35">
      <c r="A625" s="2" t="s">
        <v>73</v>
      </c>
      <c r="B625" s="2" t="s">
        <v>103</v>
      </c>
      <c r="C625" s="3">
        <v>44271</v>
      </c>
      <c r="D625" s="3">
        <v>44271</v>
      </c>
      <c r="E625" s="2" t="s">
        <v>119</v>
      </c>
      <c r="F625" s="2">
        <v>1</v>
      </c>
      <c r="G625" s="6">
        <f>VLOOKUP(WRPAY015_2021[[#This Row],[Motif absence]],Annexes!$A:$B,2,FALSE)</f>
        <v>0</v>
      </c>
      <c r="H625" s="6" t="str">
        <f>IF(WRPAY015_2021[[#This Row],[Agrégat]]="Maladie",CONCATENATE(WRPAY015_2021[[#This Row],[Matricule]],WRPAY015_2021[[#This Row],[Agrégat]]),"")</f>
        <v/>
      </c>
      <c r="I625" s="2" t="e">
        <f>MATCH(CONCATENATE(WRPAY015_2021[[#This Row],[Matricule]],WRPAY015_2021[[#This Row],[Agrégat]]),$H:$H,0)</f>
        <v>#N/A</v>
      </c>
      <c r="J625" s="2">
        <f>ROW()</f>
        <v>625</v>
      </c>
      <c r="K625" s="2" t="str">
        <f ca="1">IF(AND(H625&lt;&gt;"",H626&lt;&gt;H625),SUM(INDIRECT("F"&amp;I625):INDIRECT("F"&amp;J625)),"")</f>
        <v/>
      </c>
    </row>
    <row r="626" spans="1:11" x14ac:dyDescent="0.35">
      <c r="A626" s="2" t="s">
        <v>73</v>
      </c>
      <c r="B626" s="2" t="s">
        <v>103</v>
      </c>
      <c r="C626" s="3">
        <v>44274</v>
      </c>
      <c r="D626" s="3">
        <v>44274</v>
      </c>
      <c r="E626" s="2" t="s">
        <v>119</v>
      </c>
      <c r="F626" s="2">
        <v>1</v>
      </c>
      <c r="G626" s="6">
        <f>VLOOKUP(WRPAY015_2021[[#This Row],[Motif absence]],Annexes!$A:$B,2,FALSE)</f>
        <v>0</v>
      </c>
      <c r="H626" s="6" t="str">
        <f>IF(WRPAY015_2021[[#This Row],[Agrégat]]="Maladie",CONCATENATE(WRPAY015_2021[[#This Row],[Matricule]],WRPAY015_2021[[#This Row],[Agrégat]]),"")</f>
        <v/>
      </c>
      <c r="I626" s="2" t="e">
        <f>MATCH(CONCATENATE(WRPAY015_2021[[#This Row],[Matricule]],WRPAY015_2021[[#This Row],[Agrégat]]),$H:$H,0)</f>
        <v>#N/A</v>
      </c>
      <c r="J626" s="2">
        <f>ROW()</f>
        <v>626</v>
      </c>
      <c r="K626" s="2" t="str">
        <f ca="1">IF(AND(H626&lt;&gt;"",H627&lt;&gt;H626),SUM(INDIRECT("F"&amp;I626):INDIRECT("F"&amp;J626)),"")</f>
        <v/>
      </c>
    </row>
    <row r="627" spans="1:11" x14ac:dyDescent="0.35">
      <c r="A627" s="2" t="s">
        <v>73</v>
      </c>
      <c r="B627" s="2" t="s">
        <v>103</v>
      </c>
      <c r="C627" s="3">
        <v>44312</v>
      </c>
      <c r="D627" s="3">
        <v>44318</v>
      </c>
      <c r="E627" s="2" t="s">
        <v>104</v>
      </c>
      <c r="F627" s="2">
        <v>5</v>
      </c>
      <c r="G627" s="6">
        <f>VLOOKUP(WRPAY015_2021[[#This Row],[Motif absence]],Annexes!$A:$B,2,FALSE)</f>
        <v>0</v>
      </c>
      <c r="H627" s="6" t="str">
        <f>IF(WRPAY015_2021[[#This Row],[Agrégat]]="Maladie",CONCATENATE(WRPAY015_2021[[#This Row],[Matricule]],WRPAY015_2021[[#This Row],[Agrégat]]),"")</f>
        <v/>
      </c>
      <c r="I627" s="2" t="e">
        <f>MATCH(CONCATENATE(WRPAY015_2021[[#This Row],[Matricule]],WRPAY015_2021[[#This Row],[Agrégat]]),$H:$H,0)</f>
        <v>#N/A</v>
      </c>
      <c r="J627" s="2">
        <f>ROW()</f>
        <v>627</v>
      </c>
      <c r="K627" s="2" t="str">
        <f ca="1">IF(AND(H627&lt;&gt;"",H628&lt;&gt;H627),SUM(INDIRECT("F"&amp;I627):INDIRECT("F"&amp;J627)),"")</f>
        <v/>
      </c>
    </row>
    <row r="628" spans="1:11" x14ac:dyDescent="0.35">
      <c r="A628" s="2" t="s">
        <v>73</v>
      </c>
      <c r="B628" s="2" t="s">
        <v>103</v>
      </c>
      <c r="C628" s="3">
        <v>44319</v>
      </c>
      <c r="D628" s="3">
        <v>44323</v>
      </c>
      <c r="E628" s="2" t="s">
        <v>105</v>
      </c>
      <c r="F628" s="2">
        <v>5</v>
      </c>
      <c r="G628" s="6" t="str">
        <f>VLOOKUP(WRPAY015_2021[[#This Row],[Motif absence]],Annexes!$A:$B,2,FALSE)</f>
        <v>Maladie</v>
      </c>
      <c r="H628" s="6" t="str">
        <f>IF(WRPAY015_2021[[#This Row],[Agrégat]]="Maladie",CONCATENATE(WRPAY015_2021[[#This Row],[Matricule]],WRPAY015_2021[[#This Row],[Agrégat]]),"")</f>
        <v>10240530Maladie</v>
      </c>
      <c r="I628" s="2">
        <f>MATCH(CONCATENATE(WRPAY015_2021[[#This Row],[Matricule]],WRPAY015_2021[[#This Row],[Agrégat]]),$H:$H,0)</f>
        <v>628</v>
      </c>
      <c r="J628" s="2">
        <f>ROW()</f>
        <v>628</v>
      </c>
      <c r="K628" s="2">
        <f ca="1">IF(AND(H628&lt;&gt;"",H629&lt;&gt;H628),SUM(INDIRECT("F"&amp;I628):INDIRECT("F"&amp;J628)),"")</f>
        <v>5</v>
      </c>
    </row>
    <row r="629" spans="1:11" x14ac:dyDescent="0.35">
      <c r="A629" s="2" t="s">
        <v>73</v>
      </c>
      <c r="B629" s="2" t="s">
        <v>103</v>
      </c>
      <c r="C629" s="3">
        <v>44341</v>
      </c>
      <c r="D629" s="3">
        <v>44342</v>
      </c>
      <c r="E629" s="2" t="s">
        <v>104</v>
      </c>
      <c r="F629" s="2">
        <v>2</v>
      </c>
      <c r="G629" s="6">
        <f>VLOOKUP(WRPAY015_2021[[#This Row],[Motif absence]],Annexes!$A:$B,2,FALSE)</f>
        <v>0</v>
      </c>
      <c r="H629" s="6" t="str">
        <f>IF(WRPAY015_2021[[#This Row],[Agrégat]]="Maladie",CONCATENATE(WRPAY015_2021[[#This Row],[Matricule]],WRPAY015_2021[[#This Row],[Agrégat]]),"")</f>
        <v/>
      </c>
      <c r="I629" s="2" t="e">
        <f>MATCH(CONCATENATE(WRPAY015_2021[[#This Row],[Matricule]],WRPAY015_2021[[#This Row],[Agrégat]]),$H:$H,0)</f>
        <v>#N/A</v>
      </c>
      <c r="J629" s="2">
        <f>ROW()</f>
        <v>629</v>
      </c>
      <c r="K629" s="2" t="str">
        <f ca="1">IF(AND(H629&lt;&gt;"",H630&lt;&gt;H629),SUM(INDIRECT("F"&amp;I629):INDIRECT("F"&amp;J629)),"")</f>
        <v/>
      </c>
    </row>
    <row r="630" spans="1:11" x14ac:dyDescent="0.35">
      <c r="A630" s="2" t="s">
        <v>73</v>
      </c>
      <c r="B630" s="2" t="s">
        <v>103</v>
      </c>
      <c r="C630" s="3">
        <v>44354</v>
      </c>
      <c r="D630" s="3">
        <v>44354</v>
      </c>
      <c r="E630" s="2" t="s">
        <v>119</v>
      </c>
      <c r="F630" s="2">
        <v>1</v>
      </c>
      <c r="G630" s="6">
        <f>VLOOKUP(WRPAY015_2021[[#This Row],[Motif absence]],Annexes!$A:$B,2,FALSE)</f>
        <v>0</v>
      </c>
      <c r="H630" s="6" t="str">
        <f>IF(WRPAY015_2021[[#This Row],[Agrégat]]="Maladie",CONCATENATE(WRPAY015_2021[[#This Row],[Matricule]],WRPAY015_2021[[#This Row],[Agrégat]]),"")</f>
        <v/>
      </c>
      <c r="I630" s="2" t="e">
        <f>MATCH(CONCATENATE(WRPAY015_2021[[#This Row],[Matricule]],WRPAY015_2021[[#This Row],[Agrégat]]),$H:$H,0)</f>
        <v>#N/A</v>
      </c>
      <c r="J630" s="2">
        <f>ROW()</f>
        <v>630</v>
      </c>
      <c r="K630" s="2" t="str">
        <f ca="1">IF(AND(H630&lt;&gt;"",H631&lt;&gt;H630),SUM(INDIRECT("F"&amp;I630):INDIRECT("F"&amp;J630)),"")</f>
        <v/>
      </c>
    </row>
    <row r="631" spans="1:11" x14ac:dyDescent="0.35">
      <c r="A631" s="2" t="s">
        <v>73</v>
      </c>
      <c r="B631" s="2" t="s">
        <v>103</v>
      </c>
      <c r="C631" s="3">
        <v>44417</v>
      </c>
      <c r="D631" s="3">
        <v>44430</v>
      </c>
      <c r="E631" s="2" t="s">
        <v>104</v>
      </c>
      <c r="F631" s="2">
        <v>12</v>
      </c>
      <c r="G631" s="6">
        <f>VLOOKUP(WRPAY015_2021[[#This Row],[Motif absence]],Annexes!$A:$B,2,FALSE)</f>
        <v>0</v>
      </c>
      <c r="H631" s="6" t="str">
        <f>IF(WRPAY015_2021[[#This Row],[Agrégat]]="Maladie",CONCATENATE(WRPAY015_2021[[#This Row],[Matricule]],WRPAY015_2021[[#This Row],[Agrégat]]),"")</f>
        <v/>
      </c>
      <c r="I631" s="2" t="e">
        <f>MATCH(CONCATENATE(WRPAY015_2021[[#This Row],[Matricule]],WRPAY015_2021[[#This Row],[Agrégat]]),$H:$H,0)</f>
        <v>#N/A</v>
      </c>
      <c r="J631" s="2">
        <f>ROW()</f>
        <v>631</v>
      </c>
      <c r="K631" s="2" t="str">
        <f ca="1">IF(AND(H631&lt;&gt;"",H632&lt;&gt;H631),SUM(INDIRECT("F"&amp;I631):INDIRECT("F"&amp;J631)),"")</f>
        <v/>
      </c>
    </row>
    <row r="632" spans="1:11" x14ac:dyDescent="0.35">
      <c r="A632" s="2" t="s">
        <v>73</v>
      </c>
      <c r="B632" s="2" t="s">
        <v>103</v>
      </c>
      <c r="C632" s="3">
        <v>44470</v>
      </c>
      <c r="D632" s="3">
        <v>44479</v>
      </c>
      <c r="E632" s="2" t="s">
        <v>105</v>
      </c>
      <c r="F632" s="2">
        <v>10</v>
      </c>
      <c r="G632" s="6" t="str">
        <f>VLOOKUP(WRPAY015_2021[[#This Row],[Motif absence]],Annexes!$A:$B,2,FALSE)</f>
        <v>Maladie</v>
      </c>
      <c r="H632" s="6" t="str">
        <f>IF(WRPAY015_2021[[#This Row],[Agrégat]]="Maladie",CONCATENATE(WRPAY015_2021[[#This Row],[Matricule]],WRPAY015_2021[[#This Row],[Agrégat]]),"")</f>
        <v>10240530Maladie</v>
      </c>
      <c r="I632" s="2">
        <f>MATCH(CONCATENATE(WRPAY015_2021[[#This Row],[Matricule]],WRPAY015_2021[[#This Row],[Agrégat]]),$H:$H,0)</f>
        <v>628</v>
      </c>
      <c r="J632" s="2">
        <f>ROW()</f>
        <v>632</v>
      </c>
      <c r="K632" s="2">
        <f ca="1">IF(AND(H632&lt;&gt;"",H633&lt;&gt;H632),SUM(INDIRECT("F"&amp;I632):INDIRECT("F"&amp;J632)),"")</f>
        <v>30</v>
      </c>
    </row>
    <row r="633" spans="1:11" x14ac:dyDescent="0.35">
      <c r="A633" s="2" t="s">
        <v>73</v>
      </c>
      <c r="B633" s="2" t="s">
        <v>103</v>
      </c>
      <c r="C633" s="3">
        <v>44502</v>
      </c>
      <c r="D633" s="3">
        <v>44507</v>
      </c>
      <c r="E633" s="2" t="s">
        <v>104</v>
      </c>
      <c r="F633" s="2">
        <v>5</v>
      </c>
      <c r="G633" s="6">
        <f>VLOOKUP(WRPAY015_2021[[#This Row],[Motif absence]],Annexes!$A:$B,2,FALSE)</f>
        <v>0</v>
      </c>
      <c r="H633" s="6" t="str">
        <f>IF(WRPAY015_2021[[#This Row],[Agrégat]]="Maladie",CONCATENATE(WRPAY015_2021[[#This Row],[Matricule]],WRPAY015_2021[[#This Row],[Agrégat]]),"")</f>
        <v/>
      </c>
      <c r="I633" s="2" t="e">
        <f>MATCH(CONCATENATE(WRPAY015_2021[[#This Row],[Matricule]],WRPAY015_2021[[#This Row],[Agrégat]]),$H:$H,0)</f>
        <v>#N/A</v>
      </c>
      <c r="J633" s="2">
        <f>ROW()</f>
        <v>633</v>
      </c>
      <c r="K633" s="2" t="str">
        <f ca="1">IF(AND(H633&lt;&gt;"",H634&lt;&gt;H633),SUM(INDIRECT("F"&amp;I633):INDIRECT("F"&amp;J633)),"")</f>
        <v/>
      </c>
    </row>
    <row r="634" spans="1:11" x14ac:dyDescent="0.35">
      <c r="A634" s="2" t="s">
        <v>73</v>
      </c>
      <c r="B634" s="2" t="s">
        <v>103</v>
      </c>
      <c r="C634" s="3">
        <v>44512</v>
      </c>
      <c r="D634" s="3">
        <v>44512</v>
      </c>
      <c r="E634" s="2" t="s">
        <v>116</v>
      </c>
      <c r="F634" s="2">
        <v>1</v>
      </c>
      <c r="G634" s="6">
        <f>VLOOKUP(WRPAY015_2021[[#This Row],[Motif absence]],Annexes!$A:$B,2,FALSE)</f>
        <v>0</v>
      </c>
      <c r="H634" s="6" t="str">
        <f>IF(WRPAY015_2021[[#This Row],[Agrégat]]="Maladie",CONCATENATE(WRPAY015_2021[[#This Row],[Matricule]],WRPAY015_2021[[#This Row],[Agrégat]]),"")</f>
        <v/>
      </c>
      <c r="I634" s="2" t="e">
        <f>MATCH(CONCATENATE(WRPAY015_2021[[#This Row],[Matricule]],WRPAY015_2021[[#This Row],[Agrégat]]),$H:$H,0)</f>
        <v>#N/A</v>
      </c>
      <c r="J634" s="2">
        <f>ROW()</f>
        <v>634</v>
      </c>
      <c r="K634" s="2" t="str">
        <f ca="1">IF(AND(H634&lt;&gt;"",H635&lt;&gt;H634),SUM(INDIRECT("F"&amp;I634):INDIRECT("F"&amp;J634)),"")</f>
        <v/>
      </c>
    </row>
    <row r="635" spans="1:11" x14ac:dyDescent="0.35">
      <c r="A635" s="2" t="s">
        <v>73</v>
      </c>
      <c r="B635" s="2" t="s">
        <v>103</v>
      </c>
      <c r="C635" s="3">
        <v>44547</v>
      </c>
      <c r="D635" s="3">
        <v>44547</v>
      </c>
      <c r="E635" s="2" t="s">
        <v>116</v>
      </c>
      <c r="F635" s="2">
        <v>1</v>
      </c>
      <c r="G635" s="6">
        <f>VLOOKUP(WRPAY015_2021[[#This Row],[Motif absence]],Annexes!$A:$B,2,FALSE)</f>
        <v>0</v>
      </c>
      <c r="H635" s="6" t="str">
        <f>IF(WRPAY015_2021[[#This Row],[Agrégat]]="Maladie",CONCATENATE(WRPAY015_2021[[#This Row],[Matricule]],WRPAY015_2021[[#This Row],[Agrégat]]),"")</f>
        <v/>
      </c>
      <c r="I635" s="2" t="e">
        <f>MATCH(CONCATENATE(WRPAY015_2021[[#This Row],[Matricule]],WRPAY015_2021[[#This Row],[Agrégat]]),$H:$H,0)</f>
        <v>#N/A</v>
      </c>
      <c r="J635" s="2">
        <f>ROW()</f>
        <v>635</v>
      </c>
      <c r="K635" s="2" t="str">
        <f ca="1">IF(AND(H635&lt;&gt;"",H636&lt;&gt;H635),SUM(INDIRECT("F"&amp;I635):INDIRECT("F"&amp;J635)),"")</f>
        <v/>
      </c>
    </row>
    <row r="636" spans="1:11" x14ac:dyDescent="0.35">
      <c r="A636" s="2" t="s">
        <v>73</v>
      </c>
      <c r="B636" s="2" t="s">
        <v>103</v>
      </c>
      <c r="C636" s="3">
        <v>44557</v>
      </c>
      <c r="D636" s="3">
        <v>44563</v>
      </c>
      <c r="E636" s="2" t="s">
        <v>104</v>
      </c>
      <c r="F636" s="2">
        <v>5</v>
      </c>
      <c r="G636" s="6">
        <f>VLOOKUP(WRPAY015_2021[[#This Row],[Motif absence]],Annexes!$A:$B,2,FALSE)</f>
        <v>0</v>
      </c>
      <c r="H636" s="6" t="str">
        <f>IF(WRPAY015_2021[[#This Row],[Agrégat]]="Maladie",CONCATENATE(WRPAY015_2021[[#This Row],[Matricule]],WRPAY015_2021[[#This Row],[Agrégat]]),"")</f>
        <v/>
      </c>
      <c r="I636" s="2" t="e">
        <f>MATCH(CONCATENATE(WRPAY015_2021[[#This Row],[Matricule]],WRPAY015_2021[[#This Row],[Agrégat]]),$H:$H,0)</f>
        <v>#N/A</v>
      </c>
      <c r="J636" s="2">
        <f>ROW()</f>
        <v>636</v>
      </c>
      <c r="K636" s="2" t="str">
        <f ca="1">IF(AND(H636&lt;&gt;"",H637&lt;&gt;H636),SUM(INDIRECT("F"&amp;I636):INDIRECT("F"&amp;J636)),"")</f>
        <v/>
      </c>
    </row>
    <row r="637" spans="1:11" x14ac:dyDescent="0.35">
      <c r="A637" s="2" t="s">
        <v>94</v>
      </c>
      <c r="B637" s="2" t="s">
        <v>103</v>
      </c>
      <c r="C637" s="3">
        <v>44545</v>
      </c>
      <c r="D637" s="3">
        <v>44545</v>
      </c>
      <c r="E637" s="2" t="s">
        <v>119</v>
      </c>
      <c r="F637" s="2">
        <v>1</v>
      </c>
      <c r="G637" s="6">
        <f>VLOOKUP(WRPAY015_2021[[#This Row],[Motif absence]],Annexes!$A:$B,2,FALSE)</f>
        <v>0</v>
      </c>
      <c r="H637" s="6" t="str">
        <f>IF(WRPAY015_2021[[#This Row],[Agrégat]]="Maladie",CONCATENATE(WRPAY015_2021[[#This Row],[Matricule]],WRPAY015_2021[[#This Row],[Agrégat]]),"")</f>
        <v/>
      </c>
      <c r="I637" s="2" t="e">
        <f>MATCH(CONCATENATE(WRPAY015_2021[[#This Row],[Matricule]],WRPAY015_2021[[#This Row],[Agrégat]]),$H:$H,0)</f>
        <v>#N/A</v>
      </c>
      <c r="J637" s="2">
        <f>ROW()</f>
        <v>637</v>
      </c>
      <c r="K637" s="2" t="str">
        <f ca="1">IF(AND(H637&lt;&gt;"",H638&lt;&gt;H637),SUM(INDIRECT("F"&amp;I637):INDIRECT("F"&amp;J637)),"")</f>
        <v/>
      </c>
    </row>
    <row r="638" spans="1:11" x14ac:dyDescent="0.35">
      <c r="A638" s="2" t="s">
        <v>88</v>
      </c>
      <c r="B638" s="2" t="s">
        <v>103</v>
      </c>
      <c r="C638" s="3">
        <v>44511</v>
      </c>
      <c r="D638" s="3">
        <v>44511</v>
      </c>
      <c r="E638" s="2" t="s">
        <v>115</v>
      </c>
      <c r="F638" s="2">
        <v>0</v>
      </c>
      <c r="G638" s="6">
        <f>VLOOKUP(WRPAY015_2021[[#This Row],[Motif absence]],Annexes!$A:$B,2,FALSE)</f>
        <v>0</v>
      </c>
      <c r="H638" s="6" t="str">
        <f>IF(WRPAY015_2021[[#This Row],[Agrégat]]="Maladie",CONCATENATE(WRPAY015_2021[[#This Row],[Matricule]],WRPAY015_2021[[#This Row],[Agrégat]]),"")</f>
        <v/>
      </c>
      <c r="I638" s="2" t="e">
        <f>MATCH(CONCATENATE(WRPAY015_2021[[#This Row],[Matricule]],WRPAY015_2021[[#This Row],[Agrégat]]),$H:$H,0)</f>
        <v>#N/A</v>
      </c>
      <c r="J638" s="2">
        <f>ROW()</f>
        <v>638</v>
      </c>
      <c r="K638" s="2" t="str">
        <f ca="1">IF(AND(H638&lt;&gt;"",H639&lt;&gt;H638),SUM(INDIRECT("F"&amp;I638):INDIRECT("F"&amp;J638)),"")</f>
        <v/>
      </c>
    </row>
    <row r="639" spans="1:11" x14ac:dyDescent="0.35">
      <c r="A639" s="2" t="s">
        <v>88</v>
      </c>
      <c r="B639" s="2" t="s">
        <v>103</v>
      </c>
      <c r="C639" s="3">
        <v>44529</v>
      </c>
      <c r="D639" s="3">
        <v>44529</v>
      </c>
      <c r="E639" s="2" t="s">
        <v>114</v>
      </c>
      <c r="F639" s="2">
        <v>1</v>
      </c>
      <c r="G639" s="6">
        <f>VLOOKUP(WRPAY015_2021[[#This Row],[Motif absence]],Annexes!$A:$B,2,FALSE)</f>
        <v>0</v>
      </c>
      <c r="H639" s="6" t="str">
        <f>IF(WRPAY015_2021[[#This Row],[Agrégat]]="Maladie",CONCATENATE(WRPAY015_2021[[#This Row],[Matricule]],WRPAY015_2021[[#This Row],[Agrégat]]),"")</f>
        <v/>
      </c>
      <c r="I639" s="2" t="e">
        <f>MATCH(CONCATENATE(WRPAY015_2021[[#This Row],[Matricule]],WRPAY015_2021[[#This Row],[Agrégat]]),$H:$H,0)</f>
        <v>#N/A</v>
      </c>
      <c r="J639" s="2">
        <f>ROW()</f>
        <v>639</v>
      </c>
      <c r="K639" s="2" t="str">
        <f ca="1">IF(AND(H639&lt;&gt;"",H640&lt;&gt;H639),SUM(INDIRECT("F"&amp;I639):INDIRECT("F"&amp;J639)),"")</f>
        <v/>
      </c>
    </row>
    <row r="640" spans="1:11" x14ac:dyDescent="0.35">
      <c r="A640" s="2" t="s">
        <v>88</v>
      </c>
      <c r="B640" s="2" t="s">
        <v>103</v>
      </c>
      <c r="C640" s="3">
        <v>44560</v>
      </c>
      <c r="D640" s="3">
        <v>44560</v>
      </c>
      <c r="E640" s="2" t="s">
        <v>109</v>
      </c>
      <c r="F640" s="2">
        <v>1</v>
      </c>
      <c r="G640" s="6">
        <f>VLOOKUP(WRPAY015_2021[[#This Row],[Motif absence]],Annexes!$A:$B,2,FALSE)</f>
        <v>0</v>
      </c>
      <c r="H640" s="6" t="str">
        <f>IF(WRPAY015_2021[[#This Row],[Agrégat]]="Maladie",CONCATENATE(WRPAY015_2021[[#This Row],[Matricule]],WRPAY015_2021[[#This Row],[Agrégat]]),"")</f>
        <v/>
      </c>
      <c r="I640" s="2" t="e">
        <f>MATCH(CONCATENATE(WRPAY015_2021[[#This Row],[Matricule]],WRPAY015_2021[[#This Row],[Agrégat]]),$H:$H,0)</f>
        <v>#N/A</v>
      </c>
      <c r="J640" s="2">
        <f>ROW()</f>
        <v>640</v>
      </c>
      <c r="K640" s="2" t="str">
        <f ca="1">IF(AND(H640&lt;&gt;"",H641&lt;&gt;H640),SUM(INDIRECT("F"&amp;I640):INDIRECT("F"&amp;J640)),"")</f>
        <v/>
      </c>
    </row>
    <row r="641" spans="1:11" x14ac:dyDescent="0.35">
      <c r="A641" s="2" t="s">
        <v>88</v>
      </c>
      <c r="B641" s="2" t="s">
        <v>103</v>
      </c>
      <c r="C641" s="3">
        <v>44561</v>
      </c>
      <c r="D641" s="3">
        <v>44561</v>
      </c>
      <c r="E641" s="2" t="s">
        <v>109</v>
      </c>
      <c r="F641" s="2">
        <v>1</v>
      </c>
      <c r="G641" s="6">
        <f>VLOOKUP(WRPAY015_2021[[#This Row],[Motif absence]],Annexes!$A:$B,2,FALSE)</f>
        <v>0</v>
      </c>
      <c r="H641" s="6" t="str">
        <f>IF(WRPAY015_2021[[#This Row],[Agrégat]]="Maladie",CONCATENATE(WRPAY015_2021[[#This Row],[Matricule]],WRPAY015_2021[[#This Row],[Agrégat]]),"")</f>
        <v/>
      </c>
      <c r="I641" s="2" t="e">
        <f>MATCH(CONCATENATE(WRPAY015_2021[[#This Row],[Matricule]],WRPAY015_2021[[#This Row],[Agrégat]]),$H:$H,0)</f>
        <v>#N/A</v>
      </c>
      <c r="J641" s="2">
        <f>ROW()</f>
        <v>641</v>
      </c>
      <c r="K641" s="2" t="str">
        <f ca="1">IF(AND(H641&lt;&gt;"",H642&lt;&gt;H641),SUM(INDIRECT("F"&amp;I641):INDIRECT("F"&amp;J641)),"")</f>
        <v/>
      </c>
    </row>
    <row r="642" spans="1:11" x14ac:dyDescent="0.35">
      <c r="A642" s="2" t="s">
        <v>4</v>
      </c>
      <c r="B642" s="2" t="s">
        <v>103</v>
      </c>
      <c r="C642" s="3">
        <v>43752</v>
      </c>
      <c r="D642" s="3">
        <v>44315</v>
      </c>
      <c r="E642" s="2" t="s">
        <v>105</v>
      </c>
      <c r="F642" s="2">
        <v>564</v>
      </c>
      <c r="G642" s="6" t="str">
        <f>VLOOKUP(WRPAY015_2021[[#This Row],[Motif absence]],Annexes!$A:$B,2,FALSE)</f>
        <v>Maladie</v>
      </c>
      <c r="H642" s="6" t="str">
        <f>IF(WRPAY015_2021[[#This Row],[Agrégat]]="Maladie",CONCATENATE(WRPAY015_2021[[#This Row],[Matricule]],WRPAY015_2021[[#This Row],[Agrégat]]),"")</f>
        <v>10243130Maladie</v>
      </c>
      <c r="I642" s="2">
        <f>MATCH(CONCATENATE(WRPAY015_2021[[#This Row],[Matricule]],WRPAY015_2021[[#This Row],[Agrégat]]),$H:$H,0)</f>
        <v>642</v>
      </c>
      <c r="J642" s="2">
        <f>ROW()</f>
        <v>642</v>
      </c>
      <c r="K642" s="2">
        <f ca="1">IF(AND(H642&lt;&gt;"",H643&lt;&gt;H642),SUM(INDIRECT("F"&amp;I642):INDIRECT("F"&amp;J642)),"")</f>
        <v>564</v>
      </c>
    </row>
    <row r="643" spans="1:11" x14ac:dyDescent="0.35">
      <c r="A643" s="2" t="s">
        <v>15</v>
      </c>
      <c r="B643" s="2" t="s">
        <v>103</v>
      </c>
      <c r="C643" s="3">
        <v>44306</v>
      </c>
      <c r="D643" s="3">
        <v>44311</v>
      </c>
      <c r="E643" s="2" t="s">
        <v>104</v>
      </c>
      <c r="F643" s="2">
        <v>5</v>
      </c>
      <c r="G643" s="6">
        <f>VLOOKUP(WRPAY015_2021[[#This Row],[Motif absence]],Annexes!$A:$B,2,FALSE)</f>
        <v>0</v>
      </c>
      <c r="H643" s="6" t="str">
        <f>IF(WRPAY015_2021[[#This Row],[Agrégat]]="Maladie",CONCATENATE(WRPAY015_2021[[#This Row],[Matricule]],WRPAY015_2021[[#This Row],[Agrégat]]),"")</f>
        <v/>
      </c>
      <c r="I643" s="2" t="e">
        <f>MATCH(CONCATENATE(WRPAY015_2021[[#This Row],[Matricule]],WRPAY015_2021[[#This Row],[Agrégat]]),$H:$H,0)</f>
        <v>#N/A</v>
      </c>
      <c r="J643" s="2">
        <f>ROW()</f>
        <v>643</v>
      </c>
      <c r="K643" s="2" t="str">
        <f ca="1">IF(AND(H643&lt;&gt;"",H644&lt;&gt;H643),SUM(INDIRECT("F"&amp;I643):INDIRECT("F"&amp;J643)),"")</f>
        <v/>
      </c>
    </row>
    <row r="644" spans="1:11" x14ac:dyDescent="0.35">
      <c r="A644" s="2" t="s">
        <v>15</v>
      </c>
      <c r="B644" s="2" t="s">
        <v>103</v>
      </c>
      <c r="C644" s="3">
        <v>44312</v>
      </c>
      <c r="D644" s="3">
        <v>44312</v>
      </c>
      <c r="E644" s="2" t="s">
        <v>110</v>
      </c>
      <c r="F644" s="2">
        <v>1</v>
      </c>
      <c r="G644" s="6">
        <f>VLOOKUP(WRPAY015_2021[[#This Row],[Motif absence]],Annexes!$A:$B,2,FALSE)</f>
        <v>0</v>
      </c>
      <c r="H644" s="6" t="str">
        <f>IF(WRPAY015_2021[[#This Row],[Agrégat]]="Maladie",CONCATENATE(WRPAY015_2021[[#This Row],[Matricule]],WRPAY015_2021[[#This Row],[Agrégat]]),"")</f>
        <v/>
      </c>
      <c r="I644" s="2" t="e">
        <f>MATCH(CONCATENATE(WRPAY015_2021[[#This Row],[Matricule]],WRPAY015_2021[[#This Row],[Agrégat]]),$H:$H,0)</f>
        <v>#N/A</v>
      </c>
      <c r="J644" s="2">
        <f>ROW()</f>
        <v>644</v>
      </c>
      <c r="K644" s="2" t="str">
        <f ca="1">IF(AND(H644&lt;&gt;"",H645&lt;&gt;H644),SUM(INDIRECT("F"&amp;I644):INDIRECT("F"&amp;J644)),"")</f>
        <v/>
      </c>
    </row>
    <row r="645" spans="1:11" x14ac:dyDescent="0.35">
      <c r="A645" s="2" t="s">
        <v>4</v>
      </c>
      <c r="B645" s="2" t="s">
        <v>103</v>
      </c>
      <c r="C645" s="3">
        <v>44316</v>
      </c>
      <c r="D645" s="3">
        <v>44316</v>
      </c>
      <c r="E645" s="2" t="s">
        <v>105</v>
      </c>
      <c r="F645" s="2">
        <v>1</v>
      </c>
      <c r="G645" s="6" t="str">
        <f>VLOOKUP(WRPAY015_2021[[#This Row],[Motif absence]],Annexes!$A:$B,2,FALSE)</f>
        <v>Maladie</v>
      </c>
      <c r="H645" s="6" t="str">
        <f>IF(WRPAY015_2021[[#This Row],[Agrégat]]="Maladie",CONCATENATE(WRPAY015_2021[[#This Row],[Matricule]],WRPAY015_2021[[#This Row],[Agrégat]]),"")</f>
        <v>10243130Maladie</v>
      </c>
      <c r="I645" s="2">
        <f>MATCH(CONCATENATE(WRPAY015_2021[[#This Row],[Matricule]],WRPAY015_2021[[#This Row],[Agrégat]]),$H:$H,0)</f>
        <v>642</v>
      </c>
      <c r="J645" s="2">
        <f>ROW()</f>
        <v>645</v>
      </c>
      <c r="K645" s="2" t="str">
        <f ca="1">IF(AND(H645&lt;&gt;"",H646&lt;&gt;H645),SUM(INDIRECT("F"&amp;I645):INDIRECT("F"&amp;J645)),"")</f>
        <v/>
      </c>
    </row>
    <row r="646" spans="1:11" x14ac:dyDescent="0.35">
      <c r="A646" s="2" t="s">
        <v>4</v>
      </c>
      <c r="B646" s="2" t="s">
        <v>103</v>
      </c>
      <c r="C646" s="3">
        <v>44317</v>
      </c>
      <c r="D646" s="3">
        <v>44408</v>
      </c>
      <c r="E646" s="2" t="s">
        <v>105</v>
      </c>
      <c r="F646" s="2">
        <v>92</v>
      </c>
      <c r="G646" s="6" t="str">
        <f>VLOOKUP(WRPAY015_2021[[#This Row],[Motif absence]],Annexes!$A:$B,2,FALSE)</f>
        <v>Maladie</v>
      </c>
      <c r="H646" s="6" t="str">
        <f>IF(WRPAY015_2021[[#This Row],[Agrégat]]="Maladie",CONCATENATE(WRPAY015_2021[[#This Row],[Matricule]],WRPAY015_2021[[#This Row],[Agrégat]]),"")</f>
        <v>10243130Maladie</v>
      </c>
      <c r="I646" s="2">
        <f>MATCH(CONCATENATE(WRPAY015_2021[[#This Row],[Matricule]],WRPAY015_2021[[#This Row],[Agrégat]]),$H:$H,0)</f>
        <v>642</v>
      </c>
      <c r="J646" s="2">
        <f>ROW()</f>
        <v>646</v>
      </c>
      <c r="K646" s="2">
        <f ca="1">IF(AND(H646&lt;&gt;"",H647&lt;&gt;H646),SUM(INDIRECT("F"&amp;I646):INDIRECT("F"&amp;J646)),"")</f>
        <v>663</v>
      </c>
    </row>
    <row r="647" spans="1:11" x14ac:dyDescent="0.35">
      <c r="A647" s="2" t="s">
        <v>15</v>
      </c>
      <c r="B647" s="2" t="s">
        <v>103</v>
      </c>
      <c r="C647" s="3">
        <v>44326</v>
      </c>
      <c r="D647" s="3">
        <v>44332</v>
      </c>
      <c r="E647" s="2" t="s">
        <v>104</v>
      </c>
      <c r="F647" s="2">
        <v>5</v>
      </c>
      <c r="G647" s="6">
        <f>VLOOKUP(WRPAY015_2021[[#This Row],[Motif absence]],Annexes!$A:$B,2,FALSE)</f>
        <v>0</v>
      </c>
      <c r="H647" s="6" t="str">
        <f>IF(WRPAY015_2021[[#This Row],[Agrégat]]="Maladie",CONCATENATE(WRPAY015_2021[[#This Row],[Matricule]],WRPAY015_2021[[#This Row],[Agrégat]]),"")</f>
        <v/>
      </c>
      <c r="I647" s="2" t="e">
        <f>MATCH(CONCATENATE(WRPAY015_2021[[#This Row],[Matricule]],WRPAY015_2021[[#This Row],[Agrégat]]),$H:$H,0)</f>
        <v>#N/A</v>
      </c>
      <c r="J647" s="2">
        <f>ROW()</f>
        <v>647</v>
      </c>
      <c r="K647" s="2" t="str">
        <f ca="1">IF(AND(H647&lt;&gt;"",H648&lt;&gt;H647),SUM(INDIRECT("F"&amp;I647):INDIRECT("F"&amp;J647)),"")</f>
        <v/>
      </c>
    </row>
    <row r="648" spans="1:11" x14ac:dyDescent="0.35">
      <c r="A648" s="2" t="s">
        <v>15</v>
      </c>
      <c r="B648" s="2" t="s">
        <v>103</v>
      </c>
      <c r="C648" s="3">
        <v>44396</v>
      </c>
      <c r="D648" s="3">
        <v>44409</v>
      </c>
      <c r="E648" s="2" t="s">
        <v>104</v>
      </c>
      <c r="F648" s="2">
        <v>12</v>
      </c>
      <c r="G648" s="6">
        <f>VLOOKUP(WRPAY015_2021[[#This Row],[Motif absence]],Annexes!$A:$B,2,FALSE)</f>
        <v>0</v>
      </c>
      <c r="H648" s="6" t="str">
        <f>IF(WRPAY015_2021[[#This Row],[Agrégat]]="Maladie",CONCATENATE(WRPAY015_2021[[#This Row],[Matricule]],WRPAY015_2021[[#This Row],[Agrégat]]),"")</f>
        <v/>
      </c>
      <c r="I648" s="2" t="e">
        <f>MATCH(CONCATENATE(WRPAY015_2021[[#This Row],[Matricule]],WRPAY015_2021[[#This Row],[Agrégat]]),$H:$H,0)</f>
        <v>#N/A</v>
      </c>
      <c r="J648" s="2">
        <f>ROW()</f>
        <v>648</v>
      </c>
      <c r="K648" s="2" t="str">
        <f ca="1">IF(AND(H648&lt;&gt;"",H649&lt;&gt;H648),SUM(INDIRECT("F"&amp;I648):INDIRECT("F"&amp;J648)),"")</f>
        <v/>
      </c>
    </row>
    <row r="649" spans="1:11" x14ac:dyDescent="0.35">
      <c r="A649" s="2" t="s">
        <v>4</v>
      </c>
      <c r="B649" s="2" t="s">
        <v>103</v>
      </c>
      <c r="C649" s="3">
        <v>44409</v>
      </c>
      <c r="D649" s="3">
        <v>44500</v>
      </c>
      <c r="E649" s="2" t="s">
        <v>105</v>
      </c>
      <c r="F649" s="2">
        <v>92</v>
      </c>
      <c r="G649" s="6" t="str">
        <f>VLOOKUP(WRPAY015_2021[[#This Row],[Motif absence]],Annexes!$A:$B,2,FALSE)</f>
        <v>Maladie</v>
      </c>
      <c r="H649" s="6" t="str">
        <f>IF(WRPAY015_2021[[#This Row],[Agrégat]]="Maladie",CONCATENATE(WRPAY015_2021[[#This Row],[Matricule]],WRPAY015_2021[[#This Row],[Agrégat]]),"")</f>
        <v>10243130Maladie</v>
      </c>
      <c r="I649" s="2">
        <f>MATCH(CONCATENATE(WRPAY015_2021[[#This Row],[Matricule]],WRPAY015_2021[[#This Row],[Agrégat]]),$H:$H,0)</f>
        <v>642</v>
      </c>
      <c r="J649" s="2">
        <f>ROW()</f>
        <v>649</v>
      </c>
      <c r="K649" s="2">
        <f ca="1">IF(AND(H649&lt;&gt;"",H650&lt;&gt;H649),SUM(INDIRECT("F"&amp;I649):INDIRECT("F"&amp;J649)),"")</f>
        <v>772</v>
      </c>
    </row>
    <row r="650" spans="1:11" x14ac:dyDescent="0.35">
      <c r="A650" s="2" t="s">
        <v>15</v>
      </c>
      <c r="B650" s="2" t="s">
        <v>103</v>
      </c>
      <c r="C650" s="3">
        <v>44460</v>
      </c>
      <c r="D650" s="3">
        <v>44465</v>
      </c>
      <c r="E650" s="2" t="s">
        <v>104</v>
      </c>
      <c r="F650" s="2">
        <v>5</v>
      </c>
      <c r="G650" s="6">
        <f>VLOOKUP(WRPAY015_2021[[#This Row],[Motif absence]],Annexes!$A:$B,2,FALSE)</f>
        <v>0</v>
      </c>
      <c r="H650" s="6" t="str">
        <f>IF(WRPAY015_2021[[#This Row],[Agrégat]]="Maladie",CONCATENATE(WRPAY015_2021[[#This Row],[Matricule]],WRPAY015_2021[[#This Row],[Agrégat]]),"")</f>
        <v/>
      </c>
      <c r="I650" s="2" t="e">
        <f>MATCH(CONCATENATE(WRPAY015_2021[[#This Row],[Matricule]],WRPAY015_2021[[#This Row],[Agrégat]]),$H:$H,0)</f>
        <v>#N/A</v>
      </c>
      <c r="J650" s="2">
        <f>ROW()</f>
        <v>650</v>
      </c>
      <c r="K650" s="2" t="str">
        <f ca="1">IF(AND(H650&lt;&gt;"",H651&lt;&gt;H650),SUM(INDIRECT("F"&amp;I650):INDIRECT("F"&amp;J650)),"")</f>
        <v/>
      </c>
    </row>
    <row r="651" spans="1:11" x14ac:dyDescent="0.35">
      <c r="A651" s="2" t="s">
        <v>4</v>
      </c>
      <c r="B651" s="2" t="s">
        <v>103</v>
      </c>
      <c r="C651" s="3">
        <v>44501</v>
      </c>
      <c r="D651" s="3">
        <v>44542</v>
      </c>
      <c r="E651" s="2" t="s">
        <v>105</v>
      </c>
      <c r="F651" s="2">
        <v>42</v>
      </c>
      <c r="G651" s="6" t="str">
        <f>VLOOKUP(WRPAY015_2021[[#This Row],[Motif absence]],Annexes!$A:$B,2,FALSE)</f>
        <v>Maladie</v>
      </c>
      <c r="H651" s="6" t="str">
        <f>IF(WRPAY015_2021[[#This Row],[Agrégat]]="Maladie",CONCATENATE(WRPAY015_2021[[#This Row],[Matricule]],WRPAY015_2021[[#This Row],[Agrégat]]),"")</f>
        <v>10243130Maladie</v>
      </c>
      <c r="I651" s="2">
        <f>MATCH(CONCATENATE(WRPAY015_2021[[#This Row],[Matricule]],WRPAY015_2021[[#This Row],[Agrégat]]),$H:$H,0)</f>
        <v>642</v>
      </c>
      <c r="J651" s="2">
        <f>ROW()</f>
        <v>651</v>
      </c>
      <c r="K651" s="2">
        <f ca="1">IF(AND(H651&lt;&gt;"",H652&lt;&gt;H651),SUM(INDIRECT("F"&amp;I651):INDIRECT("F"&amp;J651)),"")</f>
        <v>819</v>
      </c>
    </row>
    <row r="652" spans="1:11" x14ac:dyDescent="0.35">
      <c r="A652" s="2" t="s">
        <v>15</v>
      </c>
      <c r="B652" s="2" t="s">
        <v>103</v>
      </c>
      <c r="C652" s="3">
        <v>44516</v>
      </c>
      <c r="D652" s="3">
        <v>44521</v>
      </c>
      <c r="E652" s="2" t="s">
        <v>104</v>
      </c>
      <c r="F652" s="2">
        <v>5</v>
      </c>
      <c r="G652" s="6">
        <f>VLOOKUP(WRPAY015_2021[[#This Row],[Motif absence]],Annexes!$A:$B,2,FALSE)</f>
        <v>0</v>
      </c>
      <c r="H652" s="6" t="str">
        <f>IF(WRPAY015_2021[[#This Row],[Agrégat]]="Maladie",CONCATENATE(WRPAY015_2021[[#This Row],[Matricule]],WRPAY015_2021[[#This Row],[Agrégat]]),"")</f>
        <v/>
      </c>
      <c r="I652" s="2" t="e">
        <f>MATCH(CONCATENATE(WRPAY015_2021[[#This Row],[Matricule]],WRPAY015_2021[[#This Row],[Agrégat]]),$H:$H,0)</f>
        <v>#N/A</v>
      </c>
      <c r="J652" s="2">
        <f>ROW()</f>
        <v>652</v>
      </c>
      <c r="K652" s="2" t="str">
        <f ca="1">IF(AND(H652&lt;&gt;"",H653&lt;&gt;H652),SUM(INDIRECT("F"&amp;I652):INDIRECT("F"&amp;J652)),"")</f>
        <v/>
      </c>
    </row>
    <row r="653" spans="1:11" x14ac:dyDescent="0.35">
      <c r="A653" s="2" t="s">
        <v>4</v>
      </c>
      <c r="B653" s="2" t="s">
        <v>103</v>
      </c>
      <c r="C653" s="3">
        <v>44543</v>
      </c>
      <c r="D653" s="3">
        <v>44554</v>
      </c>
      <c r="E653" s="2" t="s">
        <v>104</v>
      </c>
      <c r="F653" s="2">
        <v>11</v>
      </c>
      <c r="G653" s="6">
        <f>VLOOKUP(WRPAY015_2021[[#This Row],[Motif absence]],Annexes!$A:$B,2,FALSE)</f>
        <v>0</v>
      </c>
      <c r="H653" s="6" t="str">
        <f>IF(WRPAY015_2021[[#This Row],[Agrégat]]="Maladie",CONCATENATE(WRPAY015_2021[[#This Row],[Matricule]],WRPAY015_2021[[#This Row],[Agrégat]]),"")</f>
        <v/>
      </c>
      <c r="I653" s="2" t="e">
        <f>MATCH(CONCATENATE(WRPAY015_2021[[#This Row],[Matricule]],WRPAY015_2021[[#This Row],[Agrégat]]),$H:$H,0)</f>
        <v>#N/A</v>
      </c>
      <c r="J653" s="2">
        <f>ROW()</f>
        <v>653</v>
      </c>
      <c r="K653" s="2" t="str">
        <f ca="1">IF(AND(H653&lt;&gt;"",H654&lt;&gt;H653),SUM(INDIRECT("F"&amp;I653):INDIRECT("F"&amp;J653)),"")</f>
        <v/>
      </c>
    </row>
    <row r="654" spans="1:11" x14ac:dyDescent="0.35">
      <c r="A654" s="2" t="s">
        <v>4</v>
      </c>
      <c r="B654" s="2" t="s">
        <v>103</v>
      </c>
      <c r="C654" s="3">
        <v>44557</v>
      </c>
      <c r="D654" s="3">
        <v>44561</v>
      </c>
      <c r="E654" s="2" t="s">
        <v>104</v>
      </c>
      <c r="F654" s="2">
        <v>5</v>
      </c>
      <c r="G654" s="6">
        <f>VLOOKUP(WRPAY015_2021[[#This Row],[Motif absence]],Annexes!$A:$B,2,FALSE)</f>
        <v>0</v>
      </c>
      <c r="H654" s="6" t="str">
        <f>IF(WRPAY015_2021[[#This Row],[Agrégat]]="Maladie",CONCATENATE(WRPAY015_2021[[#This Row],[Matricule]],WRPAY015_2021[[#This Row],[Agrégat]]),"")</f>
        <v/>
      </c>
      <c r="I654" s="2" t="e">
        <f>MATCH(CONCATENATE(WRPAY015_2021[[#This Row],[Matricule]],WRPAY015_2021[[#This Row],[Agrégat]]),$H:$H,0)</f>
        <v>#N/A</v>
      </c>
      <c r="J654" s="2">
        <f>ROW()</f>
        <v>654</v>
      </c>
      <c r="K654" s="2" t="str">
        <f ca="1">IF(AND(H654&lt;&gt;"",H655&lt;&gt;H654),SUM(INDIRECT("F"&amp;I654):INDIRECT("F"&amp;J654)),"")</f>
        <v/>
      </c>
    </row>
    <row r="655" spans="1:11" x14ac:dyDescent="0.35">
      <c r="A655" s="2" t="s">
        <v>10</v>
      </c>
      <c r="B655" s="2" t="s">
        <v>103</v>
      </c>
      <c r="C655" s="3">
        <v>44302</v>
      </c>
      <c r="D655" s="3">
        <v>44302</v>
      </c>
      <c r="E655" s="2" t="s">
        <v>116</v>
      </c>
      <c r="F655" s="2">
        <v>1</v>
      </c>
      <c r="G655" s="6">
        <f>VLOOKUP(WRPAY015_2021[[#This Row],[Motif absence]],Annexes!$A:$B,2,FALSE)</f>
        <v>0</v>
      </c>
      <c r="H655" s="6" t="str">
        <f>IF(WRPAY015_2021[[#This Row],[Agrégat]]="Maladie",CONCATENATE(WRPAY015_2021[[#This Row],[Matricule]],WRPAY015_2021[[#This Row],[Agrégat]]),"")</f>
        <v/>
      </c>
      <c r="I655" s="2" t="e">
        <f>MATCH(CONCATENATE(WRPAY015_2021[[#This Row],[Matricule]],WRPAY015_2021[[#This Row],[Agrégat]]),$H:$H,0)</f>
        <v>#N/A</v>
      </c>
      <c r="J655" s="2">
        <f>ROW()</f>
        <v>655</v>
      </c>
      <c r="K655" s="2" t="str">
        <f ca="1">IF(AND(H655&lt;&gt;"",H656&lt;&gt;H655),SUM(INDIRECT("F"&amp;I655):INDIRECT("F"&amp;J655)),"")</f>
        <v/>
      </c>
    </row>
    <row r="656" spans="1:11" x14ac:dyDescent="0.35">
      <c r="A656" s="2" t="s">
        <v>10</v>
      </c>
      <c r="B656" s="2" t="s">
        <v>103</v>
      </c>
      <c r="C656" s="3">
        <v>44313</v>
      </c>
      <c r="D656" s="3">
        <v>44315</v>
      </c>
      <c r="E656" s="2" t="s">
        <v>104</v>
      </c>
      <c r="F656" s="2">
        <v>3</v>
      </c>
      <c r="G656" s="6">
        <f>VLOOKUP(WRPAY015_2021[[#This Row],[Motif absence]],Annexes!$A:$B,2,FALSE)</f>
        <v>0</v>
      </c>
      <c r="H656" s="6" t="str">
        <f>IF(WRPAY015_2021[[#This Row],[Agrégat]]="Maladie",CONCATENATE(WRPAY015_2021[[#This Row],[Matricule]],WRPAY015_2021[[#This Row],[Agrégat]]),"")</f>
        <v/>
      </c>
      <c r="I656" s="2" t="e">
        <f>MATCH(CONCATENATE(WRPAY015_2021[[#This Row],[Matricule]],WRPAY015_2021[[#This Row],[Agrégat]]),$H:$H,0)</f>
        <v>#N/A</v>
      </c>
      <c r="J656" s="2">
        <f>ROW()</f>
        <v>656</v>
      </c>
      <c r="K656" s="2" t="str">
        <f ca="1">IF(AND(H656&lt;&gt;"",H657&lt;&gt;H656),SUM(INDIRECT("F"&amp;I656):INDIRECT("F"&amp;J656)),"")</f>
        <v/>
      </c>
    </row>
    <row r="657" spans="1:11" x14ac:dyDescent="0.35">
      <c r="A657" s="2" t="s">
        <v>10</v>
      </c>
      <c r="B657" s="2" t="s">
        <v>103</v>
      </c>
      <c r="C657" s="3">
        <v>44330</v>
      </c>
      <c r="D657" s="3">
        <v>44330</v>
      </c>
      <c r="E657" s="2" t="s">
        <v>116</v>
      </c>
      <c r="F657" s="2">
        <v>1</v>
      </c>
      <c r="G657" s="6">
        <f>VLOOKUP(WRPAY015_2021[[#This Row],[Motif absence]],Annexes!$A:$B,2,FALSE)</f>
        <v>0</v>
      </c>
      <c r="H657" s="6" t="str">
        <f>IF(WRPAY015_2021[[#This Row],[Agrégat]]="Maladie",CONCATENATE(WRPAY015_2021[[#This Row],[Matricule]],WRPAY015_2021[[#This Row],[Agrégat]]),"")</f>
        <v/>
      </c>
      <c r="I657" s="2" t="e">
        <f>MATCH(CONCATENATE(WRPAY015_2021[[#This Row],[Matricule]],WRPAY015_2021[[#This Row],[Agrégat]]),$H:$H,0)</f>
        <v>#N/A</v>
      </c>
      <c r="J657" s="2">
        <f>ROW()</f>
        <v>657</v>
      </c>
      <c r="K657" s="2" t="str">
        <f ca="1">IF(AND(H657&lt;&gt;"",H658&lt;&gt;H657),SUM(INDIRECT("F"&amp;I657):INDIRECT("F"&amp;J657)),"")</f>
        <v/>
      </c>
    </row>
    <row r="658" spans="1:11" x14ac:dyDescent="0.35">
      <c r="A658" s="2" t="s">
        <v>10</v>
      </c>
      <c r="B658" s="2" t="s">
        <v>103</v>
      </c>
      <c r="C658" s="3">
        <v>44333</v>
      </c>
      <c r="D658" s="3">
        <v>44346</v>
      </c>
      <c r="E658" s="2" t="s">
        <v>104</v>
      </c>
      <c r="F658" s="2">
        <v>11</v>
      </c>
      <c r="G658" s="6">
        <f>VLOOKUP(WRPAY015_2021[[#This Row],[Motif absence]],Annexes!$A:$B,2,FALSE)</f>
        <v>0</v>
      </c>
      <c r="H658" s="6" t="str">
        <f>IF(WRPAY015_2021[[#This Row],[Agrégat]]="Maladie",CONCATENATE(WRPAY015_2021[[#This Row],[Matricule]],WRPAY015_2021[[#This Row],[Agrégat]]),"")</f>
        <v/>
      </c>
      <c r="I658" s="2" t="e">
        <f>MATCH(CONCATENATE(WRPAY015_2021[[#This Row],[Matricule]],WRPAY015_2021[[#This Row],[Agrégat]]),$H:$H,0)</f>
        <v>#N/A</v>
      </c>
      <c r="J658" s="2">
        <f>ROW()</f>
        <v>658</v>
      </c>
      <c r="K658" s="2" t="str">
        <f ca="1">IF(AND(H658&lt;&gt;"",H659&lt;&gt;H658),SUM(INDIRECT("F"&amp;I658):INDIRECT("F"&amp;J658)),"")</f>
        <v/>
      </c>
    </row>
    <row r="659" spans="1:11" x14ac:dyDescent="0.35">
      <c r="A659" s="2" t="s">
        <v>10</v>
      </c>
      <c r="B659" s="2" t="s">
        <v>103</v>
      </c>
      <c r="C659" s="3">
        <v>44445</v>
      </c>
      <c r="D659" s="3">
        <v>44448</v>
      </c>
      <c r="E659" s="2" t="s">
        <v>104</v>
      </c>
      <c r="F659" s="2">
        <v>4</v>
      </c>
      <c r="G659" s="6">
        <f>VLOOKUP(WRPAY015_2021[[#This Row],[Motif absence]],Annexes!$A:$B,2,FALSE)</f>
        <v>0</v>
      </c>
      <c r="H659" s="6" t="str">
        <f>IF(WRPAY015_2021[[#This Row],[Agrégat]]="Maladie",CONCATENATE(WRPAY015_2021[[#This Row],[Matricule]],WRPAY015_2021[[#This Row],[Agrégat]]),"")</f>
        <v/>
      </c>
      <c r="I659" s="2" t="e">
        <f>MATCH(CONCATENATE(WRPAY015_2021[[#This Row],[Matricule]],WRPAY015_2021[[#This Row],[Agrégat]]),$H:$H,0)</f>
        <v>#N/A</v>
      </c>
      <c r="J659" s="2">
        <f>ROW()</f>
        <v>659</v>
      </c>
      <c r="K659" s="2" t="str">
        <f ca="1">IF(AND(H659&lt;&gt;"",H660&lt;&gt;H659),SUM(INDIRECT("F"&amp;I659):INDIRECT("F"&amp;J659)),"")</f>
        <v/>
      </c>
    </row>
    <row r="660" spans="1:11" x14ac:dyDescent="0.35">
      <c r="A660" s="2" t="s">
        <v>10</v>
      </c>
      <c r="B660" s="2" t="s">
        <v>103</v>
      </c>
      <c r="C660" s="3">
        <v>44449</v>
      </c>
      <c r="D660" s="3">
        <v>44455</v>
      </c>
      <c r="E660" s="2" t="s">
        <v>105</v>
      </c>
      <c r="F660" s="2">
        <v>7</v>
      </c>
      <c r="G660" s="6" t="str">
        <f>VLOOKUP(WRPAY015_2021[[#This Row],[Motif absence]],Annexes!$A:$B,2,FALSE)</f>
        <v>Maladie</v>
      </c>
      <c r="H660" s="6" t="str">
        <f>IF(WRPAY015_2021[[#This Row],[Agrégat]]="Maladie",CONCATENATE(WRPAY015_2021[[#This Row],[Matricule]],WRPAY015_2021[[#This Row],[Agrégat]]),"")</f>
        <v>10243510Maladie</v>
      </c>
      <c r="I660" s="2">
        <f>MATCH(CONCATENATE(WRPAY015_2021[[#This Row],[Matricule]],WRPAY015_2021[[#This Row],[Agrégat]]),$H:$H,0)</f>
        <v>660</v>
      </c>
      <c r="J660" s="2">
        <f>ROW()</f>
        <v>660</v>
      </c>
      <c r="K660" s="2" t="str">
        <f ca="1">IF(AND(H660&lt;&gt;"",H661&lt;&gt;H660),SUM(INDIRECT("F"&amp;I660):INDIRECT("F"&amp;J660)),"")</f>
        <v/>
      </c>
    </row>
    <row r="661" spans="1:11" x14ac:dyDescent="0.35">
      <c r="A661" s="2" t="s">
        <v>10</v>
      </c>
      <c r="B661" s="2" t="s">
        <v>103</v>
      </c>
      <c r="C661" s="3">
        <v>44456</v>
      </c>
      <c r="D661" s="3">
        <v>44462</v>
      </c>
      <c r="E661" s="2" t="s">
        <v>105</v>
      </c>
      <c r="F661" s="2">
        <v>7</v>
      </c>
      <c r="G661" s="6" t="str">
        <f>VLOOKUP(WRPAY015_2021[[#This Row],[Motif absence]],Annexes!$A:$B,2,FALSE)</f>
        <v>Maladie</v>
      </c>
      <c r="H661" s="6" t="str">
        <f>IF(WRPAY015_2021[[#This Row],[Agrégat]]="Maladie",CONCATENATE(WRPAY015_2021[[#This Row],[Matricule]],WRPAY015_2021[[#This Row],[Agrégat]]),"")</f>
        <v>10243510Maladie</v>
      </c>
      <c r="I661" s="2">
        <f>MATCH(CONCATENATE(WRPAY015_2021[[#This Row],[Matricule]],WRPAY015_2021[[#This Row],[Agrégat]]),$H:$H,0)</f>
        <v>660</v>
      </c>
      <c r="J661" s="2">
        <f>ROW()</f>
        <v>661</v>
      </c>
      <c r="K661" s="2" t="str">
        <f ca="1">IF(AND(H661&lt;&gt;"",H662&lt;&gt;H661),SUM(INDIRECT("F"&amp;I661):INDIRECT("F"&amp;J661)),"")</f>
        <v/>
      </c>
    </row>
    <row r="662" spans="1:11" x14ac:dyDescent="0.35">
      <c r="A662" s="2" t="s">
        <v>10</v>
      </c>
      <c r="B662" s="2" t="s">
        <v>103</v>
      </c>
      <c r="C662" s="3">
        <v>44463</v>
      </c>
      <c r="D662" s="3">
        <v>44472</v>
      </c>
      <c r="E662" s="2" t="s">
        <v>105</v>
      </c>
      <c r="F662" s="2">
        <v>10</v>
      </c>
      <c r="G662" s="6" t="str">
        <f>VLOOKUP(WRPAY015_2021[[#This Row],[Motif absence]],Annexes!$A:$B,2,FALSE)</f>
        <v>Maladie</v>
      </c>
      <c r="H662" s="6" t="str">
        <f>IF(WRPAY015_2021[[#This Row],[Agrégat]]="Maladie",CONCATENATE(WRPAY015_2021[[#This Row],[Matricule]],WRPAY015_2021[[#This Row],[Agrégat]]),"")</f>
        <v>10243510Maladie</v>
      </c>
      <c r="I662" s="2">
        <f>MATCH(CONCATENATE(WRPAY015_2021[[#This Row],[Matricule]],WRPAY015_2021[[#This Row],[Agrégat]]),$H:$H,0)</f>
        <v>660</v>
      </c>
      <c r="J662" s="2">
        <f>ROW()</f>
        <v>662</v>
      </c>
      <c r="K662" s="2" t="str">
        <f ca="1">IF(AND(H662&lt;&gt;"",H663&lt;&gt;H662),SUM(INDIRECT("F"&amp;I662):INDIRECT("F"&amp;J662)),"")</f>
        <v/>
      </c>
    </row>
    <row r="663" spans="1:11" x14ac:dyDescent="0.35">
      <c r="A663" s="2" t="s">
        <v>10</v>
      </c>
      <c r="B663" s="2" t="s">
        <v>103</v>
      </c>
      <c r="C663" s="3">
        <v>44473</v>
      </c>
      <c r="D663" s="3">
        <v>44477</v>
      </c>
      <c r="E663" s="2" t="s">
        <v>105</v>
      </c>
      <c r="F663" s="2">
        <v>5</v>
      </c>
      <c r="G663" s="6" t="str">
        <f>VLOOKUP(WRPAY015_2021[[#This Row],[Motif absence]],Annexes!$A:$B,2,FALSE)</f>
        <v>Maladie</v>
      </c>
      <c r="H663" s="6" t="str">
        <f>IF(WRPAY015_2021[[#This Row],[Agrégat]]="Maladie",CONCATENATE(WRPAY015_2021[[#This Row],[Matricule]],WRPAY015_2021[[#This Row],[Agrégat]]),"")</f>
        <v>10243510Maladie</v>
      </c>
      <c r="I663" s="2">
        <f>MATCH(CONCATENATE(WRPAY015_2021[[#This Row],[Matricule]],WRPAY015_2021[[#This Row],[Agrégat]]),$H:$H,0)</f>
        <v>660</v>
      </c>
      <c r="J663" s="2">
        <f>ROW()</f>
        <v>663</v>
      </c>
      <c r="K663" s="2" t="str">
        <f ca="1">IF(AND(H663&lt;&gt;"",H664&lt;&gt;H663),SUM(INDIRECT("F"&amp;I663):INDIRECT("F"&amp;J663)),"")</f>
        <v/>
      </c>
    </row>
    <row r="664" spans="1:11" x14ac:dyDescent="0.35">
      <c r="A664" s="2" t="s">
        <v>10</v>
      </c>
      <c r="B664" s="2" t="s">
        <v>103</v>
      </c>
      <c r="C664" s="3">
        <v>44478</v>
      </c>
      <c r="D664" s="3">
        <v>44484</v>
      </c>
      <c r="E664" s="2" t="s">
        <v>105</v>
      </c>
      <c r="F664" s="2">
        <v>7</v>
      </c>
      <c r="G664" s="6" t="str">
        <f>VLOOKUP(WRPAY015_2021[[#This Row],[Motif absence]],Annexes!$A:$B,2,FALSE)</f>
        <v>Maladie</v>
      </c>
      <c r="H664" s="6" t="str">
        <f>IF(WRPAY015_2021[[#This Row],[Agrégat]]="Maladie",CONCATENATE(WRPAY015_2021[[#This Row],[Matricule]],WRPAY015_2021[[#This Row],[Agrégat]]),"")</f>
        <v>10243510Maladie</v>
      </c>
      <c r="I664" s="2">
        <f>MATCH(CONCATENATE(WRPAY015_2021[[#This Row],[Matricule]],WRPAY015_2021[[#This Row],[Agrégat]]),$H:$H,0)</f>
        <v>660</v>
      </c>
      <c r="J664" s="2">
        <f>ROW()</f>
        <v>664</v>
      </c>
      <c r="K664" s="2">
        <f ca="1">IF(AND(H664&lt;&gt;"",H665&lt;&gt;H664),SUM(INDIRECT("F"&amp;I664):INDIRECT("F"&amp;J664)),"")</f>
        <v>36</v>
      </c>
    </row>
    <row r="665" spans="1:11" x14ac:dyDescent="0.35">
      <c r="A665" s="2" t="s">
        <v>10</v>
      </c>
      <c r="B665" s="2" t="s">
        <v>103</v>
      </c>
      <c r="C665" s="3">
        <v>44487</v>
      </c>
      <c r="D665" s="3">
        <v>44500</v>
      </c>
      <c r="E665" s="2" t="s">
        <v>104</v>
      </c>
      <c r="F665" s="2">
        <v>12</v>
      </c>
      <c r="G665" s="6">
        <f>VLOOKUP(WRPAY015_2021[[#This Row],[Motif absence]],Annexes!$A:$B,2,FALSE)</f>
        <v>0</v>
      </c>
      <c r="H665" s="6" t="str">
        <f>IF(WRPAY015_2021[[#This Row],[Agrégat]]="Maladie",CONCATENATE(WRPAY015_2021[[#This Row],[Matricule]],WRPAY015_2021[[#This Row],[Agrégat]]),"")</f>
        <v/>
      </c>
      <c r="I665" s="2" t="e">
        <f>MATCH(CONCATENATE(WRPAY015_2021[[#This Row],[Matricule]],WRPAY015_2021[[#This Row],[Agrégat]]),$H:$H,0)</f>
        <v>#N/A</v>
      </c>
      <c r="J665" s="2">
        <f>ROW()</f>
        <v>665</v>
      </c>
      <c r="K665" s="2" t="str">
        <f ca="1">IF(AND(H665&lt;&gt;"",H666&lt;&gt;H665),SUM(INDIRECT("F"&amp;I665):INDIRECT("F"&amp;J665)),"")</f>
        <v/>
      </c>
    </row>
    <row r="666" spans="1:11" x14ac:dyDescent="0.35">
      <c r="A666" s="2" t="s">
        <v>10</v>
      </c>
      <c r="B666" s="2" t="s">
        <v>103</v>
      </c>
      <c r="C666" s="3">
        <v>44561</v>
      </c>
      <c r="D666" s="3">
        <v>44561</v>
      </c>
      <c r="E666" s="2" t="s">
        <v>116</v>
      </c>
      <c r="F666" s="2">
        <v>1</v>
      </c>
      <c r="G666" s="6">
        <f>VLOOKUP(WRPAY015_2021[[#This Row],[Motif absence]],Annexes!$A:$B,2,FALSE)</f>
        <v>0</v>
      </c>
      <c r="H666" s="6" t="str">
        <f>IF(WRPAY015_2021[[#This Row],[Agrégat]]="Maladie",CONCATENATE(WRPAY015_2021[[#This Row],[Matricule]],WRPAY015_2021[[#This Row],[Agrégat]]),"")</f>
        <v/>
      </c>
      <c r="I666" s="2" t="e">
        <f>MATCH(CONCATENATE(WRPAY015_2021[[#This Row],[Matricule]],WRPAY015_2021[[#This Row],[Agrégat]]),$H:$H,0)</f>
        <v>#N/A</v>
      </c>
      <c r="J666" s="2">
        <f>ROW()</f>
        <v>666</v>
      </c>
      <c r="K666" s="2" t="str">
        <f ca="1">IF(AND(H666&lt;&gt;"",H667&lt;&gt;H666),SUM(INDIRECT("F"&amp;I666):INDIRECT("F"&amp;J666)),"")</f>
        <v/>
      </c>
    </row>
    <row r="667" spans="1:11" x14ac:dyDescent="0.35">
      <c r="A667" s="2" t="s">
        <v>74</v>
      </c>
      <c r="B667" s="2" t="s">
        <v>103</v>
      </c>
      <c r="C667" s="3">
        <v>44368</v>
      </c>
      <c r="D667" s="3">
        <v>44368</v>
      </c>
      <c r="E667" s="2" t="s">
        <v>116</v>
      </c>
      <c r="F667" s="2">
        <v>1</v>
      </c>
      <c r="G667" s="6">
        <f>VLOOKUP(WRPAY015_2021[[#This Row],[Motif absence]],Annexes!$A:$B,2,FALSE)</f>
        <v>0</v>
      </c>
      <c r="H667" s="6" t="str">
        <f>IF(WRPAY015_2021[[#This Row],[Agrégat]]="Maladie",CONCATENATE(WRPAY015_2021[[#This Row],[Matricule]],WRPAY015_2021[[#This Row],[Agrégat]]),"")</f>
        <v/>
      </c>
      <c r="I667" s="2" t="e">
        <f>MATCH(CONCATENATE(WRPAY015_2021[[#This Row],[Matricule]],WRPAY015_2021[[#This Row],[Agrégat]]),$H:$H,0)</f>
        <v>#N/A</v>
      </c>
      <c r="J667" s="2">
        <f>ROW()</f>
        <v>667</v>
      </c>
      <c r="K667" s="2" t="str">
        <f ca="1">IF(AND(H667&lt;&gt;"",H668&lt;&gt;H667),SUM(INDIRECT("F"&amp;I667):INDIRECT("F"&amp;J667)),"")</f>
        <v/>
      </c>
    </row>
    <row r="668" spans="1:11" x14ac:dyDescent="0.35">
      <c r="A668" s="2" t="s">
        <v>74</v>
      </c>
      <c r="B668" s="2" t="s">
        <v>103</v>
      </c>
      <c r="C668" s="3">
        <v>44396</v>
      </c>
      <c r="D668" s="3">
        <v>44396</v>
      </c>
      <c r="E668" s="2" t="s">
        <v>119</v>
      </c>
      <c r="F668" s="2">
        <v>1</v>
      </c>
      <c r="G668" s="6">
        <f>VLOOKUP(WRPAY015_2021[[#This Row],[Motif absence]],Annexes!$A:$B,2,FALSE)</f>
        <v>0</v>
      </c>
      <c r="H668" s="6" t="str">
        <f>IF(WRPAY015_2021[[#This Row],[Agrégat]]="Maladie",CONCATENATE(WRPAY015_2021[[#This Row],[Matricule]],WRPAY015_2021[[#This Row],[Agrégat]]),"")</f>
        <v/>
      </c>
      <c r="I668" s="2" t="e">
        <f>MATCH(CONCATENATE(WRPAY015_2021[[#This Row],[Matricule]],WRPAY015_2021[[#This Row],[Agrégat]]),$H:$H,0)</f>
        <v>#N/A</v>
      </c>
      <c r="J668" s="2">
        <f>ROW()</f>
        <v>668</v>
      </c>
      <c r="K668" s="2" t="str">
        <f ca="1">IF(AND(H668&lt;&gt;"",H669&lt;&gt;H668),SUM(INDIRECT("F"&amp;I668):INDIRECT("F"&amp;J668)),"")</f>
        <v/>
      </c>
    </row>
    <row r="669" spans="1:11" x14ac:dyDescent="0.35">
      <c r="A669" s="2" t="s">
        <v>74</v>
      </c>
      <c r="B669" s="2" t="s">
        <v>103</v>
      </c>
      <c r="C669" s="3">
        <v>44410</v>
      </c>
      <c r="D669" s="3">
        <v>44423</v>
      </c>
      <c r="E669" s="2" t="s">
        <v>104</v>
      </c>
      <c r="F669" s="2">
        <v>12</v>
      </c>
      <c r="G669" s="6">
        <f>VLOOKUP(WRPAY015_2021[[#This Row],[Motif absence]],Annexes!$A:$B,2,FALSE)</f>
        <v>0</v>
      </c>
      <c r="H669" s="6" t="str">
        <f>IF(WRPAY015_2021[[#This Row],[Agrégat]]="Maladie",CONCATENATE(WRPAY015_2021[[#This Row],[Matricule]],WRPAY015_2021[[#This Row],[Agrégat]]),"")</f>
        <v/>
      </c>
      <c r="I669" s="2" t="e">
        <f>MATCH(CONCATENATE(WRPAY015_2021[[#This Row],[Matricule]],WRPAY015_2021[[#This Row],[Agrégat]]),$H:$H,0)</f>
        <v>#N/A</v>
      </c>
      <c r="J669" s="2">
        <f>ROW()</f>
        <v>669</v>
      </c>
      <c r="K669" s="2" t="str">
        <f ca="1">IF(AND(H669&lt;&gt;"",H670&lt;&gt;H669),SUM(INDIRECT("F"&amp;I669):INDIRECT("F"&amp;J669)),"")</f>
        <v/>
      </c>
    </row>
    <row r="670" spans="1:11" x14ac:dyDescent="0.35">
      <c r="A670" s="2" t="s">
        <v>74</v>
      </c>
      <c r="B670" s="2" t="s">
        <v>103</v>
      </c>
      <c r="C670" s="3">
        <v>44502</v>
      </c>
      <c r="D670" s="3">
        <v>44502</v>
      </c>
      <c r="E670" s="2" t="s">
        <v>116</v>
      </c>
      <c r="F670" s="2">
        <v>1</v>
      </c>
      <c r="G670" s="6">
        <f>VLOOKUP(WRPAY015_2021[[#This Row],[Motif absence]],Annexes!$A:$B,2,FALSE)</f>
        <v>0</v>
      </c>
      <c r="H670" s="6" t="str">
        <f>IF(WRPAY015_2021[[#This Row],[Agrégat]]="Maladie",CONCATENATE(WRPAY015_2021[[#This Row],[Matricule]],WRPAY015_2021[[#This Row],[Agrégat]]),"")</f>
        <v/>
      </c>
      <c r="I670" s="2" t="e">
        <f>MATCH(CONCATENATE(WRPAY015_2021[[#This Row],[Matricule]],WRPAY015_2021[[#This Row],[Agrégat]]),$H:$H,0)</f>
        <v>#N/A</v>
      </c>
      <c r="J670" s="2">
        <f>ROW()</f>
        <v>670</v>
      </c>
      <c r="K670" s="2" t="str">
        <f ca="1">IF(AND(H670&lt;&gt;"",H671&lt;&gt;H670),SUM(INDIRECT("F"&amp;I670):INDIRECT("F"&amp;J670)),"")</f>
        <v/>
      </c>
    </row>
    <row r="671" spans="1:11" x14ac:dyDescent="0.35">
      <c r="A671" s="2" t="s">
        <v>74</v>
      </c>
      <c r="B671" s="2" t="s">
        <v>103</v>
      </c>
      <c r="C671" s="3">
        <v>44503</v>
      </c>
      <c r="D671" s="3">
        <v>44503</v>
      </c>
      <c r="E671" s="2" t="s">
        <v>107</v>
      </c>
      <c r="F671" s="2">
        <v>1</v>
      </c>
      <c r="G671" s="6">
        <f>VLOOKUP(WRPAY015_2021[[#This Row],[Motif absence]],Annexes!$A:$B,2,FALSE)</f>
        <v>0</v>
      </c>
      <c r="H671" s="6" t="str">
        <f>IF(WRPAY015_2021[[#This Row],[Agrégat]]="Maladie",CONCATENATE(WRPAY015_2021[[#This Row],[Matricule]],WRPAY015_2021[[#This Row],[Agrégat]]),"")</f>
        <v/>
      </c>
      <c r="I671" s="2" t="e">
        <f>MATCH(CONCATENATE(WRPAY015_2021[[#This Row],[Matricule]],WRPAY015_2021[[#This Row],[Agrégat]]),$H:$H,0)</f>
        <v>#N/A</v>
      </c>
      <c r="J671" s="2">
        <f>ROW()</f>
        <v>671</v>
      </c>
      <c r="K671" s="2" t="str">
        <f ca="1">IF(AND(H671&lt;&gt;"",H672&lt;&gt;H671),SUM(INDIRECT("F"&amp;I671):INDIRECT("F"&amp;J671)),"")</f>
        <v/>
      </c>
    </row>
    <row r="672" spans="1:11" x14ac:dyDescent="0.35">
      <c r="A672" s="2" t="s">
        <v>74</v>
      </c>
      <c r="B672" s="2" t="s">
        <v>103</v>
      </c>
      <c r="C672" s="3">
        <v>44553</v>
      </c>
      <c r="D672" s="3">
        <v>44560</v>
      </c>
      <c r="E672" s="2" t="s">
        <v>104</v>
      </c>
      <c r="F672" s="2">
        <v>6</v>
      </c>
      <c r="G672" s="6">
        <f>VLOOKUP(WRPAY015_2021[[#This Row],[Motif absence]],Annexes!$A:$B,2,FALSE)</f>
        <v>0</v>
      </c>
      <c r="H672" s="6" t="str">
        <f>IF(WRPAY015_2021[[#This Row],[Agrégat]]="Maladie",CONCATENATE(WRPAY015_2021[[#This Row],[Matricule]],WRPAY015_2021[[#This Row],[Agrégat]]),"")</f>
        <v/>
      </c>
      <c r="I672" s="2" t="e">
        <f>MATCH(CONCATENATE(WRPAY015_2021[[#This Row],[Matricule]],WRPAY015_2021[[#This Row],[Agrégat]]),$H:$H,0)</f>
        <v>#N/A</v>
      </c>
      <c r="J672" s="2">
        <f>ROW()</f>
        <v>672</v>
      </c>
      <c r="K672" s="2" t="str">
        <f ca="1">IF(AND(H672&lt;&gt;"",H673&lt;&gt;H672),SUM(INDIRECT("F"&amp;I672):INDIRECT("F"&amp;J672)),"")</f>
        <v/>
      </c>
    </row>
    <row r="673" spans="1:11" x14ac:dyDescent="0.35">
      <c r="A673" s="2" t="s">
        <v>22</v>
      </c>
      <c r="B673" s="2" t="s">
        <v>103</v>
      </c>
      <c r="C673" s="3">
        <v>44305</v>
      </c>
      <c r="D673" s="3">
        <v>44305</v>
      </c>
      <c r="E673" s="2" t="s">
        <v>104</v>
      </c>
      <c r="F673" s="2">
        <v>0.5</v>
      </c>
      <c r="G673" s="6">
        <f>VLOOKUP(WRPAY015_2021[[#This Row],[Motif absence]],Annexes!$A:$B,2,FALSE)</f>
        <v>0</v>
      </c>
      <c r="H673" s="6" t="str">
        <f>IF(WRPAY015_2021[[#This Row],[Agrégat]]="Maladie",CONCATENATE(WRPAY015_2021[[#This Row],[Matricule]],WRPAY015_2021[[#This Row],[Agrégat]]),"")</f>
        <v/>
      </c>
      <c r="I673" s="2" t="e">
        <f>MATCH(CONCATENATE(WRPAY015_2021[[#This Row],[Matricule]],WRPAY015_2021[[#This Row],[Agrégat]]),$H:$H,0)</f>
        <v>#N/A</v>
      </c>
      <c r="J673" s="2">
        <f>ROW()</f>
        <v>673</v>
      </c>
      <c r="K673" s="2" t="str">
        <f ca="1">IF(AND(H673&lt;&gt;"",H674&lt;&gt;H673),SUM(INDIRECT("F"&amp;I673):INDIRECT("F"&amp;J673)),"")</f>
        <v/>
      </c>
    </row>
    <row r="674" spans="1:11" x14ac:dyDescent="0.35">
      <c r="A674" s="2" t="s">
        <v>22</v>
      </c>
      <c r="B674" s="2" t="s">
        <v>103</v>
      </c>
      <c r="C674" s="3">
        <v>44306</v>
      </c>
      <c r="D674" s="3">
        <v>44311</v>
      </c>
      <c r="E674" s="2" t="s">
        <v>104</v>
      </c>
      <c r="F674" s="2">
        <v>4.5</v>
      </c>
      <c r="G674" s="6">
        <f>VLOOKUP(WRPAY015_2021[[#This Row],[Motif absence]],Annexes!$A:$B,2,FALSE)</f>
        <v>0</v>
      </c>
      <c r="H674" s="6" t="str">
        <f>IF(WRPAY015_2021[[#This Row],[Agrégat]]="Maladie",CONCATENATE(WRPAY015_2021[[#This Row],[Matricule]],WRPAY015_2021[[#This Row],[Agrégat]]),"")</f>
        <v/>
      </c>
      <c r="I674" s="2" t="e">
        <f>MATCH(CONCATENATE(WRPAY015_2021[[#This Row],[Matricule]],WRPAY015_2021[[#This Row],[Agrégat]]),$H:$H,0)</f>
        <v>#N/A</v>
      </c>
      <c r="J674" s="2">
        <f>ROW()</f>
        <v>674</v>
      </c>
      <c r="K674" s="2" t="str">
        <f ca="1">IF(AND(H674&lt;&gt;"",H675&lt;&gt;H674),SUM(INDIRECT("F"&amp;I674):INDIRECT("F"&amp;J674)),"")</f>
        <v/>
      </c>
    </row>
    <row r="675" spans="1:11" x14ac:dyDescent="0.35">
      <c r="A675" s="2" t="s">
        <v>22</v>
      </c>
      <c r="B675" s="2" t="s">
        <v>103</v>
      </c>
      <c r="C675" s="3">
        <v>44312</v>
      </c>
      <c r="D675" s="3">
        <v>44312</v>
      </c>
      <c r="E675" s="2" t="s">
        <v>104</v>
      </c>
      <c r="F675" s="2">
        <v>0.5</v>
      </c>
      <c r="G675" s="6">
        <f>VLOOKUP(WRPAY015_2021[[#This Row],[Motif absence]],Annexes!$A:$B,2,FALSE)</f>
        <v>0</v>
      </c>
      <c r="H675" s="6" t="str">
        <f>IF(WRPAY015_2021[[#This Row],[Agrégat]]="Maladie",CONCATENATE(WRPAY015_2021[[#This Row],[Matricule]],WRPAY015_2021[[#This Row],[Agrégat]]),"")</f>
        <v/>
      </c>
      <c r="I675" s="2" t="e">
        <f>MATCH(CONCATENATE(WRPAY015_2021[[#This Row],[Matricule]],WRPAY015_2021[[#This Row],[Agrégat]]),$H:$H,0)</f>
        <v>#N/A</v>
      </c>
      <c r="J675" s="2">
        <f>ROW()</f>
        <v>675</v>
      </c>
      <c r="K675" s="2" t="str">
        <f ca="1">IF(AND(H675&lt;&gt;"",H676&lt;&gt;H675),SUM(INDIRECT("F"&amp;I675):INDIRECT("F"&amp;J675)),"")</f>
        <v/>
      </c>
    </row>
    <row r="676" spans="1:11" x14ac:dyDescent="0.35">
      <c r="A676" s="2" t="s">
        <v>22</v>
      </c>
      <c r="B676" s="2" t="s">
        <v>103</v>
      </c>
      <c r="C676" s="3">
        <v>44351</v>
      </c>
      <c r="D676" s="3">
        <v>44354</v>
      </c>
      <c r="E676" s="2" t="s">
        <v>104</v>
      </c>
      <c r="F676" s="2">
        <v>3</v>
      </c>
      <c r="G676" s="6">
        <f>VLOOKUP(WRPAY015_2021[[#This Row],[Motif absence]],Annexes!$A:$B,2,FALSE)</f>
        <v>0</v>
      </c>
      <c r="H676" s="6" t="str">
        <f>IF(WRPAY015_2021[[#This Row],[Agrégat]]="Maladie",CONCATENATE(WRPAY015_2021[[#This Row],[Matricule]],WRPAY015_2021[[#This Row],[Agrégat]]),"")</f>
        <v/>
      </c>
      <c r="I676" s="2" t="e">
        <f>MATCH(CONCATENATE(WRPAY015_2021[[#This Row],[Matricule]],WRPAY015_2021[[#This Row],[Agrégat]]),$H:$H,0)</f>
        <v>#N/A</v>
      </c>
      <c r="J676" s="2">
        <f>ROW()</f>
        <v>676</v>
      </c>
      <c r="K676" s="2" t="str">
        <f ca="1">IF(AND(H676&lt;&gt;"",H677&lt;&gt;H676),SUM(INDIRECT("F"&amp;I676):INDIRECT("F"&amp;J676)),"")</f>
        <v/>
      </c>
    </row>
    <row r="677" spans="1:11" x14ac:dyDescent="0.35">
      <c r="A677" s="2" t="s">
        <v>22</v>
      </c>
      <c r="B677" s="2" t="s">
        <v>103</v>
      </c>
      <c r="C677" s="3">
        <v>44361</v>
      </c>
      <c r="D677" s="3">
        <v>44422</v>
      </c>
      <c r="E677" s="2" t="s">
        <v>105</v>
      </c>
      <c r="F677" s="2">
        <v>62</v>
      </c>
      <c r="G677" s="6" t="str">
        <f>VLOOKUP(WRPAY015_2021[[#This Row],[Motif absence]],Annexes!$A:$B,2,FALSE)</f>
        <v>Maladie</v>
      </c>
      <c r="H677" s="6" t="str">
        <f>IF(WRPAY015_2021[[#This Row],[Agrégat]]="Maladie",CONCATENATE(WRPAY015_2021[[#This Row],[Matricule]],WRPAY015_2021[[#This Row],[Agrégat]]),"")</f>
        <v>10243860Maladie</v>
      </c>
      <c r="I677" s="2">
        <f>MATCH(CONCATENATE(WRPAY015_2021[[#This Row],[Matricule]],WRPAY015_2021[[#This Row],[Agrégat]]),$H:$H,0)</f>
        <v>677</v>
      </c>
      <c r="J677" s="2">
        <f>ROW()</f>
        <v>677</v>
      </c>
      <c r="K677" s="2" t="str">
        <f ca="1">IF(AND(H677&lt;&gt;"",H678&lt;&gt;H677),SUM(INDIRECT("F"&amp;I677):INDIRECT("F"&amp;J677)),"")</f>
        <v/>
      </c>
    </row>
    <row r="678" spans="1:11" x14ac:dyDescent="0.35">
      <c r="A678" s="2" t="s">
        <v>22</v>
      </c>
      <c r="B678" s="2" t="s">
        <v>103</v>
      </c>
      <c r="C678" s="3">
        <v>44423</v>
      </c>
      <c r="D678" s="3">
        <v>44442</v>
      </c>
      <c r="E678" s="2" t="s">
        <v>105</v>
      </c>
      <c r="F678" s="2">
        <v>20</v>
      </c>
      <c r="G678" s="6" t="str">
        <f>VLOOKUP(WRPAY015_2021[[#This Row],[Motif absence]],Annexes!$A:$B,2,FALSE)</f>
        <v>Maladie</v>
      </c>
      <c r="H678" s="6" t="str">
        <f>IF(WRPAY015_2021[[#This Row],[Agrégat]]="Maladie",CONCATENATE(WRPAY015_2021[[#This Row],[Matricule]],WRPAY015_2021[[#This Row],[Agrégat]]),"")</f>
        <v>10243860Maladie</v>
      </c>
      <c r="I678" s="2">
        <f>MATCH(CONCATENATE(WRPAY015_2021[[#This Row],[Matricule]],WRPAY015_2021[[#This Row],[Agrégat]]),$H:$H,0)</f>
        <v>677</v>
      </c>
      <c r="J678" s="2">
        <f>ROW()</f>
        <v>678</v>
      </c>
      <c r="K678" s="2">
        <f ca="1">IF(AND(H678&lt;&gt;"",H679&lt;&gt;H678),SUM(INDIRECT("F"&amp;I678):INDIRECT("F"&amp;J678)),"")</f>
        <v>82</v>
      </c>
    </row>
    <row r="679" spans="1:11" x14ac:dyDescent="0.35">
      <c r="A679" s="2" t="s">
        <v>22</v>
      </c>
      <c r="B679" s="2" t="s">
        <v>103</v>
      </c>
      <c r="C679" s="3">
        <v>44487</v>
      </c>
      <c r="D679" s="3">
        <v>44488</v>
      </c>
      <c r="E679" s="2" t="s">
        <v>129</v>
      </c>
      <c r="F679" s="2">
        <v>1</v>
      </c>
      <c r="G679" s="6">
        <f>VLOOKUP(WRPAY015_2021[[#This Row],[Motif absence]],Annexes!$A:$B,2,FALSE)</f>
        <v>0</v>
      </c>
      <c r="H679" s="6" t="str">
        <f>IF(WRPAY015_2021[[#This Row],[Agrégat]]="Maladie",CONCATENATE(WRPAY015_2021[[#This Row],[Matricule]],WRPAY015_2021[[#This Row],[Agrégat]]),"")</f>
        <v/>
      </c>
      <c r="I679" s="2" t="e">
        <f>MATCH(CONCATENATE(WRPAY015_2021[[#This Row],[Matricule]],WRPAY015_2021[[#This Row],[Agrégat]]),$H:$H,0)</f>
        <v>#N/A</v>
      </c>
      <c r="J679" s="2">
        <f>ROW()</f>
        <v>679</v>
      </c>
      <c r="K679" s="2" t="str">
        <f ca="1">IF(AND(H679&lt;&gt;"",H680&lt;&gt;H679),SUM(INDIRECT("F"&amp;I679):INDIRECT("F"&amp;J679)),"")</f>
        <v/>
      </c>
    </row>
    <row r="680" spans="1:11" x14ac:dyDescent="0.35">
      <c r="A680" s="2" t="s">
        <v>22</v>
      </c>
      <c r="B680" s="2" t="s">
        <v>103</v>
      </c>
      <c r="C680" s="3">
        <v>44501</v>
      </c>
      <c r="D680" s="3">
        <v>44514</v>
      </c>
      <c r="E680" s="2" t="s">
        <v>104</v>
      </c>
      <c r="F680" s="2">
        <v>10</v>
      </c>
      <c r="G680" s="6">
        <f>VLOOKUP(WRPAY015_2021[[#This Row],[Motif absence]],Annexes!$A:$B,2,FALSE)</f>
        <v>0</v>
      </c>
      <c r="H680" s="6" t="str">
        <f>IF(WRPAY015_2021[[#This Row],[Agrégat]]="Maladie",CONCATENATE(WRPAY015_2021[[#This Row],[Matricule]],WRPAY015_2021[[#This Row],[Agrégat]]),"")</f>
        <v/>
      </c>
      <c r="I680" s="2" t="e">
        <f>MATCH(CONCATENATE(WRPAY015_2021[[#This Row],[Matricule]],WRPAY015_2021[[#This Row],[Agrégat]]),$H:$H,0)</f>
        <v>#N/A</v>
      </c>
      <c r="J680" s="2">
        <f>ROW()</f>
        <v>680</v>
      </c>
      <c r="K680" s="2" t="str">
        <f ca="1">IF(AND(H680&lt;&gt;"",H681&lt;&gt;H680),SUM(INDIRECT("F"&amp;I680):INDIRECT("F"&amp;J680)),"")</f>
        <v/>
      </c>
    </row>
    <row r="681" spans="1:11" x14ac:dyDescent="0.35">
      <c r="A681" s="2" t="s">
        <v>22</v>
      </c>
      <c r="B681" s="2" t="s">
        <v>103</v>
      </c>
      <c r="C681" s="3">
        <v>44557</v>
      </c>
      <c r="D681" s="3">
        <v>44565</v>
      </c>
      <c r="E681" s="2" t="s">
        <v>104</v>
      </c>
      <c r="F681" s="2">
        <v>7</v>
      </c>
      <c r="G681" s="6">
        <f>VLOOKUP(WRPAY015_2021[[#This Row],[Motif absence]],Annexes!$A:$B,2,FALSE)</f>
        <v>0</v>
      </c>
      <c r="H681" s="6" t="str">
        <f>IF(WRPAY015_2021[[#This Row],[Agrégat]]="Maladie",CONCATENATE(WRPAY015_2021[[#This Row],[Matricule]],WRPAY015_2021[[#This Row],[Agrégat]]),"")</f>
        <v/>
      </c>
      <c r="I681" s="2" t="e">
        <f>MATCH(CONCATENATE(WRPAY015_2021[[#This Row],[Matricule]],WRPAY015_2021[[#This Row],[Agrégat]]),$H:$H,0)</f>
        <v>#N/A</v>
      </c>
      <c r="J681" s="2">
        <f>ROW()</f>
        <v>681</v>
      </c>
      <c r="K681" s="2" t="str">
        <f ca="1">IF(AND(H681&lt;&gt;"",H682&lt;&gt;H681),SUM(INDIRECT("F"&amp;I681):INDIRECT("F"&amp;J681)),"")</f>
        <v/>
      </c>
    </row>
    <row r="682" spans="1:11" x14ac:dyDescent="0.35">
      <c r="A682" s="2" t="s">
        <v>26</v>
      </c>
      <c r="B682" s="2" t="s">
        <v>103</v>
      </c>
      <c r="C682" s="3">
        <v>44276</v>
      </c>
      <c r="D682" s="3">
        <v>44290</v>
      </c>
      <c r="E682" s="2" t="s">
        <v>105</v>
      </c>
      <c r="F682" s="2">
        <v>15</v>
      </c>
      <c r="G682" s="6" t="str">
        <f>VLOOKUP(WRPAY015_2021[[#This Row],[Motif absence]],Annexes!$A:$B,2,FALSE)</f>
        <v>Maladie</v>
      </c>
      <c r="H682" s="6" t="str">
        <f>IF(WRPAY015_2021[[#This Row],[Agrégat]]="Maladie",CONCATENATE(WRPAY015_2021[[#This Row],[Matricule]],WRPAY015_2021[[#This Row],[Agrégat]]),"")</f>
        <v>10243970Maladie</v>
      </c>
      <c r="I682" s="2">
        <f>MATCH(CONCATENATE(WRPAY015_2021[[#This Row],[Matricule]],WRPAY015_2021[[#This Row],[Agrégat]]),$H:$H,0)</f>
        <v>682</v>
      </c>
      <c r="J682" s="2">
        <f>ROW()</f>
        <v>682</v>
      </c>
      <c r="K682" s="2">
        <f ca="1">IF(AND(H682&lt;&gt;"",H683&lt;&gt;H682),SUM(INDIRECT("F"&amp;I682):INDIRECT("F"&amp;J682)),"")</f>
        <v>15</v>
      </c>
    </row>
    <row r="683" spans="1:11" x14ac:dyDescent="0.35">
      <c r="A683" s="2" t="s">
        <v>26</v>
      </c>
      <c r="B683" s="2" t="s">
        <v>103</v>
      </c>
      <c r="C683" s="3">
        <v>44327</v>
      </c>
      <c r="D683" s="3">
        <v>44332</v>
      </c>
      <c r="E683" s="2" t="s">
        <v>104</v>
      </c>
      <c r="F683" s="2">
        <v>5</v>
      </c>
      <c r="G683" s="6">
        <f>VLOOKUP(WRPAY015_2021[[#This Row],[Motif absence]],Annexes!$A:$B,2,FALSE)</f>
        <v>0</v>
      </c>
      <c r="H683" s="6" t="str">
        <f>IF(WRPAY015_2021[[#This Row],[Agrégat]]="Maladie",CONCATENATE(WRPAY015_2021[[#This Row],[Matricule]],WRPAY015_2021[[#This Row],[Agrégat]]),"")</f>
        <v/>
      </c>
      <c r="I683" s="2" t="e">
        <f>MATCH(CONCATENATE(WRPAY015_2021[[#This Row],[Matricule]],WRPAY015_2021[[#This Row],[Agrégat]]),$H:$H,0)</f>
        <v>#N/A</v>
      </c>
      <c r="J683" s="2">
        <f>ROW()</f>
        <v>683</v>
      </c>
      <c r="K683" s="2" t="str">
        <f ca="1">IF(AND(H683&lt;&gt;"",H684&lt;&gt;H683),SUM(INDIRECT("F"&amp;I683):INDIRECT("F"&amp;J683)),"")</f>
        <v/>
      </c>
    </row>
    <row r="684" spans="1:11" x14ac:dyDescent="0.35">
      <c r="A684" s="2" t="s">
        <v>26</v>
      </c>
      <c r="B684" s="2" t="s">
        <v>103</v>
      </c>
      <c r="C684" s="3">
        <v>44368</v>
      </c>
      <c r="D684" s="3">
        <v>44369</v>
      </c>
      <c r="E684" s="2" t="s">
        <v>104</v>
      </c>
      <c r="F684" s="2">
        <v>2</v>
      </c>
      <c r="G684" s="6">
        <f>VLOOKUP(WRPAY015_2021[[#This Row],[Motif absence]],Annexes!$A:$B,2,FALSE)</f>
        <v>0</v>
      </c>
      <c r="H684" s="6" t="str">
        <f>IF(WRPAY015_2021[[#This Row],[Agrégat]]="Maladie",CONCATENATE(WRPAY015_2021[[#This Row],[Matricule]],WRPAY015_2021[[#This Row],[Agrégat]]),"")</f>
        <v/>
      </c>
      <c r="I684" s="2" t="e">
        <f>MATCH(CONCATENATE(WRPAY015_2021[[#This Row],[Matricule]],WRPAY015_2021[[#This Row],[Agrégat]]),$H:$H,0)</f>
        <v>#N/A</v>
      </c>
      <c r="J684" s="2">
        <f>ROW()</f>
        <v>684</v>
      </c>
      <c r="K684" s="2" t="str">
        <f ca="1">IF(AND(H684&lt;&gt;"",H685&lt;&gt;H684),SUM(INDIRECT("F"&amp;I684):INDIRECT("F"&amp;J684)),"")</f>
        <v/>
      </c>
    </row>
    <row r="685" spans="1:11" x14ac:dyDescent="0.35">
      <c r="A685" s="2" t="s">
        <v>26</v>
      </c>
      <c r="B685" s="2" t="s">
        <v>103</v>
      </c>
      <c r="C685" s="3">
        <v>44370</v>
      </c>
      <c r="D685" s="3">
        <v>44372</v>
      </c>
      <c r="E685" s="2" t="s">
        <v>104</v>
      </c>
      <c r="F685" s="2">
        <v>2</v>
      </c>
      <c r="G685" s="6">
        <f>VLOOKUP(WRPAY015_2021[[#This Row],[Motif absence]],Annexes!$A:$B,2,FALSE)</f>
        <v>0</v>
      </c>
      <c r="H685" s="6" t="str">
        <f>IF(WRPAY015_2021[[#This Row],[Agrégat]]="Maladie",CONCATENATE(WRPAY015_2021[[#This Row],[Matricule]],WRPAY015_2021[[#This Row],[Agrégat]]),"")</f>
        <v/>
      </c>
      <c r="I685" s="2" t="e">
        <f>MATCH(CONCATENATE(WRPAY015_2021[[#This Row],[Matricule]],WRPAY015_2021[[#This Row],[Agrégat]]),$H:$H,0)</f>
        <v>#N/A</v>
      </c>
      <c r="J685" s="2">
        <f>ROW()</f>
        <v>685</v>
      </c>
      <c r="K685" s="2" t="str">
        <f ca="1">IF(AND(H685&lt;&gt;"",H686&lt;&gt;H685),SUM(INDIRECT("F"&amp;I685):INDIRECT("F"&amp;J685)),"")</f>
        <v/>
      </c>
    </row>
    <row r="686" spans="1:11" x14ac:dyDescent="0.35">
      <c r="A686" s="2" t="s">
        <v>26</v>
      </c>
      <c r="B686" s="2" t="s">
        <v>103</v>
      </c>
      <c r="C686" s="3">
        <v>44373</v>
      </c>
      <c r="D686" s="3">
        <v>44377</v>
      </c>
      <c r="E686" s="2" t="s">
        <v>104</v>
      </c>
      <c r="F686" s="2">
        <v>5</v>
      </c>
      <c r="G686" s="6">
        <f>VLOOKUP(WRPAY015_2021[[#This Row],[Motif absence]],Annexes!$A:$B,2,FALSE)</f>
        <v>0</v>
      </c>
      <c r="H686" s="6" t="str">
        <f>IF(WRPAY015_2021[[#This Row],[Agrégat]]="Maladie",CONCATENATE(WRPAY015_2021[[#This Row],[Matricule]],WRPAY015_2021[[#This Row],[Agrégat]]),"")</f>
        <v/>
      </c>
      <c r="I686" s="2" t="e">
        <f>MATCH(CONCATENATE(WRPAY015_2021[[#This Row],[Matricule]],WRPAY015_2021[[#This Row],[Agrégat]]),$H:$H,0)</f>
        <v>#N/A</v>
      </c>
      <c r="J686" s="2">
        <f>ROW()</f>
        <v>686</v>
      </c>
      <c r="K686" s="2" t="str">
        <f ca="1">IF(AND(H686&lt;&gt;"",H687&lt;&gt;H686),SUM(INDIRECT("F"&amp;I686):INDIRECT("F"&amp;J686)),"")</f>
        <v/>
      </c>
    </row>
    <row r="687" spans="1:11" x14ac:dyDescent="0.35">
      <c r="A687" s="2" t="s">
        <v>26</v>
      </c>
      <c r="B687" s="2" t="s">
        <v>103</v>
      </c>
      <c r="C687" s="3">
        <v>44380</v>
      </c>
      <c r="D687" s="3">
        <v>44400</v>
      </c>
      <c r="E687" s="2" t="s">
        <v>118</v>
      </c>
      <c r="F687" s="2">
        <v>21</v>
      </c>
      <c r="G687" s="6" t="str">
        <f>VLOOKUP(WRPAY015_2021[[#This Row],[Motif absence]],Annexes!$A:$B,2,FALSE)</f>
        <v>Accident du travail / Maladie Pro</v>
      </c>
      <c r="H687" s="6" t="str">
        <f>IF(WRPAY015_2021[[#This Row],[Agrégat]]="Maladie",CONCATENATE(WRPAY015_2021[[#This Row],[Matricule]],WRPAY015_2021[[#This Row],[Agrégat]]),"")</f>
        <v/>
      </c>
      <c r="I687" s="2" t="e">
        <f>MATCH(CONCATENATE(WRPAY015_2021[[#This Row],[Matricule]],WRPAY015_2021[[#This Row],[Agrégat]]),$H:$H,0)</f>
        <v>#N/A</v>
      </c>
      <c r="J687" s="2">
        <f>ROW()</f>
        <v>687</v>
      </c>
      <c r="K687" s="2" t="str">
        <f ca="1">IF(AND(H687&lt;&gt;"",H688&lt;&gt;H687),SUM(INDIRECT("F"&amp;I687):INDIRECT("F"&amp;J687)),"")</f>
        <v/>
      </c>
    </row>
    <row r="688" spans="1:11" x14ac:dyDescent="0.35">
      <c r="A688" s="2" t="s">
        <v>26</v>
      </c>
      <c r="B688" s="2" t="s">
        <v>103</v>
      </c>
      <c r="C688" s="3">
        <v>44401</v>
      </c>
      <c r="D688" s="3">
        <v>44439</v>
      </c>
      <c r="E688" s="2" t="s">
        <v>118</v>
      </c>
      <c r="F688" s="2">
        <v>39</v>
      </c>
      <c r="G688" s="6" t="str">
        <f>VLOOKUP(WRPAY015_2021[[#This Row],[Motif absence]],Annexes!$A:$B,2,FALSE)</f>
        <v>Accident du travail / Maladie Pro</v>
      </c>
      <c r="H688" s="6" t="str">
        <f>IF(WRPAY015_2021[[#This Row],[Agrégat]]="Maladie",CONCATENATE(WRPAY015_2021[[#This Row],[Matricule]],WRPAY015_2021[[#This Row],[Agrégat]]),"")</f>
        <v/>
      </c>
      <c r="I688" s="2" t="e">
        <f>MATCH(CONCATENATE(WRPAY015_2021[[#This Row],[Matricule]],WRPAY015_2021[[#This Row],[Agrégat]]),$H:$H,0)</f>
        <v>#N/A</v>
      </c>
      <c r="J688" s="2">
        <f>ROW()</f>
        <v>688</v>
      </c>
      <c r="K688" s="2" t="str">
        <f ca="1">IF(AND(H688&lt;&gt;"",H689&lt;&gt;H688),SUM(INDIRECT("F"&amp;I688):INDIRECT("F"&amp;J688)),"")</f>
        <v/>
      </c>
    </row>
    <row r="689" spans="1:11" x14ac:dyDescent="0.35">
      <c r="A689" s="2" t="s">
        <v>26</v>
      </c>
      <c r="B689" s="2" t="s">
        <v>103</v>
      </c>
      <c r="C689" s="3">
        <v>44440</v>
      </c>
      <c r="D689" s="3">
        <v>44453</v>
      </c>
      <c r="E689" s="2" t="s">
        <v>118</v>
      </c>
      <c r="F689" s="2">
        <v>14</v>
      </c>
      <c r="G689" s="6" t="str">
        <f>VLOOKUP(WRPAY015_2021[[#This Row],[Motif absence]],Annexes!$A:$B,2,FALSE)</f>
        <v>Accident du travail / Maladie Pro</v>
      </c>
      <c r="H689" s="6" t="str">
        <f>IF(WRPAY015_2021[[#This Row],[Agrégat]]="Maladie",CONCATENATE(WRPAY015_2021[[#This Row],[Matricule]],WRPAY015_2021[[#This Row],[Agrégat]]),"")</f>
        <v/>
      </c>
      <c r="I689" s="2" t="e">
        <f>MATCH(CONCATENATE(WRPAY015_2021[[#This Row],[Matricule]],WRPAY015_2021[[#This Row],[Agrégat]]),$H:$H,0)</f>
        <v>#N/A</v>
      </c>
      <c r="J689" s="2">
        <f>ROW()</f>
        <v>689</v>
      </c>
      <c r="K689" s="2" t="str">
        <f ca="1">IF(AND(H689&lt;&gt;"",H690&lt;&gt;H689),SUM(INDIRECT("F"&amp;I689):INDIRECT("F"&amp;J689)),"")</f>
        <v/>
      </c>
    </row>
    <row r="690" spans="1:11" x14ac:dyDescent="0.35">
      <c r="A690" s="2" t="s">
        <v>26</v>
      </c>
      <c r="B690" s="2" t="s">
        <v>103</v>
      </c>
      <c r="C690" s="3">
        <v>44454</v>
      </c>
      <c r="D690" s="3">
        <v>44488</v>
      </c>
      <c r="E690" s="2" t="s">
        <v>118</v>
      </c>
      <c r="F690" s="2">
        <v>35</v>
      </c>
      <c r="G690" s="6" t="str">
        <f>VLOOKUP(WRPAY015_2021[[#This Row],[Motif absence]],Annexes!$A:$B,2,FALSE)</f>
        <v>Accident du travail / Maladie Pro</v>
      </c>
      <c r="H690" s="6" t="str">
        <f>IF(WRPAY015_2021[[#This Row],[Agrégat]]="Maladie",CONCATENATE(WRPAY015_2021[[#This Row],[Matricule]],WRPAY015_2021[[#This Row],[Agrégat]]),"")</f>
        <v/>
      </c>
      <c r="I690" s="2" t="e">
        <f>MATCH(CONCATENATE(WRPAY015_2021[[#This Row],[Matricule]],WRPAY015_2021[[#This Row],[Agrégat]]),$H:$H,0)</f>
        <v>#N/A</v>
      </c>
      <c r="J690" s="2">
        <f>ROW()</f>
        <v>690</v>
      </c>
      <c r="K690" s="2" t="str">
        <f ca="1">IF(AND(H690&lt;&gt;"",H691&lt;&gt;H690),SUM(INDIRECT("F"&amp;I690):INDIRECT("F"&amp;J690)),"")</f>
        <v/>
      </c>
    </row>
    <row r="691" spans="1:11" x14ac:dyDescent="0.35">
      <c r="A691" s="2" t="s">
        <v>26</v>
      </c>
      <c r="B691" s="2" t="s">
        <v>103</v>
      </c>
      <c r="C691" s="3">
        <v>44489</v>
      </c>
      <c r="D691" s="3">
        <v>44523</v>
      </c>
      <c r="E691" s="2" t="s">
        <v>118</v>
      </c>
      <c r="F691" s="2">
        <v>35</v>
      </c>
      <c r="G691" s="6" t="str">
        <f>VLOOKUP(WRPAY015_2021[[#This Row],[Motif absence]],Annexes!$A:$B,2,FALSE)</f>
        <v>Accident du travail / Maladie Pro</v>
      </c>
      <c r="H691" s="6" t="str">
        <f>IF(WRPAY015_2021[[#This Row],[Agrégat]]="Maladie",CONCATENATE(WRPAY015_2021[[#This Row],[Matricule]],WRPAY015_2021[[#This Row],[Agrégat]]),"")</f>
        <v/>
      </c>
      <c r="I691" s="2" t="e">
        <f>MATCH(CONCATENATE(WRPAY015_2021[[#This Row],[Matricule]],WRPAY015_2021[[#This Row],[Agrégat]]),$H:$H,0)</f>
        <v>#N/A</v>
      </c>
      <c r="J691" s="2">
        <f>ROW()</f>
        <v>691</v>
      </c>
      <c r="K691" s="2" t="str">
        <f ca="1">IF(AND(H691&lt;&gt;"",H692&lt;&gt;H691),SUM(INDIRECT("F"&amp;I691):INDIRECT("F"&amp;J691)),"")</f>
        <v/>
      </c>
    </row>
    <row r="692" spans="1:11" x14ac:dyDescent="0.35">
      <c r="A692" s="2" t="s">
        <v>26</v>
      </c>
      <c r="B692" s="2" t="s">
        <v>103</v>
      </c>
      <c r="C692" s="3">
        <v>44524</v>
      </c>
      <c r="D692" s="3">
        <v>44556</v>
      </c>
      <c r="E692" s="2" t="s">
        <v>118</v>
      </c>
      <c r="F692" s="2">
        <v>33</v>
      </c>
      <c r="G692" s="6" t="str">
        <f>VLOOKUP(WRPAY015_2021[[#This Row],[Motif absence]],Annexes!$A:$B,2,FALSE)</f>
        <v>Accident du travail / Maladie Pro</v>
      </c>
      <c r="H692" s="6" t="str">
        <f>IF(WRPAY015_2021[[#This Row],[Agrégat]]="Maladie",CONCATENATE(WRPAY015_2021[[#This Row],[Matricule]],WRPAY015_2021[[#This Row],[Agrégat]]),"")</f>
        <v/>
      </c>
      <c r="I692" s="2" t="e">
        <f>MATCH(CONCATENATE(WRPAY015_2021[[#This Row],[Matricule]],WRPAY015_2021[[#This Row],[Agrégat]]),$H:$H,0)</f>
        <v>#N/A</v>
      </c>
      <c r="J692" s="2">
        <f>ROW()</f>
        <v>692</v>
      </c>
      <c r="K692" s="2" t="str">
        <f ca="1">IF(AND(H692&lt;&gt;"",H693&lt;&gt;H692),SUM(INDIRECT("F"&amp;I692):INDIRECT("F"&amp;J692)),"")</f>
        <v/>
      </c>
    </row>
    <row r="693" spans="1:11" x14ac:dyDescent="0.35">
      <c r="A693" s="2" t="s">
        <v>26</v>
      </c>
      <c r="B693" s="2" t="s">
        <v>103</v>
      </c>
      <c r="C693" s="3">
        <v>44557</v>
      </c>
      <c r="D693" s="3">
        <v>44591</v>
      </c>
      <c r="E693" s="2" t="s">
        <v>118</v>
      </c>
      <c r="F693" s="2">
        <v>35</v>
      </c>
      <c r="G693" s="6" t="str">
        <f>VLOOKUP(WRPAY015_2021[[#This Row],[Motif absence]],Annexes!$A:$B,2,FALSE)</f>
        <v>Accident du travail / Maladie Pro</v>
      </c>
      <c r="H693" s="6" t="str">
        <f>IF(WRPAY015_2021[[#This Row],[Agrégat]]="Maladie",CONCATENATE(WRPAY015_2021[[#This Row],[Matricule]],WRPAY015_2021[[#This Row],[Agrégat]]),"")</f>
        <v/>
      </c>
      <c r="I693" s="2" t="e">
        <f>MATCH(CONCATENATE(WRPAY015_2021[[#This Row],[Matricule]],WRPAY015_2021[[#This Row],[Agrégat]]),$H:$H,0)</f>
        <v>#N/A</v>
      </c>
      <c r="J693" s="2">
        <f>ROW()</f>
        <v>693</v>
      </c>
      <c r="K693" s="2" t="str">
        <f ca="1">IF(AND(H693&lt;&gt;"",H694&lt;&gt;H693),SUM(INDIRECT("F"&amp;I693):INDIRECT("F"&amp;J693)),"")</f>
        <v/>
      </c>
    </row>
    <row r="694" spans="1:11" x14ac:dyDescent="0.35">
      <c r="A694" s="2" t="s">
        <v>23</v>
      </c>
      <c r="B694" s="2" t="s">
        <v>103</v>
      </c>
      <c r="C694" s="3">
        <v>44320</v>
      </c>
      <c r="D694" s="3">
        <v>44320</v>
      </c>
      <c r="E694" s="2" t="s">
        <v>104</v>
      </c>
      <c r="F694" s="2">
        <v>1</v>
      </c>
      <c r="G694" s="6">
        <f>VLOOKUP(WRPAY015_2021[[#This Row],[Motif absence]],Annexes!$A:$B,2,FALSE)</f>
        <v>0</v>
      </c>
      <c r="H694" s="6" t="str">
        <f>IF(WRPAY015_2021[[#This Row],[Agrégat]]="Maladie",CONCATENATE(WRPAY015_2021[[#This Row],[Matricule]],WRPAY015_2021[[#This Row],[Agrégat]]),"")</f>
        <v/>
      </c>
      <c r="I694" s="2" t="e">
        <f>MATCH(CONCATENATE(WRPAY015_2021[[#This Row],[Matricule]],WRPAY015_2021[[#This Row],[Agrégat]]),$H:$H,0)</f>
        <v>#N/A</v>
      </c>
      <c r="J694" s="2">
        <f>ROW()</f>
        <v>694</v>
      </c>
      <c r="K694" s="2" t="str">
        <f ca="1">IF(AND(H694&lt;&gt;"",H695&lt;&gt;H694),SUM(INDIRECT("F"&amp;I694):INDIRECT("F"&amp;J694)),"")</f>
        <v/>
      </c>
    </row>
    <row r="695" spans="1:11" x14ac:dyDescent="0.35">
      <c r="A695" s="2" t="s">
        <v>23</v>
      </c>
      <c r="B695" s="2" t="s">
        <v>103</v>
      </c>
      <c r="C695" s="3">
        <v>44327</v>
      </c>
      <c r="D695" s="3">
        <v>44327</v>
      </c>
      <c r="E695" s="2" t="s">
        <v>104</v>
      </c>
      <c r="F695" s="2">
        <v>1</v>
      </c>
      <c r="G695" s="6">
        <f>VLOOKUP(WRPAY015_2021[[#This Row],[Motif absence]],Annexes!$A:$B,2,FALSE)</f>
        <v>0</v>
      </c>
      <c r="H695" s="6" t="str">
        <f>IF(WRPAY015_2021[[#This Row],[Agrégat]]="Maladie",CONCATENATE(WRPAY015_2021[[#This Row],[Matricule]],WRPAY015_2021[[#This Row],[Agrégat]]),"")</f>
        <v/>
      </c>
      <c r="I695" s="2" t="e">
        <f>MATCH(CONCATENATE(WRPAY015_2021[[#This Row],[Matricule]],WRPAY015_2021[[#This Row],[Agrégat]]),$H:$H,0)</f>
        <v>#N/A</v>
      </c>
      <c r="J695" s="2">
        <f>ROW()</f>
        <v>695</v>
      </c>
      <c r="K695" s="2" t="str">
        <f ca="1">IF(AND(H695&lt;&gt;"",H696&lt;&gt;H695),SUM(INDIRECT("F"&amp;I695):INDIRECT("F"&amp;J695)),"")</f>
        <v/>
      </c>
    </row>
    <row r="696" spans="1:11" x14ac:dyDescent="0.35">
      <c r="A696" s="2" t="s">
        <v>23</v>
      </c>
      <c r="B696" s="2" t="s">
        <v>103</v>
      </c>
      <c r="C696" s="3">
        <v>44334</v>
      </c>
      <c r="D696" s="3">
        <v>44339</v>
      </c>
      <c r="E696" s="2" t="s">
        <v>104</v>
      </c>
      <c r="F696" s="2">
        <v>5</v>
      </c>
      <c r="G696" s="6">
        <f>VLOOKUP(WRPAY015_2021[[#This Row],[Motif absence]],Annexes!$A:$B,2,FALSE)</f>
        <v>0</v>
      </c>
      <c r="H696" s="6" t="str">
        <f>IF(WRPAY015_2021[[#This Row],[Agrégat]]="Maladie",CONCATENATE(WRPAY015_2021[[#This Row],[Matricule]],WRPAY015_2021[[#This Row],[Agrégat]]),"")</f>
        <v/>
      </c>
      <c r="I696" s="2" t="e">
        <f>MATCH(CONCATENATE(WRPAY015_2021[[#This Row],[Matricule]],WRPAY015_2021[[#This Row],[Agrégat]]),$H:$H,0)</f>
        <v>#N/A</v>
      </c>
      <c r="J696" s="2">
        <f>ROW()</f>
        <v>696</v>
      </c>
      <c r="K696" s="2" t="str">
        <f ca="1">IF(AND(H696&lt;&gt;"",H697&lt;&gt;H696),SUM(INDIRECT("F"&amp;I696):INDIRECT("F"&amp;J696)),"")</f>
        <v/>
      </c>
    </row>
    <row r="697" spans="1:11" x14ac:dyDescent="0.35">
      <c r="A697" s="2" t="s">
        <v>23</v>
      </c>
      <c r="B697" s="2" t="s">
        <v>103</v>
      </c>
      <c r="C697" s="3">
        <v>44362</v>
      </c>
      <c r="D697" s="3">
        <v>44368</v>
      </c>
      <c r="E697" s="2" t="s">
        <v>104</v>
      </c>
      <c r="F697" s="2">
        <v>6</v>
      </c>
      <c r="G697" s="6">
        <f>VLOOKUP(WRPAY015_2021[[#This Row],[Motif absence]],Annexes!$A:$B,2,FALSE)</f>
        <v>0</v>
      </c>
      <c r="H697" s="6" t="str">
        <f>IF(WRPAY015_2021[[#This Row],[Agrégat]]="Maladie",CONCATENATE(WRPAY015_2021[[#This Row],[Matricule]],WRPAY015_2021[[#This Row],[Agrégat]]),"")</f>
        <v/>
      </c>
      <c r="I697" s="2" t="e">
        <f>MATCH(CONCATENATE(WRPAY015_2021[[#This Row],[Matricule]],WRPAY015_2021[[#This Row],[Agrégat]]),$H:$H,0)</f>
        <v>#N/A</v>
      </c>
      <c r="J697" s="2">
        <f>ROW()</f>
        <v>697</v>
      </c>
      <c r="K697" s="2" t="str">
        <f ca="1">IF(AND(H697&lt;&gt;"",H698&lt;&gt;H697),SUM(INDIRECT("F"&amp;I697):INDIRECT("F"&amp;J697)),"")</f>
        <v/>
      </c>
    </row>
    <row r="698" spans="1:11" x14ac:dyDescent="0.35">
      <c r="A698" s="2" t="s">
        <v>23</v>
      </c>
      <c r="B698" s="2" t="s">
        <v>103</v>
      </c>
      <c r="C698" s="3">
        <v>44390</v>
      </c>
      <c r="D698" s="3">
        <v>44390</v>
      </c>
      <c r="E698" s="2" t="s">
        <v>116</v>
      </c>
      <c r="F698" s="2">
        <v>1</v>
      </c>
      <c r="G698" s="6">
        <f>VLOOKUP(WRPAY015_2021[[#This Row],[Motif absence]],Annexes!$A:$B,2,FALSE)</f>
        <v>0</v>
      </c>
      <c r="H698" s="6" t="str">
        <f>IF(WRPAY015_2021[[#This Row],[Agrégat]]="Maladie",CONCATENATE(WRPAY015_2021[[#This Row],[Matricule]],WRPAY015_2021[[#This Row],[Agrégat]]),"")</f>
        <v/>
      </c>
      <c r="I698" s="2" t="e">
        <f>MATCH(CONCATENATE(WRPAY015_2021[[#This Row],[Matricule]],WRPAY015_2021[[#This Row],[Agrégat]]),$H:$H,0)</f>
        <v>#N/A</v>
      </c>
      <c r="J698" s="2">
        <f>ROW()</f>
        <v>698</v>
      </c>
      <c r="K698" s="2" t="str">
        <f ca="1">IF(AND(H698&lt;&gt;"",H699&lt;&gt;H698),SUM(INDIRECT("F"&amp;I698):INDIRECT("F"&amp;J698)),"")</f>
        <v/>
      </c>
    </row>
    <row r="699" spans="1:11" x14ac:dyDescent="0.35">
      <c r="A699" s="2" t="s">
        <v>23</v>
      </c>
      <c r="B699" s="2" t="s">
        <v>103</v>
      </c>
      <c r="C699" s="3">
        <v>44391</v>
      </c>
      <c r="D699" s="3">
        <v>44391</v>
      </c>
      <c r="E699" s="2" t="s">
        <v>115</v>
      </c>
      <c r="F699" s="2">
        <v>0</v>
      </c>
      <c r="G699" s="6">
        <f>VLOOKUP(WRPAY015_2021[[#This Row],[Motif absence]],Annexes!$A:$B,2,FALSE)</f>
        <v>0</v>
      </c>
      <c r="H699" s="6" t="str">
        <f>IF(WRPAY015_2021[[#This Row],[Agrégat]]="Maladie",CONCATENATE(WRPAY015_2021[[#This Row],[Matricule]],WRPAY015_2021[[#This Row],[Agrégat]]),"")</f>
        <v/>
      </c>
      <c r="I699" s="2" t="e">
        <f>MATCH(CONCATENATE(WRPAY015_2021[[#This Row],[Matricule]],WRPAY015_2021[[#This Row],[Agrégat]]),$H:$H,0)</f>
        <v>#N/A</v>
      </c>
      <c r="J699" s="2">
        <f>ROW()</f>
        <v>699</v>
      </c>
      <c r="K699" s="2" t="str">
        <f ca="1">IF(AND(H699&lt;&gt;"",H700&lt;&gt;H699),SUM(INDIRECT("F"&amp;I699):INDIRECT("F"&amp;J699)),"")</f>
        <v/>
      </c>
    </row>
    <row r="700" spans="1:11" x14ac:dyDescent="0.35">
      <c r="A700" s="2" t="s">
        <v>23</v>
      </c>
      <c r="B700" s="2" t="s">
        <v>103</v>
      </c>
      <c r="C700" s="3">
        <v>44432</v>
      </c>
      <c r="D700" s="3">
        <v>44444</v>
      </c>
      <c r="E700" s="2" t="s">
        <v>104</v>
      </c>
      <c r="F700" s="2">
        <v>11</v>
      </c>
      <c r="G700" s="6">
        <f>VLOOKUP(WRPAY015_2021[[#This Row],[Motif absence]],Annexes!$A:$B,2,FALSE)</f>
        <v>0</v>
      </c>
      <c r="H700" s="6" t="str">
        <f>IF(WRPAY015_2021[[#This Row],[Agrégat]]="Maladie",CONCATENATE(WRPAY015_2021[[#This Row],[Matricule]],WRPAY015_2021[[#This Row],[Agrégat]]),"")</f>
        <v/>
      </c>
      <c r="I700" s="2" t="e">
        <f>MATCH(CONCATENATE(WRPAY015_2021[[#This Row],[Matricule]],WRPAY015_2021[[#This Row],[Agrégat]]),$H:$H,0)</f>
        <v>#N/A</v>
      </c>
      <c r="J700" s="2">
        <f>ROW()</f>
        <v>700</v>
      </c>
      <c r="K700" s="2" t="str">
        <f ca="1">IF(AND(H700&lt;&gt;"",H701&lt;&gt;H700),SUM(INDIRECT("F"&amp;I700):INDIRECT("F"&amp;J700)),"")</f>
        <v/>
      </c>
    </row>
    <row r="701" spans="1:11" x14ac:dyDescent="0.35">
      <c r="A701" s="2" t="s">
        <v>23</v>
      </c>
      <c r="B701" s="2" t="s">
        <v>103</v>
      </c>
      <c r="C701" s="3">
        <v>44460</v>
      </c>
      <c r="D701" s="3">
        <v>44460</v>
      </c>
      <c r="E701" s="2" t="s">
        <v>107</v>
      </c>
      <c r="F701" s="2">
        <v>1</v>
      </c>
      <c r="G701" s="6">
        <f>VLOOKUP(WRPAY015_2021[[#This Row],[Motif absence]],Annexes!$A:$B,2,FALSE)</f>
        <v>0</v>
      </c>
      <c r="H701" s="6" t="str">
        <f>IF(WRPAY015_2021[[#This Row],[Agrégat]]="Maladie",CONCATENATE(WRPAY015_2021[[#This Row],[Matricule]],WRPAY015_2021[[#This Row],[Agrégat]]),"")</f>
        <v/>
      </c>
      <c r="I701" s="2" t="e">
        <f>MATCH(CONCATENATE(WRPAY015_2021[[#This Row],[Matricule]],WRPAY015_2021[[#This Row],[Agrégat]]),$H:$H,0)</f>
        <v>#N/A</v>
      </c>
      <c r="J701" s="2">
        <f>ROW()</f>
        <v>701</v>
      </c>
      <c r="K701" s="2" t="str">
        <f ca="1">IF(AND(H701&lt;&gt;"",H702&lt;&gt;H701),SUM(INDIRECT("F"&amp;I701):INDIRECT("F"&amp;J701)),"")</f>
        <v/>
      </c>
    </row>
    <row r="702" spans="1:11" x14ac:dyDescent="0.35">
      <c r="A702" s="2" t="s">
        <v>23</v>
      </c>
      <c r="B702" s="2" t="s">
        <v>103</v>
      </c>
      <c r="C702" s="3">
        <v>44483</v>
      </c>
      <c r="D702" s="3">
        <v>44484</v>
      </c>
      <c r="E702" s="2" t="s">
        <v>114</v>
      </c>
      <c r="F702" s="2">
        <v>2</v>
      </c>
      <c r="G702" s="6">
        <f>VLOOKUP(WRPAY015_2021[[#This Row],[Motif absence]],Annexes!$A:$B,2,FALSE)</f>
        <v>0</v>
      </c>
      <c r="H702" s="6" t="str">
        <f>IF(WRPAY015_2021[[#This Row],[Agrégat]]="Maladie",CONCATENATE(WRPAY015_2021[[#This Row],[Matricule]],WRPAY015_2021[[#This Row],[Agrégat]]),"")</f>
        <v/>
      </c>
      <c r="I702" s="2" t="e">
        <f>MATCH(CONCATENATE(WRPAY015_2021[[#This Row],[Matricule]],WRPAY015_2021[[#This Row],[Agrégat]]),$H:$H,0)</f>
        <v>#N/A</v>
      </c>
      <c r="J702" s="2">
        <f>ROW()</f>
        <v>702</v>
      </c>
      <c r="K702" s="2" t="str">
        <f ca="1">IF(AND(H702&lt;&gt;"",H703&lt;&gt;H702),SUM(INDIRECT("F"&amp;I702):INDIRECT("F"&amp;J702)),"")</f>
        <v/>
      </c>
    </row>
    <row r="703" spans="1:11" x14ac:dyDescent="0.35">
      <c r="A703" s="2" t="s">
        <v>23</v>
      </c>
      <c r="B703" s="2" t="s">
        <v>103</v>
      </c>
      <c r="C703" s="3">
        <v>44485</v>
      </c>
      <c r="D703" s="3">
        <v>44485</v>
      </c>
      <c r="E703" s="2" t="s">
        <v>114</v>
      </c>
      <c r="F703" s="2">
        <v>1</v>
      </c>
      <c r="G703" s="6">
        <f>VLOOKUP(WRPAY015_2021[[#This Row],[Motif absence]],Annexes!$A:$B,2,FALSE)</f>
        <v>0</v>
      </c>
      <c r="H703" s="6" t="str">
        <f>IF(WRPAY015_2021[[#This Row],[Agrégat]]="Maladie",CONCATENATE(WRPAY015_2021[[#This Row],[Matricule]],WRPAY015_2021[[#This Row],[Agrégat]]),"")</f>
        <v/>
      </c>
      <c r="I703" s="2" t="e">
        <f>MATCH(CONCATENATE(WRPAY015_2021[[#This Row],[Matricule]],WRPAY015_2021[[#This Row],[Agrégat]]),$H:$H,0)</f>
        <v>#N/A</v>
      </c>
      <c r="J703" s="2">
        <f>ROW()</f>
        <v>703</v>
      </c>
      <c r="K703" s="2" t="str">
        <f ca="1">IF(AND(H703&lt;&gt;"",H704&lt;&gt;H703),SUM(INDIRECT("F"&amp;I703):INDIRECT("F"&amp;J703)),"")</f>
        <v/>
      </c>
    </row>
    <row r="704" spans="1:11" x14ac:dyDescent="0.35">
      <c r="A704" s="2" t="s">
        <v>23</v>
      </c>
      <c r="B704" s="2" t="s">
        <v>103</v>
      </c>
      <c r="C704" s="3">
        <v>44488</v>
      </c>
      <c r="D704" s="3">
        <v>44488</v>
      </c>
      <c r="E704" s="2" t="s">
        <v>116</v>
      </c>
      <c r="F704" s="2">
        <v>1</v>
      </c>
      <c r="G704" s="6">
        <f>VLOOKUP(WRPAY015_2021[[#This Row],[Motif absence]],Annexes!$A:$B,2,FALSE)</f>
        <v>0</v>
      </c>
      <c r="H704" s="6" t="str">
        <f>IF(WRPAY015_2021[[#This Row],[Agrégat]]="Maladie",CONCATENATE(WRPAY015_2021[[#This Row],[Matricule]],WRPAY015_2021[[#This Row],[Agrégat]]),"")</f>
        <v/>
      </c>
      <c r="I704" s="2" t="e">
        <f>MATCH(CONCATENATE(WRPAY015_2021[[#This Row],[Matricule]],WRPAY015_2021[[#This Row],[Agrégat]]),$H:$H,0)</f>
        <v>#N/A</v>
      </c>
      <c r="J704" s="2">
        <f>ROW()</f>
        <v>704</v>
      </c>
      <c r="K704" s="2" t="str">
        <f ca="1">IF(AND(H704&lt;&gt;"",H705&lt;&gt;H704),SUM(INDIRECT("F"&amp;I704):INDIRECT("F"&amp;J704)),"")</f>
        <v/>
      </c>
    </row>
    <row r="705" spans="1:11" x14ac:dyDescent="0.35">
      <c r="A705" s="2" t="s">
        <v>23</v>
      </c>
      <c r="B705" s="2" t="s">
        <v>103</v>
      </c>
      <c r="C705" s="3">
        <v>44511</v>
      </c>
      <c r="D705" s="3">
        <v>44511</v>
      </c>
      <c r="E705" s="2" t="s">
        <v>115</v>
      </c>
      <c r="F705" s="2">
        <v>0</v>
      </c>
      <c r="G705" s="6">
        <f>VLOOKUP(WRPAY015_2021[[#This Row],[Motif absence]],Annexes!$A:$B,2,FALSE)</f>
        <v>0</v>
      </c>
      <c r="H705" s="6" t="str">
        <f>IF(WRPAY015_2021[[#This Row],[Agrégat]]="Maladie",CONCATENATE(WRPAY015_2021[[#This Row],[Matricule]],WRPAY015_2021[[#This Row],[Agrégat]]),"")</f>
        <v/>
      </c>
      <c r="I705" s="2" t="e">
        <f>MATCH(CONCATENATE(WRPAY015_2021[[#This Row],[Matricule]],WRPAY015_2021[[#This Row],[Agrégat]]),$H:$H,0)</f>
        <v>#N/A</v>
      </c>
      <c r="J705" s="2">
        <f>ROW()</f>
        <v>705</v>
      </c>
      <c r="K705" s="2" t="str">
        <f ca="1">IF(AND(H705&lt;&gt;"",H706&lt;&gt;H705),SUM(INDIRECT("F"&amp;I705):INDIRECT("F"&amp;J705)),"")</f>
        <v/>
      </c>
    </row>
    <row r="706" spans="1:11" x14ac:dyDescent="0.35">
      <c r="A706" s="2" t="s">
        <v>23</v>
      </c>
      <c r="B706" s="2" t="s">
        <v>103</v>
      </c>
      <c r="C706" s="3">
        <v>44512</v>
      </c>
      <c r="D706" s="3">
        <v>44512</v>
      </c>
      <c r="E706" s="2" t="s">
        <v>116</v>
      </c>
      <c r="F706" s="2">
        <v>0.5</v>
      </c>
      <c r="G706" s="6">
        <f>VLOOKUP(WRPAY015_2021[[#This Row],[Motif absence]],Annexes!$A:$B,2,FALSE)</f>
        <v>0</v>
      </c>
      <c r="H706" s="6" t="str">
        <f>IF(WRPAY015_2021[[#This Row],[Agrégat]]="Maladie",CONCATENATE(WRPAY015_2021[[#This Row],[Matricule]],WRPAY015_2021[[#This Row],[Agrégat]]),"")</f>
        <v/>
      </c>
      <c r="I706" s="2" t="e">
        <f>MATCH(CONCATENATE(WRPAY015_2021[[#This Row],[Matricule]],WRPAY015_2021[[#This Row],[Agrégat]]),$H:$H,0)</f>
        <v>#N/A</v>
      </c>
      <c r="J706" s="2">
        <f>ROW()</f>
        <v>706</v>
      </c>
      <c r="K706" s="2" t="str">
        <f ca="1">IF(AND(H706&lt;&gt;"",H707&lt;&gt;H706),SUM(INDIRECT("F"&amp;I706):INDIRECT("F"&amp;J706)),"")</f>
        <v/>
      </c>
    </row>
    <row r="707" spans="1:11" x14ac:dyDescent="0.35">
      <c r="A707" s="2" t="s">
        <v>23</v>
      </c>
      <c r="B707" s="2" t="s">
        <v>103</v>
      </c>
      <c r="C707" s="3">
        <v>44525</v>
      </c>
      <c r="D707" s="3">
        <v>44526</v>
      </c>
      <c r="E707" s="2" t="s">
        <v>114</v>
      </c>
      <c r="F707" s="2">
        <v>2</v>
      </c>
      <c r="G707" s="6">
        <f>VLOOKUP(WRPAY015_2021[[#This Row],[Motif absence]],Annexes!$A:$B,2,FALSE)</f>
        <v>0</v>
      </c>
      <c r="H707" s="6" t="str">
        <f>IF(WRPAY015_2021[[#This Row],[Agrégat]]="Maladie",CONCATENATE(WRPAY015_2021[[#This Row],[Matricule]],WRPAY015_2021[[#This Row],[Agrégat]]),"")</f>
        <v/>
      </c>
      <c r="I707" s="2" t="e">
        <f>MATCH(CONCATENATE(WRPAY015_2021[[#This Row],[Matricule]],WRPAY015_2021[[#This Row],[Agrégat]]),$H:$H,0)</f>
        <v>#N/A</v>
      </c>
      <c r="J707" s="2">
        <f>ROW()</f>
        <v>707</v>
      </c>
      <c r="K707" s="2" t="str">
        <f ca="1">IF(AND(H707&lt;&gt;"",H708&lt;&gt;H707),SUM(INDIRECT("F"&amp;I707):INDIRECT("F"&amp;J707)),"")</f>
        <v/>
      </c>
    </row>
    <row r="708" spans="1:11" x14ac:dyDescent="0.35">
      <c r="A708" s="2" t="s">
        <v>23</v>
      </c>
      <c r="B708" s="2" t="s">
        <v>103</v>
      </c>
      <c r="C708" s="3">
        <v>44527</v>
      </c>
      <c r="D708" s="3">
        <v>44527</v>
      </c>
      <c r="E708" s="2" t="s">
        <v>114</v>
      </c>
      <c r="F708" s="2">
        <v>1</v>
      </c>
      <c r="G708" s="6">
        <f>VLOOKUP(WRPAY015_2021[[#This Row],[Motif absence]],Annexes!$A:$B,2,FALSE)</f>
        <v>0</v>
      </c>
      <c r="H708" s="6" t="str">
        <f>IF(WRPAY015_2021[[#This Row],[Agrégat]]="Maladie",CONCATENATE(WRPAY015_2021[[#This Row],[Matricule]],WRPAY015_2021[[#This Row],[Agrégat]]),"")</f>
        <v/>
      </c>
      <c r="I708" s="2" t="e">
        <f>MATCH(CONCATENATE(WRPAY015_2021[[#This Row],[Matricule]],WRPAY015_2021[[#This Row],[Agrégat]]),$H:$H,0)</f>
        <v>#N/A</v>
      </c>
      <c r="J708" s="2">
        <f>ROW()</f>
        <v>708</v>
      </c>
      <c r="K708" s="2" t="str">
        <f ca="1">IF(AND(H708&lt;&gt;"",H709&lt;&gt;H708),SUM(INDIRECT("F"&amp;I708):INDIRECT("F"&amp;J708)),"")</f>
        <v/>
      </c>
    </row>
    <row r="709" spans="1:11" x14ac:dyDescent="0.35">
      <c r="A709" s="2" t="s">
        <v>23</v>
      </c>
      <c r="B709" s="2" t="s">
        <v>103</v>
      </c>
      <c r="C709" s="3">
        <v>44560</v>
      </c>
      <c r="D709" s="3">
        <v>44561</v>
      </c>
      <c r="E709" s="2" t="s">
        <v>116</v>
      </c>
      <c r="F709" s="2">
        <v>2</v>
      </c>
      <c r="G709" s="6">
        <f>VLOOKUP(WRPAY015_2021[[#This Row],[Motif absence]],Annexes!$A:$B,2,FALSE)</f>
        <v>0</v>
      </c>
      <c r="H709" s="6" t="str">
        <f>IF(WRPAY015_2021[[#This Row],[Agrégat]]="Maladie",CONCATENATE(WRPAY015_2021[[#This Row],[Matricule]],WRPAY015_2021[[#This Row],[Agrégat]]),"")</f>
        <v/>
      </c>
      <c r="I709" s="2" t="e">
        <f>MATCH(CONCATENATE(WRPAY015_2021[[#This Row],[Matricule]],WRPAY015_2021[[#This Row],[Agrégat]]),$H:$H,0)</f>
        <v>#N/A</v>
      </c>
      <c r="J709" s="2">
        <f>ROW()</f>
        <v>709</v>
      </c>
      <c r="K709" s="2" t="str">
        <f ca="1">IF(AND(H709&lt;&gt;"",H710&lt;&gt;H709),SUM(INDIRECT("F"&amp;I709):INDIRECT("F"&amp;J709)),"")</f>
        <v/>
      </c>
    </row>
    <row r="710" spans="1:11" x14ac:dyDescent="0.35">
      <c r="A710" s="2" t="s">
        <v>32</v>
      </c>
      <c r="B710" s="2" t="s">
        <v>103</v>
      </c>
      <c r="C710" s="3">
        <v>44305</v>
      </c>
      <c r="D710" s="3">
        <v>44311</v>
      </c>
      <c r="E710" s="2" t="s">
        <v>104</v>
      </c>
      <c r="F710" s="2">
        <v>6</v>
      </c>
      <c r="G710" s="6">
        <f>VLOOKUP(WRPAY015_2021[[#This Row],[Motif absence]],Annexes!$A:$B,2,FALSE)</f>
        <v>0</v>
      </c>
      <c r="H710" s="6" t="str">
        <f>IF(WRPAY015_2021[[#This Row],[Agrégat]]="Maladie",CONCATENATE(WRPAY015_2021[[#This Row],[Matricule]],WRPAY015_2021[[#This Row],[Agrégat]]),"")</f>
        <v/>
      </c>
      <c r="I710" s="2" t="e">
        <f>MATCH(CONCATENATE(WRPAY015_2021[[#This Row],[Matricule]],WRPAY015_2021[[#This Row],[Agrégat]]),$H:$H,0)</f>
        <v>#N/A</v>
      </c>
      <c r="J710" s="2">
        <f>ROW()</f>
        <v>710</v>
      </c>
      <c r="K710" s="2" t="str">
        <f ca="1">IF(AND(H710&lt;&gt;"",H711&lt;&gt;H710),SUM(INDIRECT("F"&amp;I710):INDIRECT("F"&amp;J710)),"")</f>
        <v/>
      </c>
    </row>
    <row r="711" spans="1:11" x14ac:dyDescent="0.35">
      <c r="A711" s="2" t="s">
        <v>32</v>
      </c>
      <c r="B711" s="2" t="s">
        <v>103</v>
      </c>
      <c r="C711" s="3">
        <v>44382</v>
      </c>
      <c r="D711" s="3">
        <v>44395</v>
      </c>
      <c r="E711" s="2" t="s">
        <v>104</v>
      </c>
      <c r="F711" s="2">
        <v>11</v>
      </c>
      <c r="G711" s="6">
        <f>VLOOKUP(WRPAY015_2021[[#This Row],[Motif absence]],Annexes!$A:$B,2,FALSE)</f>
        <v>0</v>
      </c>
      <c r="H711" s="6" t="str">
        <f>IF(WRPAY015_2021[[#This Row],[Agrégat]]="Maladie",CONCATENATE(WRPAY015_2021[[#This Row],[Matricule]],WRPAY015_2021[[#This Row],[Agrégat]]),"")</f>
        <v/>
      </c>
      <c r="I711" s="2" t="e">
        <f>MATCH(CONCATENATE(WRPAY015_2021[[#This Row],[Matricule]],WRPAY015_2021[[#This Row],[Agrégat]]),$H:$H,0)</f>
        <v>#N/A</v>
      </c>
      <c r="J711" s="2">
        <f>ROW()</f>
        <v>711</v>
      </c>
      <c r="K711" s="2" t="str">
        <f ca="1">IF(AND(H711&lt;&gt;"",H712&lt;&gt;H711),SUM(INDIRECT("F"&amp;I711):INDIRECT("F"&amp;J711)),"")</f>
        <v/>
      </c>
    </row>
    <row r="712" spans="1:11" x14ac:dyDescent="0.35">
      <c r="A712" s="2" t="s">
        <v>32</v>
      </c>
      <c r="B712" s="2" t="s">
        <v>103</v>
      </c>
      <c r="C712" s="3">
        <v>44431</v>
      </c>
      <c r="D712" s="3">
        <v>44433</v>
      </c>
      <c r="E712" s="2" t="s">
        <v>104</v>
      </c>
      <c r="F712" s="2">
        <v>3</v>
      </c>
      <c r="G712" s="6">
        <f>VLOOKUP(WRPAY015_2021[[#This Row],[Motif absence]],Annexes!$A:$B,2,FALSE)</f>
        <v>0</v>
      </c>
      <c r="H712" s="6" t="str">
        <f>IF(WRPAY015_2021[[#This Row],[Agrégat]]="Maladie",CONCATENATE(WRPAY015_2021[[#This Row],[Matricule]],WRPAY015_2021[[#This Row],[Agrégat]]),"")</f>
        <v/>
      </c>
      <c r="I712" s="2" t="e">
        <f>MATCH(CONCATENATE(WRPAY015_2021[[#This Row],[Matricule]],WRPAY015_2021[[#This Row],[Agrégat]]),$H:$H,0)</f>
        <v>#N/A</v>
      </c>
      <c r="J712" s="2">
        <f>ROW()</f>
        <v>712</v>
      </c>
      <c r="K712" s="2" t="str">
        <f ca="1">IF(AND(H712&lt;&gt;"",H713&lt;&gt;H712),SUM(INDIRECT("F"&amp;I712):INDIRECT("F"&amp;J712)),"")</f>
        <v/>
      </c>
    </row>
    <row r="713" spans="1:11" x14ac:dyDescent="0.35">
      <c r="A713" s="2" t="s">
        <v>32</v>
      </c>
      <c r="B713" s="2" t="s">
        <v>103</v>
      </c>
      <c r="C713" s="3">
        <v>44462</v>
      </c>
      <c r="D713" s="3">
        <v>44462</v>
      </c>
      <c r="E713" s="2" t="s">
        <v>116</v>
      </c>
      <c r="F713" s="2">
        <v>0.5</v>
      </c>
      <c r="G713" s="6">
        <f>VLOOKUP(WRPAY015_2021[[#This Row],[Motif absence]],Annexes!$A:$B,2,FALSE)</f>
        <v>0</v>
      </c>
      <c r="H713" s="6" t="str">
        <f>IF(WRPAY015_2021[[#This Row],[Agrégat]]="Maladie",CONCATENATE(WRPAY015_2021[[#This Row],[Matricule]],WRPAY015_2021[[#This Row],[Agrégat]]),"")</f>
        <v/>
      </c>
      <c r="I713" s="2" t="e">
        <f>MATCH(CONCATENATE(WRPAY015_2021[[#This Row],[Matricule]],WRPAY015_2021[[#This Row],[Agrégat]]),$H:$H,0)</f>
        <v>#N/A</v>
      </c>
      <c r="J713" s="2">
        <f>ROW()</f>
        <v>713</v>
      </c>
      <c r="K713" s="2" t="str">
        <f ca="1">IF(AND(H713&lt;&gt;"",H714&lt;&gt;H713),SUM(INDIRECT("F"&amp;I713):INDIRECT("F"&amp;J713)),"")</f>
        <v/>
      </c>
    </row>
    <row r="714" spans="1:11" x14ac:dyDescent="0.35">
      <c r="A714" s="2" t="s">
        <v>32</v>
      </c>
      <c r="B714" s="2" t="s">
        <v>103</v>
      </c>
      <c r="C714" s="3">
        <v>44515</v>
      </c>
      <c r="D714" s="3">
        <v>44517</v>
      </c>
      <c r="E714" s="2" t="s">
        <v>105</v>
      </c>
      <c r="F714" s="2">
        <v>3</v>
      </c>
      <c r="G714" s="6" t="str">
        <f>VLOOKUP(WRPAY015_2021[[#This Row],[Motif absence]],Annexes!$A:$B,2,FALSE)</f>
        <v>Maladie</v>
      </c>
      <c r="H714" s="6" t="str">
        <f>IF(WRPAY015_2021[[#This Row],[Agrégat]]="Maladie",CONCATENATE(WRPAY015_2021[[#This Row],[Matricule]],WRPAY015_2021[[#This Row],[Agrégat]]),"")</f>
        <v>10244170Maladie</v>
      </c>
      <c r="I714" s="2">
        <f>MATCH(CONCATENATE(WRPAY015_2021[[#This Row],[Matricule]],WRPAY015_2021[[#This Row],[Agrégat]]),$H:$H,0)</f>
        <v>714</v>
      </c>
      <c r="J714" s="2">
        <f>ROW()</f>
        <v>714</v>
      </c>
      <c r="K714" s="2">
        <f ca="1">IF(AND(H714&lt;&gt;"",H715&lt;&gt;H714),SUM(INDIRECT("F"&amp;I714):INDIRECT("F"&amp;J714)),"")</f>
        <v>3</v>
      </c>
    </row>
    <row r="715" spans="1:11" x14ac:dyDescent="0.35">
      <c r="A715" s="2" t="s">
        <v>32</v>
      </c>
      <c r="B715" s="2" t="s">
        <v>103</v>
      </c>
      <c r="C715" s="3">
        <v>44519</v>
      </c>
      <c r="D715" s="3">
        <v>44520</v>
      </c>
      <c r="E715" s="2" t="s">
        <v>104</v>
      </c>
      <c r="F715" s="2">
        <v>2</v>
      </c>
      <c r="G715" s="6">
        <f>VLOOKUP(WRPAY015_2021[[#This Row],[Motif absence]],Annexes!$A:$B,2,FALSE)</f>
        <v>0</v>
      </c>
      <c r="H715" s="6" t="str">
        <f>IF(WRPAY015_2021[[#This Row],[Agrégat]]="Maladie",CONCATENATE(WRPAY015_2021[[#This Row],[Matricule]],WRPAY015_2021[[#This Row],[Agrégat]]),"")</f>
        <v/>
      </c>
      <c r="I715" s="2" t="e">
        <f>MATCH(CONCATENATE(WRPAY015_2021[[#This Row],[Matricule]],WRPAY015_2021[[#This Row],[Agrégat]]),$H:$H,0)</f>
        <v>#N/A</v>
      </c>
      <c r="J715" s="2">
        <f>ROW()</f>
        <v>715</v>
      </c>
      <c r="K715" s="2" t="str">
        <f ca="1">IF(AND(H715&lt;&gt;"",H716&lt;&gt;H715),SUM(INDIRECT("F"&amp;I715):INDIRECT("F"&amp;J715)),"")</f>
        <v/>
      </c>
    </row>
    <row r="716" spans="1:11" x14ac:dyDescent="0.35">
      <c r="A716" s="2" t="s">
        <v>32</v>
      </c>
      <c r="B716" s="2" t="s">
        <v>103</v>
      </c>
      <c r="C716" s="3">
        <v>44546</v>
      </c>
      <c r="D716" s="3">
        <v>44546</v>
      </c>
      <c r="E716" s="2" t="s">
        <v>104</v>
      </c>
      <c r="F716" s="2">
        <v>1</v>
      </c>
      <c r="G716" s="6">
        <f>VLOOKUP(WRPAY015_2021[[#This Row],[Motif absence]],Annexes!$A:$B,2,FALSE)</f>
        <v>0</v>
      </c>
      <c r="H716" s="6" t="str">
        <f>IF(WRPAY015_2021[[#This Row],[Agrégat]]="Maladie",CONCATENATE(WRPAY015_2021[[#This Row],[Matricule]],WRPAY015_2021[[#This Row],[Agrégat]]),"")</f>
        <v/>
      </c>
      <c r="I716" s="2" t="e">
        <f>MATCH(CONCATENATE(WRPAY015_2021[[#This Row],[Matricule]],WRPAY015_2021[[#This Row],[Agrégat]]),$H:$H,0)</f>
        <v>#N/A</v>
      </c>
      <c r="J716" s="2">
        <f>ROW()</f>
        <v>716</v>
      </c>
      <c r="K716" s="2" t="str">
        <f ca="1">IF(AND(H716&lt;&gt;"",H717&lt;&gt;H716),SUM(INDIRECT("F"&amp;I716):INDIRECT("F"&amp;J716)),"")</f>
        <v/>
      </c>
    </row>
    <row r="717" spans="1:11" x14ac:dyDescent="0.35">
      <c r="A717" s="2" t="s">
        <v>32</v>
      </c>
      <c r="B717" s="2" t="s">
        <v>103</v>
      </c>
      <c r="C717" s="3">
        <v>44557</v>
      </c>
      <c r="D717" s="3">
        <v>44557</v>
      </c>
      <c r="E717" s="2" t="s">
        <v>116</v>
      </c>
      <c r="F717" s="2">
        <v>1</v>
      </c>
      <c r="G717" s="6">
        <f>VLOOKUP(WRPAY015_2021[[#This Row],[Motif absence]],Annexes!$A:$B,2,FALSE)</f>
        <v>0</v>
      </c>
      <c r="H717" s="6" t="str">
        <f>IF(WRPAY015_2021[[#This Row],[Agrégat]]="Maladie",CONCATENATE(WRPAY015_2021[[#This Row],[Matricule]],WRPAY015_2021[[#This Row],[Agrégat]]),"")</f>
        <v/>
      </c>
      <c r="I717" s="2" t="e">
        <f>MATCH(CONCATENATE(WRPAY015_2021[[#This Row],[Matricule]],WRPAY015_2021[[#This Row],[Agrégat]]),$H:$H,0)</f>
        <v>#N/A</v>
      </c>
      <c r="J717" s="2">
        <f>ROW()</f>
        <v>717</v>
      </c>
      <c r="K717" s="2" t="str">
        <f ca="1">IF(AND(H717&lt;&gt;"",H718&lt;&gt;H717),SUM(INDIRECT("F"&amp;I717):INDIRECT("F"&amp;J717)),"")</f>
        <v/>
      </c>
    </row>
    <row r="718" spans="1:11" x14ac:dyDescent="0.35">
      <c r="A718" s="2" t="s">
        <v>30</v>
      </c>
      <c r="B718" s="2" t="s">
        <v>103</v>
      </c>
      <c r="C718" s="3">
        <v>44314</v>
      </c>
      <c r="D718" s="3">
        <v>44316</v>
      </c>
      <c r="E718" s="2" t="s">
        <v>159</v>
      </c>
      <c r="F718" s="2">
        <v>3</v>
      </c>
      <c r="G718" s="6">
        <f>VLOOKUP(WRPAY015_2021[[#This Row],[Motif absence]],Annexes!$A:$B,2,FALSE)</f>
        <v>0</v>
      </c>
      <c r="H718" s="6" t="str">
        <f>IF(WRPAY015_2021[[#This Row],[Agrégat]]="Maladie",CONCATENATE(WRPAY015_2021[[#This Row],[Matricule]],WRPAY015_2021[[#This Row],[Agrégat]]),"")</f>
        <v/>
      </c>
      <c r="I718" s="2" t="e">
        <f>MATCH(CONCATENATE(WRPAY015_2021[[#This Row],[Matricule]],WRPAY015_2021[[#This Row],[Agrégat]]),$H:$H,0)</f>
        <v>#N/A</v>
      </c>
      <c r="J718" s="2">
        <f>ROW()</f>
        <v>718</v>
      </c>
      <c r="K718" s="2" t="str">
        <f ca="1">IF(AND(H718&lt;&gt;"",H719&lt;&gt;H718),SUM(INDIRECT("F"&amp;I718):INDIRECT("F"&amp;J718)),"")</f>
        <v/>
      </c>
    </row>
    <row r="719" spans="1:11" x14ac:dyDescent="0.35">
      <c r="A719" s="2" t="s">
        <v>30</v>
      </c>
      <c r="B719" s="2" t="s">
        <v>103</v>
      </c>
      <c r="C719" s="3">
        <v>44317</v>
      </c>
      <c r="D719" s="3">
        <v>44339</v>
      </c>
      <c r="E719" s="2" t="s">
        <v>159</v>
      </c>
      <c r="F719" s="2">
        <v>23</v>
      </c>
      <c r="G719" s="6">
        <f>VLOOKUP(WRPAY015_2021[[#This Row],[Motif absence]],Annexes!$A:$B,2,FALSE)</f>
        <v>0</v>
      </c>
      <c r="H719" s="6" t="str">
        <f>IF(WRPAY015_2021[[#This Row],[Agrégat]]="Maladie",CONCATENATE(WRPAY015_2021[[#This Row],[Matricule]],WRPAY015_2021[[#This Row],[Agrégat]]),"")</f>
        <v/>
      </c>
      <c r="I719" s="2" t="e">
        <f>MATCH(CONCATENATE(WRPAY015_2021[[#This Row],[Matricule]],WRPAY015_2021[[#This Row],[Agrégat]]),$H:$H,0)</f>
        <v>#N/A</v>
      </c>
      <c r="J719" s="2">
        <f>ROW()</f>
        <v>719</v>
      </c>
      <c r="K719" s="2" t="str">
        <f ca="1">IF(AND(H719&lt;&gt;"",H720&lt;&gt;H719),SUM(INDIRECT("F"&amp;I719):INDIRECT("F"&amp;J719)),"")</f>
        <v/>
      </c>
    </row>
    <row r="720" spans="1:11" x14ac:dyDescent="0.35">
      <c r="A720" s="2" t="s">
        <v>30</v>
      </c>
      <c r="B720" s="2" t="s">
        <v>103</v>
      </c>
      <c r="C720" s="3">
        <v>44398</v>
      </c>
      <c r="D720" s="3">
        <v>44411</v>
      </c>
      <c r="E720" s="2" t="s">
        <v>104</v>
      </c>
      <c r="F720" s="2">
        <v>12</v>
      </c>
      <c r="G720" s="6">
        <f>VLOOKUP(WRPAY015_2021[[#This Row],[Motif absence]],Annexes!$A:$B,2,FALSE)</f>
        <v>0</v>
      </c>
      <c r="H720" s="6" t="str">
        <f>IF(WRPAY015_2021[[#This Row],[Agrégat]]="Maladie",CONCATENATE(WRPAY015_2021[[#This Row],[Matricule]],WRPAY015_2021[[#This Row],[Agrégat]]),"")</f>
        <v/>
      </c>
      <c r="I720" s="2" t="e">
        <f>MATCH(CONCATENATE(WRPAY015_2021[[#This Row],[Matricule]],WRPAY015_2021[[#This Row],[Agrégat]]),$H:$H,0)</f>
        <v>#N/A</v>
      </c>
      <c r="J720" s="2">
        <f>ROW()</f>
        <v>720</v>
      </c>
      <c r="K720" s="2" t="str">
        <f ca="1">IF(AND(H720&lt;&gt;"",H721&lt;&gt;H720),SUM(INDIRECT("F"&amp;I720):INDIRECT("F"&amp;J720)),"")</f>
        <v/>
      </c>
    </row>
    <row r="721" spans="1:11" x14ac:dyDescent="0.35">
      <c r="A721" s="2" t="s">
        <v>30</v>
      </c>
      <c r="B721" s="2" t="s">
        <v>103</v>
      </c>
      <c r="C721" s="3">
        <v>44473</v>
      </c>
      <c r="D721" s="3">
        <v>44473</v>
      </c>
      <c r="E721" s="2" t="s">
        <v>129</v>
      </c>
      <c r="F721" s="2">
        <v>0.5</v>
      </c>
      <c r="G721" s="6">
        <f>VLOOKUP(WRPAY015_2021[[#This Row],[Motif absence]],Annexes!$A:$B,2,FALSE)</f>
        <v>0</v>
      </c>
      <c r="H721" s="6" t="str">
        <f>IF(WRPAY015_2021[[#This Row],[Agrégat]]="Maladie",CONCATENATE(WRPAY015_2021[[#This Row],[Matricule]],WRPAY015_2021[[#This Row],[Agrégat]]),"")</f>
        <v/>
      </c>
      <c r="I721" s="2" t="e">
        <f>MATCH(CONCATENATE(WRPAY015_2021[[#This Row],[Matricule]],WRPAY015_2021[[#This Row],[Agrégat]]),$H:$H,0)</f>
        <v>#N/A</v>
      </c>
      <c r="J721" s="2">
        <f>ROW()</f>
        <v>721</v>
      </c>
      <c r="K721" s="2" t="str">
        <f ca="1">IF(AND(H721&lt;&gt;"",H722&lt;&gt;H721),SUM(INDIRECT("F"&amp;I721):INDIRECT("F"&amp;J721)),"")</f>
        <v/>
      </c>
    </row>
    <row r="722" spans="1:11" x14ac:dyDescent="0.35">
      <c r="A722" s="2" t="s">
        <v>30</v>
      </c>
      <c r="B722" s="2" t="s">
        <v>103</v>
      </c>
      <c r="C722" s="3">
        <v>44474</v>
      </c>
      <c r="D722" s="3">
        <v>44475</v>
      </c>
      <c r="E722" s="2" t="s">
        <v>129</v>
      </c>
      <c r="F722" s="2">
        <v>1.5</v>
      </c>
      <c r="G722" s="6">
        <f>VLOOKUP(WRPAY015_2021[[#This Row],[Motif absence]],Annexes!$A:$B,2,FALSE)</f>
        <v>0</v>
      </c>
      <c r="H722" s="6" t="str">
        <f>IF(WRPAY015_2021[[#This Row],[Agrégat]]="Maladie",CONCATENATE(WRPAY015_2021[[#This Row],[Matricule]],WRPAY015_2021[[#This Row],[Agrégat]]),"")</f>
        <v/>
      </c>
      <c r="I722" s="2" t="e">
        <f>MATCH(CONCATENATE(WRPAY015_2021[[#This Row],[Matricule]],WRPAY015_2021[[#This Row],[Agrégat]]),$H:$H,0)</f>
        <v>#N/A</v>
      </c>
      <c r="J722" s="2">
        <f>ROW()</f>
        <v>722</v>
      </c>
      <c r="K722" s="2" t="str">
        <f ca="1">IF(AND(H722&lt;&gt;"",H723&lt;&gt;H722),SUM(INDIRECT("F"&amp;I722):INDIRECT("F"&amp;J722)),"")</f>
        <v/>
      </c>
    </row>
    <row r="723" spans="1:11" x14ac:dyDescent="0.35">
      <c r="A723" s="2" t="s">
        <v>30</v>
      </c>
      <c r="B723" s="2" t="s">
        <v>103</v>
      </c>
      <c r="C723" s="3">
        <v>44477</v>
      </c>
      <c r="D723" s="3">
        <v>44477</v>
      </c>
      <c r="E723" s="2" t="s">
        <v>110</v>
      </c>
      <c r="F723" s="2">
        <v>0.5</v>
      </c>
      <c r="G723" s="6">
        <f>VLOOKUP(WRPAY015_2021[[#This Row],[Motif absence]],Annexes!$A:$B,2,FALSE)</f>
        <v>0</v>
      </c>
      <c r="H723" s="6" t="str">
        <f>IF(WRPAY015_2021[[#This Row],[Agrégat]]="Maladie",CONCATENATE(WRPAY015_2021[[#This Row],[Matricule]],WRPAY015_2021[[#This Row],[Agrégat]]),"")</f>
        <v/>
      </c>
      <c r="I723" s="2" t="e">
        <f>MATCH(CONCATENATE(WRPAY015_2021[[#This Row],[Matricule]],WRPAY015_2021[[#This Row],[Agrégat]]),$H:$H,0)</f>
        <v>#N/A</v>
      </c>
      <c r="J723" s="2">
        <f>ROW()</f>
        <v>723</v>
      </c>
      <c r="K723" s="2" t="str">
        <f ca="1">IF(AND(H723&lt;&gt;"",H724&lt;&gt;H723),SUM(INDIRECT("F"&amp;I723):INDIRECT("F"&amp;J723)),"")</f>
        <v/>
      </c>
    </row>
    <row r="724" spans="1:11" x14ac:dyDescent="0.35">
      <c r="A724" s="2" t="s">
        <v>30</v>
      </c>
      <c r="B724" s="2" t="s">
        <v>103</v>
      </c>
      <c r="C724" s="3">
        <v>44478</v>
      </c>
      <c r="D724" s="3">
        <v>44480</v>
      </c>
      <c r="E724" s="2" t="s">
        <v>110</v>
      </c>
      <c r="F724" s="2">
        <v>2.5</v>
      </c>
      <c r="G724" s="6">
        <f>VLOOKUP(WRPAY015_2021[[#This Row],[Motif absence]],Annexes!$A:$B,2,FALSE)</f>
        <v>0</v>
      </c>
      <c r="H724" s="6" t="str">
        <f>IF(WRPAY015_2021[[#This Row],[Agrégat]]="Maladie",CONCATENATE(WRPAY015_2021[[#This Row],[Matricule]],WRPAY015_2021[[#This Row],[Agrégat]]),"")</f>
        <v/>
      </c>
      <c r="I724" s="2" t="e">
        <f>MATCH(CONCATENATE(WRPAY015_2021[[#This Row],[Matricule]],WRPAY015_2021[[#This Row],[Agrégat]]),$H:$H,0)</f>
        <v>#N/A</v>
      </c>
      <c r="J724" s="2">
        <f>ROW()</f>
        <v>724</v>
      </c>
      <c r="K724" s="2" t="str">
        <f ca="1">IF(AND(H724&lt;&gt;"",H725&lt;&gt;H724),SUM(INDIRECT("F"&amp;I724):INDIRECT("F"&amp;J724)),"")</f>
        <v/>
      </c>
    </row>
    <row r="725" spans="1:11" x14ac:dyDescent="0.35">
      <c r="A725" s="2" t="s">
        <v>30</v>
      </c>
      <c r="B725" s="2" t="s">
        <v>103</v>
      </c>
      <c r="C725" s="3">
        <v>44482</v>
      </c>
      <c r="D725" s="3">
        <v>44482</v>
      </c>
      <c r="E725" s="2" t="s">
        <v>129</v>
      </c>
      <c r="F725" s="2">
        <v>0.5</v>
      </c>
      <c r="G725" s="6">
        <f>VLOOKUP(WRPAY015_2021[[#This Row],[Motif absence]],Annexes!$A:$B,2,FALSE)</f>
        <v>0</v>
      </c>
      <c r="H725" s="6" t="str">
        <f>IF(WRPAY015_2021[[#This Row],[Agrégat]]="Maladie",CONCATENATE(WRPAY015_2021[[#This Row],[Matricule]],WRPAY015_2021[[#This Row],[Agrégat]]),"")</f>
        <v/>
      </c>
      <c r="I725" s="2" t="e">
        <f>MATCH(CONCATENATE(WRPAY015_2021[[#This Row],[Matricule]],WRPAY015_2021[[#This Row],[Agrégat]]),$H:$H,0)</f>
        <v>#N/A</v>
      </c>
      <c r="J725" s="2">
        <f>ROW()</f>
        <v>725</v>
      </c>
      <c r="K725" s="2" t="str">
        <f ca="1">IF(AND(H725&lt;&gt;"",H726&lt;&gt;H725),SUM(INDIRECT("F"&amp;I725):INDIRECT("F"&amp;J725)),"")</f>
        <v/>
      </c>
    </row>
    <row r="726" spans="1:11" x14ac:dyDescent="0.35">
      <c r="A726" s="2" t="s">
        <v>30</v>
      </c>
      <c r="B726" s="2" t="s">
        <v>103</v>
      </c>
      <c r="C726" s="3">
        <v>44483</v>
      </c>
      <c r="D726" s="3">
        <v>44484</v>
      </c>
      <c r="E726" s="2" t="s">
        <v>129</v>
      </c>
      <c r="F726" s="2">
        <v>1.5</v>
      </c>
      <c r="G726" s="6">
        <f>VLOOKUP(WRPAY015_2021[[#This Row],[Motif absence]],Annexes!$A:$B,2,FALSE)</f>
        <v>0</v>
      </c>
      <c r="H726" s="6" t="str">
        <f>IF(WRPAY015_2021[[#This Row],[Agrégat]]="Maladie",CONCATENATE(WRPAY015_2021[[#This Row],[Matricule]],WRPAY015_2021[[#This Row],[Agrégat]]),"")</f>
        <v/>
      </c>
      <c r="I726" s="2" t="e">
        <f>MATCH(CONCATENATE(WRPAY015_2021[[#This Row],[Matricule]],WRPAY015_2021[[#This Row],[Agrégat]]),$H:$H,0)</f>
        <v>#N/A</v>
      </c>
      <c r="J726" s="2">
        <f>ROW()</f>
        <v>726</v>
      </c>
      <c r="K726" s="2" t="str">
        <f ca="1">IF(AND(H726&lt;&gt;"",H727&lt;&gt;H726),SUM(INDIRECT("F"&amp;I726):INDIRECT("F"&amp;J726)),"")</f>
        <v/>
      </c>
    </row>
    <row r="727" spans="1:11" x14ac:dyDescent="0.35">
      <c r="A727" s="2" t="s">
        <v>30</v>
      </c>
      <c r="B727" s="2" t="s">
        <v>103</v>
      </c>
      <c r="C727" s="3">
        <v>44487</v>
      </c>
      <c r="D727" s="3">
        <v>44500</v>
      </c>
      <c r="E727" s="2" t="s">
        <v>104</v>
      </c>
      <c r="F727" s="2">
        <v>11.5</v>
      </c>
      <c r="G727" s="6">
        <f>VLOOKUP(WRPAY015_2021[[#This Row],[Motif absence]],Annexes!$A:$B,2,FALSE)</f>
        <v>0</v>
      </c>
      <c r="H727" s="6" t="str">
        <f>IF(WRPAY015_2021[[#This Row],[Agrégat]]="Maladie",CONCATENATE(WRPAY015_2021[[#This Row],[Matricule]],WRPAY015_2021[[#This Row],[Agrégat]]),"")</f>
        <v/>
      </c>
      <c r="I727" s="2" t="e">
        <f>MATCH(CONCATENATE(WRPAY015_2021[[#This Row],[Matricule]],WRPAY015_2021[[#This Row],[Agrégat]]),$H:$H,0)</f>
        <v>#N/A</v>
      </c>
      <c r="J727" s="2">
        <f>ROW()</f>
        <v>727</v>
      </c>
      <c r="K727" s="2" t="str">
        <f ca="1">IF(AND(H727&lt;&gt;"",H728&lt;&gt;H727),SUM(INDIRECT("F"&amp;I727):INDIRECT("F"&amp;J727)),"")</f>
        <v/>
      </c>
    </row>
    <row r="728" spans="1:11" x14ac:dyDescent="0.35">
      <c r="A728" s="2" t="s">
        <v>30</v>
      </c>
      <c r="B728" s="2" t="s">
        <v>103</v>
      </c>
      <c r="C728" s="3">
        <v>44501</v>
      </c>
      <c r="D728" s="3">
        <v>44530</v>
      </c>
      <c r="E728" s="2" t="s">
        <v>159</v>
      </c>
      <c r="F728" s="2">
        <v>30</v>
      </c>
      <c r="G728" s="6">
        <f>VLOOKUP(WRPAY015_2021[[#This Row],[Motif absence]],Annexes!$A:$B,2,FALSE)</f>
        <v>0</v>
      </c>
      <c r="H728" s="6" t="str">
        <f>IF(WRPAY015_2021[[#This Row],[Agrégat]]="Maladie",CONCATENATE(WRPAY015_2021[[#This Row],[Matricule]],WRPAY015_2021[[#This Row],[Agrégat]]),"")</f>
        <v/>
      </c>
      <c r="I728" s="2" t="e">
        <f>MATCH(CONCATENATE(WRPAY015_2021[[#This Row],[Matricule]],WRPAY015_2021[[#This Row],[Agrégat]]),$H:$H,0)</f>
        <v>#N/A</v>
      </c>
      <c r="J728" s="2">
        <f>ROW()</f>
        <v>728</v>
      </c>
      <c r="K728" s="2" t="str">
        <f ca="1">IF(AND(H728&lt;&gt;"",H729&lt;&gt;H728),SUM(INDIRECT("F"&amp;I728):INDIRECT("F"&amp;J728)),"")</f>
        <v/>
      </c>
    </row>
    <row r="729" spans="1:11" x14ac:dyDescent="0.35">
      <c r="A729" s="2" t="s">
        <v>30</v>
      </c>
      <c r="B729" s="2" t="s">
        <v>103</v>
      </c>
      <c r="C729" s="3">
        <v>44531</v>
      </c>
      <c r="D729" s="3">
        <v>44561</v>
      </c>
      <c r="E729" s="2" t="s">
        <v>159</v>
      </c>
      <c r="F729" s="2">
        <v>31</v>
      </c>
      <c r="G729" s="6">
        <f>VLOOKUP(WRPAY015_2021[[#This Row],[Motif absence]],Annexes!$A:$B,2,FALSE)</f>
        <v>0</v>
      </c>
      <c r="H729" s="6" t="str">
        <f>IF(WRPAY015_2021[[#This Row],[Agrégat]]="Maladie",CONCATENATE(WRPAY015_2021[[#This Row],[Matricule]],WRPAY015_2021[[#This Row],[Agrégat]]),"")</f>
        <v/>
      </c>
      <c r="I729" s="2" t="e">
        <f>MATCH(CONCATENATE(WRPAY015_2021[[#This Row],[Matricule]],WRPAY015_2021[[#This Row],[Agrégat]]),$H:$H,0)</f>
        <v>#N/A</v>
      </c>
      <c r="J729" s="2">
        <f>ROW()</f>
        <v>729</v>
      </c>
      <c r="K729" s="2" t="str">
        <f ca="1">IF(AND(H729&lt;&gt;"",H730&lt;&gt;H729),SUM(INDIRECT("F"&amp;I729):INDIRECT("F"&amp;J729)),"")</f>
        <v/>
      </c>
    </row>
    <row r="730" spans="1:11" x14ac:dyDescent="0.35">
      <c r="A730" s="2" t="s">
        <v>31</v>
      </c>
      <c r="B730" s="2" t="s">
        <v>103</v>
      </c>
      <c r="C730" s="3">
        <v>44293</v>
      </c>
      <c r="D730" s="3">
        <v>44293</v>
      </c>
      <c r="E730" s="2" t="s">
        <v>104</v>
      </c>
      <c r="F730" s="2">
        <v>1</v>
      </c>
      <c r="G730" s="6">
        <f>VLOOKUP(WRPAY015_2021[[#This Row],[Motif absence]],Annexes!$A:$B,2,FALSE)</f>
        <v>0</v>
      </c>
      <c r="H730" s="6" t="str">
        <f>IF(WRPAY015_2021[[#This Row],[Agrégat]]="Maladie",CONCATENATE(WRPAY015_2021[[#This Row],[Matricule]],WRPAY015_2021[[#This Row],[Agrégat]]),"")</f>
        <v/>
      </c>
      <c r="I730" s="2" t="e">
        <f>MATCH(CONCATENATE(WRPAY015_2021[[#This Row],[Matricule]],WRPAY015_2021[[#This Row],[Agrégat]]),$H:$H,0)</f>
        <v>#N/A</v>
      </c>
      <c r="J730" s="2">
        <f>ROW()</f>
        <v>730</v>
      </c>
      <c r="K730" s="2" t="str">
        <f ca="1">IF(AND(H730&lt;&gt;"",H731&lt;&gt;H730),SUM(INDIRECT("F"&amp;I730):INDIRECT("F"&amp;J730)),"")</f>
        <v/>
      </c>
    </row>
    <row r="731" spans="1:11" x14ac:dyDescent="0.35">
      <c r="A731" s="2" t="s">
        <v>31</v>
      </c>
      <c r="B731" s="2" t="s">
        <v>103</v>
      </c>
      <c r="C731" s="3">
        <v>44351</v>
      </c>
      <c r="D731" s="3">
        <v>44351</v>
      </c>
      <c r="E731" s="2" t="s">
        <v>116</v>
      </c>
      <c r="F731" s="2">
        <v>0.5</v>
      </c>
      <c r="G731" s="6">
        <f>VLOOKUP(WRPAY015_2021[[#This Row],[Motif absence]],Annexes!$A:$B,2,FALSE)</f>
        <v>0</v>
      </c>
      <c r="H731" s="6" t="str">
        <f>IF(WRPAY015_2021[[#This Row],[Agrégat]]="Maladie",CONCATENATE(WRPAY015_2021[[#This Row],[Matricule]],WRPAY015_2021[[#This Row],[Agrégat]]),"")</f>
        <v/>
      </c>
      <c r="I731" s="2" t="e">
        <f>MATCH(CONCATENATE(WRPAY015_2021[[#This Row],[Matricule]],WRPAY015_2021[[#This Row],[Agrégat]]),$H:$H,0)</f>
        <v>#N/A</v>
      </c>
      <c r="J731" s="2">
        <f>ROW()</f>
        <v>731</v>
      </c>
      <c r="K731" s="2" t="str">
        <f ca="1">IF(AND(H731&lt;&gt;"",H732&lt;&gt;H731),SUM(INDIRECT("F"&amp;I731):INDIRECT("F"&amp;J731)),"")</f>
        <v/>
      </c>
    </row>
    <row r="732" spans="1:11" x14ac:dyDescent="0.35">
      <c r="A732" s="2" t="s">
        <v>31</v>
      </c>
      <c r="B732" s="2" t="s">
        <v>103</v>
      </c>
      <c r="C732" s="3">
        <v>44431</v>
      </c>
      <c r="D732" s="3">
        <v>44444</v>
      </c>
      <c r="E732" s="2" t="s">
        <v>104</v>
      </c>
      <c r="F732" s="2">
        <v>12</v>
      </c>
      <c r="G732" s="6">
        <f>VLOOKUP(WRPAY015_2021[[#This Row],[Motif absence]],Annexes!$A:$B,2,FALSE)</f>
        <v>0</v>
      </c>
      <c r="H732" s="6" t="str">
        <f>IF(WRPAY015_2021[[#This Row],[Agrégat]]="Maladie",CONCATENATE(WRPAY015_2021[[#This Row],[Matricule]],WRPAY015_2021[[#This Row],[Agrégat]]),"")</f>
        <v/>
      </c>
      <c r="I732" s="2" t="e">
        <f>MATCH(CONCATENATE(WRPAY015_2021[[#This Row],[Matricule]],WRPAY015_2021[[#This Row],[Agrégat]]),$H:$H,0)</f>
        <v>#N/A</v>
      </c>
      <c r="J732" s="2">
        <f>ROW()</f>
        <v>732</v>
      </c>
      <c r="K732" s="2" t="str">
        <f ca="1">IF(AND(H732&lt;&gt;"",H733&lt;&gt;H732),SUM(INDIRECT("F"&amp;I732):INDIRECT("F"&amp;J732)),"")</f>
        <v/>
      </c>
    </row>
    <row r="733" spans="1:11" x14ac:dyDescent="0.35">
      <c r="A733" s="2" t="s">
        <v>31</v>
      </c>
      <c r="B733" s="2" t="s">
        <v>103</v>
      </c>
      <c r="C733" s="3">
        <v>44494</v>
      </c>
      <c r="D733" s="3">
        <v>44500</v>
      </c>
      <c r="E733" s="2" t="s">
        <v>104</v>
      </c>
      <c r="F733" s="2">
        <v>6</v>
      </c>
      <c r="G733" s="6">
        <f>VLOOKUP(WRPAY015_2021[[#This Row],[Motif absence]],Annexes!$A:$B,2,FALSE)</f>
        <v>0</v>
      </c>
      <c r="H733" s="6" t="str">
        <f>IF(WRPAY015_2021[[#This Row],[Agrégat]]="Maladie",CONCATENATE(WRPAY015_2021[[#This Row],[Matricule]],WRPAY015_2021[[#This Row],[Agrégat]]),"")</f>
        <v/>
      </c>
      <c r="I733" s="2" t="e">
        <f>MATCH(CONCATENATE(WRPAY015_2021[[#This Row],[Matricule]],WRPAY015_2021[[#This Row],[Agrégat]]),$H:$H,0)</f>
        <v>#N/A</v>
      </c>
      <c r="J733" s="2">
        <f>ROW()</f>
        <v>733</v>
      </c>
      <c r="K733" s="2" t="str">
        <f ca="1">IF(AND(H733&lt;&gt;"",H734&lt;&gt;H733),SUM(INDIRECT("F"&amp;I733):INDIRECT("F"&amp;J733)),"")</f>
        <v/>
      </c>
    </row>
    <row r="734" spans="1:11" x14ac:dyDescent="0.35">
      <c r="A734" s="2" t="s">
        <v>31</v>
      </c>
      <c r="B734" s="2" t="s">
        <v>103</v>
      </c>
      <c r="C734" s="3">
        <v>44512</v>
      </c>
      <c r="D734" s="3">
        <v>44512</v>
      </c>
      <c r="E734" s="2" t="s">
        <v>116</v>
      </c>
      <c r="F734" s="2">
        <v>1</v>
      </c>
      <c r="G734" s="6">
        <f>VLOOKUP(WRPAY015_2021[[#This Row],[Motif absence]],Annexes!$A:$B,2,FALSE)</f>
        <v>0</v>
      </c>
      <c r="H734" s="6" t="str">
        <f>IF(WRPAY015_2021[[#This Row],[Agrégat]]="Maladie",CONCATENATE(WRPAY015_2021[[#This Row],[Matricule]],WRPAY015_2021[[#This Row],[Agrégat]]),"")</f>
        <v/>
      </c>
      <c r="I734" s="2" t="e">
        <f>MATCH(CONCATENATE(WRPAY015_2021[[#This Row],[Matricule]],WRPAY015_2021[[#This Row],[Agrégat]]),$H:$H,0)</f>
        <v>#N/A</v>
      </c>
      <c r="J734" s="2">
        <f>ROW()</f>
        <v>734</v>
      </c>
      <c r="K734" s="2" t="str">
        <f ca="1">IF(AND(H734&lt;&gt;"",H735&lt;&gt;H734),SUM(INDIRECT("F"&amp;I734):INDIRECT("F"&amp;J734)),"")</f>
        <v/>
      </c>
    </row>
    <row r="735" spans="1:11" x14ac:dyDescent="0.35">
      <c r="A735" s="2" t="s">
        <v>31</v>
      </c>
      <c r="B735" s="2" t="s">
        <v>103</v>
      </c>
      <c r="C735" s="3">
        <v>44529</v>
      </c>
      <c r="D735" s="3">
        <v>44529</v>
      </c>
      <c r="E735" s="2" t="s">
        <v>116</v>
      </c>
      <c r="F735" s="2">
        <v>1</v>
      </c>
      <c r="G735" s="6">
        <f>VLOOKUP(WRPAY015_2021[[#This Row],[Motif absence]],Annexes!$A:$B,2,FALSE)</f>
        <v>0</v>
      </c>
      <c r="H735" s="6" t="str">
        <f>IF(WRPAY015_2021[[#This Row],[Agrégat]]="Maladie",CONCATENATE(WRPAY015_2021[[#This Row],[Matricule]],WRPAY015_2021[[#This Row],[Agrégat]]),"")</f>
        <v/>
      </c>
      <c r="I735" s="2" t="e">
        <f>MATCH(CONCATENATE(WRPAY015_2021[[#This Row],[Matricule]],WRPAY015_2021[[#This Row],[Agrégat]]),$H:$H,0)</f>
        <v>#N/A</v>
      </c>
      <c r="J735" s="2">
        <f>ROW()</f>
        <v>735</v>
      </c>
      <c r="K735" s="2" t="str">
        <f ca="1">IF(AND(H735&lt;&gt;"",H736&lt;&gt;H735),SUM(INDIRECT("F"&amp;I735):INDIRECT("F"&amp;J735)),"")</f>
        <v/>
      </c>
    </row>
    <row r="736" spans="1:11" x14ac:dyDescent="0.35">
      <c r="A736" s="2" t="s">
        <v>21</v>
      </c>
      <c r="B736" s="2" t="s">
        <v>103</v>
      </c>
      <c r="C736" s="3">
        <v>44291</v>
      </c>
      <c r="D736" s="3">
        <v>44291</v>
      </c>
      <c r="E736" s="2" t="s">
        <v>115</v>
      </c>
      <c r="F736" s="2">
        <v>1</v>
      </c>
      <c r="G736" s="6">
        <f>VLOOKUP(WRPAY015_2021[[#This Row],[Motif absence]],Annexes!$A:$B,2,FALSE)</f>
        <v>0</v>
      </c>
      <c r="H736" s="6" t="str">
        <f>IF(WRPAY015_2021[[#This Row],[Agrégat]]="Maladie",CONCATENATE(WRPAY015_2021[[#This Row],[Matricule]],WRPAY015_2021[[#This Row],[Agrégat]]),"")</f>
        <v/>
      </c>
      <c r="I736" s="2" t="e">
        <f>MATCH(CONCATENATE(WRPAY015_2021[[#This Row],[Matricule]],WRPAY015_2021[[#This Row],[Agrégat]]),$H:$H,0)</f>
        <v>#N/A</v>
      </c>
      <c r="J736" s="2">
        <f>ROW()</f>
        <v>736</v>
      </c>
      <c r="K736" s="2" t="str">
        <f ca="1">IF(AND(H736&lt;&gt;"",H737&lt;&gt;H736),SUM(INDIRECT("F"&amp;I736):INDIRECT("F"&amp;J736)),"")</f>
        <v/>
      </c>
    </row>
    <row r="737" spans="1:11" x14ac:dyDescent="0.35">
      <c r="A737" s="2" t="s">
        <v>21</v>
      </c>
      <c r="B737" s="2" t="s">
        <v>103</v>
      </c>
      <c r="C737" s="3">
        <v>44292</v>
      </c>
      <c r="D737" s="3">
        <v>44299</v>
      </c>
      <c r="E737" s="2" t="s">
        <v>104</v>
      </c>
      <c r="F737" s="2">
        <v>8</v>
      </c>
      <c r="G737" s="6">
        <f>VLOOKUP(WRPAY015_2021[[#This Row],[Motif absence]],Annexes!$A:$B,2,FALSE)</f>
        <v>0</v>
      </c>
      <c r="H737" s="6" t="str">
        <f>IF(WRPAY015_2021[[#This Row],[Agrégat]]="Maladie",CONCATENATE(WRPAY015_2021[[#This Row],[Matricule]],WRPAY015_2021[[#This Row],[Agrégat]]),"")</f>
        <v/>
      </c>
      <c r="I737" s="2" t="e">
        <f>MATCH(CONCATENATE(WRPAY015_2021[[#This Row],[Matricule]],WRPAY015_2021[[#This Row],[Agrégat]]),$H:$H,0)</f>
        <v>#N/A</v>
      </c>
      <c r="J737" s="2">
        <f>ROW()</f>
        <v>737</v>
      </c>
      <c r="K737" s="2" t="str">
        <f ca="1">IF(AND(H737&lt;&gt;"",H738&lt;&gt;H737),SUM(INDIRECT("F"&amp;I737):INDIRECT("F"&amp;J737)),"")</f>
        <v/>
      </c>
    </row>
    <row r="738" spans="1:11" x14ac:dyDescent="0.35">
      <c r="A738" s="2" t="s">
        <v>21</v>
      </c>
      <c r="B738" s="2" t="s">
        <v>103</v>
      </c>
      <c r="C738" s="3">
        <v>44342</v>
      </c>
      <c r="D738" s="3">
        <v>44346</v>
      </c>
      <c r="E738" s="2" t="s">
        <v>104</v>
      </c>
      <c r="F738" s="2">
        <v>4</v>
      </c>
      <c r="G738" s="6">
        <f>VLOOKUP(WRPAY015_2021[[#This Row],[Motif absence]],Annexes!$A:$B,2,FALSE)</f>
        <v>0</v>
      </c>
      <c r="H738" s="6" t="str">
        <f>IF(WRPAY015_2021[[#This Row],[Agrégat]]="Maladie",CONCATENATE(WRPAY015_2021[[#This Row],[Matricule]],WRPAY015_2021[[#This Row],[Agrégat]]),"")</f>
        <v/>
      </c>
      <c r="I738" s="2" t="e">
        <f>MATCH(CONCATENATE(WRPAY015_2021[[#This Row],[Matricule]],WRPAY015_2021[[#This Row],[Agrégat]]),$H:$H,0)</f>
        <v>#N/A</v>
      </c>
      <c r="J738" s="2">
        <f>ROW()</f>
        <v>738</v>
      </c>
      <c r="K738" s="2" t="str">
        <f ca="1">IF(AND(H738&lt;&gt;"",H739&lt;&gt;H738),SUM(INDIRECT("F"&amp;I738):INDIRECT("F"&amp;J738)),"")</f>
        <v/>
      </c>
    </row>
    <row r="739" spans="1:11" x14ac:dyDescent="0.35">
      <c r="A739" s="2" t="s">
        <v>21</v>
      </c>
      <c r="B739" s="2" t="s">
        <v>103</v>
      </c>
      <c r="C739" s="3">
        <v>44352</v>
      </c>
      <c r="D739" s="3">
        <v>44353</v>
      </c>
      <c r="E739" s="2" t="s">
        <v>110</v>
      </c>
      <c r="F739" s="2">
        <v>2</v>
      </c>
      <c r="G739" s="6">
        <f>VLOOKUP(WRPAY015_2021[[#This Row],[Motif absence]],Annexes!$A:$B,2,FALSE)</f>
        <v>0</v>
      </c>
      <c r="H739" s="6" t="str">
        <f>IF(WRPAY015_2021[[#This Row],[Agrégat]]="Maladie",CONCATENATE(WRPAY015_2021[[#This Row],[Matricule]],WRPAY015_2021[[#This Row],[Agrégat]]),"")</f>
        <v/>
      </c>
      <c r="I739" s="2" t="e">
        <f>MATCH(CONCATENATE(WRPAY015_2021[[#This Row],[Matricule]],WRPAY015_2021[[#This Row],[Agrégat]]),$H:$H,0)</f>
        <v>#N/A</v>
      </c>
      <c r="J739" s="2">
        <f>ROW()</f>
        <v>739</v>
      </c>
      <c r="K739" s="2" t="str">
        <f ca="1">IF(AND(H739&lt;&gt;"",H740&lt;&gt;H739),SUM(INDIRECT("F"&amp;I739):INDIRECT("F"&amp;J739)),"")</f>
        <v/>
      </c>
    </row>
    <row r="740" spans="1:11" x14ac:dyDescent="0.35">
      <c r="A740" s="2" t="s">
        <v>21</v>
      </c>
      <c r="B740" s="2" t="s">
        <v>103</v>
      </c>
      <c r="C740" s="3">
        <v>44370</v>
      </c>
      <c r="D740" s="3">
        <v>44374</v>
      </c>
      <c r="E740" s="2" t="s">
        <v>104</v>
      </c>
      <c r="F740" s="2">
        <v>4</v>
      </c>
      <c r="G740" s="6">
        <f>VLOOKUP(WRPAY015_2021[[#This Row],[Motif absence]],Annexes!$A:$B,2,FALSE)</f>
        <v>0</v>
      </c>
      <c r="H740" s="6" t="str">
        <f>IF(WRPAY015_2021[[#This Row],[Agrégat]]="Maladie",CONCATENATE(WRPAY015_2021[[#This Row],[Matricule]],WRPAY015_2021[[#This Row],[Agrégat]]),"")</f>
        <v/>
      </c>
      <c r="I740" s="2" t="e">
        <f>MATCH(CONCATENATE(WRPAY015_2021[[#This Row],[Matricule]],WRPAY015_2021[[#This Row],[Agrégat]]),$H:$H,0)</f>
        <v>#N/A</v>
      </c>
      <c r="J740" s="2">
        <f>ROW()</f>
        <v>740</v>
      </c>
      <c r="K740" s="2" t="str">
        <f ca="1">IF(AND(H740&lt;&gt;"",H741&lt;&gt;H740),SUM(INDIRECT("F"&amp;I740):INDIRECT("F"&amp;J740)),"")</f>
        <v/>
      </c>
    </row>
    <row r="741" spans="1:11" x14ac:dyDescent="0.35">
      <c r="A741" s="2" t="s">
        <v>21</v>
      </c>
      <c r="B741" s="2" t="s">
        <v>103</v>
      </c>
      <c r="C741" s="3">
        <v>44426</v>
      </c>
      <c r="D741" s="3">
        <v>44439</v>
      </c>
      <c r="E741" s="2" t="s">
        <v>104</v>
      </c>
      <c r="F741" s="2">
        <v>12</v>
      </c>
      <c r="G741" s="6">
        <f>VLOOKUP(WRPAY015_2021[[#This Row],[Motif absence]],Annexes!$A:$B,2,FALSE)</f>
        <v>0</v>
      </c>
      <c r="H741" s="6" t="str">
        <f>IF(WRPAY015_2021[[#This Row],[Agrégat]]="Maladie",CONCATENATE(WRPAY015_2021[[#This Row],[Matricule]],WRPAY015_2021[[#This Row],[Agrégat]]),"")</f>
        <v/>
      </c>
      <c r="I741" s="2" t="e">
        <f>MATCH(CONCATENATE(WRPAY015_2021[[#This Row],[Matricule]],WRPAY015_2021[[#This Row],[Agrégat]]),$H:$H,0)</f>
        <v>#N/A</v>
      </c>
      <c r="J741" s="2">
        <f>ROW()</f>
        <v>741</v>
      </c>
      <c r="K741" s="2" t="str">
        <f ca="1">IF(AND(H741&lt;&gt;"",H742&lt;&gt;H741),SUM(INDIRECT("F"&amp;I741):INDIRECT("F"&amp;J741)),"")</f>
        <v/>
      </c>
    </row>
    <row r="742" spans="1:11" x14ac:dyDescent="0.35">
      <c r="A742" s="2" t="s">
        <v>21</v>
      </c>
      <c r="B742" s="2" t="s">
        <v>103</v>
      </c>
      <c r="C742" s="3">
        <v>44501</v>
      </c>
      <c r="D742" s="3">
        <v>44501</v>
      </c>
      <c r="E742" s="2" t="s">
        <v>115</v>
      </c>
      <c r="F742" s="2">
        <v>0</v>
      </c>
      <c r="G742" s="6">
        <f>VLOOKUP(WRPAY015_2021[[#This Row],[Motif absence]],Annexes!$A:$B,2,FALSE)</f>
        <v>0</v>
      </c>
      <c r="H742" s="6" t="str">
        <f>IF(WRPAY015_2021[[#This Row],[Agrégat]]="Maladie",CONCATENATE(WRPAY015_2021[[#This Row],[Matricule]],WRPAY015_2021[[#This Row],[Agrégat]]),"")</f>
        <v/>
      </c>
      <c r="I742" s="2" t="e">
        <f>MATCH(CONCATENATE(WRPAY015_2021[[#This Row],[Matricule]],WRPAY015_2021[[#This Row],[Agrégat]]),$H:$H,0)</f>
        <v>#N/A</v>
      </c>
      <c r="J742" s="2">
        <f>ROW()</f>
        <v>742</v>
      </c>
      <c r="K742" s="2" t="str">
        <f ca="1">IF(AND(H742&lt;&gt;"",H743&lt;&gt;H742),SUM(INDIRECT("F"&amp;I742):INDIRECT("F"&amp;J742)),"")</f>
        <v/>
      </c>
    </row>
    <row r="743" spans="1:11" x14ac:dyDescent="0.35">
      <c r="A743" s="2" t="s">
        <v>21</v>
      </c>
      <c r="B743" s="2" t="s">
        <v>103</v>
      </c>
      <c r="C743" s="3">
        <v>44515</v>
      </c>
      <c r="D743" s="3">
        <v>44516</v>
      </c>
      <c r="E743" s="2" t="s">
        <v>114</v>
      </c>
      <c r="F743" s="2">
        <v>2</v>
      </c>
      <c r="G743" s="6">
        <f>VLOOKUP(WRPAY015_2021[[#This Row],[Motif absence]],Annexes!$A:$B,2,FALSE)</f>
        <v>0</v>
      </c>
      <c r="H743" s="6" t="str">
        <f>IF(WRPAY015_2021[[#This Row],[Agrégat]]="Maladie",CONCATENATE(WRPAY015_2021[[#This Row],[Matricule]],WRPAY015_2021[[#This Row],[Agrégat]]),"")</f>
        <v/>
      </c>
      <c r="I743" s="2" t="e">
        <f>MATCH(CONCATENATE(WRPAY015_2021[[#This Row],[Matricule]],WRPAY015_2021[[#This Row],[Agrégat]]),$H:$H,0)</f>
        <v>#N/A</v>
      </c>
      <c r="J743" s="2">
        <f>ROW()</f>
        <v>743</v>
      </c>
      <c r="K743" s="2" t="str">
        <f ca="1">IF(AND(H743&lt;&gt;"",H744&lt;&gt;H743),SUM(INDIRECT("F"&amp;I743):INDIRECT("F"&amp;J743)),"")</f>
        <v/>
      </c>
    </row>
    <row r="744" spans="1:11" x14ac:dyDescent="0.35">
      <c r="A744" s="2" t="s">
        <v>21</v>
      </c>
      <c r="B744" s="2" t="s">
        <v>103</v>
      </c>
      <c r="C744" s="3">
        <v>44517</v>
      </c>
      <c r="D744" s="3">
        <v>44517</v>
      </c>
      <c r="E744" s="2" t="s">
        <v>114</v>
      </c>
      <c r="F744" s="2">
        <v>0</v>
      </c>
      <c r="G744" s="6">
        <f>VLOOKUP(WRPAY015_2021[[#This Row],[Motif absence]],Annexes!$A:$B,2,FALSE)</f>
        <v>0</v>
      </c>
      <c r="H744" s="6" t="str">
        <f>IF(WRPAY015_2021[[#This Row],[Agrégat]]="Maladie",CONCATENATE(WRPAY015_2021[[#This Row],[Matricule]],WRPAY015_2021[[#This Row],[Agrégat]]),"")</f>
        <v/>
      </c>
      <c r="I744" s="2" t="e">
        <f>MATCH(CONCATENATE(WRPAY015_2021[[#This Row],[Matricule]],WRPAY015_2021[[#This Row],[Agrégat]]),$H:$H,0)</f>
        <v>#N/A</v>
      </c>
      <c r="J744" s="2">
        <f>ROW()</f>
        <v>744</v>
      </c>
      <c r="K744" s="2" t="str">
        <f ca="1">IF(AND(H744&lt;&gt;"",H745&lt;&gt;H744),SUM(INDIRECT("F"&amp;I744):INDIRECT("F"&amp;J744)),"")</f>
        <v/>
      </c>
    </row>
    <row r="745" spans="1:11" x14ac:dyDescent="0.35">
      <c r="A745" s="2" t="s">
        <v>16</v>
      </c>
      <c r="B745" s="2" t="s">
        <v>103</v>
      </c>
      <c r="C745" s="3">
        <v>44326</v>
      </c>
      <c r="D745" s="3">
        <v>44332</v>
      </c>
      <c r="E745" s="2" t="s">
        <v>104</v>
      </c>
      <c r="F745" s="2">
        <v>5</v>
      </c>
      <c r="G745" s="6">
        <f>VLOOKUP(WRPAY015_2021[[#This Row],[Motif absence]],Annexes!$A:$B,2,FALSE)</f>
        <v>0</v>
      </c>
      <c r="H745" s="6" t="str">
        <f>IF(WRPAY015_2021[[#This Row],[Agrégat]]="Maladie",CONCATENATE(WRPAY015_2021[[#This Row],[Matricule]],WRPAY015_2021[[#This Row],[Agrégat]]),"")</f>
        <v/>
      </c>
      <c r="I745" s="2" t="e">
        <f>MATCH(CONCATENATE(WRPAY015_2021[[#This Row],[Matricule]],WRPAY015_2021[[#This Row],[Agrégat]]),$H:$H,0)</f>
        <v>#N/A</v>
      </c>
      <c r="J745" s="2">
        <f>ROW()</f>
        <v>745</v>
      </c>
      <c r="K745" s="2" t="str">
        <f ca="1">IF(AND(H745&lt;&gt;"",H746&lt;&gt;H745),SUM(INDIRECT("F"&amp;I745):INDIRECT("F"&amp;J745)),"")</f>
        <v/>
      </c>
    </row>
    <row r="746" spans="1:11" x14ac:dyDescent="0.35">
      <c r="A746" s="2" t="s">
        <v>16</v>
      </c>
      <c r="B746" s="2" t="s">
        <v>103</v>
      </c>
      <c r="C746" s="3">
        <v>44335</v>
      </c>
      <c r="D746" s="3">
        <v>44335</v>
      </c>
      <c r="E746" s="2" t="s">
        <v>117</v>
      </c>
      <c r="F746" s="2">
        <v>1</v>
      </c>
      <c r="G746" s="6">
        <f>VLOOKUP(WRPAY015_2021[[#This Row],[Motif absence]],Annexes!$A:$B,2,FALSE)</f>
        <v>0</v>
      </c>
      <c r="H746" s="6" t="str">
        <f>IF(WRPAY015_2021[[#This Row],[Agrégat]]="Maladie",CONCATENATE(WRPAY015_2021[[#This Row],[Matricule]],WRPAY015_2021[[#This Row],[Agrégat]]),"")</f>
        <v/>
      </c>
      <c r="I746" s="2" t="e">
        <f>MATCH(CONCATENATE(WRPAY015_2021[[#This Row],[Matricule]],WRPAY015_2021[[#This Row],[Agrégat]]),$H:$H,0)</f>
        <v>#N/A</v>
      </c>
      <c r="J746" s="2">
        <f>ROW()</f>
        <v>746</v>
      </c>
      <c r="K746" s="2" t="str">
        <f ca="1">IF(AND(H746&lt;&gt;"",H747&lt;&gt;H746),SUM(INDIRECT("F"&amp;I746):INDIRECT("F"&amp;J746)),"")</f>
        <v/>
      </c>
    </row>
    <row r="747" spans="1:11" x14ac:dyDescent="0.35">
      <c r="A747" s="2" t="s">
        <v>16</v>
      </c>
      <c r="B747" s="2" t="s">
        <v>103</v>
      </c>
      <c r="C747" s="3">
        <v>44361</v>
      </c>
      <c r="D747" s="3">
        <v>44361</v>
      </c>
      <c r="E747" s="2" t="s">
        <v>117</v>
      </c>
      <c r="F747" s="2">
        <v>1</v>
      </c>
      <c r="G747" s="6">
        <f>VLOOKUP(WRPAY015_2021[[#This Row],[Motif absence]],Annexes!$A:$B,2,FALSE)</f>
        <v>0</v>
      </c>
      <c r="H747" s="6" t="str">
        <f>IF(WRPAY015_2021[[#This Row],[Agrégat]]="Maladie",CONCATENATE(WRPAY015_2021[[#This Row],[Matricule]],WRPAY015_2021[[#This Row],[Agrégat]]),"")</f>
        <v/>
      </c>
      <c r="I747" s="2" t="e">
        <f>MATCH(CONCATENATE(WRPAY015_2021[[#This Row],[Matricule]],WRPAY015_2021[[#This Row],[Agrégat]]),$H:$H,0)</f>
        <v>#N/A</v>
      </c>
      <c r="J747" s="2">
        <f>ROW()</f>
        <v>747</v>
      </c>
      <c r="K747" s="2" t="str">
        <f ca="1">IF(AND(H747&lt;&gt;"",H748&lt;&gt;H747),SUM(INDIRECT("F"&amp;I747):INDIRECT("F"&amp;J747)),"")</f>
        <v/>
      </c>
    </row>
    <row r="748" spans="1:11" x14ac:dyDescent="0.35">
      <c r="A748" s="2" t="s">
        <v>16</v>
      </c>
      <c r="B748" s="2" t="s">
        <v>103</v>
      </c>
      <c r="C748" s="3">
        <v>44389</v>
      </c>
      <c r="D748" s="3">
        <v>44395</v>
      </c>
      <c r="E748" s="2" t="s">
        <v>104</v>
      </c>
      <c r="F748" s="2">
        <v>5</v>
      </c>
      <c r="G748" s="6">
        <f>VLOOKUP(WRPAY015_2021[[#This Row],[Motif absence]],Annexes!$A:$B,2,FALSE)</f>
        <v>0</v>
      </c>
      <c r="H748" s="6" t="str">
        <f>IF(WRPAY015_2021[[#This Row],[Agrégat]]="Maladie",CONCATENATE(WRPAY015_2021[[#This Row],[Matricule]],WRPAY015_2021[[#This Row],[Agrégat]]),"")</f>
        <v/>
      </c>
      <c r="I748" s="2" t="e">
        <f>MATCH(CONCATENATE(WRPAY015_2021[[#This Row],[Matricule]],WRPAY015_2021[[#This Row],[Agrégat]]),$H:$H,0)</f>
        <v>#N/A</v>
      </c>
      <c r="J748" s="2">
        <f>ROW()</f>
        <v>748</v>
      </c>
      <c r="K748" s="2" t="str">
        <f ca="1">IF(AND(H748&lt;&gt;"",H749&lt;&gt;H748),SUM(INDIRECT("F"&amp;I748):INDIRECT("F"&amp;J748)),"")</f>
        <v/>
      </c>
    </row>
    <row r="749" spans="1:11" x14ac:dyDescent="0.35">
      <c r="A749" s="2" t="s">
        <v>16</v>
      </c>
      <c r="B749" s="2" t="s">
        <v>103</v>
      </c>
      <c r="C749" s="3">
        <v>44396</v>
      </c>
      <c r="D749" s="3">
        <v>44402</v>
      </c>
      <c r="E749" s="2" t="s">
        <v>104</v>
      </c>
      <c r="F749" s="2">
        <v>6</v>
      </c>
      <c r="G749" s="6">
        <f>VLOOKUP(WRPAY015_2021[[#This Row],[Motif absence]],Annexes!$A:$B,2,FALSE)</f>
        <v>0</v>
      </c>
      <c r="H749" s="6" t="str">
        <f>IF(WRPAY015_2021[[#This Row],[Agrégat]]="Maladie",CONCATENATE(WRPAY015_2021[[#This Row],[Matricule]],WRPAY015_2021[[#This Row],[Agrégat]]),"")</f>
        <v/>
      </c>
      <c r="I749" s="2" t="e">
        <f>MATCH(CONCATENATE(WRPAY015_2021[[#This Row],[Matricule]],WRPAY015_2021[[#This Row],[Agrégat]]),$H:$H,0)</f>
        <v>#N/A</v>
      </c>
      <c r="J749" s="2">
        <f>ROW()</f>
        <v>749</v>
      </c>
      <c r="K749" s="2" t="str">
        <f ca="1">IF(AND(H749&lt;&gt;"",H750&lt;&gt;H749),SUM(INDIRECT("F"&amp;I749):INDIRECT("F"&amp;J749)),"")</f>
        <v/>
      </c>
    </row>
    <row r="750" spans="1:11" x14ac:dyDescent="0.35">
      <c r="A750" s="2" t="s">
        <v>16</v>
      </c>
      <c r="B750" s="2" t="s">
        <v>103</v>
      </c>
      <c r="C750" s="3">
        <v>44432</v>
      </c>
      <c r="D750" s="3">
        <v>44432</v>
      </c>
      <c r="E750" s="2" t="s">
        <v>107</v>
      </c>
      <c r="F750" s="2">
        <v>1</v>
      </c>
      <c r="G750" s="6">
        <f>VLOOKUP(WRPAY015_2021[[#This Row],[Motif absence]],Annexes!$A:$B,2,FALSE)</f>
        <v>0</v>
      </c>
      <c r="H750" s="6" t="str">
        <f>IF(WRPAY015_2021[[#This Row],[Agrégat]]="Maladie",CONCATENATE(WRPAY015_2021[[#This Row],[Matricule]],WRPAY015_2021[[#This Row],[Agrégat]]),"")</f>
        <v/>
      </c>
      <c r="I750" s="2" t="e">
        <f>MATCH(CONCATENATE(WRPAY015_2021[[#This Row],[Matricule]],WRPAY015_2021[[#This Row],[Agrégat]]),$H:$H,0)</f>
        <v>#N/A</v>
      </c>
      <c r="J750" s="2">
        <f>ROW()</f>
        <v>750</v>
      </c>
      <c r="K750" s="2" t="str">
        <f ca="1">IF(AND(H750&lt;&gt;"",H751&lt;&gt;H750),SUM(INDIRECT("F"&amp;I750):INDIRECT("F"&amp;J750)),"")</f>
        <v/>
      </c>
    </row>
    <row r="751" spans="1:11" x14ac:dyDescent="0.35">
      <c r="A751" s="2" t="s">
        <v>16</v>
      </c>
      <c r="B751" s="2" t="s">
        <v>103</v>
      </c>
      <c r="C751" s="3">
        <v>44459</v>
      </c>
      <c r="D751" s="3">
        <v>44465</v>
      </c>
      <c r="E751" s="2" t="s">
        <v>104</v>
      </c>
      <c r="F751" s="2">
        <v>6</v>
      </c>
      <c r="G751" s="6">
        <f>VLOOKUP(WRPAY015_2021[[#This Row],[Motif absence]],Annexes!$A:$B,2,FALSE)</f>
        <v>0</v>
      </c>
      <c r="H751" s="6" t="str">
        <f>IF(WRPAY015_2021[[#This Row],[Agrégat]]="Maladie",CONCATENATE(WRPAY015_2021[[#This Row],[Matricule]],WRPAY015_2021[[#This Row],[Agrégat]]),"")</f>
        <v/>
      </c>
      <c r="I751" s="2" t="e">
        <f>MATCH(CONCATENATE(WRPAY015_2021[[#This Row],[Matricule]],WRPAY015_2021[[#This Row],[Agrégat]]),$H:$H,0)</f>
        <v>#N/A</v>
      </c>
      <c r="J751" s="2">
        <f>ROW()</f>
        <v>751</v>
      </c>
      <c r="K751" s="2" t="str">
        <f ca="1">IF(AND(H751&lt;&gt;"",H752&lt;&gt;H751),SUM(INDIRECT("F"&amp;I751):INDIRECT("F"&amp;J751)),"")</f>
        <v/>
      </c>
    </row>
    <row r="752" spans="1:11" x14ac:dyDescent="0.35">
      <c r="A752" s="2" t="s">
        <v>16</v>
      </c>
      <c r="B752" s="2" t="s">
        <v>103</v>
      </c>
      <c r="C752" s="3">
        <v>44466</v>
      </c>
      <c r="D752" s="3">
        <v>44466</v>
      </c>
      <c r="E752" s="2" t="s">
        <v>107</v>
      </c>
      <c r="F752" s="2">
        <v>1</v>
      </c>
      <c r="G752" s="6">
        <f>VLOOKUP(WRPAY015_2021[[#This Row],[Motif absence]],Annexes!$A:$B,2,FALSE)</f>
        <v>0</v>
      </c>
      <c r="H752" s="6" t="str">
        <f>IF(WRPAY015_2021[[#This Row],[Agrégat]]="Maladie",CONCATENATE(WRPAY015_2021[[#This Row],[Matricule]],WRPAY015_2021[[#This Row],[Agrégat]]),"")</f>
        <v/>
      </c>
      <c r="I752" s="2" t="e">
        <f>MATCH(CONCATENATE(WRPAY015_2021[[#This Row],[Matricule]],WRPAY015_2021[[#This Row],[Agrégat]]),$H:$H,0)</f>
        <v>#N/A</v>
      </c>
      <c r="J752" s="2">
        <f>ROW()</f>
        <v>752</v>
      </c>
      <c r="K752" s="2" t="str">
        <f ca="1">IF(AND(H752&lt;&gt;"",H753&lt;&gt;H752),SUM(INDIRECT("F"&amp;I752):INDIRECT("F"&amp;J752)),"")</f>
        <v/>
      </c>
    </row>
    <row r="753" spans="1:11" x14ac:dyDescent="0.35">
      <c r="A753" s="2" t="s">
        <v>16</v>
      </c>
      <c r="B753" s="2" t="s">
        <v>103</v>
      </c>
      <c r="C753" s="3">
        <v>44490</v>
      </c>
      <c r="D753" s="3">
        <v>44491</v>
      </c>
      <c r="E753" s="2" t="s">
        <v>117</v>
      </c>
      <c r="F753" s="2">
        <v>2</v>
      </c>
      <c r="G753" s="6">
        <f>VLOOKUP(WRPAY015_2021[[#This Row],[Motif absence]],Annexes!$A:$B,2,FALSE)</f>
        <v>0</v>
      </c>
      <c r="H753" s="6" t="str">
        <f>IF(WRPAY015_2021[[#This Row],[Agrégat]]="Maladie",CONCATENATE(WRPAY015_2021[[#This Row],[Matricule]],WRPAY015_2021[[#This Row],[Agrégat]]),"")</f>
        <v/>
      </c>
      <c r="I753" s="2" t="e">
        <f>MATCH(CONCATENATE(WRPAY015_2021[[#This Row],[Matricule]],WRPAY015_2021[[#This Row],[Agrégat]]),$H:$H,0)</f>
        <v>#N/A</v>
      </c>
      <c r="J753" s="2">
        <f>ROW()</f>
        <v>753</v>
      </c>
      <c r="K753" s="2" t="str">
        <f ca="1">IF(AND(H753&lt;&gt;"",H754&lt;&gt;H753),SUM(INDIRECT("F"&amp;I753):INDIRECT("F"&amp;J753)),"")</f>
        <v/>
      </c>
    </row>
    <row r="754" spans="1:11" x14ac:dyDescent="0.35">
      <c r="A754" s="2" t="s">
        <v>16</v>
      </c>
      <c r="B754" s="2" t="s">
        <v>103</v>
      </c>
      <c r="C754" s="3">
        <v>44508</v>
      </c>
      <c r="D754" s="3">
        <v>44508</v>
      </c>
      <c r="E754" s="2" t="s">
        <v>117</v>
      </c>
      <c r="F754" s="2">
        <v>1</v>
      </c>
      <c r="G754" s="6">
        <f>VLOOKUP(WRPAY015_2021[[#This Row],[Motif absence]],Annexes!$A:$B,2,FALSE)</f>
        <v>0</v>
      </c>
      <c r="H754" s="6" t="str">
        <f>IF(WRPAY015_2021[[#This Row],[Agrégat]]="Maladie",CONCATENATE(WRPAY015_2021[[#This Row],[Matricule]],WRPAY015_2021[[#This Row],[Agrégat]]),"")</f>
        <v/>
      </c>
      <c r="I754" s="2" t="e">
        <f>MATCH(CONCATENATE(WRPAY015_2021[[#This Row],[Matricule]],WRPAY015_2021[[#This Row],[Agrégat]]),$H:$H,0)</f>
        <v>#N/A</v>
      </c>
      <c r="J754" s="2">
        <f>ROW()</f>
        <v>754</v>
      </c>
      <c r="K754" s="2" t="str">
        <f ca="1">IF(AND(H754&lt;&gt;"",H755&lt;&gt;H754),SUM(INDIRECT("F"&amp;I754):INDIRECT("F"&amp;J754)),"")</f>
        <v/>
      </c>
    </row>
    <row r="755" spans="1:11" x14ac:dyDescent="0.35">
      <c r="A755" s="2" t="s">
        <v>16</v>
      </c>
      <c r="B755" s="2" t="s">
        <v>103</v>
      </c>
      <c r="C755" s="3">
        <v>44509</v>
      </c>
      <c r="D755" s="3">
        <v>44509</v>
      </c>
      <c r="E755" s="2" t="s">
        <v>117</v>
      </c>
      <c r="F755" s="2">
        <v>1</v>
      </c>
      <c r="G755" s="6">
        <f>VLOOKUP(WRPAY015_2021[[#This Row],[Motif absence]],Annexes!$A:$B,2,FALSE)</f>
        <v>0</v>
      </c>
      <c r="H755" s="6" t="str">
        <f>IF(WRPAY015_2021[[#This Row],[Agrégat]]="Maladie",CONCATENATE(WRPAY015_2021[[#This Row],[Matricule]],WRPAY015_2021[[#This Row],[Agrégat]]),"")</f>
        <v/>
      </c>
      <c r="I755" s="2" t="e">
        <f>MATCH(CONCATENATE(WRPAY015_2021[[#This Row],[Matricule]],WRPAY015_2021[[#This Row],[Agrégat]]),$H:$H,0)</f>
        <v>#N/A</v>
      </c>
      <c r="J755" s="2">
        <f>ROW()</f>
        <v>755</v>
      </c>
      <c r="K755" s="2" t="str">
        <f ca="1">IF(AND(H755&lt;&gt;"",H756&lt;&gt;H755),SUM(INDIRECT("F"&amp;I755):INDIRECT("F"&amp;J755)),"")</f>
        <v/>
      </c>
    </row>
    <row r="756" spans="1:11" x14ac:dyDescent="0.35">
      <c r="A756" s="2" t="s">
        <v>16</v>
      </c>
      <c r="B756" s="2" t="s">
        <v>103</v>
      </c>
      <c r="C756" s="3">
        <v>44510</v>
      </c>
      <c r="D756" s="3">
        <v>44510</v>
      </c>
      <c r="E756" s="2" t="s">
        <v>117</v>
      </c>
      <c r="F756" s="2">
        <v>1</v>
      </c>
      <c r="G756" s="6">
        <f>VLOOKUP(WRPAY015_2021[[#This Row],[Motif absence]],Annexes!$A:$B,2,FALSE)</f>
        <v>0</v>
      </c>
      <c r="H756" s="6" t="str">
        <f>IF(WRPAY015_2021[[#This Row],[Agrégat]]="Maladie",CONCATENATE(WRPAY015_2021[[#This Row],[Matricule]],WRPAY015_2021[[#This Row],[Agrégat]]),"")</f>
        <v/>
      </c>
      <c r="I756" s="2" t="e">
        <f>MATCH(CONCATENATE(WRPAY015_2021[[#This Row],[Matricule]],WRPAY015_2021[[#This Row],[Agrégat]]),$H:$H,0)</f>
        <v>#N/A</v>
      </c>
      <c r="J756" s="2">
        <f>ROW()</f>
        <v>756</v>
      </c>
      <c r="K756" s="2" t="str">
        <f ca="1">IF(AND(H756&lt;&gt;"",H757&lt;&gt;H756),SUM(INDIRECT("F"&amp;I756):INDIRECT("F"&amp;J756)),"")</f>
        <v/>
      </c>
    </row>
    <row r="757" spans="1:11" x14ac:dyDescent="0.35">
      <c r="A757" s="2" t="s">
        <v>16</v>
      </c>
      <c r="B757" s="2" t="s">
        <v>103</v>
      </c>
      <c r="C757" s="3">
        <v>44512</v>
      </c>
      <c r="D757" s="3">
        <v>44512</v>
      </c>
      <c r="E757" s="2" t="s">
        <v>117</v>
      </c>
      <c r="F757" s="2">
        <v>1</v>
      </c>
      <c r="G757" s="6">
        <f>VLOOKUP(WRPAY015_2021[[#This Row],[Motif absence]],Annexes!$A:$B,2,FALSE)</f>
        <v>0</v>
      </c>
      <c r="H757" s="6" t="str">
        <f>IF(WRPAY015_2021[[#This Row],[Agrégat]]="Maladie",CONCATENATE(WRPAY015_2021[[#This Row],[Matricule]],WRPAY015_2021[[#This Row],[Agrégat]]),"")</f>
        <v/>
      </c>
      <c r="I757" s="2" t="e">
        <f>MATCH(CONCATENATE(WRPAY015_2021[[#This Row],[Matricule]],WRPAY015_2021[[#This Row],[Agrégat]]),$H:$H,0)</f>
        <v>#N/A</v>
      </c>
      <c r="J757" s="2">
        <f>ROW()</f>
        <v>757</v>
      </c>
      <c r="K757" s="2" t="str">
        <f ca="1">IF(AND(H757&lt;&gt;"",H758&lt;&gt;H757),SUM(INDIRECT("F"&amp;I757):INDIRECT("F"&amp;J757)),"")</f>
        <v/>
      </c>
    </row>
    <row r="758" spans="1:11" x14ac:dyDescent="0.35">
      <c r="A758" s="2" t="s">
        <v>16</v>
      </c>
      <c r="B758" s="2" t="s">
        <v>103</v>
      </c>
      <c r="C758" s="3">
        <v>44525</v>
      </c>
      <c r="D758" s="3">
        <v>44526</v>
      </c>
      <c r="E758" s="2" t="s">
        <v>117</v>
      </c>
      <c r="F758" s="2">
        <v>2</v>
      </c>
      <c r="G758" s="6">
        <f>VLOOKUP(WRPAY015_2021[[#This Row],[Motif absence]],Annexes!$A:$B,2,FALSE)</f>
        <v>0</v>
      </c>
      <c r="H758" s="6" t="str">
        <f>IF(WRPAY015_2021[[#This Row],[Agrégat]]="Maladie",CONCATENATE(WRPAY015_2021[[#This Row],[Matricule]],WRPAY015_2021[[#This Row],[Agrégat]]),"")</f>
        <v/>
      </c>
      <c r="I758" s="2" t="e">
        <f>MATCH(CONCATENATE(WRPAY015_2021[[#This Row],[Matricule]],WRPAY015_2021[[#This Row],[Agrégat]]),$H:$H,0)</f>
        <v>#N/A</v>
      </c>
      <c r="J758" s="2">
        <f>ROW()</f>
        <v>758</v>
      </c>
      <c r="K758" s="2" t="str">
        <f ca="1">IF(AND(H758&lt;&gt;"",H759&lt;&gt;H758),SUM(INDIRECT("F"&amp;I758):INDIRECT("F"&amp;J758)),"")</f>
        <v/>
      </c>
    </row>
    <row r="759" spans="1:11" x14ac:dyDescent="0.35">
      <c r="A759" s="2" t="s">
        <v>16</v>
      </c>
      <c r="B759" s="2" t="s">
        <v>103</v>
      </c>
      <c r="C759" s="3">
        <v>44532</v>
      </c>
      <c r="D759" s="3">
        <v>44532</v>
      </c>
      <c r="E759" s="2" t="s">
        <v>117</v>
      </c>
      <c r="F759" s="2">
        <v>1</v>
      </c>
      <c r="G759" s="6">
        <f>VLOOKUP(WRPAY015_2021[[#This Row],[Motif absence]],Annexes!$A:$B,2,FALSE)</f>
        <v>0</v>
      </c>
      <c r="H759" s="6" t="str">
        <f>IF(WRPAY015_2021[[#This Row],[Agrégat]]="Maladie",CONCATENATE(WRPAY015_2021[[#This Row],[Matricule]],WRPAY015_2021[[#This Row],[Agrégat]]),"")</f>
        <v/>
      </c>
      <c r="I759" s="2" t="e">
        <f>MATCH(CONCATENATE(WRPAY015_2021[[#This Row],[Matricule]],WRPAY015_2021[[#This Row],[Agrégat]]),$H:$H,0)</f>
        <v>#N/A</v>
      </c>
      <c r="J759" s="2">
        <f>ROW()</f>
        <v>759</v>
      </c>
      <c r="K759" s="2" t="str">
        <f ca="1">IF(AND(H759&lt;&gt;"",H760&lt;&gt;H759),SUM(INDIRECT("F"&amp;I759):INDIRECT("F"&amp;J759)),"")</f>
        <v/>
      </c>
    </row>
    <row r="760" spans="1:11" x14ac:dyDescent="0.35">
      <c r="A760" s="2" t="s">
        <v>16</v>
      </c>
      <c r="B760" s="2" t="s">
        <v>103</v>
      </c>
      <c r="C760" s="3">
        <v>44539</v>
      </c>
      <c r="D760" s="3">
        <v>44539</v>
      </c>
      <c r="E760" s="2" t="s">
        <v>117</v>
      </c>
      <c r="F760" s="2">
        <v>1</v>
      </c>
      <c r="G760" s="6">
        <f>VLOOKUP(WRPAY015_2021[[#This Row],[Motif absence]],Annexes!$A:$B,2,FALSE)</f>
        <v>0</v>
      </c>
      <c r="H760" s="6" t="str">
        <f>IF(WRPAY015_2021[[#This Row],[Agrégat]]="Maladie",CONCATENATE(WRPAY015_2021[[#This Row],[Matricule]],WRPAY015_2021[[#This Row],[Agrégat]]),"")</f>
        <v/>
      </c>
      <c r="I760" s="2" t="e">
        <f>MATCH(CONCATENATE(WRPAY015_2021[[#This Row],[Matricule]],WRPAY015_2021[[#This Row],[Agrégat]]),$H:$H,0)</f>
        <v>#N/A</v>
      </c>
      <c r="J760" s="2">
        <f>ROW()</f>
        <v>760</v>
      </c>
      <c r="K760" s="2" t="str">
        <f ca="1">IF(AND(H760&lt;&gt;"",H761&lt;&gt;H760),SUM(INDIRECT("F"&amp;I760):INDIRECT("F"&amp;J760)),"")</f>
        <v/>
      </c>
    </row>
    <row r="761" spans="1:11" x14ac:dyDescent="0.35">
      <c r="A761" s="2" t="s">
        <v>16</v>
      </c>
      <c r="B761" s="2" t="s">
        <v>103</v>
      </c>
      <c r="C761" s="3">
        <v>44543</v>
      </c>
      <c r="D761" s="3">
        <v>44547</v>
      </c>
      <c r="E761" s="2" t="s">
        <v>117</v>
      </c>
      <c r="F761" s="2">
        <v>5</v>
      </c>
      <c r="G761" s="6">
        <f>VLOOKUP(WRPAY015_2021[[#This Row],[Motif absence]],Annexes!$A:$B,2,FALSE)</f>
        <v>0</v>
      </c>
      <c r="H761" s="6" t="str">
        <f>IF(WRPAY015_2021[[#This Row],[Agrégat]]="Maladie",CONCATENATE(WRPAY015_2021[[#This Row],[Matricule]],WRPAY015_2021[[#This Row],[Agrégat]]),"")</f>
        <v/>
      </c>
      <c r="I761" s="2" t="e">
        <f>MATCH(CONCATENATE(WRPAY015_2021[[#This Row],[Matricule]],WRPAY015_2021[[#This Row],[Agrégat]]),$H:$H,0)</f>
        <v>#N/A</v>
      </c>
      <c r="J761" s="2">
        <f>ROW()</f>
        <v>761</v>
      </c>
      <c r="K761" s="2" t="str">
        <f ca="1">IF(AND(H761&lt;&gt;"",H762&lt;&gt;H761),SUM(INDIRECT("F"&amp;I761):INDIRECT("F"&amp;J761)),"")</f>
        <v/>
      </c>
    </row>
    <row r="762" spans="1:11" x14ac:dyDescent="0.35">
      <c r="A762" s="2" t="s">
        <v>36</v>
      </c>
      <c r="B762" s="2" t="s">
        <v>103</v>
      </c>
      <c r="C762" s="3">
        <v>44287</v>
      </c>
      <c r="D762" s="3">
        <v>44301</v>
      </c>
      <c r="E762" s="2" t="s">
        <v>105</v>
      </c>
      <c r="F762" s="2">
        <v>15</v>
      </c>
      <c r="G762" s="6" t="str">
        <f>VLOOKUP(WRPAY015_2021[[#This Row],[Motif absence]],Annexes!$A:$B,2,FALSE)</f>
        <v>Maladie</v>
      </c>
      <c r="H762" s="6" t="str">
        <f>IF(WRPAY015_2021[[#This Row],[Agrégat]]="Maladie",CONCATENATE(WRPAY015_2021[[#This Row],[Matricule]],WRPAY015_2021[[#This Row],[Agrégat]]),"")</f>
        <v>10259410Maladie</v>
      </c>
      <c r="I762" s="2">
        <f>MATCH(CONCATENATE(WRPAY015_2021[[#This Row],[Matricule]],WRPAY015_2021[[#This Row],[Agrégat]]),$H:$H,0)</f>
        <v>762</v>
      </c>
      <c r="J762" s="2">
        <f>ROW()</f>
        <v>762</v>
      </c>
      <c r="K762" s="2">
        <f ca="1">IF(AND(H762&lt;&gt;"",H763&lt;&gt;H762),SUM(INDIRECT("F"&amp;I762):INDIRECT("F"&amp;J762)),"")</f>
        <v>15</v>
      </c>
    </row>
    <row r="763" spans="1:11" x14ac:dyDescent="0.35">
      <c r="A763" s="2" t="s">
        <v>36</v>
      </c>
      <c r="B763" s="2" t="s">
        <v>103</v>
      </c>
      <c r="C763" s="3">
        <v>44340</v>
      </c>
      <c r="D763" s="3">
        <v>44340</v>
      </c>
      <c r="E763" s="2" t="s">
        <v>115</v>
      </c>
      <c r="F763" s="2">
        <v>0</v>
      </c>
      <c r="G763" s="6">
        <f>VLOOKUP(WRPAY015_2021[[#This Row],[Motif absence]],Annexes!$A:$B,2,FALSE)</f>
        <v>0</v>
      </c>
      <c r="H763" s="6" t="str">
        <f>IF(WRPAY015_2021[[#This Row],[Agrégat]]="Maladie",CONCATENATE(WRPAY015_2021[[#This Row],[Matricule]],WRPAY015_2021[[#This Row],[Agrégat]]),"")</f>
        <v/>
      </c>
      <c r="I763" s="2" t="e">
        <f>MATCH(CONCATENATE(WRPAY015_2021[[#This Row],[Matricule]],WRPAY015_2021[[#This Row],[Agrégat]]),$H:$H,0)</f>
        <v>#N/A</v>
      </c>
      <c r="J763" s="2">
        <f>ROW()</f>
        <v>763</v>
      </c>
      <c r="K763" s="2" t="str">
        <f ca="1">IF(AND(H763&lt;&gt;"",H764&lt;&gt;H763),SUM(INDIRECT("F"&amp;I763):INDIRECT("F"&amp;J763)),"")</f>
        <v/>
      </c>
    </row>
    <row r="764" spans="1:11" x14ac:dyDescent="0.35">
      <c r="A764" s="2" t="s">
        <v>36</v>
      </c>
      <c r="B764" s="2" t="s">
        <v>103</v>
      </c>
      <c r="C764" s="3">
        <v>44348</v>
      </c>
      <c r="D764" s="3">
        <v>44353</v>
      </c>
      <c r="E764" s="2" t="s">
        <v>104</v>
      </c>
      <c r="F764" s="2">
        <v>5</v>
      </c>
      <c r="G764" s="6">
        <f>VLOOKUP(WRPAY015_2021[[#This Row],[Motif absence]],Annexes!$A:$B,2,FALSE)</f>
        <v>0</v>
      </c>
      <c r="H764" s="6" t="str">
        <f>IF(WRPAY015_2021[[#This Row],[Agrégat]]="Maladie",CONCATENATE(WRPAY015_2021[[#This Row],[Matricule]],WRPAY015_2021[[#This Row],[Agrégat]]),"")</f>
        <v/>
      </c>
      <c r="I764" s="2" t="e">
        <f>MATCH(CONCATENATE(WRPAY015_2021[[#This Row],[Matricule]],WRPAY015_2021[[#This Row],[Agrégat]]),$H:$H,0)</f>
        <v>#N/A</v>
      </c>
      <c r="J764" s="2">
        <f>ROW()</f>
        <v>764</v>
      </c>
      <c r="K764" s="2" t="str">
        <f ca="1">IF(AND(H764&lt;&gt;"",H765&lt;&gt;H764),SUM(INDIRECT("F"&amp;I764):INDIRECT("F"&amp;J764)),"")</f>
        <v/>
      </c>
    </row>
    <row r="765" spans="1:11" x14ac:dyDescent="0.35">
      <c r="A765" s="2" t="s">
        <v>36</v>
      </c>
      <c r="B765" s="2" t="s">
        <v>103</v>
      </c>
      <c r="C765" s="3">
        <v>44375</v>
      </c>
      <c r="D765" s="3">
        <v>44388</v>
      </c>
      <c r="E765" s="2" t="s">
        <v>104</v>
      </c>
      <c r="F765" s="2">
        <v>12</v>
      </c>
      <c r="G765" s="6">
        <f>VLOOKUP(WRPAY015_2021[[#This Row],[Motif absence]],Annexes!$A:$B,2,FALSE)</f>
        <v>0</v>
      </c>
      <c r="H765" s="6" t="str">
        <f>IF(WRPAY015_2021[[#This Row],[Agrégat]]="Maladie",CONCATENATE(WRPAY015_2021[[#This Row],[Matricule]],WRPAY015_2021[[#This Row],[Agrégat]]),"")</f>
        <v/>
      </c>
      <c r="I765" s="2" t="e">
        <f>MATCH(CONCATENATE(WRPAY015_2021[[#This Row],[Matricule]],WRPAY015_2021[[#This Row],[Agrégat]]),$H:$H,0)</f>
        <v>#N/A</v>
      </c>
      <c r="J765" s="2">
        <f>ROW()</f>
        <v>765</v>
      </c>
      <c r="K765" s="2" t="str">
        <f ca="1">IF(AND(H765&lt;&gt;"",H766&lt;&gt;H765),SUM(INDIRECT("F"&amp;I765):INDIRECT("F"&amp;J765)),"")</f>
        <v/>
      </c>
    </row>
    <row r="766" spans="1:11" x14ac:dyDescent="0.35">
      <c r="A766" s="2" t="s">
        <v>36</v>
      </c>
      <c r="B766" s="2" t="s">
        <v>103</v>
      </c>
      <c r="C766" s="3">
        <v>44391</v>
      </c>
      <c r="D766" s="3">
        <v>44391</v>
      </c>
      <c r="E766" s="2" t="s">
        <v>115</v>
      </c>
      <c r="F766" s="2">
        <v>0</v>
      </c>
      <c r="G766" s="6">
        <f>VLOOKUP(WRPAY015_2021[[#This Row],[Motif absence]],Annexes!$A:$B,2,FALSE)</f>
        <v>0</v>
      </c>
      <c r="H766" s="6" t="str">
        <f>IF(WRPAY015_2021[[#This Row],[Agrégat]]="Maladie",CONCATENATE(WRPAY015_2021[[#This Row],[Matricule]],WRPAY015_2021[[#This Row],[Agrégat]]),"")</f>
        <v/>
      </c>
      <c r="I766" s="2" t="e">
        <f>MATCH(CONCATENATE(WRPAY015_2021[[#This Row],[Matricule]],WRPAY015_2021[[#This Row],[Agrégat]]),$H:$H,0)</f>
        <v>#N/A</v>
      </c>
      <c r="J766" s="2">
        <f>ROW()</f>
        <v>766</v>
      </c>
      <c r="K766" s="2" t="str">
        <f ca="1">IF(AND(H766&lt;&gt;"",H767&lt;&gt;H766),SUM(INDIRECT("F"&amp;I766):INDIRECT("F"&amp;J766)),"")</f>
        <v/>
      </c>
    </row>
    <row r="767" spans="1:11" x14ac:dyDescent="0.35">
      <c r="A767" s="2" t="s">
        <v>36</v>
      </c>
      <c r="B767" s="2" t="s">
        <v>103</v>
      </c>
      <c r="C767" s="3">
        <v>44410</v>
      </c>
      <c r="D767" s="3">
        <v>44415</v>
      </c>
      <c r="E767" s="2" t="s">
        <v>105</v>
      </c>
      <c r="F767" s="2">
        <v>6</v>
      </c>
      <c r="G767" s="6" t="str">
        <f>VLOOKUP(WRPAY015_2021[[#This Row],[Motif absence]],Annexes!$A:$B,2,FALSE)</f>
        <v>Maladie</v>
      </c>
      <c r="H767" s="6" t="str">
        <f>IF(WRPAY015_2021[[#This Row],[Agrégat]]="Maladie",CONCATENATE(WRPAY015_2021[[#This Row],[Matricule]],WRPAY015_2021[[#This Row],[Agrégat]]),"")</f>
        <v>10259410Maladie</v>
      </c>
      <c r="I767" s="2">
        <f>MATCH(CONCATENATE(WRPAY015_2021[[#This Row],[Matricule]],WRPAY015_2021[[#This Row],[Agrégat]]),$H:$H,0)</f>
        <v>762</v>
      </c>
      <c r="J767" s="2">
        <f>ROW()</f>
        <v>767</v>
      </c>
      <c r="K767" s="2" t="str">
        <f ca="1">IF(AND(H767&lt;&gt;"",H768&lt;&gt;H767),SUM(INDIRECT("F"&amp;I767):INDIRECT("F"&amp;J767)),"")</f>
        <v/>
      </c>
    </row>
    <row r="768" spans="1:11" x14ac:dyDescent="0.35">
      <c r="A768" s="2" t="s">
        <v>36</v>
      </c>
      <c r="B768" s="2" t="s">
        <v>103</v>
      </c>
      <c r="C768" s="3">
        <v>44418</v>
      </c>
      <c r="D768" s="3">
        <v>44425</v>
      </c>
      <c r="E768" s="2" t="s">
        <v>105</v>
      </c>
      <c r="F768" s="2">
        <v>8</v>
      </c>
      <c r="G768" s="6" t="str">
        <f>VLOOKUP(WRPAY015_2021[[#This Row],[Motif absence]],Annexes!$A:$B,2,FALSE)</f>
        <v>Maladie</v>
      </c>
      <c r="H768" s="6" t="str">
        <f>IF(WRPAY015_2021[[#This Row],[Agrégat]]="Maladie",CONCATENATE(WRPAY015_2021[[#This Row],[Matricule]],WRPAY015_2021[[#This Row],[Agrégat]]),"")</f>
        <v>10259410Maladie</v>
      </c>
      <c r="I768" s="2">
        <f>MATCH(CONCATENATE(WRPAY015_2021[[#This Row],[Matricule]],WRPAY015_2021[[#This Row],[Agrégat]]),$H:$H,0)</f>
        <v>762</v>
      </c>
      <c r="J768" s="2">
        <f>ROW()</f>
        <v>768</v>
      </c>
      <c r="K768" s="2" t="str">
        <f ca="1">IF(AND(H768&lt;&gt;"",H769&lt;&gt;H768),SUM(INDIRECT("F"&amp;I768):INDIRECT("F"&amp;J768)),"")</f>
        <v/>
      </c>
    </row>
    <row r="769" spans="1:11" x14ac:dyDescent="0.35">
      <c r="A769" s="2" t="s">
        <v>36</v>
      </c>
      <c r="B769" s="2" t="s">
        <v>103</v>
      </c>
      <c r="C769" s="3">
        <v>44426</v>
      </c>
      <c r="D769" s="3">
        <v>44458</v>
      </c>
      <c r="E769" s="2" t="s">
        <v>105</v>
      </c>
      <c r="F769" s="2">
        <v>33</v>
      </c>
      <c r="G769" s="6" t="str">
        <f>VLOOKUP(WRPAY015_2021[[#This Row],[Motif absence]],Annexes!$A:$B,2,FALSE)</f>
        <v>Maladie</v>
      </c>
      <c r="H769" s="6" t="str">
        <f>IF(WRPAY015_2021[[#This Row],[Agrégat]]="Maladie",CONCATENATE(WRPAY015_2021[[#This Row],[Matricule]],WRPAY015_2021[[#This Row],[Agrégat]]),"")</f>
        <v>10259410Maladie</v>
      </c>
      <c r="I769" s="2">
        <f>MATCH(CONCATENATE(WRPAY015_2021[[#This Row],[Matricule]],WRPAY015_2021[[#This Row],[Agrégat]]),$H:$H,0)</f>
        <v>762</v>
      </c>
      <c r="J769" s="2">
        <f>ROW()</f>
        <v>769</v>
      </c>
      <c r="K769" s="2" t="str">
        <f ca="1">IF(AND(H769&lt;&gt;"",H770&lt;&gt;H769),SUM(INDIRECT("F"&amp;I769):INDIRECT("F"&amp;J769)),"")</f>
        <v/>
      </c>
    </row>
    <row r="770" spans="1:11" x14ac:dyDescent="0.35">
      <c r="A770" s="2" t="s">
        <v>36</v>
      </c>
      <c r="B770" s="2" t="s">
        <v>103</v>
      </c>
      <c r="C770" s="3">
        <v>44459</v>
      </c>
      <c r="D770" s="3">
        <v>44485</v>
      </c>
      <c r="E770" s="2" t="s">
        <v>105</v>
      </c>
      <c r="F770" s="2">
        <v>27</v>
      </c>
      <c r="G770" s="6" t="str">
        <f>VLOOKUP(WRPAY015_2021[[#This Row],[Motif absence]],Annexes!$A:$B,2,FALSE)</f>
        <v>Maladie</v>
      </c>
      <c r="H770" s="6" t="str">
        <f>IF(WRPAY015_2021[[#This Row],[Agrégat]]="Maladie",CONCATENATE(WRPAY015_2021[[#This Row],[Matricule]],WRPAY015_2021[[#This Row],[Agrégat]]),"")</f>
        <v>10259410Maladie</v>
      </c>
      <c r="I770" s="2">
        <f>MATCH(CONCATENATE(WRPAY015_2021[[#This Row],[Matricule]],WRPAY015_2021[[#This Row],[Agrégat]]),$H:$H,0)</f>
        <v>762</v>
      </c>
      <c r="J770" s="2">
        <f>ROW()</f>
        <v>770</v>
      </c>
      <c r="K770" s="2" t="str">
        <f ca="1">IF(AND(H770&lt;&gt;"",H771&lt;&gt;H770),SUM(INDIRECT("F"&amp;I770):INDIRECT("F"&amp;J770)),"")</f>
        <v/>
      </c>
    </row>
    <row r="771" spans="1:11" x14ac:dyDescent="0.35">
      <c r="A771" s="2" t="s">
        <v>36</v>
      </c>
      <c r="B771" s="2" t="s">
        <v>103</v>
      </c>
      <c r="C771" s="3">
        <v>44486</v>
      </c>
      <c r="D771" s="3">
        <v>44495</v>
      </c>
      <c r="E771" s="2" t="s">
        <v>105</v>
      </c>
      <c r="F771" s="2">
        <v>10</v>
      </c>
      <c r="G771" s="6" t="str">
        <f>VLOOKUP(WRPAY015_2021[[#This Row],[Motif absence]],Annexes!$A:$B,2,FALSE)</f>
        <v>Maladie</v>
      </c>
      <c r="H771" s="6" t="str">
        <f>IF(WRPAY015_2021[[#This Row],[Agrégat]]="Maladie",CONCATENATE(WRPAY015_2021[[#This Row],[Matricule]],WRPAY015_2021[[#This Row],[Agrégat]]),"")</f>
        <v>10259410Maladie</v>
      </c>
      <c r="I771" s="2">
        <f>MATCH(CONCATENATE(WRPAY015_2021[[#This Row],[Matricule]],WRPAY015_2021[[#This Row],[Agrégat]]),$H:$H,0)</f>
        <v>762</v>
      </c>
      <c r="J771" s="2">
        <f>ROW()</f>
        <v>771</v>
      </c>
      <c r="K771" s="2">
        <f ca="1">IF(AND(H771&lt;&gt;"",H772&lt;&gt;H771),SUM(INDIRECT("F"&amp;I771):INDIRECT("F"&amp;J771)),"")</f>
        <v>116</v>
      </c>
    </row>
    <row r="772" spans="1:11" x14ac:dyDescent="0.35">
      <c r="A772" s="2" t="s">
        <v>36</v>
      </c>
      <c r="B772" s="2" t="s">
        <v>103</v>
      </c>
      <c r="C772" s="3">
        <v>44508</v>
      </c>
      <c r="D772" s="3">
        <v>44514</v>
      </c>
      <c r="E772" s="2" t="s">
        <v>104</v>
      </c>
      <c r="F772" s="2">
        <v>5</v>
      </c>
      <c r="G772" s="6">
        <f>VLOOKUP(WRPAY015_2021[[#This Row],[Motif absence]],Annexes!$A:$B,2,FALSE)</f>
        <v>0</v>
      </c>
      <c r="H772" s="6" t="str">
        <f>IF(WRPAY015_2021[[#This Row],[Agrégat]]="Maladie",CONCATENATE(WRPAY015_2021[[#This Row],[Matricule]],WRPAY015_2021[[#This Row],[Agrégat]]),"")</f>
        <v/>
      </c>
      <c r="I772" s="2" t="e">
        <f>MATCH(CONCATENATE(WRPAY015_2021[[#This Row],[Matricule]],WRPAY015_2021[[#This Row],[Agrégat]]),$H:$H,0)</f>
        <v>#N/A</v>
      </c>
      <c r="J772" s="2">
        <f>ROW()</f>
        <v>772</v>
      </c>
      <c r="K772" s="2" t="str">
        <f ca="1">IF(AND(H772&lt;&gt;"",H773&lt;&gt;H772),SUM(INDIRECT("F"&amp;I772):INDIRECT("F"&amp;J772)),"")</f>
        <v/>
      </c>
    </row>
    <row r="773" spans="1:11" x14ac:dyDescent="0.35">
      <c r="A773" s="2" t="s">
        <v>9</v>
      </c>
      <c r="B773" s="2" t="s">
        <v>103</v>
      </c>
      <c r="C773" s="3">
        <v>44292</v>
      </c>
      <c r="D773" s="3">
        <v>44292</v>
      </c>
      <c r="E773" s="2" t="s">
        <v>107</v>
      </c>
      <c r="F773" s="2">
        <v>1</v>
      </c>
      <c r="G773" s="6">
        <f>VLOOKUP(WRPAY015_2021[[#This Row],[Motif absence]],Annexes!$A:$B,2,FALSE)</f>
        <v>0</v>
      </c>
      <c r="H773" s="6" t="str">
        <f>IF(WRPAY015_2021[[#This Row],[Agrégat]]="Maladie",CONCATENATE(WRPAY015_2021[[#This Row],[Matricule]],WRPAY015_2021[[#This Row],[Agrégat]]),"")</f>
        <v/>
      </c>
      <c r="I773" s="2" t="e">
        <f>MATCH(CONCATENATE(WRPAY015_2021[[#This Row],[Matricule]],WRPAY015_2021[[#This Row],[Agrégat]]),$H:$H,0)</f>
        <v>#N/A</v>
      </c>
      <c r="J773" s="2">
        <f>ROW()</f>
        <v>773</v>
      </c>
      <c r="K773" s="2" t="str">
        <f ca="1">IF(AND(H773&lt;&gt;"",H774&lt;&gt;H773),SUM(INDIRECT("F"&amp;I773):INDIRECT("F"&amp;J773)),"")</f>
        <v/>
      </c>
    </row>
    <row r="774" spans="1:11" x14ac:dyDescent="0.35">
      <c r="A774" s="2" t="s">
        <v>9</v>
      </c>
      <c r="B774" s="2" t="s">
        <v>103</v>
      </c>
      <c r="C774" s="3">
        <v>44298</v>
      </c>
      <c r="D774" s="3">
        <v>44298</v>
      </c>
      <c r="E774" s="2" t="s">
        <v>107</v>
      </c>
      <c r="F774" s="2">
        <v>1</v>
      </c>
      <c r="G774" s="6">
        <f>VLOOKUP(WRPAY015_2021[[#This Row],[Motif absence]],Annexes!$A:$B,2,FALSE)</f>
        <v>0</v>
      </c>
      <c r="H774" s="6" t="str">
        <f>IF(WRPAY015_2021[[#This Row],[Agrégat]]="Maladie",CONCATENATE(WRPAY015_2021[[#This Row],[Matricule]],WRPAY015_2021[[#This Row],[Agrégat]]),"")</f>
        <v/>
      </c>
      <c r="I774" s="2" t="e">
        <f>MATCH(CONCATENATE(WRPAY015_2021[[#This Row],[Matricule]],WRPAY015_2021[[#This Row],[Agrégat]]),$H:$H,0)</f>
        <v>#N/A</v>
      </c>
      <c r="J774" s="2">
        <f>ROW()</f>
        <v>774</v>
      </c>
      <c r="K774" s="2" t="str">
        <f ca="1">IF(AND(H774&lt;&gt;"",H775&lt;&gt;H774),SUM(INDIRECT("F"&amp;I774):INDIRECT("F"&amp;J774)),"")</f>
        <v/>
      </c>
    </row>
    <row r="775" spans="1:11" x14ac:dyDescent="0.35">
      <c r="A775" s="2" t="s">
        <v>9</v>
      </c>
      <c r="B775" s="2" t="s">
        <v>103</v>
      </c>
      <c r="C775" s="3">
        <v>44299</v>
      </c>
      <c r="D775" s="3">
        <v>44304</v>
      </c>
      <c r="E775" s="2" t="s">
        <v>104</v>
      </c>
      <c r="F775" s="2">
        <v>5</v>
      </c>
      <c r="G775" s="6">
        <f>VLOOKUP(WRPAY015_2021[[#This Row],[Motif absence]],Annexes!$A:$B,2,FALSE)</f>
        <v>0</v>
      </c>
      <c r="H775" s="6" t="str">
        <f>IF(WRPAY015_2021[[#This Row],[Agrégat]]="Maladie",CONCATENATE(WRPAY015_2021[[#This Row],[Matricule]],WRPAY015_2021[[#This Row],[Agrégat]]),"")</f>
        <v/>
      </c>
      <c r="I775" s="2" t="e">
        <f>MATCH(CONCATENATE(WRPAY015_2021[[#This Row],[Matricule]],WRPAY015_2021[[#This Row],[Agrégat]]),$H:$H,0)</f>
        <v>#N/A</v>
      </c>
      <c r="J775" s="2">
        <f>ROW()</f>
        <v>775</v>
      </c>
      <c r="K775" s="2" t="str">
        <f ca="1">IF(AND(H775&lt;&gt;"",H776&lt;&gt;H775),SUM(INDIRECT("F"&amp;I775):INDIRECT("F"&amp;J775)),"")</f>
        <v/>
      </c>
    </row>
    <row r="776" spans="1:11" x14ac:dyDescent="0.35">
      <c r="A776" s="2" t="s">
        <v>9</v>
      </c>
      <c r="B776" s="2" t="s">
        <v>103</v>
      </c>
      <c r="C776" s="3">
        <v>44305</v>
      </c>
      <c r="D776" s="3">
        <v>44308</v>
      </c>
      <c r="E776" s="2" t="s">
        <v>104</v>
      </c>
      <c r="F776" s="2">
        <v>4</v>
      </c>
      <c r="G776" s="6">
        <f>VLOOKUP(WRPAY015_2021[[#This Row],[Motif absence]],Annexes!$A:$B,2,FALSE)</f>
        <v>0</v>
      </c>
      <c r="H776" s="6" t="str">
        <f>IF(WRPAY015_2021[[#This Row],[Agrégat]]="Maladie",CONCATENATE(WRPAY015_2021[[#This Row],[Matricule]],WRPAY015_2021[[#This Row],[Agrégat]]),"")</f>
        <v/>
      </c>
      <c r="I776" s="2" t="e">
        <f>MATCH(CONCATENATE(WRPAY015_2021[[#This Row],[Matricule]],WRPAY015_2021[[#This Row],[Agrégat]]),$H:$H,0)</f>
        <v>#N/A</v>
      </c>
      <c r="J776" s="2">
        <f>ROW()</f>
        <v>776</v>
      </c>
      <c r="K776" s="2" t="str">
        <f ca="1">IF(AND(H776&lt;&gt;"",H777&lt;&gt;H776),SUM(INDIRECT("F"&amp;I776):INDIRECT("F"&amp;J776)),"")</f>
        <v/>
      </c>
    </row>
    <row r="777" spans="1:11" x14ac:dyDescent="0.35">
      <c r="A777" s="2" t="s">
        <v>9</v>
      </c>
      <c r="B777" s="2" t="s">
        <v>103</v>
      </c>
      <c r="C777" s="3">
        <v>44309</v>
      </c>
      <c r="D777" s="3">
        <v>44311</v>
      </c>
      <c r="E777" s="2" t="s">
        <v>104</v>
      </c>
      <c r="F777" s="2">
        <v>2</v>
      </c>
      <c r="G777" s="6">
        <f>VLOOKUP(WRPAY015_2021[[#This Row],[Motif absence]],Annexes!$A:$B,2,FALSE)</f>
        <v>0</v>
      </c>
      <c r="H777" s="6" t="str">
        <f>IF(WRPAY015_2021[[#This Row],[Agrégat]]="Maladie",CONCATENATE(WRPAY015_2021[[#This Row],[Matricule]],WRPAY015_2021[[#This Row],[Agrégat]]),"")</f>
        <v/>
      </c>
      <c r="I777" s="2" t="e">
        <f>MATCH(CONCATENATE(WRPAY015_2021[[#This Row],[Matricule]],WRPAY015_2021[[#This Row],[Agrégat]]),$H:$H,0)</f>
        <v>#N/A</v>
      </c>
      <c r="J777" s="2">
        <f>ROW()</f>
        <v>777</v>
      </c>
      <c r="K777" s="2" t="str">
        <f ca="1">IF(AND(H777&lt;&gt;"",H778&lt;&gt;H777),SUM(INDIRECT("F"&amp;I777):INDIRECT("F"&amp;J777)),"")</f>
        <v/>
      </c>
    </row>
    <row r="778" spans="1:11" x14ac:dyDescent="0.35">
      <c r="A778" s="2" t="s">
        <v>9</v>
      </c>
      <c r="B778" s="2" t="s">
        <v>103</v>
      </c>
      <c r="C778" s="3">
        <v>44320</v>
      </c>
      <c r="D778" s="3">
        <v>44320</v>
      </c>
      <c r="E778" s="2" t="s">
        <v>107</v>
      </c>
      <c r="F778" s="2">
        <v>1</v>
      </c>
      <c r="G778" s="6">
        <f>VLOOKUP(WRPAY015_2021[[#This Row],[Motif absence]],Annexes!$A:$B,2,FALSE)</f>
        <v>0</v>
      </c>
      <c r="H778" s="6" t="str">
        <f>IF(WRPAY015_2021[[#This Row],[Agrégat]]="Maladie",CONCATENATE(WRPAY015_2021[[#This Row],[Matricule]],WRPAY015_2021[[#This Row],[Agrégat]]),"")</f>
        <v/>
      </c>
      <c r="I778" s="2" t="e">
        <f>MATCH(CONCATENATE(WRPAY015_2021[[#This Row],[Matricule]],WRPAY015_2021[[#This Row],[Agrégat]]),$H:$H,0)</f>
        <v>#N/A</v>
      </c>
      <c r="J778" s="2">
        <f>ROW()</f>
        <v>778</v>
      </c>
      <c r="K778" s="2" t="str">
        <f ca="1">IF(AND(H778&lt;&gt;"",H779&lt;&gt;H778),SUM(INDIRECT("F"&amp;I778):INDIRECT("F"&amp;J778)),"")</f>
        <v/>
      </c>
    </row>
    <row r="779" spans="1:11" x14ac:dyDescent="0.35">
      <c r="A779" s="2" t="s">
        <v>9</v>
      </c>
      <c r="B779" s="2" t="s">
        <v>103</v>
      </c>
      <c r="C779" s="3">
        <v>44337</v>
      </c>
      <c r="D779" s="3">
        <v>44337</v>
      </c>
      <c r="E779" s="2" t="s">
        <v>107</v>
      </c>
      <c r="F779" s="2">
        <v>1</v>
      </c>
      <c r="G779" s="6">
        <f>VLOOKUP(WRPAY015_2021[[#This Row],[Motif absence]],Annexes!$A:$B,2,FALSE)</f>
        <v>0</v>
      </c>
      <c r="H779" s="6" t="str">
        <f>IF(WRPAY015_2021[[#This Row],[Agrégat]]="Maladie",CONCATENATE(WRPAY015_2021[[#This Row],[Matricule]],WRPAY015_2021[[#This Row],[Agrégat]]),"")</f>
        <v/>
      </c>
      <c r="I779" s="2" t="e">
        <f>MATCH(CONCATENATE(WRPAY015_2021[[#This Row],[Matricule]],WRPAY015_2021[[#This Row],[Agrégat]]),$H:$H,0)</f>
        <v>#N/A</v>
      </c>
      <c r="J779" s="2">
        <f>ROW()</f>
        <v>779</v>
      </c>
      <c r="K779" s="2" t="str">
        <f ca="1">IF(AND(H779&lt;&gt;"",H780&lt;&gt;H779),SUM(INDIRECT("F"&amp;I779):INDIRECT("F"&amp;J779)),"")</f>
        <v/>
      </c>
    </row>
    <row r="780" spans="1:11" x14ac:dyDescent="0.35">
      <c r="A780" s="2" t="s">
        <v>9</v>
      </c>
      <c r="B780" s="2" t="s">
        <v>103</v>
      </c>
      <c r="C780" s="3">
        <v>44350</v>
      </c>
      <c r="D780" s="3">
        <v>44350</v>
      </c>
      <c r="E780" s="2" t="s">
        <v>107</v>
      </c>
      <c r="F780" s="2">
        <v>1</v>
      </c>
      <c r="G780" s="6">
        <f>VLOOKUP(WRPAY015_2021[[#This Row],[Motif absence]],Annexes!$A:$B,2,FALSE)</f>
        <v>0</v>
      </c>
      <c r="H780" s="6" t="str">
        <f>IF(WRPAY015_2021[[#This Row],[Agrégat]]="Maladie",CONCATENATE(WRPAY015_2021[[#This Row],[Matricule]],WRPAY015_2021[[#This Row],[Agrégat]]),"")</f>
        <v/>
      </c>
      <c r="I780" s="2" t="e">
        <f>MATCH(CONCATENATE(WRPAY015_2021[[#This Row],[Matricule]],WRPAY015_2021[[#This Row],[Agrégat]]),$H:$H,0)</f>
        <v>#N/A</v>
      </c>
      <c r="J780" s="2">
        <f>ROW()</f>
        <v>780</v>
      </c>
      <c r="K780" s="2" t="str">
        <f ca="1">IF(AND(H780&lt;&gt;"",H781&lt;&gt;H780),SUM(INDIRECT("F"&amp;I780):INDIRECT("F"&amp;J780)),"")</f>
        <v/>
      </c>
    </row>
    <row r="781" spans="1:11" x14ac:dyDescent="0.35">
      <c r="A781" s="2" t="s">
        <v>9</v>
      </c>
      <c r="B781" s="2" t="s">
        <v>103</v>
      </c>
      <c r="C781" s="3">
        <v>44369</v>
      </c>
      <c r="D781" s="3">
        <v>44369</v>
      </c>
      <c r="E781" s="2" t="s">
        <v>107</v>
      </c>
      <c r="F781" s="2">
        <v>1</v>
      </c>
      <c r="G781" s="6">
        <f>VLOOKUP(WRPAY015_2021[[#This Row],[Motif absence]],Annexes!$A:$B,2,FALSE)</f>
        <v>0</v>
      </c>
      <c r="H781" s="6" t="str">
        <f>IF(WRPAY015_2021[[#This Row],[Agrégat]]="Maladie",CONCATENATE(WRPAY015_2021[[#This Row],[Matricule]],WRPAY015_2021[[#This Row],[Agrégat]]),"")</f>
        <v/>
      </c>
      <c r="I781" s="2" t="e">
        <f>MATCH(CONCATENATE(WRPAY015_2021[[#This Row],[Matricule]],WRPAY015_2021[[#This Row],[Agrégat]]),$H:$H,0)</f>
        <v>#N/A</v>
      </c>
      <c r="J781" s="2">
        <f>ROW()</f>
        <v>781</v>
      </c>
      <c r="K781" s="2" t="str">
        <f ca="1">IF(AND(H781&lt;&gt;"",H782&lt;&gt;H781),SUM(INDIRECT("F"&amp;I781):INDIRECT("F"&amp;J781)),"")</f>
        <v/>
      </c>
    </row>
    <row r="782" spans="1:11" x14ac:dyDescent="0.35">
      <c r="A782" s="2" t="s">
        <v>9</v>
      </c>
      <c r="B782" s="2" t="s">
        <v>103</v>
      </c>
      <c r="C782" s="3">
        <v>44383</v>
      </c>
      <c r="D782" s="3">
        <v>44383</v>
      </c>
      <c r="E782" s="2" t="s">
        <v>107</v>
      </c>
      <c r="F782" s="2">
        <v>1</v>
      </c>
      <c r="G782" s="6">
        <f>VLOOKUP(WRPAY015_2021[[#This Row],[Motif absence]],Annexes!$A:$B,2,FALSE)</f>
        <v>0</v>
      </c>
      <c r="H782" s="6" t="str">
        <f>IF(WRPAY015_2021[[#This Row],[Agrégat]]="Maladie",CONCATENATE(WRPAY015_2021[[#This Row],[Matricule]],WRPAY015_2021[[#This Row],[Agrégat]]),"")</f>
        <v/>
      </c>
      <c r="I782" s="2" t="e">
        <f>MATCH(CONCATENATE(WRPAY015_2021[[#This Row],[Matricule]],WRPAY015_2021[[#This Row],[Agrégat]]),$H:$H,0)</f>
        <v>#N/A</v>
      </c>
      <c r="J782" s="2">
        <f>ROW()</f>
        <v>782</v>
      </c>
      <c r="K782" s="2" t="str">
        <f ca="1">IF(AND(H782&lt;&gt;"",H783&lt;&gt;H782),SUM(INDIRECT("F"&amp;I782):INDIRECT("F"&amp;J782)),"")</f>
        <v/>
      </c>
    </row>
    <row r="783" spans="1:11" x14ac:dyDescent="0.35">
      <c r="A783" s="2" t="s">
        <v>9</v>
      </c>
      <c r="B783" s="2" t="s">
        <v>103</v>
      </c>
      <c r="C783" s="3">
        <v>44417</v>
      </c>
      <c r="D783" s="3">
        <v>44417</v>
      </c>
      <c r="E783" s="2" t="s">
        <v>107</v>
      </c>
      <c r="F783" s="2">
        <v>1</v>
      </c>
      <c r="G783" s="6">
        <f>VLOOKUP(WRPAY015_2021[[#This Row],[Motif absence]],Annexes!$A:$B,2,FALSE)</f>
        <v>0</v>
      </c>
      <c r="H783" s="6" t="str">
        <f>IF(WRPAY015_2021[[#This Row],[Agrégat]]="Maladie",CONCATENATE(WRPAY015_2021[[#This Row],[Matricule]],WRPAY015_2021[[#This Row],[Agrégat]]),"")</f>
        <v/>
      </c>
      <c r="I783" s="2" t="e">
        <f>MATCH(CONCATENATE(WRPAY015_2021[[#This Row],[Matricule]],WRPAY015_2021[[#This Row],[Agrégat]]),$H:$H,0)</f>
        <v>#N/A</v>
      </c>
      <c r="J783" s="2">
        <f>ROW()</f>
        <v>783</v>
      </c>
      <c r="K783" s="2" t="str">
        <f ca="1">IF(AND(H783&lt;&gt;"",H784&lt;&gt;H783),SUM(INDIRECT("F"&amp;I783):INDIRECT("F"&amp;J783)),"")</f>
        <v/>
      </c>
    </row>
    <row r="784" spans="1:11" x14ac:dyDescent="0.35">
      <c r="A784" s="2" t="s">
        <v>9</v>
      </c>
      <c r="B784" s="2" t="s">
        <v>103</v>
      </c>
      <c r="C784" s="3">
        <v>44418</v>
      </c>
      <c r="D784" s="3">
        <v>44418</v>
      </c>
      <c r="E784" s="2" t="s">
        <v>107</v>
      </c>
      <c r="F784" s="2">
        <v>1</v>
      </c>
      <c r="G784" s="6">
        <f>VLOOKUP(WRPAY015_2021[[#This Row],[Motif absence]],Annexes!$A:$B,2,FALSE)</f>
        <v>0</v>
      </c>
      <c r="H784" s="6" t="str">
        <f>IF(WRPAY015_2021[[#This Row],[Agrégat]]="Maladie",CONCATENATE(WRPAY015_2021[[#This Row],[Matricule]],WRPAY015_2021[[#This Row],[Agrégat]]),"")</f>
        <v/>
      </c>
      <c r="I784" s="2" t="e">
        <f>MATCH(CONCATENATE(WRPAY015_2021[[#This Row],[Matricule]],WRPAY015_2021[[#This Row],[Agrégat]]),$H:$H,0)</f>
        <v>#N/A</v>
      </c>
      <c r="J784" s="2">
        <f>ROW()</f>
        <v>784</v>
      </c>
      <c r="K784" s="2" t="str">
        <f ca="1">IF(AND(H784&lt;&gt;"",H785&lt;&gt;H784),SUM(INDIRECT("F"&amp;I784):INDIRECT("F"&amp;J784)),"")</f>
        <v/>
      </c>
    </row>
    <row r="785" spans="1:11" x14ac:dyDescent="0.35">
      <c r="A785" s="2" t="s">
        <v>9</v>
      </c>
      <c r="B785" s="2" t="s">
        <v>103</v>
      </c>
      <c r="C785" s="3">
        <v>44420</v>
      </c>
      <c r="D785" s="3">
        <v>44437</v>
      </c>
      <c r="E785" s="2" t="s">
        <v>104</v>
      </c>
      <c r="F785" s="2">
        <v>15</v>
      </c>
      <c r="G785" s="6">
        <f>VLOOKUP(WRPAY015_2021[[#This Row],[Motif absence]],Annexes!$A:$B,2,FALSE)</f>
        <v>0</v>
      </c>
      <c r="H785" s="6" t="str">
        <f>IF(WRPAY015_2021[[#This Row],[Agrégat]]="Maladie",CONCATENATE(WRPAY015_2021[[#This Row],[Matricule]],WRPAY015_2021[[#This Row],[Agrégat]]),"")</f>
        <v/>
      </c>
      <c r="I785" s="2" t="e">
        <f>MATCH(CONCATENATE(WRPAY015_2021[[#This Row],[Matricule]],WRPAY015_2021[[#This Row],[Agrégat]]),$H:$H,0)</f>
        <v>#N/A</v>
      </c>
      <c r="J785" s="2">
        <f>ROW()</f>
        <v>785</v>
      </c>
      <c r="K785" s="2" t="str">
        <f ca="1">IF(AND(H785&lt;&gt;"",H786&lt;&gt;H785),SUM(INDIRECT("F"&amp;I785):INDIRECT("F"&amp;J785)),"")</f>
        <v/>
      </c>
    </row>
    <row r="786" spans="1:11" x14ac:dyDescent="0.35">
      <c r="A786" s="2" t="s">
        <v>9</v>
      </c>
      <c r="B786" s="2" t="s">
        <v>103</v>
      </c>
      <c r="C786" s="3">
        <v>44452</v>
      </c>
      <c r="D786" s="3">
        <v>44452</v>
      </c>
      <c r="E786" s="2" t="s">
        <v>107</v>
      </c>
      <c r="F786" s="2">
        <v>1</v>
      </c>
      <c r="G786" s="6">
        <f>VLOOKUP(WRPAY015_2021[[#This Row],[Motif absence]],Annexes!$A:$B,2,FALSE)</f>
        <v>0</v>
      </c>
      <c r="H786" s="6" t="str">
        <f>IF(WRPAY015_2021[[#This Row],[Agrégat]]="Maladie",CONCATENATE(WRPAY015_2021[[#This Row],[Matricule]],WRPAY015_2021[[#This Row],[Agrégat]]),"")</f>
        <v/>
      </c>
      <c r="I786" s="2" t="e">
        <f>MATCH(CONCATENATE(WRPAY015_2021[[#This Row],[Matricule]],WRPAY015_2021[[#This Row],[Agrégat]]),$H:$H,0)</f>
        <v>#N/A</v>
      </c>
      <c r="J786" s="2">
        <f>ROW()</f>
        <v>786</v>
      </c>
      <c r="K786" s="2" t="str">
        <f ca="1">IF(AND(H786&lt;&gt;"",H787&lt;&gt;H786),SUM(INDIRECT("F"&amp;I786):INDIRECT("F"&amp;J786)),"")</f>
        <v/>
      </c>
    </row>
    <row r="787" spans="1:11" x14ac:dyDescent="0.35">
      <c r="A787" s="2" t="s">
        <v>9</v>
      </c>
      <c r="B787" s="2" t="s">
        <v>103</v>
      </c>
      <c r="C787" s="3">
        <v>44474</v>
      </c>
      <c r="D787" s="3">
        <v>44474</v>
      </c>
      <c r="E787" s="2" t="s">
        <v>107</v>
      </c>
      <c r="F787" s="2">
        <v>1</v>
      </c>
      <c r="G787" s="6">
        <f>VLOOKUP(WRPAY015_2021[[#This Row],[Motif absence]],Annexes!$A:$B,2,FALSE)</f>
        <v>0</v>
      </c>
      <c r="H787" s="6" t="str">
        <f>IF(WRPAY015_2021[[#This Row],[Agrégat]]="Maladie",CONCATENATE(WRPAY015_2021[[#This Row],[Matricule]],WRPAY015_2021[[#This Row],[Agrégat]]),"")</f>
        <v/>
      </c>
      <c r="I787" s="2" t="e">
        <f>MATCH(CONCATENATE(WRPAY015_2021[[#This Row],[Matricule]],WRPAY015_2021[[#This Row],[Agrégat]]),$H:$H,0)</f>
        <v>#N/A</v>
      </c>
      <c r="J787" s="2">
        <f>ROW()</f>
        <v>787</v>
      </c>
      <c r="K787" s="2" t="str">
        <f ca="1">IF(AND(H787&lt;&gt;"",H788&lt;&gt;H787),SUM(INDIRECT("F"&amp;I787):INDIRECT("F"&amp;J787)),"")</f>
        <v/>
      </c>
    </row>
    <row r="788" spans="1:11" x14ac:dyDescent="0.35">
      <c r="A788" s="2" t="s">
        <v>9</v>
      </c>
      <c r="B788" s="2" t="s">
        <v>103</v>
      </c>
      <c r="C788" s="3">
        <v>44494</v>
      </c>
      <c r="D788" s="3">
        <v>44495</v>
      </c>
      <c r="E788" s="2" t="s">
        <v>107</v>
      </c>
      <c r="F788" s="2">
        <v>2</v>
      </c>
      <c r="G788" s="6">
        <f>VLOOKUP(WRPAY015_2021[[#This Row],[Motif absence]],Annexes!$A:$B,2,FALSE)</f>
        <v>0</v>
      </c>
      <c r="H788" s="6" t="str">
        <f>IF(WRPAY015_2021[[#This Row],[Agrégat]]="Maladie",CONCATENATE(WRPAY015_2021[[#This Row],[Matricule]],WRPAY015_2021[[#This Row],[Agrégat]]),"")</f>
        <v/>
      </c>
      <c r="I788" s="2" t="e">
        <f>MATCH(CONCATENATE(WRPAY015_2021[[#This Row],[Matricule]],WRPAY015_2021[[#This Row],[Agrégat]]),$H:$H,0)</f>
        <v>#N/A</v>
      </c>
      <c r="J788" s="2">
        <f>ROW()</f>
        <v>788</v>
      </c>
      <c r="K788" s="2" t="str">
        <f ca="1">IF(AND(H788&lt;&gt;"",H789&lt;&gt;H788),SUM(INDIRECT("F"&amp;I788):INDIRECT("F"&amp;J788)),"")</f>
        <v/>
      </c>
    </row>
    <row r="789" spans="1:11" x14ac:dyDescent="0.35">
      <c r="A789" s="2" t="s">
        <v>9</v>
      </c>
      <c r="B789" s="2" t="s">
        <v>103</v>
      </c>
      <c r="C789" s="3">
        <v>44497</v>
      </c>
      <c r="D789" s="3">
        <v>44498</v>
      </c>
      <c r="E789" s="2" t="s">
        <v>107</v>
      </c>
      <c r="F789" s="2">
        <v>2</v>
      </c>
      <c r="G789" s="6">
        <f>VLOOKUP(WRPAY015_2021[[#This Row],[Motif absence]],Annexes!$A:$B,2,FALSE)</f>
        <v>0</v>
      </c>
      <c r="H789" s="6" t="str">
        <f>IF(WRPAY015_2021[[#This Row],[Agrégat]]="Maladie",CONCATENATE(WRPAY015_2021[[#This Row],[Matricule]],WRPAY015_2021[[#This Row],[Agrégat]]),"")</f>
        <v/>
      </c>
      <c r="I789" s="2" t="e">
        <f>MATCH(CONCATENATE(WRPAY015_2021[[#This Row],[Matricule]],WRPAY015_2021[[#This Row],[Agrégat]]),$H:$H,0)</f>
        <v>#N/A</v>
      </c>
      <c r="J789" s="2">
        <f>ROW()</f>
        <v>789</v>
      </c>
      <c r="K789" s="2" t="str">
        <f ca="1">IF(AND(H789&lt;&gt;"",H790&lt;&gt;H789),SUM(INDIRECT("F"&amp;I789):INDIRECT("F"&amp;J789)),"")</f>
        <v/>
      </c>
    </row>
    <row r="790" spans="1:11" x14ac:dyDescent="0.35">
      <c r="A790" s="2" t="s">
        <v>9</v>
      </c>
      <c r="B790" s="2" t="s">
        <v>103</v>
      </c>
      <c r="C790" s="3">
        <v>44515</v>
      </c>
      <c r="D790" s="3">
        <v>44515</v>
      </c>
      <c r="E790" s="2" t="s">
        <v>107</v>
      </c>
      <c r="F790" s="2">
        <v>1</v>
      </c>
      <c r="G790" s="6">
        <f>VLOOKUP(WRPAY015_2021[[#This Row],[Motif absence]],Annexes!$A:$B,2,FALSE)</f>
        <v>0</v>
      </c>
      <c r="H790" s="6" t="str">
        <f>IF(WRPAY015_2021[[#This Row],[Agrégat]]="Maladie",CONCATENATE(WRPAY015_2021[[#This Row],[Matricule]],WRPAY015_2021[[#This Row],[Agrégat]]),"")</f>
        <v/>
      </c>
      <c r="I790" s="2" t="e">
        <f>MATCH(CONCATENATE(WRPAY015_2021[[#This Row],[Matricule]],WRPAY015_2021[[#This Row],[Agrégat]]),$H:$H,0)</f>
        <v>#N/A</v>
      </c>
      <c r="J790" s="2">
        <f>ROW()</f>
        <v>790</v>
      </c>
      <c r="K790" s="2" t="str">
        <f ca="1">IF(AND(H790&lt;&gt;"",H791&lt;&gt;H790),SUM(INDIRECT("F"&amp;I790):INDIRECT("F"&amp;J790)),"")</f>
        <v/>
      </c>
    </row>
    <row r="791" spans="1:11" x14ac:dyDescent="0.35">
      <c r="A791" s="2" t="s">
        <v>9</v>
      </c>
      <c r="B791" s="2" t="s">
        <v>103</v>
      </c>
      <c r="C791" s="3">
        <v>44516</v>
      </c>
      <c r="D791" s="3">
        <v>44516</v>
      </c>
      <c r="E791" s="2" t="s">
        <v>109</v>
      </c>
      <c r="F791" s="2">
        <v>1</v>
      </c>
      <c r="G791" s="6">
        <f>VLOOKUP(WRPAY015_2021[[#This Row],[Motif absence]],Annexes!$A:$B,2,FALSE)</f>
        <v>0</v>
      </c>
      <c r="H791" s="6" t="str">
        <f>IF(WRPAY015_2021[[#This Row],[Agrégat]]="Maladie",CONCATENATE(WRPAY015_2021[[#This Row],[Matricule]],WRPAY015_2021[[#This Row],[Agrégat]]),"")</f>
        <v/>
      </c>
      <c r="I791" s="2" t="e">
        <f>MATCH(CONCATENATE(WRPAY015_2021[[#This Row],[Matricule]],WRPAY015_2021[[#This Row],[Agrégat]]),$H:$H,0)</f>
        <v>#N/A</v>
      </c>
      <c r="J791" s="2">
        <f>ROW()</f>
        <v>791</v>
      </c>
      <c r="K791" s="2" t="str">
        <f ca="1">IF(AND(H791&lt;&gt;"",H792&lt;&gt;H791),SUM(INDIRECT("F"&amp;I791):INDIRECT("F"&amp;J791)),"")</f>
        <v/>
      </c>
    </row>
    <row r="792" spans="1:11" x14ac:dyDescent="0.35">
      <c r="A792" s="2" t="s">
        <v>9</v>
      </c>
      <c r="B792" s="2" t="s">
        <v>103</v>
      </c>
      <c r="C792" s="3">
        <v>44522</v>
      </c>
      <c r="D792" s="3">
        <v>44523</v>
      </c>
      <c r="E792" s="2" t="s">
        <v>114</v>
      </c>
      <c r="F792" s="2">
        <v>2</v>
      </c>
      <c r="G792" s="6">
        <f>VLOOKUP(WRPAY015_2021[[#This Row],[Motif absence]],Annexes!$A:$B,2,FALSE)</f>
        <v>0</v>
      </c>
      <c r="H792" s="6" t="str">
        <f>IF(WRPAY015_2021[[#This Row],[Agrégat]]="Maladie",CONCATENATE(WRPAY015_2021[[#This Row],[Matricule]],WRPAY015_2021[[#This Row],[Agrégat]]),"")</f>
        <v/>
      </c>
      <c r="I792" s="2" t="e">
        <f>MATCH(CONCATENATE(WRPAY015_2021[[#This Row],[Matricule]],WRPAY015_2021[[#This Row],[Agrégat]]),$H:$H,0)</f>
        <v>#N/A</v>
      </c>
      <c r="J792" s="2">
        <f>ROW()</f>
        <v>792</v>
      </c>
      <c r="K792" s="2" t="str">
        <f ca="1">IF(AND(H792&lt;&gt;"",H793&lt;&gt;H792),SUM(INDIRECT("F"&amp;I792):INDIRECT("F"&amp;J792)),"")</f>
        <v/>
      </c>
    </row>
    <row r="793" spans="1:11" x14ac:dyDescent="0.35">
      <c r="A793" s="2" t="s">
        <v>9</v>
      </c>
      <c r="B793" s="2" t="s">
        <v>103</v>
      </c>
      <c r="C793" s="3">
        <v>44537</v>
      </c>
      <c r="D793" s="3">
        <v>44537</v>
      </c>
      <c r="E793" s="2" t="s">
        <v>107</v>
      </c>
      <c r="F793" s="2">
        <v>1</v>
      </c>
      <c r="G793" s="6">
        <f>VLOOKUP(WRPAY015_2021[[#This Row],[Motif absence]],Annexes!$A:$B,2,FALSE)</f>
        <v>0</v>
      </c>
      <c r="H793" s="6" t="str">
        <f>IF(WRPAY015_2021[[#This Row],[Agrégat]]="Maladie",CONCATENATE(WRPAY015_2021[[#This Row],[Matricule]],WRPAY015_2021[[#This Row],[Agrégat]]),"")</f>
        <v/>
      </c>
      <c r="I793" s="2" t="e">
        <f>MATCH(CONCATENATE(WRPAY015_2021[[#This Row],[Matricule]],WRPAY015_2021[[#This Row],[Agrégat]]),$H:$H,0)</f>
        <v>#N/A</v>
      </c>
      <c r="J793" s="2">
        <f>ROW()</f>
        <v>793</v>
      </c>
      <c r="K793" s="2" t="str">
        <f ca="1">IF(AND(H793&lt;&gt;"",H794&lt;&gt;H793),SUM(INDIRECT("F"&amp;I793):INDIRECT("F"&amp;J793)),"")</f>
        <v/>
      </c>
    </row>
    <row r="794" spans="1:11" x14ac:dyDescent="0.35">
      <c r="A794" s="2" t="s">
        <v>9</v>
      </c>
      <c r="B794" s="2" t="s">
        <v>103</v>
      </c>
      <c r="C794" s="3">
        <v>44540</v>
      </c>
      <c r="D794" s="3">
        <v>44540</v>
      </c>
      <c r="E794" s="2" t="s">
        <v>107</v>
      </c>
      <c r="F794" s="2">
        <v>1</v>
      </c>
      <c r="G794" s="6">
        <f>VLOOKUP(WRPAY015_2021[[#This Row],[Motif absence]],Annexes!$A:$B,2,FALSE)</f>
        <v>0</v>
      </c>
      <c r="H794" s="6" t="str">
        <f>IF(WRPAY015_2021[[#This Row],[Agrégat]]="Maladie",CONCATENATE(WRPAY015_2021[[#This Row],[Matricule]],WRPAY015_2021[[#This Row],[Agrégat]]),"")</f>
        <v/>
      </c>
      <c r="I794" s="2" t="e">
        <f>MATCH(CONCATENATE(WRPAY015_2021[[#This Row],[Matricule]],WRPAY015_2021[[#This Row],[Agrégat]]),$H:$H,0)</f>
        <v>#N/A</v>
      </c>
      <c r="J794" s="2">
        <f>ROW()</f>
        <v>794</v>
      </c>
      <c r="K794" s="2" t="str">
        <f ca="1">IF(AND(H794&lt;&gt;"",H795&lt;&gt;H794),SUM(INDIRECT("F"&amp;I794):INDIRECT("F"&amp;J794)),"")</f>
        <v/>
      </c>
    </row>
    <row r="795" spans="1:11" x14ac:dyDescent="0.35">
      <c r="A795" s="2" t="s">
        <v>9</v>
      </c>
      <c r="B795" s="2" t="s">
        <v>103</v>
      </c>
      <c r="C795" s="3">
        <v>44550</v>
      </c>
      <c r="D795" s="3">
        <v>44550</v>
      </c>
      <c r="E795" s="2" t="s">
        <v>107</v>
      </c>
      <c r="F795" s="2">
        <v>1</v>
      </c>
      <c r="G795" s="6">
        <f>VLOOKUP(WRPAY015_2021[[#This Row],[Motif absence]],Annexes!$A:$B,2,FALSE)</f>
        <v>0</v>
      </c>
      <c r="H795" s="6" t="str">
        <f>IF(WRPAY015_2021[[#This Row],[Agrégat]]="Maladie",CONCATENATE(WRPAY015_2021[[#This Row],[Matricule]],WRPAY015_2021[[#This Row],[Agrégat]]),"")</f>
        <v/>
      </c>
      <c r="I795" s="2" t="e">
        <f>MATCH(CONCATENATE(WRPAY015_2021[[#This Row],[Matricule]],WRPAY015_2021[[#This Row],[Agrégat]]),$H:$H,0)</f>
        <v>#N/A</v>
      </c>
      <c r="J795" s="2">
        <f>ROW()</f>
        <v>795</v>
      </c>
      <c r="K795" s="2" t="str">
        <f ca="1">IF(AND(H795&lt;&gt;"",H796&lt;&gt;H795),SUM(INDIRECT("F"&amp;I795):INDIRECT("F"&amp;J795)),"")</f>
        <v/>
      </c>
    </row>
    <row r="796" spans="1:11" x14ac:dyDescent="0.35">
      <c r="A796" s="2" t="s">
        <v>9</v>
      </c>
      <c r="B796" s="2" t="s">
        <v>103</v>
      </c>
      <c r="C796" s="3">
        <v>44551</v>
      </c>
      <c r="D796" s="3">
        <v>44551</v>
      </c>
      <c r="E796" s="2" t="s">
        <v>107</v>
      </c>
      <c r="F796" s="2">
        <v>1</v>
      </c>
      <c r="G796" s="6">
        <f>VLOOKUP(WRPAY015_2021[[#This Row],[Motif absence]],Annexes!$A:$B,2,FALSE)</f>
        <v>0</v>
      </c>
      <c r="H796" s="6" t="str">
        <f>IF(WRPAY015_2021[[#This Row],[Agrégat]]="Maladie",CONCATENATE(WRPAY015_2021[[#This Row],[Matricule]],WRPAY015_2021[[#This Row],[Agrégat]]),"")</f>
        <v/>
      </c>
      <c r="I796" s="2" t="e">
        <f>MATCH(CONCATENATE(WRPAY015_2021[[#This Row],[Matricule]],WRPAY015_2021[[#This Row],[Agrégat]]),$H:$H,0)</f>
        <v>#N/A</v>
      </c>
      <c r="J796" s="2">
        <f>ROW()</f>
        <v>796</v>
      </c>
      <c r="K796" s="2" t="str">
        <f ca="1">IF(AND(H796&lt;&gt;"",H797&lt;&gt;H796),SUM(INDIRECT("F"&amp;I796):INDIRECT("F"&amp;J796)),"")</f>
        <v/>
      </c>
    </row>
    <row r="797" spans="1:11" x14ac:dyDescent="0.35">
      <c r="A797" s="2" t="s">
        <v>9</v>
      </c>
      <c r="B797" s="2" t="s">
        <v>103</v>
      </c>
      <c r="C797" s="3">
        <v>44553</v>
      </c>
      <c r="D797" s="3">
        <v>44553</v>
      </c>
      <c r="E797" s="2" t="s">
        <v>107</v>
      </c>
      <c r="F797" s="2">
        <v>1</v>
      </c>
      <c r="G797" s="6">
        <f>VLOOKUP(WRPAY015_2021[[#This Row],[Motif absence]],Annexes!$A:$B,2,FALSE)</f>
        <v>0</v>
      </c>
      <c r="H797" s="6" t="str">
        <f>IF(WRPAY015_2021[[#This Row],[Agrégat]]="Maladie",CONCATENATE(WRPAY015_2021[[#This Row],[Matricule]],WRPAY015_2021[[#This Row],[Agrégat]]),"")</f>
        <v/>
      </c>
      <c r="I797" s="2" t="e">
        <f>MATCH(CONCATENATE(WRPAY015_2021[[#This Row],[Matricule]],WRPAY015_2021[[#This Row],[Agrégat]]),$H:$H,0)</f>
        <v>#N/A</v>
      </c>
      <c r="J797" s="2">
        <f>ROW()</f>
        <v>797</v>
      </c>
      <c r="K797" s="2" t="str">
        <f ca="1">IF(AND(H797&lt;&gt;"",H798&lt;&gt;H797),SUM(INDIRECT("F"&amp;I797):INDIRECT("F"&amp;J797)),"")</f>
        <v/>
      </c>
    </row>
    <row r="798" spans="1:11" x14ac:dyDescent="0.35">
      <c r="A798" s="2" t="s">
        <v>9</v>
      </c>
      <c r="B798" s="2" t="s">
        <v>103</v>
      </c>
      <c r="C798" s="3">
        <v>44554</v>
      </c>
      <c r="D798" s="3">
        <v>44554</v>
      </c>
      <c r="E798" s="2" t="s">
        <v>107</v>
      </c>
      <c r="F798" s="2">
        <v>1</v>
      </c>
      <c r="G798" s="6">
        <f>VLOOKUP(WRPAY015_2021[[#This Row],[Motif absence]],Annexes!$A:$B,2,FALSE)</f>
        <v>0</v>
      </c>
      <c r="H798" s="6" t="str">
        <f>IF(WRPAY015_2021[[#This Row],[Agrégat]]="Maladie",CONCATENATE(WRPAY015_2021[[#This Row],[Matricule]],WRPAY015_2021[[#This Row],[Agrégat]]),"")</f>
        <v/>
      </c>
      <c r="I798" s="2" t="e">
        <f>MATCH(CONCATENATE(WRPAY015_2021[[#This Row],[Matricule]],WRPAY015_2021[[#This Row],[Agrégat]]),$H:$H,0)</f>
        <v>#N/A</v>
      </c>
      <c r="J798" s="2">
        <f>ROW()</f>
        <v>798</v>
      </c>
      <c r="K798" s="2" t="str">
        <f ca="1">IF(AND(H798&lt;&gt;"",H799&lt;&gt;H798),SUM(INDIRECT("F"&amp;I798):INDIRECT("F"&amp;J798)),"")</f>
        <v/>
      </c>
    </row>
    <row r="799" spans="1:11" x14ac:dyDescent="0.35">
      <c r="A799" s="2" t="s">
        <v>96</v>
      </c>
      <c r="B799" s="2" t="s">
        <v>103</v>
      </c>
      <c r="C799" s="3">
        <v>44534</v>
      </c>
      <c r="D799" s="3">
        <v>44561</v>
      </c>
      <c r="E799" s="2" t="s">
        <v>125</v>
      </c>
      <c r="F799" s="2">
        <v>14</v>
      </c>
      <c r="G799" s="6">
        <f>VLOOKUP(WRPAY015_2021[[#This Row],[Motif absence]],Annexes!$A:$B,2,FALSE)</f>
        <v>0</v>
      </c>
      <c r="H799" s="6" t="str">
        <f>IF(WRPAY015_2021[[#This Row],[Agrégat]]="Maladie",CONCATENATE(WRPAY015_2021[[#This Row],[Matricule]],WRPAY015_2021[[#This Row],[Agrégat]]),"")</f>
        <v/>
      </c>
      <c r="I799" s="2" t="e">
        <f>MATCH(CONCATENATE(WRPAY015_2021[[#This Row],[Matricule]],WRPAY015_2021[[#This Row],[Agrégat]]),$H:$H,0)</f>
        <v>#N/A</v>
      </c>
      <c r="J799" s="2">
        <f>ROW()</f>
        <v>799</v>
      </c>
      <c r="K799" s="2" t="str">
        <f ca="1">IF(AND(H799&lt;&gt;"",H800&lt;&gt;H799),SUM(INDIRECT("F"&amp;I799):INDIRECT("F"&amp;J799)),"")</f>
        <v/>
      </c>
    </row>
    <row r="800" spans="1:11" x14ac:dyDescent="0.35">
      <c r="A800" s="2" t="s">
        <v>29</v>
      </c>
      <c r="B800" s="2" t="s">
        <v>103</v>
      </c>
      <c r="C800" s="3">
        <v>44293</v>
      </c>
      <c r="D800" s="3">
        <v>44297</v>
      </c>
      <c r="E800" s="2" t="s">
        <v>104</v>
      </c>
      <c r="F800" s="2">
        <v>4</v>
      </c>
      <c r="G800" s="6">
        <f>VLOOKUP(WRPAY015_2021[[#This Row],[Motif absence]],Annexes!$A:$B,2,FALSE)</f>
        <v>0</v>
      </c>
      <c r="H800" s="6" t="str">
        <f>IF(WRPAY015_2021[[#This Row],[Agrégat]]="Maladie",CONCATENATE(WRPAY015_2021[[#This Row],[Matricule]],WRPAY015_2021[[#This Row],[Agrégat]]),"")</f>
        <v/>
      </c>
      <c r="I800" s="2" t="e">
        <f>MATCH(CONCATENATE(WRPAY015_2021[[#This Row],[Matricule]],WRPAY015_2021[[#This Row],[Agrégat]]),$H:$H,0)</f>
        <v>#N/A</v>
      </c>
      <c r="J800" s="2">
        <f>ROW()</f>
        <v>800</v>
      </c>
      <c r="K800" s="2" t="str">
        <f ca="1">IF(AND(H800&lt;&gt;"",H801&lt;&gt;H800),SUM(INDIRECT("F"&amp;I800):INDIRECT("F"&amp;J800)),"")</f>
        <v/>
      </c>
    </row>
    <row r="801" spans="1:11" x14ac:dyDescent="0.35">
      <c r="A801" s="2" t="s">
        <v>29</v>
      </c>
      <c r="B801" s="2" t="s">
        <v>103</v>
      </c>
      <c r="C801" s="3">
        <v>44359</v>
      </c>
      <c r="D801" s="3">
        <v>44360</v>
      </c>
      <c r="E801" s="2" t="s">
        <v>110</v>
      </c>
      <c r="F801" s="2">
        <v>2</v>
      </c>
      <c r="G801" s="6">
        <f>VLOOKUP(WRPAY015_2021[[#This Row],[Motif absence]],Annexes!$A:$B,2,FALSE)</f>
        <v>0</v>
      </c>
      <c r="H801" s="6" t="str">
        <f>IF(WRPAY015_2021[[#This Row],[Agrégat]]="Maladie",CONCATENATE(WRPAY015_2021[[#This Row],[Matricule]],WRPAY015_2021[[#This Row],[Agrégat]]),"")</f>
        <v/>
      </c>
      <c r="I801" s="2" t="e">
        <f>MATCH(CONCATENATE(WRPAY015_2021[[#This Row],[Matricule]],WRPAY015_2021[[#This Row],[Agrégat]]),$H:$H,0)</f>
        <v>#N/A</v>
      </c>
      <c r="J801" s="2">
        <f>ROW()</f>
        <v>801</v>
      </c>
      <c r="K801" s="2" t="str">
        <f ca="1">IF(AND(H801&lt;&gt;"",H802&lt;&gt;H801),SUM(INDIRECT("F"&amp;I801):INDIRECT("F"&amp;J801)),"")</f>
        <v/>
      </c>
    </row>
    <row r="802" spans="1:11" x14ac:dyDescent="0.35">
      <c r="A802" s="2" t="s">
        <v>29</v>
      </c>
      <c r="B802" s="2" t="s">
        <v>103</v>
      </c>
      <c r="C802" s="3">
        <v>44424</v>
      </c>
      <c r="D802" s="3">
        <v>44437</v>
      </c>
      <c r="E802" s="2" t="s">
        <v>104</v>
      </c>
      <c r="F802" s="2">
        <v>12</v>
      </c>
      <c r="G802" s="6">
        <f>VLOOKUP(WRPAY015_2021[[#This Row],[Motif absence]],Annexes!$A:$B,2,FALSE)</f>
        <v>0</v>
      </c>
      <c r="H802" s="6" t="str">
        <f>IF(WRPAY015_2021[[#This Row],[Agrégat]]="Maladie",CONCATENATE(WRPAY015_2021[[#This Row],[Matricule]],WRPAY015_2021[[#This Row],[Agrégat]]),"")</f>
        <v/>
      </c>
      <c r="I802" s="2" t="e">
        <f>MATCH(CONCATENATE(WRPAY015_2021[[#This Row],[Matricule]],WRPAY015_2021[[#This Row],[Agrégat]]),$H:$H,0)</f>
        <v>#N/A</v>
      </c>
      <c r="J802" s="2">
        <f>ROW()</f>
        <v>802</v>
      </c>
      <c r="K802" s="2" t="str">
        <f ca="1">IF(AND(H802&lt;&gt;"",H803&lt;&gt;H802),SUM(INDIRECT("F"&amp;I802):INDIRECT("F"&amp;J802)),"")</f>
        <v/>
      </c>
    </row>
    <row r="803" spans="1:11" x14ac:dyDescent="0.35">
      <c r="A803" s="2" t="s">
        <v>29</v>
      </c>
      <c r="B803" s="2" t="s">
        <v>103</v>
      </c>
      <c r="C803" s="3">
        <v>44462</v>
      </c>
      <c r="D803" s="3">
        <v>44465</v>
      </c>
      <c r="E803" s="2" t="s">
        <v>104</v>
      </c>
      <c r="F803" s="2">
        <v>3</v>
      </c>
      <c r="G803" s="6">
        <f>VLOOKUP(WRPAY015_2021[[#This Row],[Motif absence]],Annexes!$A:$B,2,FALSE)</f>
        <v>0</v>
      </c>
      <c r="H803" s="6" t="str">
        <f>IF(WRPAY015_2021[[#This Row],[Agrégat]]="Maladie",CONCATENATE(WRPAY015_2021[[#This Row],[Matricule]],WRPAY015_2021[[#This Row],[Agrégat]]),"")</f>
        <v/>
      </c>
      <c r="I803" s="2" t="e">
        <f>MATCH(CONCATENATE(WRPAY015_2021[[#This Row],[Matricule]],WRPAY015_2021[[#This Row],[Agrégat]]),$H:$H,0)</f>
        <v>#N/A</v>
      </c>
      <c r="J803" s="2">
        <f>ROW()</f>
        <v>803</v>
      </c>
      <c r="K803" s="2" t="str">
        <f ca="1">IF(AND(H803&lt;&gt;"",H804&lt;&gt;H803),SUM(INDIRECT("F"&amp;I803):INDIRECT("F"&amp;J803)),"")</f>
        <v/>
      </c>
    </row>
    <row r="804" spans="1:11" x14ac:dyDescent="0.35">
      <c r="A804" s="2" t="s">
        <v>29</v>
      </c>
      <c r="B804" s="2" t="s">
        <v>103</v>
      </c>
      <c r="C804" s="3">
        <v>44517</v>
      </c>
      <c r="D804" s="3">
        <v>44518</v>
      </c>
      <c r="E804" s="2" t="s">
        <v>116</v>
      </c>
      <c r="F804" s="2">
        <v>2</v>
      </c>
      <c r="G804" s="6">
        <f>VLOOKUP(WRPAY015_2021[[#This Row],[Motif absence]],Annexes!$A:$B,2,FALSE)</f>
        <v>0</v>
      </c>
      <c r="H804" s="6" t="str">
        <f>IF(WRPAY015_2021[[#This Row],[Agrégat]]="Maladie",CONCATENATE(WRPAY015_2021[[#This Row],[Matricule]],WRPAY015_2021[[#This Row],[Agrégat]]),"")</f>
        <v/>
      </c>
      <c r="I804" s="2" t="e">
        <f>MATCH(CONCATENATE(WRPAY015_2021[[#This Row],[Matricule]],WRPAY015_2021[[#This Row],[Agrégat]]),$H:$H,0)</f>
        <v>#N/A</v>
      </c>
      <c r="J804" s="2">
        <f>ROW()</f>
        <v>804</v>
      </c>
      <c r="K804" s="2" t="str">
        <f ca="1">IF(AND(H804&lt;&gt;"",H805&lt;&gt;H804),SUM(INDIRECT("F"&amp;I804):INDIRECT("F"&amp;J804)),"")</f>
        <v/>
      </c>
    </row>
    <row r="805" spans="1:11" x14ac:dyDescent="0.35">
      <c r="A805" s="2" t="s">
        <v>29</v>
      </c>
      <c r="B805" s="2" t="s">
        <v>103</v>
      </c>
      <c r="C805" s="3">
        <v>44531</v>
      </c>
      <c r="D805" s="3">
        <v>44531</v>
      </c>
      <c r="E805" s="2" t="s">
        <v>110</v>
      </c>
      <c r="F805" s="2">
        <v>1</v>
      </c>
      <c r="G805" s="6">
        <f>VLOOKUP(WRPAY015_2021[[#This Row],[Motif absence]],Annexes!$A:$B,2,FALSE)</f>
        <v>0</v>
      </c>
      <c r="H805" s="6" t="str">
        <f>IF(WRPAY015_2021[[#This Row],[Agrégat]]="Maladie",CONCATENATE(WRPAY015_2021[[#This Row],[Matricule]],WRPAY015_2021[[#This Row],[Agrégat]]),"")</f>
        <v/>
      </c>
      <c r="I805" s="2" t="e">
        <f>MATCH(CONCATENATE(WRPAY015_2021[[#This Row],[Matricule]],WRPAY015_2021[[#This Row],[Agrégat]]),$H:$H,0)</f>
        <v>#N/A</v>
      </c>
      <c r="J805" s="2">
        <f>ROW()</f>
        <v>805</v>
      </c>
      <c r="K805" s="2" t="str">
        <f ca="1">IF(AND(H805&lt;&gt;"",H806&lt;&gt;H805),SUM(INDIRECT("F"&amp;I805):INDIRECT("F"&amp;J805)),"")</f>
        <v/>
      </c>
    </row>
    <row r="806" spans="1:11" x14ac:dyDescent="0.35">
      <c r="A806" s="2" t="s">
        <v>3</v>
      </c>
      <c r="B806" s="2" t="s">
        <v>103</v>
      </c>
      <c r="C806" s="3">
        <v>44292</v>
      </c>
      <c r="D806" s="3">
        <v>44297</v>
      </c>
      <c r="E806" s="2" t="s">
        <v>104</v>
      </c>
      <c r="F806" s="2">
        <v>5</v>
      </c>
      <c r="G806" s="6">
        <f>VLOOKUP(WRPAY015_2021[[#This Row],[Motif absence]],Annexes!$A:$B,2,FALSE)</f>
        <v>0</v>
      </c>
      <c r="H806" s="6" t="str">
        <f>IF(WRPAY015_2021[[#This Row],[Agrégat]]="Maladie",CONCATENATE(WRPAY015_2021[[#This Row],[Matricule]],WRPAY015_2021[[#This Row],[Agrégat]]),"")</f>
        <v/>
      </c>
      <c r="I806" s="2" t="e">
        <f>MATCH(CONCATENATE(WRPAY015_2021[[#This Row],[Matricule]],WRPAY015_2021[[#This Row],[Agrégat]]),$H:$H,0)</f>
        <v>#N/A</v>
      </c>
      <c r="J806" s="2">
        <f>ROW()</f>
        <v>806</v>
      </c>
      <c r="K806" s="2" t="str">
        <f ca="1">IF(AND(H806&lt;&gt;"",H807&lt;&gt;H806),SUM(INDIRECT("F"&amp;I806):INDIRECT("F"&amp;J806)),"")</f>
        <v/>
      </c>
    </row>
    <row r="807" spans="1:11" x14ac:dyDescent="0.35">
      <c r="A807" s="2" t="s">
        <v>3</v>
      </c>
      <c r="B807" s="2" t="s">
        <v>103</v>
      </c>
      <c r="C807" s="3">
        <v>44306</v>
      </c>
      <c r="D807" s="3">
        <v>44306</v>
      </c>
      <c r="E807" s="2" t="s">
        <v>115</v>
      </c>
      <c r="F807" s="2">
        <v>1</v>
      </c>
      <c r="G807" s="6">
        <f>VLOOKUP(WRPAY015_2021[[#This Row],[Motif absence]],Annexes!$A:$B,2,FALSE)</f>
        <v>0</v>
      </c>
      <c r="H807" s="6" t="str">
        <f>IF(WRPAY015_2021[[#This Row],[Agrégat]]="Maladie",CONCATENATE(WRPAY015_2021[[#This Row],[Matricule]],WRPAY015_2021[[#This Row],[Agrégat]]),"")</f>
        <v/>
      </c>
      <c r="I807" s="2" t="e">
        <f>MATCH(CONCATENATE(WRPAY015_2021[[#This Row],[Matricule]],WRPAY015_2021[[#This Row],[Agrégat]]),$H:$H,0)</f>
        <v>#N/A</v>
      </c>
      <c r="J807" s="2">
        <f>ROW()</f>
        <v>807</v>
      </c>
      <c r="K807" s="2" t="str">
        <f ca="1">IF(AND(H807&lt;&gt;"",H808&lt;&gt;H807),SUM(INDIRECT("F"&amp;I807):INDIRECT("F"&amp;J807)),"")</f>
        <v/>
      </c>
    </row>
    <row r="808" spans="1:11" x14ac:dyDescent="0.35">
      <c r="A808" s="2" t="s">
        <v>3</v>
      </c>
      <c r="B808" s="2" t="s">
        <v>103</v>
      </c>
      <c r="C808" s="3">
        <v>44322</v>
      </c>
      <c r="D808" s="3">
        <v>44322</v>
      </c>
      <c r="E808" s="2" t="s">
        <v>110</v>
      </c>
      <c r="F808" s="2">
        <v>1</v>
      </c>
      <c r="G808" s="6">
        <f>VLOOKUP(WRPAY015_2021[[#This Row],[Motif absence]],Annexes!$A:$B,2,FALSE)</f>
        <v>0</v>
      </c>
      <c r="H808" s="6" t="str">
        <f>IF(WRPAY015_2021[[#This Row],[Agrégat]]="Maladie",CONCATENATE(WRPAY015_2021[[#This Row],[Matricule]],WRPAY015_2021[[#This Row],[Agrégat]]),"")</f>
        <v/>
      </c>
      <c r="I808" s="2" t="e">
        <f>MATCH(CONCATENATE(WRPAY015_2021[[#This Row],[Matricule]],WRPAY015_2021[[#This Row],[Agrégat]]),$H:$H,0)</f>
        <v>#N/A</v>
      </c>
      <c r="J808" s="2">
        <f>ROW()</f>
        <v>808</v>
      </c>
      <c r="K808" s="2" t="str">
        <f ca="1">IF(AND(H808&lt;&gt;"",H809&lt;&gt;H808),SUM(INDIRECT("F"&amp;I808):INDIRECT("F"&amp;J808)),"")</f>
        <v/>
      </c>
    </row>
    <row r="809" spans="1:11" x14ac:dyDescent="0.35">
      <c r="A809" s="2" t="s">
        <v>3</v>
      </c>
      <c r="B809" s="2" t="s">
        <v>103</v>
      </c>
      <c r="C809" s="3">
        <v>44323</v>
      </c>
      <c r="D809" s="3">
        <v>44323</v>
      </c>
      <c r="E809" s="2" t="s">
        <v>110</v>
      </c>
      <c r="F809" s="2">
        <v>1</v>
      </c>
      <c r="G809" s="6">
        <f>VLOOKUP(WRPAY015_2021[[#This Row],[Motif absence]],Annexes!$A:$B,2,FALSE)</f>
        <v>0</v>
      </c>
      <c r="H809" s="6" t="str">
        <f>IF(WRPAY015_2021[[#This Row],[Agrégat]]="Maladie",CONCATENATE(WRPAY015_2021[[#This Row],[Matricule]],WRPAY015_2021[[#This Row],[Agrégat]]),"")</f>
        <v/>
      </c>
      <c r="I809" s="2" t="e">
        <f>MATCH(CONCATENATE(WRPAY015_2021[[#This Row],[Matricule]],WRPAY015_2021[[#This Row],[Agrégat]]),$H:$H,0)</f>
        <v>#N/A</v>
      </c>
      <c r="J809" s="2">
        <f>ROW()</f>
        <v>809</v>
      </c>
      <c r="K809" s="2" t="str">
        <f ca="1">IF(AND(H809&lt;&gt;"",H810&lt;&gt;H809),SUM(INDIRECT("F"&amp;I809):INDIRECT("F"&amp;J809)),"")</f>
        <v/>
      </c>
    </row>
    <row r="810" spans="1:11" x14ac:dyDescent="0.35">
      <c r="A810" s="2" t="s">
        <v>3</v>
      </c>
      <c r="B810" s="2" t="s">
        <v>103</v>
      </c>
      <c r="C810" s="3">
        <v>44341</v>
      </c>
      <c r="D810" s="3">
        <v>44341</v>
      </c>
      <c r="E810" s="2" t="s">
        <v>110</v>
      </c>
      <c r="F810" s="2">
        <v>1</v>
      </c>
      <c r="G810" s="6">
        <f>VLOOKUP(WRPAY015_2021[[#This Row],[Motif absence]],Annexes!$A:$B,2,FALSE)</f>
        <v>0</v>
      </c>
      <c r="H810" s="6" t="str">
        <f>IF(WRPAY015_2021[[#This Row],[Agrégat]]="Maladie",CONCATENATE(WRPAY015_2021[[#This Row],[Matricule]],WRPAY015_2021[[#This Row],[Agrégat]]),"")</f>
        <v/>
      </c>
      <c r="I810" s="2" t="e">
        <f>MATCH(CONCATENATE(WRPAY015_2021[[#This Row],[Matricule]],WRPAY015_2021[[#This Row],[Agrégat]]),$H:$H,0)</f>
        <v>#N/A</v>
      </c>
      <c r="J810" s="2">
        <f>ROW()</f>
        <v>810</v>
      </c>
      <c r="K810" s="2" t="str">
        <f ca="1">IF(AND(H810&lt;&gt;"",H811&lt;&gt;H810),SUM(INDIRECT("F"&amp;I810):INDIRECT("F"&amp;J810)),"")</f>
        <v/>
      </c>
    </row>
    <row r="811" spans="1:11" x14ac:dyDescent="0.35">
      <c r="A811" s="2" t="s">
        <v>3</v>
      </c>
      <c r="B811" s="2" t="s">
        <v>103</v>
      </c>
      <c r="C811" s="3">
        <v>44354</v>
      </c>
      <c r="D811" s="3">
        <v>44360</v>
      </c>
      <c r="E811" s="2" t="s">
        <v>104</v>
      </c>
      <c r="F811" s="2">
        <v>6</v>
      </c>
      <c r="G811" s="6">
        <f>VLOOKUP(WRPAY015_2021[[#This Row],[Motif absence]],Annexes!$A:$B,2,FALSE)</f>
        <v>0</v>
      </c>
      <c r="H811" s="6" t="str">
        <f>IF(WRPAY015_2021[[#This Row],[Agrégat]]="Maladie",CONCATENATE(WRPAY015_2021[[#This Row],[Matricule]],WRPAY015_2021[[#This Row],[Agrégat]]),"")</f>
        <v/>
      </c>
      <c r="I811" s="2" t="e">
        <f>MATCH(CONCATENATE(WRPAY015_2021[[#This Row],[Matricule]],WRPAY015_2021[[#This Row],[Agrégat]]),$H:$H,0)</f>
        <v>#N/A</v>
      </c>
      <c r="J811" s="2">
        <f>ROW()</f>
        <v>811</v>
      </c>
      <c r="K811" s="2" t="str">
        <f ca="1">IF(AND(H811&lt;&gt;"",H812&lt;&gt;H811),SUM(INDIRECT("F"&amp;I811):INDIRECT("F"&amp;J811)),"")</f>
        <v/>
      </c>
    </row>
    <row r="812" spans="1:11" x14ac:dyDescent="0.35">
      <c r="A812" s="2" t="s">
        <v>3</v>
      </c>
      <c r="B812" s="2" t="s">
        <v>103</v>
      </c>
      <c r="C812" s="3">
        <v>44387</v>
      </c>
      <c r="D812" s="3">
        <v>44387</v>
      </c>
      <c r="E812" s="2" t="s">
        <v>110</v>
      </c>
      <c r="F812" s="2">
        <v>1</v>
      </c>
      <c r="G812" s="6">
        <f>VLOOKUP(WRPAY015_2021[[#This Row],[Motif absence]],Annexes!$A:$B,2,FALSE)</f>
        <v>0</v>
      </c>
      <c r="H812" s="6" t="str">
        <f>IF(WRPAY015_2021[[#This Row],[Agrégat]]="Maladie",CONCATENATE(WRPAY015_2021[[#This Row],[Matricule]],WRPAY015_2021[[#This Row],[Agrégat]]),"")</f>
        <v/>
      </c>
      <c r="I812" s="2" t="e">
        <f>MATCH(CONCATENATE(WRPAY015_2021[[#This Row],[Matricule]],WRPAY015_2021[[#This Row],[Agrégat]]),$H:$H,0)</f>
        <v>#N/A</v>
      </c>
      <c r="J812" s="2">
        <f>ROW()</f>
        <v>812</v>
      </c>
      <c r="K812" s="2" t="str">
        <f ca="1">IF(AND(H812&lt;&gt;"",H813&lt;&gt;H812),SUM(INDIRECT("F"&amp;I812):INDIRECT("F"&amp;J812)),"")</f>
        <v/>
      </c>
    </row>
    <row r="813" spans="1:11" x14ac:dyDescent="0.35">
      <c r="A813" s="2" t="s">
        <v>3</v>
      </c>
      <c r="B813" s="2" t="s">
        <v>103</v>
      </c>
      <c r="C813" s="3">
        <v>44390</v>
      </c>
      <c r="D813" s="3">
        <v>44402</v>
      </c>
      <c r="E813" s="2" t="s">
        <v>104</v>
      </c>
      <c r="F813" s="2">
        <v>10</v>
      </c>
      <c r="G813" s="6">
        <f>VLOOKUP(WRPAY015_2021[[#This Row],[Motif absence]],Annexes!$A:$B,2,FALSE)</f>
        <v>0</v>
      </c>
      <c r="H813" s="6" t="str">
        <f>IF(WRPAY015_2021[[#This Row],[Agrégat]]="Maladie",CONCATENATE(WRPAY015_2021[[#This Row],[Matricule]],WRPAY015_2021[[#This Row],[Agrégat]]),"")</f>
        <v/>
      </c>
      <c r="I813" s="2" t="e">
        <f>MATCH(CONCATENATE(WRPAY015_2021[[#This Row],[Matricule]],WRPAY015_2021[[#This Row],[Agrégat]]),$H:$H,0)</f>
        <v>#N/A</v>
      </c>
      <c r="J813" s="2">
        <f>ROW()</f>
        <v>813</v>
      </c>
      <c r="K813" s="2" t="str">
        <f ca="1">IF(AND(H813&lt;&gt;"",H814&lt;&gt;H813),SUM(INDIRECT("F"&amp;I813):INDIRECT("F"&amp;J813)),"")</f>
        <v/>
      </c>
    </row>
    <row r="814" spans="1:11" x14ac:dyDescent="0.35">
      <c r="A814" s="2" t="s">
        <v>3</v>
      </c>
      <c r="B814" s="2" t="s">
        <v>103</v>
      </c>
      <c r="C814" s="3">
        <v>44536</v>
      </c>
      <c r="D814" s="3">
        <v>44542</v>
      </c>
      <c r="E814" s="2" t="s">
        <v>104</v>
      </c>
      <c r="F814" s="2">
        <v>6</v>
      </c>
      <c r="G814" s="6">
        <f>VLOOKUP(WRPAY015_2021[[#This Row],[Motif absence]],Annexes!$A:$B,2,FALSE)</f>
        <v>0</v>
      </c>
      <c r="H814" s="6" t="str">
        <f>IF(WRPAY015_2021[[#This Row],[Agrégat]]="Maladie",CONCATENATE(WRPAY015_2021[[#This Row],[Matricule]],WRPAY015_2021[[#This Row],[Agrégat]]),"")</f>
        <v/>
      </c>
      <c r="I814" s="2" t="e">
        <f>MATCH(CONCATENATE(WRPAY015_2021[[#This Row],[Matricule]],WRPAY015_2021[[#This Row],[Agrégat]]),$H:$H,0)</f>
        <v>#N/A</v>
      </c>
      <c r="J814" s="2">
        <f>ROW()</f>
        <v>814</v>
      </c>
      <c r="K814" s="2" t="str">
        <f ca="1">IF(AND(H814&lt;&gt;"",H815&lt;&gt;H814),SUM(INDIRECT("F"&amp;I814):INDIRECT("F"&amp;J814)),"")</f>
        <v/>
      </c>
    </row>
    <row r="815" spans="1:11" x14ac:dyDescent="0.35">
      <c r="A815" s="2" t="s">
        <v>90</v>
      </c>
      <c r="B815" s="2" t="s">
        <v>103</v>
      </c>
      <c r="C815" s="3">
        <v>44501</v>
      </c>
      <c r="D815" s="3">
        <v>44501</v>
      </c>
      <c r="E815" s="2" t="s">
        <v>115</v>
      </c>
      <c r="F815" s="2">
        <v>0</v>
      </c>
      <c r="G815" s="6">
        <f>VLOOKUP(WRPAY015_2021[[#This Row],[Motif absence]],Annexes!$A:$B,2,FALSE)</f>
        <v>0</v>
      </c>
      <c r="H815" s="6" t="str">
        <f>IF(WRPAY015_2021[[#This Row],[Agrégat]]="Maladie",CONCATENATE(WRPAY015_2021[[#This Row],[Matricule]],WRPAY015_2021[[#This Row],[Agrégat]]),"")</f>
        <v/>
      </c>
      <c r="I815" s="2" t="e">
        <f>MATCH(CONCATENATE(WRPAY015_2021[[#This Row],[Matricule]],WRPAY015_2021[[#This Row],[Agrégat]]),$H:$H,0)</f>
        <v>#N/A</v>
      </c>
      <c r="J815" s="2">
        <f>ROW()</f>
        <v>815</v>
      </c>
      <c r="K815" s="2" t="str">
        <f ca="1">IF(AND(H815&lt;&gt;"",H816&lt;&gt;H815),SUM(INDIRECT("F"&amp;I815):INDIRECT("F"&amp;J815)),"")</f>
        <v/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G64"/>
  <sheetViews>
    <sheetView workbookViewId="0">
      <selection activeCell="G1" sqref="G1"/>
    </sheetView>
  </sheetViews>
  <sheetFormatPr baseColWidth="10" defaultRowHeight="14.5" x14ac:dyDescent="0.35"/>
  <cols>
    <col min="1" max="1" width="50.36328125" customWidth="1"/>
    <col min="2" max="2" width="33" customWidth="1"/>
    <col min="3" max="3" width="24.90625" customWidth="1"/>
    <col min="5" max="5" width="28.90625" customWidth="1"/>
    <col min="7" max="7" width="20" customWidth="1"/>
  </cols>
  <sheetData>
    <row r="1" spans="1:7" ht="18" customHeight="1" x14ac:dyDescent="0.35">
      <c r="A1" s="4" t="s">
        <v>101</v>
      </c>
      <c r="B1" s="5" t="s">
        <v>169</v>
      </c>
      <c r="D1" s="4"/>
      <c r="G1" s="7" t="s">
        <v>173</v>
      </c>
    </row>
    <row r="2" spans="1:7" ht="13.25" customHeight="1" x14ac:dyDescent="0.35">
      <c r="A2" s="4" t="s">
        <v>121</v>
      </c>
      <c r="B2" s="5"/>
      <c r="D2" s="4"/>
      <c r="G2" s="7" t="s">
        <v>174</v>
      </c>
    </row>
    <row r="3" spans="1:7" ht="19.25" customHeight="1" x14ac:dyDescent="0.35">
      <c r="A3" s="4" t="s">
        <v>112</v>
      </c>
      <c r="B3" s="5"/>
      <c r="D3" s="4"/>
      <c r="G3" s="7" t="s">
        <v>175</v>
      </c>
    </row>
    <row r="4" spans="1:7" x14ac:dyDescent="0.35">
      <c r="A4" s="4" t="s">
        <v>135</v>
      </c>
      <c r="B4" s="5"/>
    </row>
    <row r="5" spans="1:7" x14ac:dyDescent="0.35">
      <c r="A5" s="4" t="s">
        <v>109</v>
      </c>
      <c r="B5" s="5"/>
    </row>
    <row r="6" spans="1:7" x14ac:dyDescent="0.35">
      <c r="A6" s="4" t="s">
        <v>107</v>
      </c>
      <c r="B6" s="5"/>
    </row>
    <row r="7" spans="1:7" x14ac:dyDescent="0.35">
      <c r="A7" s="4" t="s">
        <v>156</v>
      </c>
      <c r="B7" s="5"/>
    </row>
    <row r="8" spans="1:7" x14ac:dyDescent="0.35">
      <c r="A8" s="4" t="s">
        <v>119</v>
      </c>
      <c r="B8" s="5"/>
    </row>
    <row r="9" spans="1:7" x14ac:dyDescent="0.35">
      <c r="A9" s="4" t="s">
        <v>108</v>
      </c>
      <c r="B9" s="5"/>
    </row>
    <row r="10" spans="1:7" x14ac:dyDescent="0.35">
      <c r="A10" s="4" t="s">
        <v>130</v>
      </c>
      <c r="B10" s="5"/>
    </row>
    <row r="11" spans="1:7" x14ac:dyDescent="0.35">
      <c r="A11" s="4" t="s">
        <v>125</v>
      </c>
      <c r="B11" s="5"/>
    </row>
    <row r="12" spans="1:7" x14ac:dyDescent="0.35">
      <c r="A12" s="4" t="s">
        <v>142</v>
      </c>
      <c r="B12" s="5"/>
    </row>
    <row r="13" spans="1:7" x14ac:dyDescent="0.35">
      <c r="A13" s="4" t="s">
        <v>139</v>
      </c>
      <c r="B13" s="5"/>
    </row>
    <row r="14" spans="1:7" x14ac:dyDescent="0.35">
      <c r="A14" s="4" t="s">
        <v>118</v>
      </c>
      <c r="B14" s="5" t="s">
        <v>171</v>
      </c>
    </row>
    <row r="15" spans="1:7" x14ac:dyDescent="0.35">
      <c r="A15" s="4" t="s">
        <v>115</v>
      </c>
      <c r="B15" s="5"/>
    </row>
    <row r="16" spans="1:7" x14ac:dyDescent="0.35">
      <c r="A16" s="4" t="s">
        <v>129</v>
      </c>
      <c r="B16" s="5"/>
    </row>
    <row r="17" spans="1:2" x14ac:dyDescent="0.35">
      <c r="A17" s="4" t="s">
        <v>140</v>
      </c>
      <c r="B17" s="5"/>
    </row>
    <row r="18" spans="1:2" x14ac:dyDescent="0.35">
      <c r="A18" s="4" t="s">
        <v>124</v>
      </c>
      <c r="B18" s="5"/>
    </row>
    <row r="19" spans="1:2" x14ac:dyDescent="0.35">
      <c r="A19" s="4" t="s">
        <v>114</v>
      </c>
      <c r="B19" s="5"/>
    </row>
    <row r="20" spans="1:2" x14ac:dyDescent="0.35">
      <c r="A20" s="4" t="s">
        <v>120</v>
      </c>
      <c r="B20" s="5"/>
    </row>
    <row r="21" spans="1:2" x14ac:dyDescent="0.35">
      <c r="A21" s="4" t="s">
        <v>131</v>
      </c>
      <c r="B21" s="5" t="s">
        <v>170</v>
      </c>
    </row>
    <row r="22" spans="1:2" x14ac:dyDescent="0.35">
      <c r="A22" s="4" t="s">
        <v>152</v>
      </c>
      <c r="B22" s="5" t="s">
        <v>170</v>
      </c>
    </row>
    <row r="23" spans="1:2" x14ac:dyDescent="0.35">
      <c r="A23" s="4" t="s">
        <v>149</v>
      </c>
      <c r="B23" s="5"/>
    </row>
    <row r="24" spans="1:2" x14ac:dyDescent="0.35">
      <c r="A24" s="4" t="s">
        <v>159</v>
      </c>
      <c r="B24" s="5"/>
    </row>
    <row r="25" spans="1:2" x14ac:dyDescent="0.35">
      <c r="A25" s="4" t="s">
        <v>154</v>
      </c>
      <c r="B25" s="5"/>
    </row>
    <row r="26" spans="1:2" x14ac:dyDescent="0.35">
      <c r="A26" s="4" t="s">
        <v>153</v>
      </c>
      <c r="B26" s="5"/>
    </row>
    <row r="27" spans="1:2" x14ac:dyDescent="0.35">
      <c r="A27" s="4" t="s">
        <v>167</v>
      </c>
      <c r="B27" s="5"/>
    </row>
    <row r="28" spans="1:2" x14ac:dyDescent="0.35">
      <c r="A28" s="4" t="s">
        <v>145</v>
      </c>
      <c r="B28" s="5"/>
    </row>
    <row r="29" spans="1:2" x14ac:dyDescent="0.35">
      <c r="A29" s="4" t="s">
        <v>151</v>
      </c>
      <c r="B29" s="5"/>
    </row>
    <row r="30" spans="1:2" x14ac:dyDescent="0.35">
      <c r="A30" s="4" t="s">
        <v>148</v>
      </c>
      <c r="B30" s="5"/>
    </row>
    <row r="31" spans="1:2" x14ac:dyDescent="0.35">
      <c r="A31" s="4" t="s">
        <v>104</v>
      </c>
      <c r="B31" s="5"/>
    </row>
    <row r="32" spans="1:2" x14ac:dyDescent="0.35">
      <c r="A32" s="4" t="s">
        <v>155</v>
      </c>
      <c r="B32" s="5"/>
    </row>
    <row r="33" spans="1:2" x14ac:dyDescent="0.35">
      <c r="A33" s="4" t="s">
        <v>160</v>
      </c>
      <c r="B33" s="5"/>
    </row>
    <row r="34" spans="1:2" x14ac:dyDescent="0.35">
      <c r="A34" s="4" t="s">
        <v>138</v>
      </c>
      <c r="B34" s="5" t="s">
        <v>172</v>
      </c>
    </row>
    <row r="35" spans="1:2" x14ac:dyDescent="0.35">
      <c r="A35" s="4" t="s">
        <v>113</v>
      </c>
      <c r="B35" s="5" t="s">
        <v>172</v>
      </c>
    </row>
    <row r="36" spans="1:2" x14ac:dyDescent="0.35">
      <c r="A36" s="4" t="s">
        <v>122</v>
      </c>
      <c r="B36" s="5"/>
    </row>
    <row r="37" spans="1:2" x14ac:dyDescent="0.35">
      <c r="A37" s="4" t="s">
        <v>133</v>
      </c>
      <c r="B37" s="5"/>
    </row>
    <row r="38" spans="1:2" x14ac:dyDescent="0.35">
      <c r="A38" s="4" t="s">
        <v>146</v>
      </c>
      <c r="B38" s="5"/>
    </row>
    <row r="39" spans="1:2" x14ac:dyDescent="0.35">
      <c r="A39" s="4" t="s">
        <v>143</v>
      </c>
      <c r="B39" s="5"/>
    </row>
    <row r="40" spans="1:2" x14ac:dyDescent="0.35">
      <c r="A40" s="4" t="s">
        <v>162</v>
      </c>
      <c r="B40" s="5"/>
    </row>
    <row r="41" spans="1:2" x14ac:dyDescent="0.35">
      <c r="A41" s="4" t="s">
        <v>150</v>
      </c>
      <c r="B41" s="5"/>
    </row>
    <row r="42" spans="1:2" x14ac:dyDescent="0.35">
      <c r="A42" s="4" t="s">
        <v>132</v>
      </c>
      <c r="B42" s="5"/>
    </row>
    <row r="43" spans="1:2" x14ac:dyDescent="0.35">
      <c r="A43" s="4" t="s">
        <v>161</v>
      </c>
      <c r="B43" s="5"/>
    </row>
    <row r="44" spans="1:2" x14ac:dyDescent="0.35">
      <c r="A44" s="4" t="s">
        <v>127</v>
      </c>
      <c r="B44" s="5"/>
    </row>
    <row r="45" spans="1:2" x14ac:dyDescent="0.35">
      <c r="A45" s="4" t="s">
        <v>106</v>
      </c>
      <c r="B45" s="5"/>
    </row>
    <row r="46" spans="1:2" x14ac:dyDescent="0.35">
      <c r="A46" s="4" t="s">
        <v>166</v>
      </c>
      <c r="B46" s="5"/>
    </row>
    <row r="47" spans="1:2" x14ac:dyDescent="0.35">
      <c r="A47" s="4" t="s">
        <v>105</v>
      </c>
      <c r="B47" s="5" t="s">
        <v>105</v>
      </c>
    </row>
    <row r="48" spans="1:2" x14ac:dyDescent="0.35">
      <c r="A48" s="4" t="s">
        <v>134</v>
      </c>
      <c r="B48" s="5" t="s">
        <v>171</v>
      </c>
    </row>
    <row r="49" spans="1:2" x14ac:dyDescent="0.35">
      <c r="A49" s="4" t="s">
        <v>126</v>
      </c>
      <c r="B49" s="5"/>
    </row>
    <row r="50" spans="1:2" x14ac:dyDescent="0.35">
      <c r="A50" s="4" t="s">
        <v>144</v>
      </c>
      <c r="B50" s="5"/>
    </row>
    <row r="51" spans="1:2" x14ac:dyDescent="0.35">
      <c r="A51" s="4" t="s">
        <v>137</v>
      </c>
      <c r="B51" s="5"/>
    </row>
    <row r="52" spans="1:2" x14ac:dyDescent="0.35">
      <c r="A52" s="4" t="s">
        <v>158</v>
      </c>
      <c r="B52" s="5"/>
    </row>
    <row r="53" spans="1:2" x14ac:dyDescent="0.35">
      <c r="A53" s="4" t="s">
        <v>141</v>
      </c>
      <c r="B53" s="5"/>
    </row>
    <row r="54" spans="1:2" x14ac:dyDescent="0.35">
      <c r="A54" s="4" t="s">
        <v>123</v>
      </c>
      <c r="B54" s="5"/>
    </row>
    <row r="55" spans="1:2" x14ac:dyDescent="0.35">
      <c r="A55" s="4" t="s">
        <v>136</v>
      </c>
      <c r="B55" s="5"/>
    </row>
    <row r="56" spans="1:2" x14ac:dyDescent="0.35">
      <c r="A56" s="4" t="s">
        <v>147</v>
      </c>
      <c r="B56" s="5"/>
    </row>
    <row r="57" spans="1:2" x14ac:dyDescent="0.35">
      <c r="A57" s="4" t="s">
        <v>164</v>
      </c>
      <c r="B57" s="5"/>
    </row>
    <row r="58" spans="1:2" x14ac:dyDescent="0.35">
      <c r="A58" s="4" t="s">
        <v>128</v>
      </c>
      <c r="B58" s="5"/>
    </row>
    <row r="59" spans="1:2" x14ac:dyDescent="0.35">
      <c r="A59" s="4" t="s">
        <v>116</v>
      </c>
      <c r="B59" s="5"/>
    </row>
    <row r="60" spans="1:2" x14ac:dyDescent="0.35">
      <c r="A60" s="4" t="s">
        <v>165</v>
      </c>
      <c r="B60" s="5"/>
    </row>
    <row r="61" spans="1:2" x14ac:dyDescent="0.35">
      <c r="A61" s="4" t="s">
        <v>110</v>
      </c>
      <c r="B61" s="5"/>
    </row>
    <row r="62" spans="1:2" x14ac:dyDescent="0.35">
      <c r="A62" s="4" t="s">
        <v>117</v>
      </c>
      <c r="B62" s="5"/>
    </row>
    <row r="63" spans="1:2" x14ac:dyDescent="0.35">
      <c r="A63" s="4" t="s">
        <v>111</v>
      </c>
      <c r="B63" s="5"/>
    </row>
    <row r="64" spans="1:2" x14ac:dyDescent="0.35">
      <c r="A64" s="4" t="s">
        <v>163</v>
      </c>
      <c r="B64" s="5"/>
    </row>
  </sheetData>
  <sortState ref="A2:A64">
    <sortCondition ref="A2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EC4B289-12CC-4C42-A882-AAB9C94FC8A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WRAPY015_2021_CDI</vt:lpstr>
      <vt:lpstr>Annexes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2022-03-10T16:04:10Z</dcterms:modified>
</cp:coreProperties>
</file>