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 codeName="ThisWorkbook"/>
  <mc:AlternateContent xmlns:mc="http://schemas.openxmlformats.org/markup-compatibility/2006">
    <mc:Choice Requires="x15">
      <x15ac:absPath xmlns:x15ac="http://schemas.microsoft.com/office/spreadsheetml/2010/11/ac" url="R:\ATLANTIC\INDICATEURS\INDICATEURS PROD + NC\"/>
    </mc:Choice>
  </mc:AlternateContent>
  <xr:revisionPtr revIDLastSave="0" documentId="13_ncr:1_{6C875EEE-8940-4326-B37A-29F7426F63B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AU DE BOR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8" i="1" l="1"/>
  <c r="Z8" i="1" s="1"/>
  <c r="R8" i="1"/>
  <c r="R10" i="1" s="1"/>
  <c r="Q8" i="1"/>
  <c r="P8" i="1"/>
  <c r="O8" i="1"/>
  <c r="O10" i="1" s="1"/>
  <c r="N8" i="1"/>
  <c r="M8" i="1"/>
  <c r="L8" i="1"/>
  <c r="K8" i="1"/>
  <c r="J8" i="1"/>
  <c r="I8" i="1"/>
  <c r="I10" i="1" s="1"/>
  <c r="H8" i="1"/>
  <c r="G8" i="1"/>
  <c r="F8" i="1"/>
  <c r="E8" i="1"/>
  <c r="D8" i="1"/>
  <c r="C8" i="1"/>
  <c r="AA7" i="1"/>
  <c r="AB7" i="1" s="1"/>
  <c r="AA6" i="1"/>
  <c r="AB6" i="1" s="1"/>
  <c r="AA5" i="1"/>
  <c r="AB5" i="1" s="1"/>
  <c r="E11" i="1" l="1"/>
  <c r="Q11" i="1"/>
  <c r="L13" i="1"/>
  <c r="AC8" i="1"/>
  <c r="AC7" i="1"/>
  <c r="AC6" i="1"/>
  <c r="AC5" i="1"/>
  <c r="O27" i="1"/>
  <c r="O21" i="1"/>
  <c r="Q16" i="1"/>
  <c r="P30" i="1"/>
  <c r="C27" i="1"/>
  <c r="J21" i="1"/>
  <c r="E16" i="1"/>
  <c r="D30" i="1"/>
  <c r="P24" i="1"/>
  <c r="I21" i="1"/>
  <c r="C15" i="1"/>
  <c r="C30" i="1"/>
  <c r="O24" i="1"/>
  <c r="Q19" i="1"/>
  <c r="P12" i="1"/>
  <c r="E28" i="1"/>
  <c r="J24" i="1"/>
  <c r="K19" i="1"/>
  <c r="P27" i="1"/>
  <c r="Q22" i="1"/>
  <c r="D18" i="1"/>
  <c r="H26" i="1"/>
  <c r="N11" i="1"/>
  <c r="O30" i="1"/>
  <c r="H29" i="1"/>
  <c r="J27" i="1"/>
  <c r="Q25" i="1"/>
  <c r="I24" i="1"/>
  <c r="K22" i="1"/>
  <c r="D21" i="1"/>
  <c r="E19" i="1"/>
  <c r="C18" i="1"/>
  <c r="P15" i="1"/>
  <c r="N14" i="1"/>
  <c r="O12" i="1"/>
  <c r="H11" i="1"/>
  <c r="N29" i="1"/>
  <c r="J30" i="1"/>
  <c r="Q28" i="1"/>
  <c r="I27" i="1"/>
  <c r="K25" i="1"/>
  <c r="D24" i="1"/>
  <c r="E22" i="1"/>
  <c r="C21" i="1"/>
  <c r="P18" i="1"/>
  <c r="N17" i="1"/>
  <c r="O15" i="1"/>
  <c r="H14" i="1"/>
  <c r="J12" i="1"/>
  <c r="Q10" i="1"/>
  <c r="I30" i="1"/>
  <c r="K28" i="1"/>
  <c r="D27" i="1"/>
  <c r="E25" i="1"/>
  <c r="C24" i="1"/>
  <c r="P21" i="1"/>
  <c r="N20" i="1"/>
  <c r="O18" i="1"/>
  <c r="H17" i="1"/>
  <c r="J15" i="1"/>
  <c r="Q13" i="1"/>
  <c r="I12" i="1"/>
  <c r="K10" i="1"/>
  <c r="N23" i="1"/>
  <c r="H20" i="1"/>
  <c r="J18" i="1"/>
  <c r="I15" i="1"/>
  <c r="K13" i="1"/>
  <c r="D12" i="1"/>
  <c r="N26" i="1"/>
  <c r="H23" i="1"/>
  <c r="I18" i="1"/>
  <c r="K16" i="1"/>
  <c r="D15" i="1"/>
  <c r="E13" i="1"/>
  <c r="C12" i="1"/>
  <c r="R28" i="1"/>
  <c r="L28" i="1"/>
  <c r="F28" i="1"/>
  <c r="R16" i="1"/>
  <c r="L16" i="1"/>
  <c r="F16" i="1"/>
  <c r="F10" i="1"/>
  <c r="R30" i="1"/>
  <c r="L30" i="1"/>
  <c r="F30" i="1"/>
  <c r="P29" i="1"/>
  <c r="J29" i="1"/>
  <c r="D29" i="1"/>
  <c r="N28" i="1"/>
  <c r="H28" i="1"/>
  <c r="R27" i="1"/>
  <c r="L27" i="1"/>
  <c r="F27" i="1"/>
  <c r="P26" i="1"/>
  <c r="J26" i="1"/>
  <c r="D26" i="1"/>
  <c r="N25" i="1"/>
  <c r="H25" i="1"/>
  <c r="R24" i="1"/>
  <c r="L24" i="1"/>
  <c r="F24" i="1"/>
  <c r="P23" i="1"/>
  <c r="J23" i="1"/>
  <c r="D23" i="1"/>
  <c r="N22" i="1"/>
  <c r="H22" i="1"/>
  <c r="R21" i="1"/>
  <c r="L21" i="1"/>
  <c r="F21" i="1"/>
  <c r="P20" i="1"/>
  <c r="J20" i="1"/>
  <c r="D20" i="1"/>
  <c r="N19" i="1"/>
  <c r="H19" i="1"/>
  <c r="R18" i="1"/>
  <c r="L18" i="1"/>
  <c r="F18" i="1"/>
  <c r="P17" i="1"/>
  <c r="J17" i="1"/>
  <c r="D17" i="1"/>
  <c r="N16" i="1"/>
  <c r="H16" i="1"/>
  <c r="R15" i="1"/>
  <c r="L15" i="1"/>
  <c r="F15" i="1"/>
  <c r="P14" i="1"/>
  <c r="J14" i="1"/>
  <c r="D14" i="1"/>
  <c r="N13" i="1"/>
  <c r="H13" i="1"/>
  <c r="R12" i="1"/>
  <c r="L12" i="1"/>
  <c r="F12" i="1"/>
  <c r="P11" i="1"/>
  <c r="J11" i="1"/>
  <c r="D11" i="1"/>
  <c r="N10" i="1"/>
  <c r="H10" i="1"/>
  <c r="R22" i="1"/>
  <c r="L22" i="1"/>
  <c r="F22" i="1"/>
  <c r="L10" i="1"/>
  <c r="M26" i="1"/>
  <c r="G26" i="1"/>
  <c r="Q30" i="1"/>
  <c r="K30" i="1"/>
  <c r="E30" i="1"/>
  <c r="O29" i="1"/>
  <c r="I29" i="1"/>
  <c r="C29" i="1"/>
  <c r="M28" i="1"/>
  <c r="G28" i="1"/>
  <c r="Q27" i="1"/>
  <c r="K27" i="1"/>
  <c r="E27" i="1"/>
  <c r="O26" i="1"/>
  <c r="I26" i="1"/>
  <c r="C26" i="1"/>
  <c r="M25" i="1"/>
  <c r="G25" i="1"/>
  <c r="Q24" i="1"/>
  <c r="K24" i="1"/>
  <c r="E24" i="1"/>
  <c r="O23" i="1"/>
  <c r="I23" i="1"/>
  <c r="C23" i="1"/>
  <c r="M22" i="1"/>
  <c r="G22" i="1"/>
  <c r="Q21" i="1"/>
  <c r="K21" i="1"/>
  <c r="E21" i="1"/>
  <c r="O20" i="1"/>
  <c r="I20" i="1"/>
  <c r="C20" i="1"/>
  <c r="M19" i="1"/>
  <c r="G19" i="1"/>
  <c r="Q18" i="1"/>
  <c r="K18" i="1"/>
  <c r="E18" i="1"/>
  <c r="O17" i="1"/>
  <c r="I17" i="1"/>
  <c r="C17" i="1"/>
  <c r="M16" i="1"/>
  <c r="G16" i="1"/>
  <c r="Q15" i="1"/>
  <c r="K15" i="1"/>
  <c r="E15" i="1"/>
  <c r="O14" i="1"/>
  <c r="I14" i="1"/>
  <c r="C14" i="1"/>
  <c r="M13" i="1"/>
  <c r="G13" i="1"/>
  <c r="Q12" i="1"/>
  <c r="K12" i="1"/>
  <c r="E12" i="1"/>
  <c r="O11" i="1"/>
  <c r="I11" i="1"/>
  <c r="C11" i="1"/>
  <c r="M10" i="1"/>
  <c r="G10" i="1"/>
  <c r="R19" i="1"/>
  <c r="L19" i="1"/>
  <c r="F19" i="1"/>
  <c r="M29" i="1"/>
  <c r="G29" i="1"/>
  <c r="M20" i="1"/>
  <c r="G20" i="1"/>
  <c r="M17" i="1"/>
  <c r="G17" i="1"/>
  <c r="M14" i="1"/>
  <c r="G14" i="1"/>
  <c r="M11" i="1"/>
  <c r="G11" i="1"/>
  <c r="E10" i="1"/>
  <c r="N30" i="1"/>
  <c r="H30" i="1"/>
  <c r="R29" i="1"/>
  <c r="L29" i="1"/>
  <c r="F29" i="1"/>
  <c r="P28" i="1"/>
  <c r="J28" i="1"/>
  <c r="D28" i="1"/>
  <c r="N27" i="1"/>
  <c r="H27" i="1"/>
  <c r="R26" i="1"/>
  <c r="L26" i="1"/>
  <c r="F26" i="1"/>
  <c r="P25" i="1"/>
  <c r="J25" i="1"/>
  <c r="D25" i="1"/>
  <c r="N24" i="1"/>
  <c r="H24" i="1"/>
  <c r="R23" i="1"/>
  <c r="L23" i="1"/>
  <c r="F23" i="1"/>
  <c r="P22" i="1"/>
  <c r="J22" i="1"/>
  <c r="D22" i="1"/>
  <c r="N21" i="1"/>
  <c r="H21" i="1"/>
  <c r="R20" i="1"/>
  <c r="L20" i="1"/>
  <c r="F20" i="1"/>
  <c r="P19" i="1"/>
  <c r="J19" i="1"/>
  <c r="D19" i="1"/>
  <c r="N18" i="1"/>
  <c r="H18" i="1"/>
  <c r="R17" i="1"/>
  <c r="L17" i="1"/>
  <c r="F17" i="1"/>
  <c r="P16" i="1"/>
  <c r="J16" i="1"/>
  <c r="D16" i="1"/>
  <c r="N15" i="1"/>
  <c r="H15" i="1"/>
  <c r="R14" i="1"/>
  <c r="L14" i="1"/>
  <c r="F14" i="1"/>
  <c r="P13" i="1"/>
  <c r="J13" i="1"/>
  <c r="D13" i="1"/>
  <c r="N12" i="1"/>
  <c r="H12" i="1"/>
  <c r="R11" i="1"/>
  <c r="L11" i="1"/>
  <c r="F11" i="1"/>
  <c r="P10" i="1"/>
  <c r="J10" i="1"/>
  <c r="D10" i="1"/>
  <c r="R25" i="1"/>
  <c r="L25" i="1"/>
  <c r="F25" i="1"/>
  <c r="R13" i="1"/>
  <c r="F13" i="1"/>
  <c r="M23" i="1"/>
  <c r="G23" i="1"/>
  <c r="M30" i="1"/>
  <c r="G30" i="1"/>
  <c r="Q29" i="1"/>
  <c r="K29" i="1"/>
  <c r="E29" i="1"/>
  <c r="O28" i="1"/>
  <c r="I28" i="1"/>
  <c r="C28" i="1"/>
  <c r="M27" i="1"/>
  <c r="G27" i="1"/>
  <c r="Q26" i="1"/>
  <c r="K26" i="1"/>
  <c r="E26" i="1"/>
  <c r="O25" i="1"/>
  <c r="I25" i="1"/>
  <c r="C25" i="1"/>
  <c r="M24" i="1"/>
  <c r="G24" i="1"/>
  <c r="Q23" i="1"/>
  <c r="K23" i="1"/>
  <c r="E23" i="1"/>
  <c r="O22" i="1"/>
  <c r="I22" i="1"/>
  <c r="C22" i="1"/>
  <c r="M21" i="1"/>
  <c r="G21" i="1"/>
  <c r="Q20" i="1"/>
  <c r="K20" i="1"/>
  <c r="E20" i="1"/>
  <c r="O19" i="1"/>
  <c r="I19" i="1"/>
  <c r="C19" i="1"/>
  <c r="M18" i="1"/>
  <c r="G18" i="1"/>
  <c r="Q17" i="1"/>
  <c r="K17" i="1"/>
  <c r="E17" i="1"/>
  <c r="O16" i="1"/>
  <c r="I16" i="1"/>
  <c r="C16" i="1"/>
  <c r="M15" i="1"/>
  <c r="G15" i="1"/>
  <c r="Q14" i="1"/>
  <c r="K14" i="1"/>
  <c r="E14" i="1"/>
  <c r="O13" i="1"/>
  <c r="I13" i="1"/>
  <c r="C13" i="1"/>
  <c r="M12" i="1"/>
  <c r="G12" i="1"/>
  <c r="K11" i="1"/>
  <c r="C10" i="1"/>
  <c r="AA9" i="1"/>
  <c r="AC9" i="1" s="1"/>
  <c r="AB8" i="1"/>
  <c r="Z5" i="1"/>
  <c r="Z7" i="1"/>
  <c r="Z6" i="1"/>
  <c r="Z9" i="1" l="1"/>
  <c r="AA10" i="1"/>
  <c r="AC10" i="1" s="1"/>
  <c r="W30" i="1" s="1"/>
  <c r="AB9" i="1"/>
  <c r="W10" i="1" l="1"/>
  <c r="W16" i="1"/>
  <c r="W22" i="1"/>
  <c r="W28" i="1"/>
  <c r="W21" i="1"/>
  <c r="W11" i="1"/>
  <c r="W17" i="1"/>
  <c r="W23" i="1"/>
  <c r="W29" i="1"/>
  <c r="W12" i="1"/>
  <c r="W18" i="1"/>
  <c r="W24" i="1"/>
  <c r="W15" i="1"/>
  <c r="W13" i="1"/>
  <c r="W19" i="1"/>
  <c r="W25" i="1"/>
  <c r="W14" i="1"/>
  <c r="W20" i="1"/>
  <c r="W26" i="1"/>
  <c r="W27" i="1"/>
  <c r="V10" i="1"/>
  <c r="V16" i="1"/>
  <c r="V22" i="1"/>
  <c r="V28" i="1"/>
  <c r="V27" i="1"/>
  <c r="V11" i="1"/>
  <c r="V17" i="1"/>
  <c r="V23" i="1"/>
  <c r="V29" i="1"/>
  <c r="V21" i="1"/>
  <c r="V12" i="1"/>
  <c r="V18" i="1"/>
  <c r="V24" i="1"/>
  <c r="V30" i="1"/>
  <c r="V13" i="1"/>
  <c r="V19" i="1"/>
  <c r="V25" i="1"/>
  <c r="V14" i="1"/>
  <c r="V20" i="1"/>
  <c r="V26" i="1"/>
  <c r="V15" i="1"/>
  <c r="U10" i="1"/>
  <c r="U16" i="1"/>
  <c r="U22" i="1"/>
  <c r="U28" i="1"/>
  <c r="U11" i="1"/>
  <c r="U17" i="1"/>
  <c r="U23" i="1"/>
  <c r="U29" i="1"/>
  <c r="U12" i="1"/>
  <c r="U18" i="1"/>
  <c r="U24" i="1"/>
  <c r="U30" i="1"/>
  <c r="U13" i="1"/>
  <c r="U19" i="1"/>
  <c r="U25" i="1"/>
  <c r="U14" i="1"/>
  <c r="U20" i="1"/>
  <c r="U26" i="1"/>
  <c r="U15" i="1"/>
  <c r="U21" i="1"/>
  <c r="U27" i="1"/>
  <c r="T10" i="1"/>
  <c r="T16" i="1"/>
  <c r="T22" i="1"/>
  <c r="T28" i="1"/>
  <c r="T21" i="1"/>
  <c r="T11" i="1"/>
  <c r="T17" i="1"/>
  <c r="T23" i="1"/>
  <c r="T29" i="1"/>
  <c r="T27" i="1"/>
  <c r="T12" i="1"/>
  <c r="T18" i="1"/>
  <c r="T24" i="1"/>
  <c r="T30" i="1"/>
  <c r="T13" i="1"/>
  <c r="T19" i="1"/>
  <c r="T25" i="1"/>
  <c r="T14" i="1"/>
  <c r="T20" i="1"/>
  <c r="T26" i="1"/>
  <c r="T15" i="1"/>
  <c r="S10" i="1"/>
  <c r="X10" i="1" s="1"/>
  <c r="S16" i="1"/>
  <c r="X16" i="1" s="1"/>
  <c r="S22" i="1"/>
  <c r="S28" i="1"/>
  <c r="X28" i="1" s="1"/>
  <c r="S21" i="1"/>
  <c r="S11" i="1"/>
  <c r="S17" i="1"/>
  <c r="X17" i="1" s="1"/>
  <c r="S23" i="1"/>
  <c r="X23" i="1" s="1"/>
  <c r="S29" i="1"/>
  <c r="X29" i="1" s="1"/>
  <c r="S27" i="1"/>
  <c r="X27" i="1" s="1"/>
  <c r="S12" i="1"/>
  <c r="X12" i="1" s="1"/>
  <c r="S18" i="1"/>
  <c r="X18" i="1" s="1"/>
  <c r="S24" i="1"/>
  <c r="X24" i="1" s="1"/>
  <c r="S30" i="1"/>
  <c r="X30" i="1" s="1"/>
  <c r="S13" i="1"/>
  <c r="S19" i="1"/>
  <c r="S25" i="1"/>
  <c r="X25" i="1" s="1"/>
  <c r="S14" i="1"/>
  <c r="S20" i="1"/>
  <c r="S26" i="1"/>
  <c r="X26" i="1" s="1"/>
  <c r="S15" i="1"/>
  <c r="X15" i="1" s="1"/>
  <c r="Z10" i="1"/>
  <c r="AB10" i="1"/>
  <c r="X20" i="1" l="1"/>
  <c r="X11" i="1"/>
  <c r="X14" i="1"/>
  <c r="X19" i="1"/>
  <c r="X13" i="1"/>
  <c r="X22" i="1"/>
  <c r="X21" i="1"/>
  <c r="M9" i="1" l="1"/>
  <c r="W9" i="1"/>
  <c r="L9" i="1" l="1"/>
  <c r="S9" i="1"/>
  <c r="X9" i="1" s="1"/>
  <c r="U9" i="1"/>
  <c r="G9" i="1"/>
  <c r="D9" i="1"/>
  <c r="C9" i="1"/>
  <c r="R9" i="1"/>
  <c r="F9" i="1"/>
  <c r="E9" i="1"/>
  <c r="O9" i="1"/>
  <c r="T9" i="1"/>
  <c r="P9" i="1"/>
  <c r="I9" i="1"/>
  <c r="V9" i="1"/>
  <c r="J9" i="1"/>
  <c r="K9" i="1"/>
  <c r="N9" i="1"/>
  <c r="H9" i="1"/>
  <c r="Q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81CA8F6-6EC9-4741-A03C-DFBF6A506703}" keepAlive="1" name="Requête - FEUILLE DES ERREURS CARISTE" description="Connexion à la requête « FEUILLE DES ERREURS CARISTE » dans le classeur." type="5" refreshedVersion="7" background="1" saveData="1">
    <dbPr connection="Provider=Microsoft.Mashup.OleDb.1;Data Source=$Workbook$;Location=&quot;FEUILLE DES ERREURS CARISTE&quot;;Extended Properties=&quot;&quot;" command="SELECT * FROM [FEUILLE DES ERREURS CARISTE]"/>
  </connection>
  <connection id="2" xr16:uid="{076A03C5-422D-4A7B-83A2-28451DDCED52}" keepAlive="1" name="Requête - FEUILLE DES ERREURS DE PREP" description="Connexion à la requête « FEUILLE DES ERREURS DE PREP » dans le classeur." type="5" refreshedVersion="7" background="1" saveData="1">
    <dbPr connection="Provider=Microsoft.Mashup.OleDb.1;Data Source=$Workbook$;Location=&quot;FEUILLE DES ERREURS DE PREP&quot;;Extended Properties=&quot;&quot;" command="SELECT * FROM [FEUILLE DES ERREURS DE PREP]"/>
  </connection>
  <connection id="3" xr16:uid="{124F31F3-0482-41C3-AA80-3765EFBDF683}" keepAlive="1" name="Requête - FEUILLE DES ERREURS RECEP" description="Connexion à la requête « FEUILLE DES ERREURS RECEP » dans le classeur." type="5" refreshedVersion="7" background="1" saveData="1">
    <dbPr connection="Provider=Microsoft.Mashup.OleDb.1;Data Source=$Workbook$;Location=&quot;FEUILLE DES ERREURS RECEP&quot;;Extended Properties=&quot;&quot;" command="SELECT * FROM [FEUILLE DES ERREURS RECEP]"/>
  </connection>
  <connection id="4" xr16:uid="{C20F8BE3-6721-4155-9729-8AE7F140DFF7}" keepAlive="1" name="Requête - Synthèse PROD PREPA CDES" description="Connexion à la requête « Synthèse PROD PREPA CDES » dans le classeur." type="5" refreshedVersion="7" background="1" saveData="1">
    <dbPr connection="Provider=Microsoft.Mashup.OleDb.1;Data Source=$Workbook$;Location=&quot;Synthèse PROD PREPA CDES&quot;;Extended Properties=&quot;&quot;" command="SELECT * FROM [Synthèse PROD PREPA CDES]"/>
  </connection>
  <connection id="5" xr16:uid="{01ED9F72-764E-440E-871F-CBF5F3E4EDDE}" keepAlive="1" name="Requête - Synthèse PROD RECEPTION" description="Connexion à la requête « Synthèse PROD RECEPTION » dans le classeur." type="5" refreshedVersion="7" background="1" saveData="1">
    <dbPr connection="Provider=Microsoft.Mashup.OleDb.1;Data Source=$Workbook$;Location=&quot;Synthèse PROD RECEPTION&quot;;Extended Properties=&quot;&quot;" command="SELECT * FROM [Synthèse PROD RECEPTION]"/>
  </connection>
  <connection id="6" xr16:uid="{541D1023-0476-44AF-82FE-0599A679CC5C}" keepAlive="1" name="Requête - Synthèse productivité cariste" description="Connexion à la requête « Synthèse productivité cariste » dans le classeur." type="5" refreshedVersion="7" background="1" saveData="1">
    <dbPr connection="Provider=Microsoft.Mashup.OleDb.1;Data Source=$Workbook$;Location=&quot;Synthèse productivité cariste&quot;;Extended Properties=&quot;&quot;" command="SELECT * FROM [Synthèse productivité cariste]"/>
  </connection>
</connections>
</file>

<file path=xl/sharedStrings.xml><?xml version="1.0" encoding="utf-8"?>
<sst xmlns="http://schemas.openxmlformats.org/spreadsheetml/2006/main" count="55" uniqueCount="12">
  <si>
    <t>NOM Prénom</t>
  </si>
  <si>
    <t>JOUR</t>
  </si>
  <si>
    <t>Login</t>
  </si>
  <si>
    <t>Somme de lignes depuis J1</t>
  </si>
  <si>
    <t>Pour le mois en cours</t>
  </si>
  <si>
    <t>Somme de cdes depuis J1</t>
  </si>
  <si>
    <t>Somme erreurs de prep cdes</t>
  </si>
  <si>
    <t>% d'erreurs</t>
  </si>
  <si>
    <t>Moyenne de Cdes/j</t>
  </si>
  <si>
    <t>Moyenne de lignes /j</t>
  </si>
  <si>
    <t>XXXXX</t>
  </si>
  <si>
    <t>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</si>
</sst>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mmm\-yy;@"/>
    <numFmt numFmtId="165" formatCode="&quot;PRODUCTIVITÉ ATL TDB &quot;mmm\-yy"/>
    <numFmt numFmtId="166" formatCode="d/m;@"/>
    <numFmt numFmtId="167" formatCode="&quot;somme de lignes en &quot;[$-40C]mmm\-yy;@"/>
  </numFmts>
  <fonts count="5" x14ac:knownFonts="1">
    <font>
      <sz val="11"/>
      <color theme="1"/>
      <name val="Calibri"/>
      <family val="2"/>
      <scheme val="minor"/>
    </font>
    <font>
      <b/>
      <sz val="36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6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6D10"/>
        <bgColor indexed="64"/>
      </patternFill>
    </fill>
    <fill>
      <patternFill patternType="solid">
        <fgColor rgb="FF00285A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9">
    <xf numFmtId="0" fontId="0" fillId="0" borderId="0" xfId="0"/>
    <xf numFmtId="0" fontId="0" fillId="2" borderId="0" xfId="0" applyFill="1"/>
    <xf numFmtId="0" fontId="0" fillId="3" borderId="0" xfId="0" applyFill="1"/>
    <xf numFmtId="164" fontId="0" fillId="0" borderId="0" xfId="0" applyNumberFormat="1"/>
    <xf numFmtId="14" fontId="0" fillId="0" borderId="0" xfId="0" applyNumberFormat="1"/>
    <xf numFmtId="0" fontId="0" fillId="2" borderId="1" xfId="0" applyFill="1" applyBorder="1" applyAlignment="1">
      <alignment vertical="center"/>
    </xf>
    <xf numFmtId="166" fontId="0" fillId="2" borderId="1" xfId="0" applyNumberFormat="1" applyFill="1" applyBorder="1" applyAlignment="1">
      <alignment horizontal="center" vertical="center"/>
    </xf>
    <xf numFmtId="167" fontId="0" fillId="2" borderId="1" xfId="0" applyNumberFormat="1" applyFill="1" applyBorder="1" applyAlignment="1">
      <alignment horizontal="center" vertical="center" wrapText="1"/>
    </xf>
    <xf numFmtId="1" fontId="0" fillId="2" borderId="0" xfId="0" applyNumberFormat="1" applyFill="1"/>
    <xf numFmtId="10" fontId="0" fillId="0" borderId="0" xfId="0" applyNumberFormat="1"/>
    <xf numFmtId="165" fontId="1" fillId="4" borderId="0" xfId="0" applyNumberFormat="1" applyFont="1" applyFill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167" fontId="0" fillId="5" borderId="1" xfId="0" applyNumberFormat="1" applyFill="1" applyBorder="1" applyAlignment="1">
      <alignment horizontal="center" vertical="center" wrapText="1"/>
    </xf>
    <xf numFmtId="0" fontId="0" fillId="5" borderId="0" xfId="0" applyNumberFormat="1" applyFill="1"/>
    <xf numFmtId="0" fontId="1" fillId="6" borderId="0" xfId="0" applyNumberFormat="1" applyFont="1" applyFill="1" applyAlignment="1">
      <alignment horizontal="center" vertical="center"/>
    </xf>
    <xf numFmtId="0" fontId="0" fillId="6" borderId="0" xfId="0" applyFill="1"/>
  </cellXfs>
  <cellStyles count="3">
    <cellStyle name="Normal" xfId="0" builtinId="0"/>
    <cellStyle name="Normal 2" xfId="1" xr:uid="{9940D76F-A79A-400C-941D-BAB1CCC6EF6A}"/>
    <cellStyle name="Normal 3" xfId="2" xr:uid="{23B7F8C3-9B9D-411B-95A7-02E7B713F657}"/>
  </cellStyles>
  <dxfs count="0"/>
  <tableStyles count="0" defaultTableStyle="TableStyleMedium2" defaultPivotStyle="PivotStyleLight16"/>
  <colors>
    <mruColors>
      <color rgb="FF00285A"/>
      <color rgb="FFFF6D1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47625</xdr:colOff>
          <xdr:row>0</xdr:row>
          <xdr:rowOff>133350</xdr:rowOff>
        </xdr:from>
        <xdr:to>
          <xdr:col>19</xdr:col>
          <xdr:colOff>600075</xdr:colOff>
          <xdr:row>2</xdr:row>
          <xdr:rowOff>76200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A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F100"/>
  <sheetViews>
    <sheetView tabSelected="1" zoomScale="95" zoomScaleNormal="95" workbookViewId="0">
      <selection activeCell="AA20" sqref="AA20"/>
    </sheetView>
  </sheetViews>
  <sheetFormatPr baseColWidth="10" defaultColWidth="9.140625" defaultRowHeight="15" x14ac:dyDescent="0.25"/>
  <cols>
    <col min="1" max="1" width="15.85546875" customWidth="1"/>
    <col min="3" max="18" width="6.7109375" customWidth="1"/>
    <col min="19" max="19" width="14" customWidth="1"/>
    <col min="20" max="20" width="10.85546875" customWidth="1"/>
    <col min="21" max="21" width="10.5703125" customWidth="1"/>
    <col min="22" max="22" width="11.5703125" customWidth="1"/>
    <col min="23" max="23" width="11.140625" bestFit="1" customWidth="1"/>
    <col min="28" max="28" width="11.5703125" bestFit="1" customWidth="1"/>
  </cols>
  <sheetData>
    <row r="1" spans="1:32" ht="15" customHeight="1" x14ac:dyDescent="0.25">
      <c r="A1" s="17">
        <v>44620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8"/>
      <c r="W1" s="18"/>
    </row>
    <row r="2" spans="1:32" ht="15" customHeight="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8"/>
      <c r="W2" s="18"/>
    </row>
    <row r="3" spans="1:32" ht="15" customHeight="1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8"/>
      <c r="W3" s="18"/>
    </row>
    <row r="4" spans="1:32" ht="8.25" customHeight="1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</row>
    <row r="5" spans="1:32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Z5">
        <f ca="1">MONTH(AA5)*YEAR(AA5)</f>
        <v>18189</v>
      </c>
      <c r="AA5" s="3">
        <f ca="1">EOMONTH(TODAY(),-5)</f>
        <v>44469</v>
      </c>
      <c r="AB5" s="4">
        <f ca="1">DATE(YEAR(AA5),MONTH(AA5),1)</f>
        <v>44440</v>
      </c>
      <c r="AC5">
        <f t="shared" ref="AC5:AC9" ca="1" si="0">MONTH(AA5)</f>
        <v>9</v>
      </c>
    </row>
    <row r="6" spans="1:32" x14ac:dyDescent="0.25">
      <c r="A6" s="1"/>
      <c r="B6" s="1"/>
      <c r="C6" s="12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4"/>
      <c r="Z6">
        <f t="shared" ref="Z6:Z10" ca="1" si="1">MONTH(AA6)*YEAR(AA6)</f>
        <v>20210</v>
      </c>
      <c r="AA6" s="3">
        <f ca="1">EOMONTH(TODAY(),-4)</f>
        <v>44500</v>
      </c>
      <c r="AB6" s="4">
        <f t="shared" ref="AB6:AB10" ca="1" si="2">DATE(YEAR(AA6),MONTH(AA6),1)</f>
        <v>44470</v>
      </c>
      <c r="AC6">
        <f t="shared" ca="1" si="0"/>
        <v>10</v>
      </c>
    </row>
    <row r="7" spans="1:32" x14ac:dyDescent="0.25">
      <c r="A7" s="1"/>
      <c r="B7" s="1"/>
      <c r="C7" s="11" t="s">
        <v>1</v>
      </c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 t="s">
        <v>4</v>
      </c>
      <c r="T7" s="11"/>
      <c r="U7" s="11"/>
      <c r="V7" s="11"/>
      <c r="W7" s="11"/>
      <c r="X7" s="11"/>
      <c r="Z7">
        <f t="shared" ca="1" si="1"/>
        <v>22231</v>
      </c>
      <c r="AA7" s="3">
        <f ca="1">EOMONTH(TODAY(),-3)</f>
        <v>44530</v>
      </c>
      <c r="AB7" s="4">
        <f t="shared" ca="1" si="2"/>
        <v>44501</v>
      </c>
      <c r="AC7">
        <f t="shared" ca="1" si="0"/>
        <v>11</v>
      </c>
    </row>
    <row r="8" spans="1:32" ht="83.25" customHeight="1" x14ac:dyDescent="0.25">
      <c r="A8" s="5" t="s">
        <v>0</v>
      </c>
      <c r="B8" s="5" t="s">
        <v>2</v>
      </c>
      <c r="C8" s="6">
        <f ca="1">TODAY()-15</f>
        <v>44605</v>
      </c>
      <c r="D8" s="6">
        <f ca="1">TODAY()-14</f>
        <v>44606</v>
      </c>
      <c r="E8" s="6">
        <f ca="1">TODAY()-13</f>
        <v>44607</v>
      </c>
      <c r="F8" s="6">
        <f ca="1">TODAY()-12</f>
        <v>44608</v>
      </c>
      <c r="G8" s="6">
        <f ca="1">TODAY()-11</f>
        <v>44609</v>
      </c>
      <c r="H8" s="6">
        <f ca="1">TODAY()-10</f>
        <v>44610</v>
      </c>
      <c r="I8" s="6">
        <f ca="1">TODAY()-9</f>
        <v>44611</v>
      </c>
      <c r="J8" s="6">
        <f ca="1">TODAY()-8</f>
        <v>44612</v>
      </c>
      <c r="K8" s="6">
        <f ca="1">TODAY()-7</f>
        <v>44613</v>
      </c>
      <c r="L8" s="6">
        <f ca="1">TODAY()-6</f>
        <v>44614</v>
      </c>
      <c r="M8" s="6">
        <f ca="1">TODAY()-5</f>
        <v>44615</v>
      </c>
      <c r="N8" s="6">
        <f ca="1">TODAY()-4</f>
        <v>44616</v>
      </c>
      <c r="O8" s="6">
        <f ca="1">TODAY()-3</f>
        <v>44617</v>
      </c>
      <c r="P8" s="6">
        <f ca="1">TODAY()-2</f>
        <v>44618</v>
      </c>
      <c r="Q8" s="6">
        <f ca="1">TODAY()-1</f>
        <v>44619</v>
      </c>
      <c r="R8" s="6">
        <f ca="1">TODAY()-0</f>
        <v>44620</v>
      </c>
      <c r="S8" s="15" t="s">
        <v>3</v>
      </c>
      <c r="T8" s="7" t="s">
        <v>9</v>
      </c>
      <c r="U8" s="7" t="s">
        <v>5</v>
      </c>
      <c r="V8" s="7" t="s">
        <v>8</v>
      </c>
      <c r="W8" s="7" t="s">
        <v>6</v>
      </c>
      <c r="X8" s="7" t="s">
        <v>7</v>
      </c>
      <c r="Z8">
        <f t="shared" ca="1" si="1"/>
        <v>24252</v>
      </c>
      <c r="AA8" s="3">
        <f ca="1">EOMONTH(TODAY(),-2)</f>
        <v>44561</v>
      </c>
      <c r="AB8" s="4">
        <f t="shared" ca="1" si="2"/>
        <v>44531</v>
      </c>
      <c r="AC8">
        <f t="shared" ca="1" si="0"/>
        <v>12</v>
      </c>
      <c r="AF8" t="s">
        <v>5</v>
      </c>
    </row>
    <row r="9" spans="1:32" ht="15" customHeight="1" x14ac:dyDescent="0.25">
      <c r="A9" s="1" t="s">
        <v>11</v>
      </c>
      <c r="B9" s="1" t="s">
        <v>10</v>
      </c>
      <c r="C9" s="1" t="e">
        <f ca="1">SUMIFS(#REF!,#REF!,'TABLEAU DE BORD'!$B9,#REF!,'TABLEAU DE BORD'!C$8)</f>
        <v>#REF!</v>
      </c>
      <c r="D9" s="1" t="e">
        <f ca="1">SUMIFS(#REF!,#REF!,'TABLEAU DE BORD'!$B9,#REF!,'TABLEAU DE BORD'!D$8)</f>
        <v>#REF!</v>
      </c>
      <c r="E9" s="1" t="e">
        <f ca="1">SUMIFS(#REF!,#REF!,'TABLEAU DE BORD'!$B9,#REF!,'TABLEAU DE BORD'!E$8)</f>
        <v>#REF!</v>
      </c>
      <c r="F9" s="1" t="e">
        <f ca="1">SUMIFS(#REF!,#REF!,'TABLEAU DE BORD'!$B9,#REF!,'TABLEAU DE BORD'!F$8)</f>
        <v>#REF!</v>
      </c>
      <c r="G9" s="1" t="e">
        <f ca="1">SUMIFS(#REF!,#REF!,'TABLEAU DE BORD'!$B9,#REF!,'TABLEAU DE BORD'!G$8)</f>
        <v>#REF!</v>
      </c>
      <c r="H9" s="1" t="e">
        <f ca="1">SUMIFS(#REF!,#REF!,'TABLEAU DE BORD'!$B9,#REF!,'TABLEAU DE BORD'!H$8)</f>
        <v>#REF!</v>
      </c>
      <c r="I9" s="1" t="e">
        <f ca="1">SUMIFS(#REF!,#REF!,'TABLEAU DE BORD'!$B9,#REF!,'TABLEAU DE BORD'!I$8)</f>
        <v>#REF!</v>
      </c>
      <c r="J9" s="1" t="e">
        <f ca="1">SUMIFS(#REF!,#REF!,'TABLEAU DE BORD'!$B9,#REF!,'TABLEAU DE BORD'!J$8)</f>
        <v>#REF!</v>
      </c>
      <c r="K9" s="1" t="e">
        <f ca="1">SUMIFS(#REF!,#REF!,'TABLEAU DE BORD'!$B9,#REF!,'TABLEAU DE BORD'!K$8)</f>
        <v>#REF!</v>
      </c>
      <c r="L9" s="1" t="e">
        <f ca="1">SUMIFS(#REF!,#REF!,'TABLEAU DE BORD'!$B9,#REF!,'TABLEAU DE BORD'!L$8)</f>
        <v>#REF!</v>
      </c>
      <c r="M9" s="1" t="e">
        <f ca="1">SUMIFS(#REF!,#REF!,'TABLEAU DE BORD'!$B9,#REF!,'TABLEAU DE BORD'!M$8)</f>
        <v>#REF!</v>
      </c>
      <c r="N9" s="1" t="e">
        <f ca="1">SUMIFS(#REF!,#REF!,'TABLEAU DE BORD'!$B9,#REF!,'TABLEAU DE BORD'!N$8)</f>
        <v>#REF!</v>
      </c>
      <c r="O9" s="1" t="e">
        <f ca="1">SUMIFS(#REF!,#REF!,'TABLEAU DE BORD'!$B9,#REF!,'TABLEAU DE BORD'!O$8)</f>
        <v>#REF!</v>
      </c>
      <c r="P9" s="1" t="e">
        <f ca="1">SUMIFS(#REF!,#REF!,'TABLEAU DE BORD'!$B9,#REF!,'TABLEAU DE BORD'!P$8)</f>
        <v>#REF!</v>
      </c>
      <c r="Q9" s="1" t="e">
        <f ca="1">SUMIFS(#REF!,#REF!,'TABLEAU DE BORD'!$B9,#REF!,'TABLEAU DE BORD'!Q$8)</f>
        <v>#REF!</v>
      </c>
      <c r="R9" s="1" t="e">
        <f ca="1">SUMIFS(#REF!,#REF!,'TABLEAU DE BORD'!$B9,#REF!,'TABLEAU DE BORD'!R$8)</f>
        <v>#REF!</v>
      </c>
      <c r="S9" s="16" t="e">
        <f ca="1">SUMIFS(#REF!,#REF!,'TABLEAU DE BORD'!$AC$10,#REF!,'TABLEAU DE BORD'!B9)</f>
        <v>#REF!</v>
      </c>
      <c r="T9" s="8" t="str">
        <f ca="1">IFERROR(AVERAGEIFS(#REF!,#REF!,"&gt;0",#REF!,'TABLEAU DE BORD'!$AC$10,#REF!,'TABLEAU DE BORD'!B9),"")</f>
        <v/>
      </c>
      <c r="U9" s="1" t="str">
        <f ca="1">IFERROR(SUMIFS(#REF!,#REF!,'TABLEAU DE BORD'!$AC$10,#REF!,'TABLEAU DE BORD'!B9),"")</f>
        <v/>
      </c>
      <c r="V9" s="1" t="str">
        <f ca="1">IFERROR(AVERAGEIFS(#REF!,#REF!,"&gt;0",#REF!,'TABLEAU DE BORD'!B9,#REF!,'TABLEAU DE BORD'!$AC$10),"")</f>
        <v/>
      </c>
      <c r="W9" s="1" t="e">
        <f ca="1">SUMIFS(#REF!,#REF!,'TABLEAU DE BORD'!A9,#REF!,'TABLEAU DE BORD'!$AC$10)+SUMIFS(#REF!,#REF!,'TABLEAU DE BORD'!A9,#REF!,'TABLEAU DE BORD'!$AC$10)+SUMIFS(#REF!,#REF!,'TABLEAU DE BORD'!A9,#REF!,'TABLEAU DE BORD'!$AC$10)+SUMIFS(#REF!,#REF!,'TABLEAU DE BORD'!A9,#REF!,'TABLEAU DE BORD'!$AC$10)+SUMIFS(#REF!,#REF!,'TABLEAU DE BORD'!A9,#REF!,'TABLEAU DE BORD'!$AC$10)+SUMIFS(#REF!,#REF!,'TABLEAU DE BORD'!A9,#REF!,'TABLEAU DE BORD'!$AC$10)+SUMIFS(#REF!,#REF!,'TABLEAU DE BORD'!A9,#REF!,'TABLEAU DE BORD'!$AC$10)+SUMIFS(#REF!,#REF!,'TABLEAU DE BORD'!A9,#REF!,'TABLEAU DE BORD'!$AC$10)+SUMIFS(#REF!,#REF!,'TABLEAU DE BORD'!A9,#REF!,'TABLEAU DE BORD'!$AC$10)+SUMIFS(#REF!,#REF!,'TABLEAU DE BORD'!A9,#REF!,'TABLEAU DE BORD'!$AC$10)+SUMIFS(#REF!,#REF!,'TABLEAU DE BORD'!A9,#REF!,'TABLEAU DE BORD'!$AC$10)+SUMIFS(#REF!,#REF!,'TABLEAU DE BORD'!A9,#REF!,'TABLEAU DE BORD'!$AC$10)</f>
        <v>#REF!</v>
      </c>
      <c r="X9" s="9" t="e">
        <f ca="1">IF(S9=0,"",W9/S9)</f>
        <v>#REF!</v>
      </c>
      <c r="Z9">
        <f t="shared" ca="1" si="1"/>
        <v>2022</v>
      </c>
      <c r="AA9" s="3">
        <f ca="1">EOMONTH(AA8,1)</f>
        <v>44592</v>
      </c>
      <c r="AB9" s="4">
        <f t="shared" ca="1" si="2"/>
        <v>44562</v>
      </c>
      <c r="AC9">
        <f t="shared" ca="1" si="0"/>
        <v>1</v>
      </c>
    </row>
    <row r="10" spans="1:32" ht="15" customHeight="1" x14ac:dyDescent="0.25">
      <c r="A10" s="1" t="s">
        <v>11</v>
      </c>
      <c r="B10" s="1" t="s">
        <v>10</v>
      </c>
      <c r="C10" s="1" t="e">
        <f ca="1">SUMIFS(#REF!,#REF!,'TABLEAU DE BORD'!$B10,#REF!,'TABLEAU DE BORD'!C$8)</f>
        <v>#REF!</v>
      </c>
      <c r="D10" s="1" t="e">
        <f ca="1">SUMIFS(#REF!,#REF!,'TABLEAU DE BORD'!$B10,#REF!,'TABLEAU DE BORD'!D$8)</f>
        <v>#REF!</v>
      </c>
      <c r="E10" s="1" t="e">
        <f ca="1">SUMIFS(#REF!,#REF!,'TABLEAU DE BORD'!$B10,#REF!,'TABLEAU DE BORD'!E$8)</f>
        <v>#REF!</v>
      </c>
      <c r="F10" s="1" t="e">
        <f ca="1">SUMIFS(#REF!,#REF!,'TABLEAU DE BORD'!$B10,#REF!,'TABLEAU DE BORD'!F$8)</f>
        <v>#REF!</v>
      </c>
      <c r="G10" s="1" t="e">
        <f ca="1">SUMIFS(#REF!,#REF!,'TABLEAU DE BORD'!$B10,#REF!,'TABLEAU DE BORD'!G$8)</f>
        <v>#REF!</v>
      </c>
      <c r="H10" s="1" t="e">
        <f ca="1">SUMIFS(#REF!,#REF!,'TABLEAU DE BORD'!$B10,#REF!,'TABLEAU DE BORD'!H$8)</f>
        <v>#REF!</v>
      </c>
      <c r="I10" s="1" t="e">
        <f ca="1">SUMIFS(#REF!,#REF!,'TABLEAU DE BORD'!$B10,#REF!,'TABLEAU DE BORD'!I$8)</f>
        <v>#REF!</v>
      </c>
      <c r="J10" s="1" t="e">
        <f ca="1">SUMIFS(#REF!,#REF!,'TABLEAU DE BORD'!$B10,#REF!,'TABLEAU DE BORD'!J$8)</f>
        <v>#REF!</v>
      </c>
      <c r="K10" s="1" t="e">
        <f ca="1">SUMIFS(#REF!,#REF!,'TABLEAU DE BORD'!$B10,#REF!,'TABLEAU DE BORD'!K$8)</f>
        <v>#REF!</v>
      </c>
      <c r="L10" s="1" t="e">
        <f ca="1">SUMIFS(#REF!,#REF!,'TABLEAU DE BORD'!$B10,#REF!,'TABLEAU DE BORD'!L$8)</f>
        <v>#REF!</v>
      </c>
      <c r="M10" s="1" t="e">
        <f ca="1">SUMIFS(#REF!,#REF!,'TABLEAU DE BORD'!$B10,#REF!,'TABLEAU DE BORD'!M$8)</f>
        <v>#REF!</v>
      </c>
      <c r="N10" s="1" t="e">
        <f ca="1">SUMIFS(#REF!,#REF!,'TABLEAU DE BORD'!$B10,#REF!,'TABLEAU DE BORD'!N$8)</f>
        <v>#REF!</v>
      </c>
      <c r="O10" s="1" t="e">
        <f ca="1">SUMIFS(#REF!,#REF!,'TABLEAU DE BORD'!$B10,#REF!,'TABLEAU DE BORD'!O$8)</f>
        <v>#REF!</v>
      </c>
      <c r="P10" s="1" t="e">
        <f ca="1">SUMIFS(#REF!,#REF!,'TABLEAU DE BORD'!$B10,#REF!,'TABLEAU DE BORD'!P$8)</f>
        <v>#REF!</v>
      </c>
      <c r="Q10" s="1" t="e">
        <f ca="1">SUMIFS(#REF!,#REF!,'TABLEAU DE BORD'!$B10,#REF!,'TABLEAU DE BORD'!Q$8)</f>
        <v>#REF!</v>
      </c>
      <c r="R10" s="1" t="e">
        <f ca="1">SUMIFS(#REF!,#REF!,'TABLEAU DE BORD'!$B10,#REF!,'TABLEAU DE BORD'!R$8)</f>
        <v>#REF!</v>
      </c>
      <c r="S10" s="16" t="e">
        <f ca="1">SUMIFS(#REF!,#REF!,'TABLEAU DE BORD'!$AC$10,#REF!,'TABLEAU DE BORD'!B10)</f>
        <v>#REF!</v>
      </c>
      <c r="T10" s="8" t="str">
        <f ca="1">IFERROR(AVERAGEIFS(#REF!,#REF!,"&gt;0",#REF!,'TABLEAU DE BORD'!$AC$10,#REF!,'TABLEAU DE BORD'!B10),"")</f>
        <v/>
      </c>
      <c r="U10" s="1" t="e">
        <f ca="1">SUMIFS(#REF!,#REF!,'TABLEAU DE BORD'!$AC$10,#REF!,'TABLEAU DE BORD'!B10)</f>
        <v>#REF!</v>
      </c>
      <c r="V10" s="1" t="str">
        <f ca="1">IFERROR(AVERAGEIFS(#REF!,#REF!,"&gt;0",#REF!,'TABLEAU DE BORD'!B10,#REF!,'TABLEAU DE BORD'!$AC$10),"")</f>
        <v/>
      </c>
      <c r="W10" s="1" t="e">
        <f ca="1">SUMIFS(#REF!,#REF!,'TABLEAU DE BORD'!A10,#REF!,'TABLEAU DE BORD'!$AC$10)+SUMIFS(#REF!,#REF!,'TABLEAU DE BORD'!A10,#REF!,'TABLEAU DE BORD'!$AC$10)+SUMIFS(#REF!,#REF!,'TABLEAU DE BORD'!A10,#REF!,'TABLEAU DE BORD'!$AC$10)+SUMIFS(#REF!,#REF!,'TABLEAU DE BORD'!A10,#REF!,'TABLEAU DE BORD'!$AC$10)+SUMIFS(#REF!,#REF!,'TABLEAU DE BORD'!A10,#REF!,'TABLEAU DE BORD'!$AC$10)+SUMIFS(#REF!,#REF!,'TABLEAU DE BORD'!A10,#REF!,'TABLEAU DE BORD'!$AC$10)+SUMIFS(#REF!,#REF!,'TABLEAU DE BORD'!A10,#REF!,'TABLEAU DE BORD'!$AC$10)+SUMIFS(#REF!,#REF!,'TABLEAU DE BORD'!A10,#REF!,'TABLEAU DE BORD'!$AC$10)+SUMIFS(#REF!,#REF!,'TABLEAU DE BORD'!A10,#REF!,'TABLEAU DE BORD'!$AC$10)+SUMIFS(#REF!,#REF!,'TABLEAU DE BORD'!A10,#REF!,'TABLEAU DE BORD'!$AC$10)+SUMIFS(#REF!,#REF!,'TABLEAU DE BORD'!A10,#REF!,'TABLEAU DE BORD'!$AC$10)+SUMIFS(#REF!,#REF!,'TABLEAU DE BORD'!A10,#REF!,'TABLEAU DE BORD'!$AC$10)</f>
        <v>#REF!</v>
      </c>
      <c r="X10" s="9" t="e">
        <f t="shared" ref="X10:X30" ca="1" si="3">IF(S10=0,"",W10/S10)</f>
        <v>#REF!</v>
      </c>
      <c r="Z10">
        <f t="shared" ca="1" si="1"/>
        <v>4044</v>
      </c>
      <c r="AA10" s="3">
        <f ca="1">EOMONTH(AA9,1)</f>
        <v>44620</v>
      </c>
      <c r="AB10" s="4">
        <f t="shared" ca="1" si="2"/>
        <v>44593</v>
      </c>
      <c r="AC10">
        <f ca="1">MONTH(AA10)</f>
        <v>2</v>
      </c>
    </row>
    <row r="11" spans="1:32" x14ac:dyDescent="0.25">
      <c r="A11" s="1" t="s">
        <v>11</v>
      </c>
      <c r="B11" s="1" t="s">
        <v>10</v>
      </c>
      <c r="C11" s="1" t="e">
        <f ca="1">SUMIFS(#REF!,#REF!,'TABLEAU DE BORD'!$B11,#REF!,'TABLEAU DE BORD'!C$8)</f>
        <v>#REF!</v>
      </c>
      <c r="D11" s="1" t="e">
        <f ca="1">SUMIFS(#REF!,#REF!,'TABLEAU DE BORD'!$B11,#REF!,'TABLEAU DE BORD'!D$8)</f>
        <v>#REF!</v>
      </c>
      <c r="E11" s="1" t="e">
        <f ca="1">SUMIFS(#REF!,#REF!,'TABLEAU DE BORD'!$B11,#REF!,'TABLEAU DE BORD'!E$8)</f>
        <v>#REF!</v>
      </c>
      <c r="F11" s="1" t="e">
        <f ca="1">SUMIFS(#REF!,#REF!,'TABLEAU DE BORD'!$B11,#REF!,'TABLEAU DE BORD'!F$8)</f>
        <v>#REF!</v>
      </c>
      <c r="G11" s="1" t="e">
        <f ca="1">SUMIFS(#REF!,#REF!,'TABLEAU DE BORD'!$B11,#REF!,'TABLEAU DE BORD'!G$8)</f>
        <v>#REF!</v>
      </c>
      <c r="H11" s="1" t="e">
        <f ca="1">SUMIFS(#REF!,#REF!,'TABLEAU DE BORD'!$B11,#REF!,'TABLEAU DE BORD'!H$8)</f>
        <v>#REF!</v>
      </c>
      <c r="I11" s="1" t="e">
        <f ca="1">SUMIFS(#REF!,#REF!,'TABLEAU DE BORD'!$B11,#REF!,'TABLEAU DE BORD'!I$8)</f>
        <v>#REF!</v>
      </c>
      <c r="J11" s="1" t="e">
        <f ca="1">SUMIFS(#REF!,#REF!,'TABLEAU DE BORD'!$B11,#REF!,'TABLEAU DE BORD'!J$8)</f>
        <v>#REF!</v>
      </c>
      <c r="K11" s="1" t="e">
        <f ca="1">SUMIFS(#REF!,#REF!,'TABLEAU DE BORD'!$B11,#REF!,'TABLEAU DE BORD'!K$8)</f>
        <v>#REF!</v>
      </c>
      <c r="L11" s="1" t="e">
        <f ca="1">SUMIFS(#REF!,#REF!,'TABLEAU DE BORD'!$B11,#REF!,'TABLEAU DE BORD'!L$8)</f>
        <v>#REF!</v>
      </c>
      <c r="M11" s="1" t="e">
        <f ca="1">SUMIFS(#REF!,#REF!,'TABLEAU DE BORD'!$B11,#REF!,'TABLEAU DE BORD'!M$8)</f>
        <v>#REF!</v>
      </c>
      <c r="N11" s="1" t="e">
        <f ca="1">SUMIFS(#REF!,#REF!,'TABLEAU DE BORD'!$B11,#REF!,'TABLEAU DE BORD'!N$8)</f>
        <v>#REF!</v>
      </c>
      <c r="O11" s="1" t="e">
        <f ca="1">SUMIFS(#REF!,#REF!,'TABLEAU DE BORD'!$B11,#REF!,'TABLEAU DE BORD'!O$8)</f>
        <v>#REF!</v>
      </c>
      <c r="P11" s="1" t="e">
        <f ca="1">SUMIFS(#REF!,#REF!,'TABLEAU DE BORD'!$B11,#REF!,'TABLEAU DE BORD'!P$8)</f>
        <v>#REF!</v>
      </c>
      <c r="Q11" s="1" t="e">
        <f ca="1">SUMIFS(#REF!,#REF!,'TABLEAU DE BORD'!$B11,#REF!,'TABLEAU DE BORD'!Q$8)</f>
        <v>#REF!</v>
      </c>
      <c r="R11" s="1" t="e">
        <f ca="1">SUMIFS(#REF!,#REF!,'TABLEAU DE BORD'!$B11,#REF!,'TABLEAU DE BORD'!R$8)</f>
        <v>#REF!</v>
      </c>
      <c r="S11" s="16" t="e">
        <f ca="1">SUMIFS(#REF!,#REF!,'TABLEAU DE BORD'!$AC$10,#REF!,'TABLEAU DE BORD'!B11)</f>
        <v>#REF!</v>
      </c>
      <c r="T11" s="8" t="str">
        <f ca="1">IFERROR(AVERAGEIFS(#REF!,#REF!,"&gt;0",#REF!,'TABLEAU DE BORD'!$AC$10,#REF!,'TABLEAU DE BORD'!B11),"")</f>
        <v/>
      </c>
      <c r="U11" s="1" t="e">
        <f ca="1">SUMIFS(#REF!,#REF!,'TABLEAU DE BORD'!$AC$10,#REF!,'TABLEAU DE BORD'!B11)</f>
        <v>#REF!</v>
      </c>
      <c r="V11" s="1" t="str">
        <f ca="1">IFERROR(AVERAGEIFS(#REF!,#REF!,"&gt;0",#REF!,'TABLEAU DE BORD'!B11,#REF!,'TABLEAU DE BORD'!$AC$10),"")</f>
        <v/>
      </c>
      <c r="W11" s="1" t="e">
        <f ca="1">SUMIFS(#REF!,#REF!,'TABLEAU DE BORD'!A11,#REF!,'TABLEAU DE BORD'!$AC$10)+SUMIFS(#REF!,#REF!,'TABLEAU DE BORD'!A11,#REF!,'TABLEAU DE BORD'!$AC$10)+SUMIFS(#REF!,#REF!,'TABLEAU DE BORD'!A11,#REF!,'TABLEAU DE BORD'!$AC$10)+SUMIFS(#REF!,#REF!,'TABLEAU DE BORD'!A11,#REF!,'TABLEAU DE BORD'!$AC$10)+SUMIFS(#REF!,#REF!,'TABLEAU DE BORD'!A11,#REF!,'TABLEAU DE BORD'!$AC$10)+SUMIFS(#REF!,#REF!,'TABLEAU DE BORD'!A11,#REF!,'TABLEAU DE BORD'!$AC$10)+SUMIFS(#REF!,#REF!,'TABLEAU DE BORD'!A11,#REF!,'TABLEAU DE BORD'!$AC$10)+SUMIFS(#REF!,#REF!,'TABLEAU DE BORD'!A11,#REF!,'TABLEAU DE BORD'!$AC$10)+SUMIFS(#REF!,#REF!,'TABLEAU DE BORD'!A11,#REF!,'TABLEAU DE BORD'!$AC$10)+SUMIFS(#REF!,#REF!,'TABLEAU DE BORD'!A11,#REF!,'TABLEAU DE BORD'!$AC$10)+SUMIFS(#REF!,#REF!,'TABLEAU DE BORD'!A11,#REF!,'TABLEAU DE BORD'!$AC$10)+SUMIFS(#REF!,#REF!,'TABLEAU DE BORD'!A11,#REF!,'TABLEAU DE BORD'!$AC$10)</f>
        <v>#REF!</v>
      </c>
      <c r="X11" s="9" t="e">
        <f t="shared" ca="1" si="3"/>
        <v>#REF!</v>
      </c>
    </row>
    <row r="12" spans="1:32" x14ac:dyDescent="0.25">
      <c r="A12" s="1" t="s">
        <v>11</v>
      </c>
      <c r="B12" s="1" t="s">
        <v>10</v>
      </c>
      <c r="C12" s="1" t="e">
        <f ca="1">SUMIFS(#REF!,#REF!,'TABLEAU DE BORD'!$B12,#REF!,'TABLEAU DE BORD'!C$8)</f>
        <v>#REF!</v>
      </c>
      <c r="D12" s="1" t="e">
        <f ca="1">SUMIFS(#REF!,#REF!,'TABLEAU DE BORD'!$B12,#REF!,'TABLEAU DE BORD'!D$8)</f>
        <v>#REF!</v>
      </c>
      <c r="E12" s="1" t="e">
        <f ca="1">SUMIFS(#REF!,#REF!,'TABLEAU DE BORD'!$B12,#REF!,'TABLEAU DE BORD'!E$8)</f>
        <v>#REF!</v>
      </c>
      <c r="F12" s="1" t="e">
        <f ca="1">SUMIFS(#REF!,#REF!,'TABLEAU DE BORD'!$B12,#REF!,'TABLEAU DE BORD'!F$8)</f>
        <v>#REF!</v>
      </c>
      <c r="G12" s="1" t="e">
        <f ca="1">SUMIFS(#REF!,#REF!,'TABLEAU DE BORD'!$B12,#REF!,'TABLEAU DE BORD'!G$8)</f>
        <v>#REF!</v>
      </c>
      <c r="H12" s="1" t="e">
        <f ca="1">SUMIFS(#REF!,#REF!,'TABLEAU DE BORD'!$B12,#REF!,'TABLEAU DE BORD'!H$8)</f>
        <v>#REF!</v>
      </c>
      <c r="I12" s="1" t="e">
        <f ca="1">SUMIFS(#REF!,#REF!,'TABLEAU DE BORD'!$B12,#REF!,'TABLEAU DE BORD'!I$8)</f>
        <v>#REF!</v>
      </c>
      <c r="J12" s="1" t="e">
        <f ca="1">SUMIFS(#REF!,#REF!,'TABLEAU DE BORD'!$B12,#REF!,'TABLEAU DE BORD'!J$8)</f>
        <v>#REF!</v>
      </c>
      <c r="K12" s="1" t="e">
        <f ca="1">SUMIFS(#REF!,#REF!,'TABLEAU DE BORD'!$B12,#REF!,'TABLEAU DE BORD'!K$8)</f>
        <v>#REF!</v>
      </c>
      <c r="L12" s="1" t="e">
        <f ca="1">SUMIFS(#REF!,#REF!,'TABLEAU DE BORD'!$B12,#REF!,'TABLEAU DE BORD'!L$8)</f>
        <v>#REF!</v>
      </c>
      <c r="M12" s="1" t="e">
        <f ca="1">SUMIFS(#REF!,#REF!,'TABLEAU DE BORD'!$B12,#REF!,'TABLEAU DE BORD'!M$8)</f>
        <v>#REF!</v>
      </c>
      <c r="N12" s="1" t="e">
        <f ca="1">SUMIFS(#REF!,#REF!,'TABLEAU DE BORD'!$B12,#REF!,'TABLEAU DE BORD'!N$8)</f>
        <v>#REF!</v>
      </c>
      <c r="O12" s="1" t="e">
        <f ca="1">SUMIFS(#REF!,#REF!,'TABLEAU DE BORD'!$B12,#REF!,'TABLEAU DE BORD'!O$8)</f>
        <v>#REF!</v>
      </c>
      <c r="P12" s="1" t="e">
        <f ca="1">SUMIFS(#REF!,#REF!,'TABLEAU DE BORD'!$B12,#REF!,'TABLEAU DE BORD'!P$8)</f>
        <v>#REF!</v>
      </c>
      <c r="Q12" s="1" t="e">
        <f ca="1">SUMIFS(#REF!,#REF!,'TABLEAU DE BORD'!$B12,#REF!,'TABLEAU DE BORD'!Q$8)</f>
        <v>#REF!</v>
      </c>
      <c r="R12" s="1" t="e">
        <f ca="1">SUMIFS(#REF!,#REF!,'TABLEAU DE BORD'!$B12,#REF!,'TABLEAU DE BORD'!R$8)</f>
        <v>#REF!</v>
      </c>
      <c r="S12" s="16" t="e">
        <f ca="1">SUMIFS(#REF!,#REF!,'TABLEAU DE BORD'!$AC$10,#REF!,'TABLEAU DE BORD'!B12)</f>
        <v>#REF!</v>
      </c>
      <c r="T12" s="8" t="str">
        <f ca="1">IFERROR(AVERAGEIFS(#REF!,#REF!,"&gt;0",#REF!,'TABLEAU DE BORD'!$AC$10,#REF!,'TABLEAU DE BORD'!B12),"")</f>
        <v/>
      </c>
      <c r="U12" s="1" t="e">
        <f ca="1">SUMIFS(#REF!,#REF!,'TABLEAU DE BORD'!$AC$10,#REF!,'TABLEAU DE BORD'!B12)</f>
        <v>#REF!</v>
      </c>
      <c r="V12" s="1" t="str">
        <f ca="1">IFERROR(AVERAGEIFS(#REF!,#REF!,"&gt;0",#REF!,'TABLEAU DE BORD'!B12,#REF!,'TABLEAU DE BORD'!$AC$10),"")</f>
        <v/>
      </c>
      <c r="W12" s="1" t="e">
        <f ca="1">SUMIFS(#REF!,#REF!,'TABLEAU DE BORD'!A12,#REF!,'TABLEAU DE BORD'!$AC$10)+SUMIFS(#REF!,#REF!,'TABLEAU DE BORD'!A12,#REF!,'TABLEAU DE BORD'!$AC$10)+SUMIFS(#REF!,#REF!,'TABLEAU DE BORD'!A12,#REF!,'TABLEAU DE BORD'!$AC$10)+SUMIFS(#REF!,#REF!,'TABLEAU DE BORD'!A12,#REF!,'TABLEAU DE BORD'!$AC$10)+SUMIFS(#REF!,#REF!,'TABLEAU DE BORD'!A12,#REF!,'TABLEAU DE BORD'!$AC$10)+SUMIFS(#REF!,#REF!,'TABLEAU DE BORD'!A12,#REF!,'TABLEAU DE BORD'!$AC$10)+SUMIFS(#REF!,#REF!,'TABLEAU DE BORD'!A12,#REF!,'TABLEAU DE BORD'!$AC$10)+SUMIFS(#REF!,#REF!,'TABLEAU DE BORD'!A12,#REF!,'TABLEAU DE BORD'!$AC$10)+SUMIFS(#REF!,#REF!,'TABLEAU DE BORD'!A12,#REF!,'TABLEAU DE BORD'!$AC$10)+SUMIFS(#REF!,#REF!,'TABLEAU DE BORD'!A12,#REF!,'TABLEAU DE BORD'!$AC$10)+SUMIFS(#REF!,#REF!,'TABLEAU DE BORD'!A12,#REF!,'TABLEAU DE BORD'!$AC$10)+SUMIFS(#REF!,#REF!,'TABLEAU DE BORD'!A12,#REF!,'TABLEAU DE BORD'!$AC$10)</f>
        <v>#REF!</v>
      </c>
      <c r="X12" s="9" t="e">
        <f t="shared" ca="1" si="3"/>
        <v>#REF!</v>
      </c>
    </row>
    <row r="13" spans="1:32" x14ac:dyDescent="0.25">
      <c r="A13" s="1" t="s">
        <v>11</v>
      </c>
      <c r="B13" s="1" t="s">
        <v>10</v>
      </c>
      <c r="C13" s="1" t="e">
        <f ca="1">SUMIFS(#REF!,#REF!,'TABLEAU DE BORD'!$B13,#REF!,'TABLEAU DE BORD'!C$8)</f>
        <v>#REF!</v>
      </c>
      <c r="D13" s="1" t="e">
        <f ca="1">SUMIFS(#REF!,#REF!,'TABLEAU DE BORD'!$B13,#REF!,'TABLEAU DE BORD'!D$8)</f>
        <v>#REF!</v>
      </c>
      <c r="E13" s="1" t="e">
        <f ca="1">SUMIFS(#REF!,#REF!,'TABLEAU DE BORD'!$B13,#REF!,'TABLEAU DE BORD'!E$8)</f>
        <v>#REF!</v>
      </c>
      <c r="F13" s="1" t="e">
        <f ca="1">SUMIFS(#REF!,#REF!,'TABLEAU DE BORD'!$B13,#REF!,'TABLEAU DE BORD'!F$8)</f>
        <v>#REF!</v>
      </c>
      <c r="G13" s="1" t="e">
        <f ca="1">SUMIFS(#REF!,#REF!,'TABLEAU DE BORD'!$B13,#REF!,'TABLEAU DE BORD'!G$8)</f>
        <v>#REF!</v>
      </c>
      <c r="H13" s="1" t="e">
        <f ca="1">SUMIFS(#REF!,#REF!,'TABLEAU DE BORD'!$B13,#REF!,'TABLEAU DE BORD'!H$8)</f>
        <v>#REF!</v>
      </c>
      <c r="I13" s="1" t="e">
        <f ca="1">SUMIFS(#REF!,#REF!,'TABLEAU DE BORD'!$B13,#REF!,'TABLEAU DE BORD'!I$8)</f>
        <v>#REF!</v>
      </c>
      <c r="J13" s="1" t="e">
        <f ca="1">SUMIFS(#REF!,#REF!,'TABLEAU DE BORD'!$B13,#REF!,'TABLEAU DE BORD'!J$8)</f>
        <v>#REF!</v>
      </c>
      <c r="K13" s="1" t="e">
        <f ca="1">SUMIFS(#REF!,#REF!,'TABLEAU DE BORD'!$B13,#REF!,'TABLEAU DE BORD'!K$8)</f>
        <v>#REF!</v>
      </c>
      <c r="L13" s="1" t="e">
        <f ca="1">SUMIFS(#REF!,#REF!,'TABLEAU DE BORD'!$B13,#REF!,'TABLEAU DE BORD'!L$8)</f>
        <v>#REF!</v>
      </c>
      <c r="M13" s="1" t="e">
        <f ca="1">SUMIFS(#REF!,#REF!,'TABLEAU DE BORD'!$B13,#REF!,'TABLEAU DE BORD'!M$8)</f>
        <v>#REF!</v>
      </c>
      <c r="N13" s="1" t="e">
        <f ca="1">SUMIFS(#REF!,#REF!,'TABLEAU DE BORD'!$B13,#REF!,'TABLEAU DE BORD'!N$8)</f>
        <v>#REF!</v>
      </c>
      <c r="O13" s="1" t="e">
        <f ca="1">SUMIFS(#REF!,#REF!,'TABLEAU DE BORD'!$B13,#REF!,'TABLEAU DE BORD'!O$8)</f>
        <v>#REF!</v>
      </c>
      <c r="P13" s="1" t="e">
        <f ca="1">SUMIFS(#REF!,#REF!,'TABLEAU DE BORD'!$B13,#REF!,'TABLEAU DE BORD'!P$8)</f>
        <v>#REF!</v>
      </c>
      <c r="Q13" s="1" t="e">
        <f ca="1">SUMIFS(#REF!,#REF!,'TABLEAU DE BORD'!$B13,#REF!,'TABLEAU DE BORD'!Q$8)</f>
        <v>#REF!</v>
      </c>
      <c r="R13" s="1" t="e">
        <f ca="1">SUMIFS(#REF!,#REF!,'TABLEAU DE BORD'!$B13,#REF!,'TABLEAU DE BORD'!R$8)</f>
        <v>#REF!</v>
      </c>
      <c r="S13" s="16" t="e">
        <f ca="1">SUMIFS(#REF!,#REF!,'TABLEAU DE BORD'!$AC$10,#REF!,'TABLEAU DE BORD'!B13)</f>
        <v>#REF!</v>
      </c>
      <c r="T13" s="8" t="str">
        <f ca="1">IFERROR(AVERAGEIFS(#REF!,#REF!,"&gt;0",#REF!,'TABLEAU DE BORD'!$AC$10,#REF!,'TABLEAU DE BORD'!B13),"")</f>
        <v/>
      </c>
      <c r="U13" s="1" t="e">
        <f ca="1">SUMIFS(#REF!,#REF!,'TABLEAU DE BORD'!$AC$10,#REF!,'TABLEAU DE BORD'!B13)</f>
        <v>#REF!</v>
      </c>
      <c r="V13" s="1" t="str">
        <f ca="1">IFERROR(AVERAGEIFS(#REF!,#REF!,"&gt;0",#REF!,'TABLEAU DE BORD'!B13,#REF!,'TABLEAU DE BORD'!$AC$10),"")</f>
        <v/>
      </c>
      <c r="W13" s="1" t="e">
        <f ca="1">SUMIFS(#REF!,#REF!,'TABLEAU DE BORD'!A13,#REF!,'TABLEAU DE BORD'!$AC$10)+SUMIFS(#REF!,#REF!,'TABLEAU DE BORD'!A13,#REF!,'TABLEAU DE BORD'!$AC$10)+SUMIFS(#REF!,#REF!,'TABLEAU DE BORD'!A13,#REF!,'TABLEAU DE BORD'!$AC$10)+SUMIFS(#REF!,#REF!,'TABLEAU DE BORD'!A13,#REF!,'TABLEAU DE BORD'!$AC$10)+SUMIFS(#REF!,#REF!,'TABLEAU DE BORD'!A13,#REF!,'TABLEAU DE BORD'!$AC$10)+SUMIFS(#REF!,#REF!,'TABLEAU DE BORD'!A13,#REF!,'TABLEAU DE BORD'!$AC$10)+SUMIFS(#REF!,#REF!,'TABLEAU DE BORD'!A13,#REF!,'TABLEAU DE BORD'!$AC$10)+SUMIFS(#REF!,#REF!,'TABLEAU DE BORD'!A13,#REF!,'TABLEAU DE BORD'!$AC$10)+SUMIFS(#REF!,#REF!,'TABLEAU DE BORD'!A13,#REF!,'TABLEAU DE BORD'!$AC$10)+SUMIFS(#REF!,#REF!,'TABLEAU DE BORD'!A13,#REF!,'TABLEAU DE BORD'!$AC$10)+SUMIFS(#REF!,#REF!,'TABLEAU DE BORD'!A13,#REF!,'TABLEAU DE BORD'!$AC$10)+SUMIFS(#REF!,#REF!,'TABLEAU DE BORD'!A13,#REF!,'TABLEAU DE BORD'!$AC$10)</f>
        <v>#REF!</v>
      </c>
      <c r="X13" s="9" t="e">
        <f t="shared" ca="1" si="3"/>
        <v>#REF!</v>
      </c>
    </row>
    <row r="14" spans="1:32" x14ac:dyDescent="0.25">
      <c r="A14" s="1" t="s">
        <v>11</v>
      </c>
      <c r="B14" s="1" t="s">
        <v>10</v>
      </c>
      <c r="C14" s="1" t="e">
        <f ca="1">SUMIFS(#REF!,#REF!,'TABLEAU DE BORD'!$B14,#REF!,'TABLEAU DE BORD'!C$8)</f>
        <v>#REF!</v>
      </c>
      <c r="D14" s="1" t="e">
        <f ca="1">SUMIFS(#REF!,#REF!,'TABLEAU DE BORD'!$B14,#REF!,'TABLEAU DE BORD'!D$8)</f>
        <v>#REF!</v>
      </c>
      <c r="E14" s="1" t="e">
        <f ca="1">SUMIFS(#REF!,#REF!,'TABLEAU DE BORD'!$B14,#REF!,'TABLEAU DE BORD'!E$8)</f>
        <v>#REF!</v>
      </c>
      <c r="F14" s="1" t="e">
        <f ca="1">SUMIFS(#REF!,#REF!,'TABLEAU DE BORD'!$B14,#REF!,'TABLEAU DE BORD'!F$8)</f>
        <v>#REF!</v>
      </c>
      <c r="G14" s="1" t="e">
        <f ca="1">SUMIFS(#REF!,#REF!,'TABLEAU DE BORD'!$B14,#REF!,'TABLEAU DE BORD'!G$8)</f>
        <v>#REF!</v>
      </c>
      <c r="H14" s="1" t="e">
        <f ca="1">SUMIFS(#REF!,#REF!,'TABLEAU DE BORD'!$B14,#REF!,'TABLEAU DE BORD'!H$8)</f>
        <v>#REF!</v>
      </c>
      <c r="I14" s="1" t="e">
        <f ca="1">SUMIFS(#REF!,#REF!,'TABLEAU DE BORD'!$B14,#REF!,'TABLEAU DE BORD'!I$8)</f>
        <v>#REF!</v>
      </c>
      <c r="J14" s="1" t="e">
        <f ca="1">SUMIFS(#REF!,#REF!,'TABLEAU DE BORD'!$B14,#REF!,'TABLEAU DE BORD'!J$8)</f>
        <v>#REF!</v>
      </c>
      <c r="K14" s="1" t="e">
        <f ca="1">SUMIFS(#REF!,#REF!,'TABLEAU DE BORD'!$B14,#REF!,'TABLEAU DE BORD'!K$8)</f>
        <v>#REF!</v>
      </c>
      <c r="L14" s="1" t="e">
        <f ca="1">SUMIFS(#REF!,#REF!,'TABLEAU DE BORD'!$B14,#REF!,'TABLEAU DE BORD'!L$8)</f>
        <v>#REF!</v>
      </c>
      <c r="M14" s="1" t="e">
        <f ca="1">SUMIFS(#REF!,#REF!,'TABLEAU DE BORD'!$B14,#REF!,'TABLEAU DE BORD'!M$8)</f>
        <v>#REF!</v>
      </c>
      <c r="N14" s="1" t="e">
        <f ca="1">SUMIFS(#REF!,#REF!,'TABLEAU DE BORD'!$B14,#REF!,'TABLEAU DE BORD'!N$8)</f>
        <v>#REF!</v>
      </c>
      <c r="O14" s="1" t="e">
        <f ca="1">SUMIFS(#REF!,#REF!,'TABLEAU DE BORD'!$B14,#REF!,'TABLEAU DE BORD'!O$8)</f>
        <v>#REF!</v>
      </c>
      <c r="P14" s="1" t="e">
        <f ca="1">SUMIFS(#REF!,#REF!,'TABLEAU DE BORD'!$B14,#REF!,'TABLEAU DE BORD'!P$8)</f>
        <v>#REF!</v>
      </c>
      <c r="Q14" s="1" t="e">
        <f ca="1">SUMIFS(#REF!,#REF!,'TABLEAU DE BORD'!$B14,#REF!,'TABLEAU DE BORD'!Q$8)</f>
        <v>#REF!</v>
      </c>
      <c r="R14" s="1" t="e">
        <f ca="1">SUMIFS(#REF!,#REF!,'TABLEAU DE BORD'!$B14,#REF!,'TABLEAU DE BORD'!R$8)</f>
        <v>#REF!</v>
      </c>
      <c r="S14" s="16" t="e">
        <f ca="1">SUMIFS(#REF!,#REF!,'TABLEAU DE BORD'!$AC$10,#REF!,'TABLEAU DE BORD'!B14)</f>
        <v>#REF!</v>
      </c>
      <c r="T14" s="8" t="str">
        <f ca="1">IFERROR(AVERAGEIFS(#REF!,#REF!,"&gt;0",#REF!,'TABLEAU DE BORD'!$AC$10,#REF!,'TABLEAU DE BORD'!B14),"")</f>
        <v/>
      </c>
      <c r="U14" s="1" t="e">
        <f ca="1">SUMIFS(#REF!,#REF!,'TABLEAU DE BORD'!$AC$10,#REF!,'TABLEAU DE BORD'!B14)</f>
        <v>#REF!</v>
      </c>
      <c r="V14" s="1" t="str">
        <f ca="1">IFERROR(AVERAGEIFS(#REF!,#REF!,"&gt;0",#REF!,'TABLEAU DE BORD'!B14,#REF!,'TABLEAU DE BORD'!$AC$10),"")</f>
        <v/>
      </c>
      <c r="W14" s="1" t="e">
        <f ca="1">SUMIFS(#REF!,#REF!,'TABLEAU DE BORD'!A14,#REF!,'TABLEAU DE BORD'!$AC$10)+SUMIFS(#REF!,#REF!,'TABLEAU DE BORD'!A14,#REF!,'TABLEAU DE BORD'!$AC$10)+SUMIFS(#REF!,#REF!,'TABLEAU DE BORD'!A14,#REF!,'TABLEAU DE BORD'!$AC$10)+SUMIFS(#REF!,#REF!,'TABLEAU DE BORD'!A14,#REF!,'TABLEAU DE BORD'!$AC$10)+SUMIFS(#REF!,#REF!,'TABLEAU DE BORD'!A14,#REF!,'TABLEAU DE BORD'!$AC$10)+SUMIFS(#REF!,#REF!,'TABLEAU DE BORD'!A14,#REF!,'TABLEAU DE BORD'!$AC$10)+SUMIFS(#REF!,#REF!,'TABLEAU DE BORD'!A14,#REF!,'TABLEAU DE BORD'!$AC$10)+SUMIFS(#REF!,#REF!,'TABLEAU DE BORD'!A14,#REF!,'TABLEAU DE BORD'!$AC$10)+SUMIFS(#REF!,#REF!,'TABLEAU DE BORD'!A14,#REF!,'TABLEAU DE BORD'!$AC$10)+SUMIFS(#REF!,#REF!,'TABLEAU DE BORD'!A14,#REF!,'TABLEAU DE BORD'!$AC$10)+SUMIFS(#REF!,#REF!,'TABLEAU DE BORD'!A14,#REF!,'TABLEAU DE BORD'!$AC$10)+SUMIFS(#REF!,#REF!,'TABLEAU DE BORD'!A14,#REF!,'TABLEAU DE BORD'!$AC$10)</f>
        <v>#REF!</v>
      </c>
      <c r="X14" s="9" t="e">
        <f t="shared" ca="1" si="3"/>
        <v>#REF!</v>
      </c>
    </row>
    <row r="15" spans="1:32" x14ac:dyDescent="0.25">
      <c r="A15" s="1" t="s">
        <v>11</v>
      </c>
      <c r="B15" s="1" t="s">
        <v>10</v>
      </c>
      <c r="C15" s="1" t="e">
        <f ca="1">SUMIFS(#REF!,#REF!,'TABLEAU DE BORD'!$B15,#REF!,'TABLEAU DE BORD'!C$8)</f>
        <v>#REF!</v>
      </c>
      <c r="D15" s="1" t="e">
        <f ca="1">SUMIFS(#REF!,#REF!,'TABLEAU DE BORD'!$B15,#REF!,'TABLEAU DE BORD'!D$8)</f>
        <v>#REF!</v>
      </c>
      <c r="E15" s="1" t="e">
        <f ca="1">SUMIFS(#REF!,#REF!,'TABLEAU DE BORD'!$B15,#REF!,'TABLEAU DE BORD'!E$8)</f>
        <v>#REF!</v>
      </c>
      <c r="F15" s="1" t="e">
        <f ca="1">SUMIFS(#REF!,#REF!,'TABLEAU DE BORD'!$B15,#REF!,'TABLEAU DE BORD'!F$8)</f>
        <v>#REF!</v>
      </c>
      <c r="G15" s="1" t="e">
        <f ca="1">SUMIFS(#REF!,#REF!,'TABLEAU DE BORD'!$B15,#REF!,'TABLEAU DE BORD'!G$8)</f>
        <v>#REF!</v>
      </c>
      <c r="H15" s="1" t="e">
        <f ca="1">SUMIFS(#REF!,#REF!,'TABLEAU DE BORD'!$B15,#REF!,'TABLEAU DE BORD'!H$8)</f>
        <v>#REF!</v>
      </c>
      <c r="I15" s="1" t="e">
        <f ca="1">SUMIFS(#REF!,#REF!,'TABLEAU DE BORD'!$B15,#REF!,'TABLEAU DE BORD'!I$8)</f>
        <v>#REF!</v>
      </c>
      <c r="J15" s="1" t="e">
        <f ca="1">SUMIFS(#REF!,#REF!,'TABLEAU DE BORD'!$B15,#REF!,'TABLEAU DE BORD'!J$8)</f>
        <v>#REF!</v>
      </c>
      <c r="K15" s="1" t="e">
        <f ca="1">SUMIFS(#REF!,#REF!,'TABLEAU DE BORD'!$B15,#REF!,'TABLEAU DE BORD'!K$8)</f>
        <v>#REF!</v>
      </c>
      <c r="L15" s="1" t="e">
        <f ca="1">SUMIFS(#REF!,#REF!,'TABLEAU DE BORD'!$B15,#REF!,'TABLEAU DE BORD'!L$8)</f>
        <v>#REF!</v>
      </c>
      <c r="M15" s="1" t="e">
        <f ca="1">SUMIFS(#REF!,#REF!,'TABLEAU DE BORD'!$B15,#REF!,'TABLEAU DE BORD'!M$8)</f>
        <v>#REF!</v>
      </c>
      <c r="N15" s="1" t="e">
        <f ca="1">SUMIFS(#REF!,#REF!,'TABLEAU DE BORD'!$B15,#REF!,'TABLEAU DE BORD'!N$8)</f>
        <v>#REF!</v>
      </c>
      <c r="O15" s="1" t="e">
        <f ca="1">SUMIFS(#REF!,#REF!,'TABLEAU DE BORD'!$B15,#REF!,'TABLEAU DE BORD'!O$8)</f>
        <v>#REF!</v>
      </c>
      <c r="P15" s="1" t="e">
        <f ca="1">SUMIFS(#REF!,#REF!,'TABLEAU DE BORD'!$B15,#REF!,'TABLEAU DE BORD'!P$8)</f>
        <v>#REF!</v>
      </c>
      <c r="Q15" s="1" t="e">
        <f ca="1">SUMIFS(#REF!,#REF!,'TABLEAU DE BORD'!$B15,#REF!,'TABLEAU DE BORD'!Q$8)</f>
        <v>#REF!</v>
      </c>
      <c r="R15" s="1" t="e">
        <f ca="1">SUMIFS(#REF!,#REF!,'TABLEAU DE BORD'!$B15,#REF!,'TABLEAU DE BORD'!R$8)</f>
        <v>#REF!</v>
      </c>
      <c r="S15" s="16" t="e">
        <f ca="1">SUMIFS(#REF!,#REF!,'TABLEAU DE BORD'!$AC$10,#REF!,'TABLEAU DE BORD'!B15)</f>
        <v>#REF!</v>
      </c>
      <c r="T15" s="8" t="str">
        <f ca="1">IFERROR(AVERAGEIFS(#REF!,#REF!,"&gt;0",#REF!,'TABLEAU DE BORD'!$AC$10,#REF!,'TABLEAU DE BORD'!B15),"")</f>
        <v/>
      </c>
      <c r="U15" s="1" t="e">
        <f ca="1">SUMIFS(#REF!,#REF!,'TABLEAU DE BORD'!$AC$10,#REF!,'TABLEAU DE BORD'!B15)</f>
        <v>#REF!</v>
      </c>
      <c r="V15" s="1" t="str">
        <f ca="1">IFERROR(AVERAGEIFS(#REF!,#REF!,"&gt;0",#REF!,'TABLEAU DE BORD'!B15,#REF!,'TABLEAU DE BORD'!$AC$10),"")</f>
        <v/>
      </c>
      <c r="W15" s="1" t="e">
        <f ca="1">SUMIFS(#REF!,#REF!,'TABLEAU DE BORD'!A15,#REF!,'TABLEAU DE BORD'!$AC$10)+SUMIFS(#REF!,#REF!,'TABLEAU DE BORD'!A15,#REF!,'TABLEAU DE BORD'!$AC$10)+SUMIFS(#REF!,#REF!,'TABLEAU DE BORD'!A15,#REF!,'TABLEAU DE BORD'!$AC$10)+SUMIFS(#REF!,#REF!,'TABLEAU DE BORD'!A15,#REF!,'TABLEAU DE BORD'!$AC$10)+SUMIFS(#REF!,#REF!,'TABLEAU DE BORD'!A15,#REF!,'TABLEAU DE BORD'!$AC$10)+SUMIFS(#REF!,#REF!,'TABLEAU DE BORD'!A15,#REF!,'TABLEAU DE BORD'!$AC$10)+SUMIFS(#REF!,#REF!,'TABLEAU DE BORD'!A15,#REF!,'TABLEAU DE BORD'!$AC$10)+SUMIFS(#REF!,#REF!,'TABLEAU DE BORD'!A15,#REF!,'TABLEAU DE BORD'!$AC$10)+SUMIFS(#REF!,#REF!,'TABLEAU DE BORD'!A15,#REF!,'TABLEAU DE BORD'!$AC$10)+SUMIFS(#REF!,#REF!,'TABLEAU DE BORD'!A15,#REF!,'TABLEAU DE BORD'!$AC$10)+SUMIFS(#REF!,#REF!,'TABLEAU DE BORD'!A15,#REF!,'TABLEAU DE BORD'!$AC$10)+SUMIFS(#REF!,#REF!,'TABLEAU DE BORD'!A15,#REF!,'TABLEAU DE BORD'!$AC$10)</f>
        <v>#REF!</v>
      </c>
      <c r="X15" s="9" t="e">
        <f t="shared" ca="1" si="3"/>
        <v>#REF!</v>
      </c>
    </row>
    <row r="16" spans="1:32" x14ac:dyDescent="0.25">
      <c r="A16" s="1" t="s">
        <v>11</v>
      </c>
      <c r="B16" s="1" t="s">
        <v>10</v>
      </c>
      <c r="C16" s="1" t="e">
        <f ca="1">SUMIFS(#REF!,#REF!,'TABLEAU DE BORD'!$B16,#REF!,'TABLEAU DE BORD'!C$8)</f>
        <v>#REF!</v>
      </c>
      <c r="D16" s="1" t="e">
        <f ca="1">SUMIFS(#REF!,#REF!,'TABLEAU DE BORD'!$B16,#REF!,'TABLEAU DE BORD'!D$8)</f>
        <v>#REF!</v>
      </c>
      <c r="E16" s="1" t="e">
        <f ca="1">SUMIFS(#REF!,#REF!,'TABLEAU DE BORD'!$B16,#REF!,'TABLEAU DE BORD'!E$8)</f>
        <v>#REF!</v>
      </c>
      <c r="F16" s="1" t="e">
        <f ca="1">SUMIFS(#REF!,#REF!,'TABLEAU DE BORD'!$B16,#REF!,'TABLEAU DE BORD'!F$8)</f>
        <v>#REF!</v>
      </c>
      <c r="G16" s="1" t="e">
        <f ca="1">SUMIFS(#REF!,#REF!,'TABLEAU DE BORD'!$B16,#REF!,'TABLEAU DE BORD'!G$8)</f>
        <v>#REF!</v>
      </c>
      <c r="H16" s="1" t="e">
        <f ca="1">SUMIFS(#REF!,#REF!,'TABLEAU DE BORD'!$B16,#REF!,'TABLEAU DE BORD'!H$8)</f>
        <v>#REF!</v>
      </c>
      <c r="I16" s="1" t="e">
        <f ca="1">SUMIFS(#REF!,#REF!,'TABLEAU DE BORD'!$B16,#REF!,'TABLEAU DE BORD'!I$8)</f>
        <v>#REF!</v>
      </c>
      <c r="J16" s="1" t="e">
        <f ca="1">SUMIFS(#REF!,#REF!,'TABLEAU DE BORD'!$B16,#REF!,'TABLEAU DE BORD'!J$8)</f>
        <v>#REF!</v>
      </c>
      <c r="K16" s="1" t="e">
        <f ca="1">SUMIFS(#REF!,#REF!,'TABLEAU DE BORD'!$B16,#REF!,'TABLEAU DE BORD'!K$8)</f>
        <v>#REF!</v>
      </c>
      <c r="L16" s="1" t="e">
        <f ca="1">SUMIFS(#REF!,#REF!,'TABLEAU DE BORD'!$B16,#REF!,'TABLEAU DE BORD'!L$8)</f>
        <v>#REF!</v>
      </c>
      <c r="M16" s="1" t="e">
        <f ca="1">SUMIFS(#REF!,#REF!,'TABLEAU DE BORD'!$B16,#REF!,'TABLEAU DE BORD'!M$8)</f>
        <v>#REF!</v>
      </c>
      <c r="N16" s="1" t="e">
        <f ca="1">SUMIFS(#REF!,#REF!,'TABLEAU DE BORD'!$B16,#REF!,'TABLEAU DE BORD'!N$8)</f>
        <v>#REF!</v>
      </c>
      <c r="O16" s="1" t="e">
        <f ca="1">SUMIFS(#REF!,#REF!,'TABLEAU DE BORD'!$B16,#REF!,'TABLEAU DE BORD'!O$8)</f>
        <v>#REF!</v>
      </c>
      <c r="P16" s="1" t="e">
        <f ca="1">SUMIFS(#REF!,#REF!,'TABLEAU DE BORD'!$B16,#REF!,'TABLEAU DE BORD'!P$8)</f>
        <v>#REF!</v>
      </c>
      <c r="Q16" s="1" t="e">
        <f ca="1">SUMIFS(#REF!,#REF!,'TABLEAU DE BORD'!$B16,#REF!,'TABLEAU DE BORD'!Q$8)</f>
        <v>#REF!</v>
      </c>
      <c r="R16" s="1" t="e">
        <f ca="1">SUMIFS(#REF!,#REF!,'TABLEAU DE BORD'!$B16,#REF!,'TABLEAU DE BORD'!R$8)</f>
        <v>#REF!</v>
      </c>
      <c r="S16" s="16" t="e">
        <f ca="1">SUMIFS(#REF!,#REF!,'TABLEAU DE BORD'!$AC$10,#REF!,'TABLEAU DE BORD'!B16)</f>
        <v>#REF!</v>
      </c>
      <c r="T16" s="8" t="str">
        <f ca="1">IFERROR(AVERAGEIFS(#REF!,#REF!,"&gt;0",#REF!,'TABLEAU DE BORD'!$AC$10,#REF!,'TABLEAU DE BORD'!B16),"")</f>
        <v/>
      </c>
      <c r="U16" s="1" t="e">
        <f ca="1">SUMIFS(#REF!,#REF!,'TABLEAU DE BORD'!$AC$10,#REF!,'TABLEAU DE BORD'!B16)</f>
        <v>#REF!</v>
      </c>
      <c r="V16" s="1" t="str">
        <f ca="1">IFERROR(AVERAGEIFS(#REF!,#REF!,"&gt;0",#REF!,'TABLEAU DE BORD'!B16,#REF!,'TABLEAU DE BORD'!$AC$10),"")</f>
        <v/>
      </c>
      <c r="W16" s="1" t="e">
        <f ca="1">SUMIFS(#REF!,#REF!,'TABLEAU DE BORD'!A16,#REF!,'TABLEAU DE BORD'!$AC$10)+SUMIFS(#REF!,#REF!,'TABLEAU DE BORD'!A16,#REF!,'TABLEAU DE BORD'!$AC$10)+SUMIFS(#REF!,#REF!,'TABLEAU DE BORD'!A16,#REF!,'TABLEAU DE BORD'!$AC$10)+SUMIFS(#REF!,#REF!,'TABLEAU DE BORD'!A16,#REF!,'TABLEAU DE BORD'!$AC$10)+SUMIFS(#REF!,#REF!,'TABLEAU DE BORD'!A16,#REF!,'TABLEAU DE BORD'!$AC$10)+SUMIFS(#REF!,#REF!,'TABLEAU DE BORD'!A16,#REF!,'TABLEAU DE BORD'!$AC$10)+SUMIFS(#REF!,#REF!,'TABLEAU DE BORD'!A16,#REF!,'TABLEAU DE BORD'!$AC$10)+SUMIFS(#REF!,#REF!,'TABLEAU DE BORD'!A16,#REF!,'TABLEAU DE BORD'!$AC$10)+SUMIFS(#REF!,#REF!,'TABLEAU DE BORD'!A16,#REF!,'TABLEAU DE BORD'!$AC$10)+SUMIFS(#REF!,#REF!,'TABLEAU DE BORD'!A16,#REF!,'TABLEAU DE BORD'!$AC$10)+SUMIFS(#REF!,#REF!,'TABLEAU DE BORD'!A16,#REF!,'TABLEAU DE BORD'!$AC$10)+SUMIFS(#REF!,#REF!,'TABLEAU DE BORD'!A16,#REF!,'TABLEAU DE BORD'!$AC$10)</f>
        <v>#REF!</v>
      </c>
      <c r="X16" s="9" t="e">
        <f t="shared" ca="1" si="3"/>
        <v>#REF!</v>
      </c>
    </row>
    <row r="17" spans="1:24" x14ac:dyDescent="0.25">
      <c r="A17" s="1" t="s">
        <v>11</v>
      </c>
      <c r="B17" s="1" t="s">
        <v>10</v>
      </c>
      <c r="C17" s="1" t="e">
        <f ca="1">SUMIFS(#REF!,#REF!,'TABLEAU DE BORD'!$B17,#REF!,'TABLEAU DE BORD'!C$8)</f>
        <v>#REF!</v>
      </c>
      <c r="D17" s="1" t="e">
        <f ca="1">SUMIFS(#REF!,#REF!,'TABLEAU DE BORD'!$B17,#REF!,'TABLEAU DE BORD'!D$8)</f>
        <v>#REF!</v>
      </c>
      <c r="E17" s="1" t="e">
        <f ca="1">SUMIFS(#REF!,#REF!,'TABLEAU DE BORD'!$B17,#REF!,'TABLEAU DE BORD'!E$8)</f>
        <v>#REF!</v>
      </c>
      <c r="F17" s="1" t="e">
        <f ca="1">SUMIFS(#REF!,#REF!,'TABLEAU DE BORD'!$B17,#REF!,'TABLEAU DE BORD'!F$8)</f>
        <v>#REF!</v>
      </c>
      <c r="G17" s="1" t="e">
        <f ca="1">SUMIFS(#REF!,#REF!,'TABLEAU DE BORD'!$B17,#REF!,'TABLEAU DE BORD'!G$8)</f>
        <v>#REF!</v>
      </c>
      <c r="H17" s="1" t="e">
        <f ca="1">SUMIFS(#REF!,#REF!,'TABLEAU DE BORD'!$B17,#REF!,'TABLEAU DE BORD'!H$8)</f>
        <v>#REF!</v>
      </c>
      <c r="I17" s="1" t="e">
        <f ca="1">SUMIFS(#REF!,#REF!,'TABLEAU DE BORD'!$B17,#REF!,'TABLEAU DE BORD'!I$8)</f>
        <v>#REF!</v>
      </c>
      <c r="J17" s="1" t="e">
        <f ca="1">SUMIFS(#REF!,#REF!,'TABLEAU DE BORD'!$B17,#REF!,'TABLEAU DE BORD'!J$8)</f>
        <v>#REF!</v>
      </c>
      <c r="K17" s="1" t="e">
        <f ca="1">SUMIFS(#REF!,#REF!,'TABLEAU DE BORD'!$B17,#REF!,'TABLEAU DE BORD'!K$8)</f>
        <v>#REF!</v>
      </c>
      <c r="L17" s="1" t="e">
        <f ca="1">SUMIFS(#REF!,#REF!,'TABLEAU DE BORD'!$B17,#REF!,'TABLEAU DE BORD'!L$8)</f>
        <v>#REF!</v>
      </c>
      <c r="M17" s="1" t="e">
        <f ca="1">SUMIFS(#REF!,#REF!,'TABLEAU DE BORD'!$B17,#REF!,'TABLEAU DE BORD'!M$8)</f>
        <v>#REF!</v>
      </c>
      <c r="N17" s="1" t="e">
        <f ca="1">SUMIFS(#REF!,#REF!,'TABLEAU DE BORD'!$B17,#REF!,'TABLEAU DE BORD'!N$8)</f>
        <v>#REF!</v>
      </c>
      <c r="O17" s="1" t="e">
        <f ca="1">SUMIFS(#REF!,#REF!,'TABLEAU DE BORD'!$B17,#REF!,'TABLEAU DE BORD'!O$8)</f>
        <v>#REF!</v>
      </c>
      <c r="P17" s="1" t="e">
        <f ca="1">SUMIFS(#REF!,#REF!,'TABLEAU DE BORD'!$B17,#REF!,'TABLEAU DE BORD'!P$8)</f>
        <v>#REF!</v>
      </c>
      <c r="Q17" s="1" t="e">
        <f ca="1">SUMIFS(#REF!,#REF!,'TABLEAU DE BORD'!$B17,#REF!,'TABLEAU DE BORD'!Q$8)</f>
        <v>#REF!</v>
      </c>
      <c r="R17" s="1" t="e">
        <f ca="1">SUMIFS(#REF!,#REF!,'TABLEAU DE BORD'!$B17,#REF!,'TABLEAU DE BORD'!R$8)</f>
        <v>#REF!</v>
      </c>
      <c r="S17" s="16" t="e">
        <f ca="1">SUMIFS(#REF!,#REF!,'TABLEAU DE BORD'!$AC$10,#REF!,'TABLEAU DE BORD'!B17)</f>
        <v>#REF!</v>
      </c>
      <c r="T17" s="8" t="str">
        <f ca="1">IFERROR(AVERAGEIFS(#REF!,#REF!,"&gt;0",#REF!,'TABLEAU DE BORD'!$AC$10,#REF!,'TABLEAU DE BORD'!B17),"")</f>
        <v/>
      </c>
      <c r="U17" s="1" t="e">
        <f ca="1">SUMIFS(#REF!,#REF!,'TABLEAU DE BORD'!$AC$10,#REF!,'TABLEAU DE BORD'!B17)</f>
        <v>#REF!</v>
      </c>
      <c r="V17" s="1" t="str">
        <f ca="1">IFERROR(AVERAGEIFS(#REF!,#REF!,"&gt;0",#REF!,'TABLEAU DE BORD'!B17,#REF!,'TABLEAU DE BORD'!$AC$10),"")</f>
        <v/>
      </c>
      <c r="W17" s="1" t="e">
        <f ca="1">SUMIFS(#REF!,#REF!,'TABLEAU DE BORD'!A17,#REF!,'TABLEAU DE BORD'!$AC$10)+SUMIFS(#REF!,#REF!,'TABLEAU DE BORD'!A17,#REF!,'TABLEAU DE BORD'!$AC$10)+SUMIFS(#REF!,#REF!,'TABLEAU DE BORD'!A17,#REF!,'TABLEAU DE BORD'!$AC$10)+SUMIFS(#REF!,#REF!,'TABLEAU DE BORD'!A17,#REF!,'TABLEAU DE BORD'!$AC$10)+SUMIFS(#REF!,#REF!,'TABLEAU DE BORD'!A17,#REF!,'TABLEAU DE BORD'!$AC$10)+SUMIFS(#REF!,#REF!,'TABLEAU DE BORD'!A17,#REF!,'TABLEAU DE BORD'!$AC$10)+SUMIFS(#REF!,#REF!,'TABLEAU DE BORD'!A17,#REF!,'TABLEAU DE BORD'!$AC$10)+SUMIFS(#REF!,#REF!,'TABLEAU DE BORD'!A17,#REF!,'TABLEAU DE BORD'!$AC$10)+SUMIFS(#REF!,#REF!,'TABLEAU DE BORD'!A17,#REF!,'TABLEAU DE BORD'!$AC$10)+SUMIFS(#REF!,#REF!,'TABLEAU DE BORD'!A17,#REF!,'TABLEAU DE BORD'!$AC$10)+SUMIFS(#REF!,#REF!,'TABLEAU DE BORD'!A17,#REF!,'TABLEAU DE BORD'!$AC$10)+SUMIFS(#REF!,#REF!,'TABLEAU DE BORD'!A17,#REF!,'TABLEAU DE BORD'!$AC$10)</f>
        <v>#REF!</v>
      </c>
      <c r="X17" s="9" t="e">
        <f t="shared" ca="1" si="3"/>
        <v>#REF!</v>
      </c>
    </row>
    <row r="18" spans="1:24" x14ac:dyDescent="0.25">
      <c r="A18" s="1" t="s">
        <v>11</v>
      </c>
      <c r="B18" s="1" t="s">
        <v>10</v>
      </c>
      <c r="C18" s="1" t="e">
        <f ca="1">SUMIFS(#REF!,#REF!,'TABLEAU DE BORD'!$B18,#REF!,'TABLEAU DE BORD'!C$8)</f>
        <v>#REF!</v>
      </c>
      <c r="D18" s="1" t="e">
        <f ca="1">SUMIFS(#REF!,#REF!,'TABLEAU DE BORD'!$B18,#REF!,'TABLEAU DE BORD'!D$8)</f>
        <v>#REF!</v>
      </c>
      <c r="E18" s="1" t="e">
        <f ca="1">SUMIFS(#REF!,#REF!,'TABLEAU DE BORD'!$B18,#REF!,'TABLEAU DE BORD'!E$8)</f>
        <v>#REF!</v>
      </c>
      <c r="F18" s="1" t="e">
        <f ca="1">SUMIFS(#REF!,#REF!,'TABLEAU DE BORD'!$B18,#REF!,'TABLEAU DE BORD'!F$8)</f>
        <v>#REF!</v>
      </c>
      <c r="G18" s="1" t="e">
        <f ca="1">SUMIFS(#REF!,#REF!,'TABLEAU DE BORD'!$B18,#REF!,'TABLEAU DE BORD'!G$8)</f>
        <v>#REF!</v>
      </c>
      <c r="H18" s="1" t="e">
        <f ca="1">SUMIFS(#REF!,#REF!,'TABLEAU DE BORD'!$B18,#REF!,'TABLEAU DE BORD'!H$8)</f>
        <v>#REF!</v>
      </c>
      <c r="I18" s="1" t="e">
        <f ca="1">SUMIFS(#REF!,#REF!,'TABLEAU DE BORD'!$B18,#REF!,'TABLEAU DE BORD'!I$8)</f>
        <v>#REF!</v>
      </c>
      <c r="J18" s="1" t="e">
        <f ca="1">SUMIFS(#REF!,#REF!,'TABLEAU DE BORD'!$B18,#REF!,'TABLEAU DE BORD'!J$8)</f>
        <v>#REF!</v>
      </c>
      <c r="K18" s="1" t="e">
        <f ca="1">SUMIFS(#REF!,#REF!,'TABLEAU DE BORD'!$B18,#REF!,'TABLEAU DE BORD'!K$8)</f>
        <v>#REF!</v>
      </c>
      <c r="L18" s="1" t="e">
        <f ca="1">SUMIFS(#REF!,#REF!,'TABLEAU DE BORD'!$B18,#REF!,'TABLEAU DE BORD'!L$8)</f>
        <v>#REF!</v>
      </c>
      <c r="M18" s="1" t="e">
        <f ca="1">SUMIFS(#REF!,#REF!,'TABLEAU DE BORD'!$B18,#REF!,'TABLEAU DE BORD'!M$8)</f>
        <v>#REF!</v>
      </c>
      <c r="N18" s="1" t="e">
        <f ca="1">SUMIFS(#REF!,#REF!,'TABLEAU DE BORD'!$B18,#REF!,'TABLEAU DE BORD'!N$8)</f>
        <v>#REF!</v>
      </c>
      <c r="O18" s="1" t="e">
        <f ca="1">SUMIFS(#REF!,#REF!,'TABLEAU DE BORD'!$B18,#REF!,'TABLEAU DE BORD'!O$8)</f>
        <v>#REF!</v>
      </c>
      <c r="P18" s="1" t="e">
        <f ca="1">SUMIFS(#REF!,#REF!,'TABLEAU DE BORD'!$B18,#REF!,'TABLEAU DE BORD'!P$8)</f>
        <v>#REF!</v>
      </c>
      <c r="Q18" s="1" t="e">
        <f ca="1">SUMIFS(#REF!,#REF!,'TABLEAU DE BORD'!$B18,#REF!,'TABLEAU DE BORD'!Q$8)</f>
        <v>#REF!</v>
      </c>
      <c r="R18" s="1" t="e">
        <f ca="1">SUMIFS(#REF!,#REF!,'TABLEAU DE BORD'!$B18,#REF!,'TABLEAU DE BORD'!R$8)</f>
        <v>#REF!</v>
      </c>
      <c r="S18" s="16" t="e">
        <f ca="1">SUMIFS(#REF!,#REF!,'TABLEAU DE BORD'!$AC$10,#REF!,'TABLEAU DE BORD'!B18)</f>
        <v>#REF!</v>
      </c>
      <c r="T18" s="8" t="str">
        <f ca="1">IFERROR(AVERAGEIFS(#REF!,#REF!,"&gt;0",#REF!,'TABLEAU DE BORD'!$AC$10,#REF!,'TABLEAU DE BORD'!B18),"")</f>
        <v/>
      </c>
      <c r="U18" s="1" t="e">
        <f ca="1">SUMIFS(#REF!,#REF!,'TABLEAU DE BORD'!$AC$10,#REF!,'TABLEAU DE BORD'!B18)</f>
        <v>#REF!</v>
      </c>
      <c r="V18" s="1" t="str">
        <f ca="1">IFERROR(AVERAGEIFS(#REF!,#REF!,"&gt;0",#REF!,'TABLEAU DE BORD'!B18,#REF!,'TABLEAU DE BORD'!$AC$10),"")</f>
        <v/>
      </c>
      <c r="W18" s="1" t="e">
        <f ca="1">SUMIFS(#REF!,#REF!,'TABLEAU DE BORD'!A18,#REF!,'TABLEAU DE BORD'!$AC$10)+SUMIFS(#REF!,#REF!,'TABLEAU DE BORD'!A18,#REF!,'TABLEAU DE BORD'!$AC$10)+SUMIFS(#REF!,#REF!,'TABLEAU DE BORD'!A18,#REF!,'TABLEAU DE BORD'!$AC$10)+SUMIFS(#REF!,#REF!,'TABLEAU DE BORD'!A18,#REF!,'TABLEAU DE BORD'!$AC$10)+SUMIFS(#REF!,#REF!,'TABLEAU DE BORD'!A18,#REF!,'TABLEAU DE BORD'!$AC$10)+SUMIFS(#REF!,#REF!,'TABLEAU DE BORD'!A18,#REF!,'TABLEAU DE BORD'!$AC$10)+SUMIFS(#REF!,#REF!,'TABLEAU DE BORD'!A18,#REF!,'TABLEAU DE BORD'!$AC$10)+SUMIFS(#REF!,#REF!,'TABLEAU DE BORD'!A18,#REF!,'TABLEAU DE BORD'!$AC$10)+SUMIFS(#REF!,#REF!,'TABLEAU DE BORD'!A18,#REF!,'TABLEAU DE BORD'!$AC$10)+SUMIFS(#REF!,#REF!,'TABLEAU DE BORD'!A18,#REF!,'TABLEAU DE BORD'!$AC$10)+SUMIFS(#REF!,#REF!,'TABLEAU DE BORD'!A18,#REF!,'TABLEAU DE BORD'!$AC$10)+SUMIFS(#REF!,#REF!,'TABLEAU DE BORD'!A18,#REF!,'TABLEAU DE BORD'!$AC$10)</f>
        <v>#REF!</v>
      </c>
      <c r="X18" s="9" t="e">
        <f t="shared" ca="1" si="3"/>
        <v>#REF!</v>
      </c>
    </row>
    <row r="19" spans="1:24" x14ac:dyDescent="0.25">
      <c r="A19" s="1" t="s">
        <v>11</v>
      </c>
      <c r="B19" s="1" t="s">
        <v>10</v>
      </c>
      <c r="C19" s="1" t="e">
        <f ca="1">SUMIFS(#REF!,#REF!,'TABLEAU DE BORD'!$B19,#REF!,'TABLEAU DE BORD'!C$8)</f>
        <v>#REF!</v>
      </c>
      <c r="D19" s="1" t="e">
        <f ca="1">SUMIFS(#REF!,#REF!,'TABLEAU DE BORD'!$B19,#REF!,'TABLEAU DE BORD'!D$8)</f>
        <v>#REF!</v>
      </c>
      <c r="E19" s="1" t="e">
        <f ca="1">SUMIFS(#REF!,#REF!,'TABLEAU DE BORD'!$B19,#REF!,'TABLEAU DE BORD'!E$8)</f>
        <v>#REF!</v>
      </c>
      <c r="F19" s="1" t="e">
        <f ca="1">SUMIFS(#REF!,#REF!,'TABLEAU DE BORD'!$B19,#REF!,'TABLEAU DE BORD'!F$8)</f>
        <v>#REF!</v>
      </c>
      <c r="G19" s="1" t="e">
        <f ca="1">SUMIFS(#REF!,#REF!,'TABLEAU DE BORD'!$B19,#REF!,'TABLEAU DE BORD'!G$8)</f>
        <v>#REF!</v>
      </c>
      <c r="H19" s="1" t="e">
        <f ca="1">SUMIFS(#REF!,#REF!,'TABLEAU DE BORD'!$B19,#REF!,'TABLEAU DE BORD'!H$8)</f>
        <v>#REF!</v>
      </c>
      <c r="I19" s="1" t="e">
        <f ca="1">SUMIFS(#REF!,#REF!,'TABLEAU DE BORD'!$B19,#REF!,'TABLEAU DE BORD'!I$8)</f>
        <v>#REF!</v>
      </c>
      <c r="J19" s="1" t="e">
        <f ca="1">SUMIFS(#REF!,#REF!,'TABLEAU DE BORD'!$B19,#REF!,'TABLEAU DE BORD'!J$8)</f>
        <v>#REF!</v>
      </c>
      <c r="K19" s="1" t="e">
        <f ca="1">SUMIFS(#REF!,#REF!,'TABLEAU DE BORD'!$B19,#REF!,'TABLEAU DE BORD'!K$8)</f>
        <v>#REF!</v>
      </c>
      <c r="L19" s="1" t="e">
        <f ca="1">SUMIFS(#REF!,#REF!,'TABLEAU DE BORD'!$B19,#REF!,'TABLEAU DE BORD'!L$8)</f>
        <v>#REF!</v>
      </c>
      <c r="M19" s="1" t="e">
        <f ca="1">SUMIFS(#REF!,#REF!,'TABLEAU DE BORD'!$B19,#REF!,'TABLEAU DE BORD'!M$8)</f>
        <v>#REF!</v>
      </c>
      <c r="N19" s="1" t="e">
        <f ca="1">SUMIFS(#REF!,#REF!,'TABLEAU DE BORD'!$B19,#REF!,'TABLEAU DE BORD'!N$8)</f>
        <v>#REF!</v>
      </c>
      <c r="O19" s="1" t="e">
        <f ca="1">SUMIFS(#REF!,#REF!,'TABLEAU DE BORD'!$B19,#REF!,'TABLEAU DE BORD'!O$8)</f>
        <v>#REF!</v>
      </c>
      <c r="P19" s="1" t="e">
        <f ca="1">SUMIFS(#REF!,#REF!,'TABLEAU DE BORD'!$B19,#REF!,'TABLEAU DE BORD'!P$8)</f>
        <v>#REF!</v>
      </c>
      <c r="Q19" s="1" t="e">
        <f ca="1">SUMIFS(#REF!,#REF!,'TABLEAU DE BORD'!$B19,#REF!,'TABLEAU DE BORD'!Q$8)</f>
        <v>#REF!</v>
      </c>
      <c r="R19" s="1" t="e">
        <f ca="1">SUMIFS(#REF!,#REF!,'TABLEAU DE BORD'!$B19,#REF!,'TABLEAU DE BORD'!R$8)</f>
        <v>#REF!</v>
      </c>
      <c r="S19" s="16" t="e">
        <f ca="1">SUMIFS(#REF!,#REF!,'TABLEAU DE BORD'!$AC$10,#REF!,'TABLEAU DE BORD'!B19)</f>
        <v>#REF!</v>
      </c>
      <c r="T19" s="8" t="str">
        <f ca="1">IFERROR(AVERAGEIFS(#REF!,#REF!,"&gt;0",#REF!,'TABLEAU DE BORD'!$AC$10,#REF!,'TABLEAU DE BORD'!B19),"")</f>
        <v/>
      </c>
      <c r="U19" s="1" t="e">
        <f ca="1">SUMIFS(#REF!,#REF!,'TABLEAU DE BORD'!$AC$10,#REF!,'TABLEAU DE BORD'!B19)</f>
        <v>#REF!</v>
      </c>
      <c r="V19" s="1" t="str">
        <f ca="1">IFERROR(AVERAGEIFS(#REF!,#REF!,"&gt;0",#REF!,'TABLEAU DE BORD'!B19,#REF!,'TABLEAU DE BORD'!$AC$10),"")</f>
        <v/>
      </c>
      <c r="W19" s="1" t="e">
        <f ca="1">SUMIFS(#REF!,#REF!,'TABLEAU DE BORD'!A19,#REF!,'TABLEAU DE BORD'!$AC$10)+SUMIFS(#REF!,#REF!,'TABLEAU DE BORD'!A19,#REF!,'TABLEAU DE BORD'!$AC$10)+SUMIFS(#REF!,#REF!,'TABLEAU DE BORD'!A19,#REF!,'TABLEAU DE BORD'!$AC$10)+SUMIFS(#REF!,#REF!,'TABLEAU DE BORD'!A19,#REF!,'TABLEAU DE BORD'!$AC$10)+SUMIFS(#REF!,#REF!,'TABLEAU DE BORD'!A19,#REF!,'TABLEAU DE BORD'!$AC$10)+SUMIFS(#REF!,#REF!,'TABLEAU DE BORD'!A19,#REF!,'TABLEAU DE BORD'!$AC$10)+SUMIFS(#REF!,#REF!,'TABLEAU DE BORD'!A19,#REF!,'TABLEAU DE BORD'!$AC$10)+SUMIFS(#REF!,#REF!,'TABLEAU DE BORD'!A19,#REF!,'TABLEAU DE BORD'!$AC$10)+SUMIFS(#REF!,#REF!,'TABLEAU DE BORD'!A19,#REF!,'TABLEAU DE BORD'!$AC$10)+SUMIFS(#REF!,#REF!,'TABLEAU DE BORD'!A19,#REF!,'TABLEAU DE BORD'!$AC$10)+SUMIFS(#REF!,#REF!,'TABLEAU DE BORD'!A19,#REF!,'TABLEAU DE BORD'!$AC$10)+SUMIFS(#REF!,#REF!,'TABLEAU DE BORD'!A19,#REF!,'TABLEAU DE BORD'!$AC$10)</f>
        <v>#REF!</v>
      </c>
      <c r="X19" s="9" t="e">
        <f t="shared" ca="1" si="3"/>
        <v>#REF!</v>
      </c>
    </row>
    <row r="20" spans="1:24" x14ac:dyDescent="0.25">
      <c r="A20" s="1" t="s">
        <v>11</v>
      </c>
      <c r="B20" s="1" t="s">
        <v>10</v>
      </c>
      <c r="C20" s="1" t="e">
        <f ca="1">SUMIFS(#REF!,#REF!,'TABLEAU DE BORD'!$B20,#REF!,'TABLEAU DE BORD'!C$8)</f>
        <v>#REF!</v>
      </c>
      <c r="D20" s="1" t="e">
        <f ca="1">SUMIFS(#REF!,#REF!,'TABLEAU DE BORD'!$B20,#REF!,'TABLEAU DE BORD'!D$8)</f>
        <v>#REF!</v>
      </c>
      <c r="E20" s="1" t="e">
        <f ca="1">SUMIFS(#REF!,#REF!,'TABLEAU DE BORD'!$B20,#REF!,'TABLEAU DE BORD'!E$8)</f>
        <v>#REF!</v>
      </c>
      <c r="F20" s="1" t="e">
        <f ca="1">SUMIFS(#REF!,#REF!,'TABLEAU DE BORD'!$B20,#REF!,'TABLEAU DE BORD'!F$8)</f>
        <v>#REF!</v>
      </c>
      <c r="G20" s="1" t="e">
        <f ca="1">SUMIFS(#REF!,#REF!,'TABLEAU DE BORD'!$B20,#REF!,'TABLEAU DE BORD'!G$8)</f>
        <v>#REF!</v>
      </c>
      <c r="H20" s="1" t="e">
        <f ca="1">SUMIFS(#REF!,#REF!,'TABLEAU DE BORD'!$B20,#REF!,'TABLEAU DE BORD'!H$8)</f>
        <v>#REF!</v>
      </c>
      <c r="I20" s="1" t="e">
        <f ca="1">SUMIFS(#REF!,#REF!,'TABLEAU DE BORD'!$B20,#REF!,'TABLEAU DE BORD'!I$8)</f>
        <v>#REF!</v>
      </c>
      <c r="J20" s="1" t="e">
        <f ca="1">SUMIFS(#REF!,#REF!,'TABLEAU DE BORD'!$B20,#REF!,'TABLEAU DE BORD'!J$8)</f>
        <v>#REF!</v>
      </c>
      <c r="K20" s="1" t="e">
        <f ca="1">SUMIFS(#REF!,#REF!,'TABLEAU DE BORD'!$B20,#REF!,'TABLEAU DE BORD'!K$8)</f>
        <v>#REF!</v>
      </c>
      <c r="L20" s="1" t="e">
        <f ca="1">SUMIFS(#REF!,#REF!,'TABLEAU DE BORD'!$B20,#REF!,'TABLEAU DE BORD'!L$8)</f>
        <v>#REF!</v>
      </c>
      <c r="M20" s="1" t="e">
        <f ca="1">SUMIFS(#REF!,#REF!,'TABLEAU DE BORD'!$B20,#REF!,'TABLEAU DE BORD'!M$8)</f>
        <v>#REF!</v>
      </c>
      <c r="N20" s="1" t="e">
        <f ca="1">SUMIFS(#REF!,#REF!,'TABLEAU DE BORD'!$B20,#REF!,'TABLEAU DE BORD'!N$8)</f>
        <v>#REF!</v>
      </c>
      <c r="O20" s="1" t="e">
        <f ca="1">SUMIFS(#REF!,#REF!,'TABLEAU DE BORD'!$B20,#REF!,'TABLEAU DE BORD'!O$8)</f>
        <v>#REF!</v>
      </c>
      <c r="P20" s="1" t="e">
        <f ca="1">SUMIFS(#REF!,#REF!,'TABLEAU DE BORD'!$B20,#REF!,'TABLEAU DE BORD'!P$8)</f>
        <v>#REF!</v>
      </c>
      <c r="Q20" s="1" t="e">
        <f ca="1">SUMIFS(#REF!,#REF!,'TABLEAU DE BORD'!$B20,#REF!,'TABLEAU DE BORD'!Q$8)</f>
        <v>#REF!</v>
      </c>
      <c r="R20" s="1" t="e">
        <f ca="1">SUMIFS(#REF!,#REF!,'TABLEAU DE BORD'!$B20,#REF!,'TABLEAU DE BORD'!R$8)</f>
        <v>#REF!</v>
      </c>
      <c r="S20" s="16" t="e">
        <f ca="1">SUMIFS(#REF!,#REF!,'TABLEAU DE BORD'!$AC$10,#REF!,'TABLEAU DE BORD'!B20)</f>
        <v>#REF!</v>
      </c>
      <c r="T20" s="8" t="str">
        <f ca="1">IFERROR(AVERAGEIFS(#REF!,#REF!,"&gt;0",#REF!,'TABLEAU DE BORD'!$AC$10,#REF!,'TABLEAU DE BORD'!B20),"")</f>
        <v/>
      </c>
      <c r="U20" s="1" t="e">
        <f ca="1">SUMIFS(#REF!,#REF!,'TABLEAU DE BORD'!$AC$10,#REF!,'TABLEAU DE BORD'!B20)</f>
        <v>#REF!</v>
      </c>
      <c r="V20" s="1" t="str">
        <f ca="1">IFERROR(AVERAGEIFS(#REF!,#REF!,"&gt;0",#REF!,'TABLEAU DE BORD'!B20,#REF!,'TABLEAU DE BORD'!$AC$10),"")</f>
        <v/>
      </c>
      <c r="W20" s="1" t="e">
        <f ca="1">SUMIFS(#REF!,#REF!,'TABLEAU DE BORD'!A20,#REF!,'TABLEAU DE BORD'!$AC$10)+SUMIFS(#REF!,#REF!,'TABLEAU DE BORD'!A20,#REF!,'TABLEAU DE BORD'!$AC$10)+SUMIFS(#REF!,#REF!,'TABLEAU DE BORD'!A20,#REF!,'TABLEAU DE BORD'!$AC$10)+SUMIFS(#REF!,#REF!,'TABLEAU DE BORD'!A20,#REF!,'TABLEAU DE BORD'!$AC$10)+SUMIFS(#REF!,#REF!,'TABLEAU DE BORD'!A20,#REF!,'TABLEAU DE BORD'!$AC$10)+SUMIFS(#REF!,#REF!,'TABLEAU DE BORD'!A20,#REF!,'TABLEAU DE BORD'!$AC$10)+SUMIFS(#REF!,#REF!,'TABLEAU DE BORD'!A20,#REF!,'TABLEAU DE BORD'!$AC$10)+SUMIFS(#REF!,#REF!,'TABLEAU DE BORD'!A20,#REF!,'TABLEAU DE BORD'!$AC$10)+SUMIFS(#REF!,#REF!,'TABLEAU DE BORD'!A20,#REF!,'TABLEAU DE BORD'!$AC$10)+SUMIFS(#REF!,#REF!,'TABLEAU DE BORD'!A20,#REF!,'TABLEAU DE BORD'!$AC$10)+SUMIFS(#REF!,#REF!,'TABLEAU DE BORD'!A20,#REF!,'TABLEAU DE BORD'!$AC$10)+SUMIFS(#REF!,#REF!,'TABLEAU DE BORD'!A20,#REF!,'TABLEAU DE BORD'!$AC$10)</f>
        <v>#REF!</v>
      </c>
      <c r="X20" s="9" t="e">
        <f t="shared" ca="1" si="3"/>
        <v>#REF!</v>
      </c>
    </row>
    <row r="21" spans="1:24" x14ac:dyDescent="0.25">
      <c r="A21" s="1" t="s">
        <v>11</v>
      </c>
      <c r="B21" s="1" t="s">
        <v>10</v>
      </c>
      <c r="C21" s="1" t="e">
        <f ca="1">SUMIFS(#REF!,#REF!,'TABLEAU DE BORD'!$B21,#REF!,'TABLEAU DE BORD'!C$8)</f>
        <v>#REF!</v>
      </c>
      <c r="D21" s="1" t="e">
        <f ca="1">SUMIFS(#REF!,#REF!,'TABLEAU DE BORD'!$B21,#REF!,'TABLEAU DE BORD'!D$8)</f>
        <v>#REF!</v>
      </c>
      <c r="E21" s="1" t="e">
        <f ca="1">SUMIFS(#REF!,#REF!,'TABLEAU DE BORD'!$B21,#REF!,'TABLEAU DE BORD'!E$8)</f>
        <v>#REF!</v>
      </c>
      <c r="F21" s="1" t="e">
        <f ca="1">SUMIFS(#REF!,#REF!,'TABLEAU DE BORD'!$B21,#REF!,'TABLEAU DE BORD'!F$8)</f>
        <v>#REF!</v>
      </c>
      <c r="G21" s="1" t="e">
        <f ca="1">SUMIFS(#REF!,#REF!,'TABLEAU DE BORD'!$B21,#REF!,'TABLEAU DE BORD'!G$8)</f>
        <v>#REF!</v>
      </c>
      <c r="H21" s="1" t="e">
        <f ca="1">SUMIFS(#REF!,#REF!,'TABLEAU DE BORD'!$B21,#REF!,'TABLEAU DE BORD'!H$8)</f>
        <v>#REF!</v>
      </c>
      <c r="I21" s="1" t="e">
        <f ca="1">SUMIFS(#REF!,#REF!,'TABLEAU DE BORD'!$B21,#REF!,'TABLEAU DE BORD'!I$8)</f>
        <v>#REF!</v>
      </c>
      <c r="J21" s="1" t="e">
        <f ca="1">SUMIFS(#REF!,#REF!,'TABLEAU DE BORD'!$B21,#REF!,'TABLEAU DE BORD'!J$8)</f>
        <v>#REF!</v>
      </c>
      <c r="K21" s="1" t="e">
        <f ca="1">SUMIFS(#REF!,#REF!,'TABLEAU DE BORD'!$B21,#REF!,'TABLEAU DE BORD'!K$8)</f>
        <v>#REF!</v>
      </c>
      <c r="L21" s="1" t="e">
        <f ca="1">SUMIFS(#REF!,#REF!,'TABLEAU DE BORD'!$B21,#REF!,'TABLEAU DE BORD'!L$8)</f>
        <v>#REF!</v>
      </c>
      <c r="M21" s="1" t="e">
        <f ca="1">SUMIFS(#REF!,#REF!,'TABLEAU DE BORD'!$B21,#REF!,'TABLEAU DE BORD'!M$8)</f>
        <v>#REF!</v>
      </c>
      <c r="N21" s="1" t="e">
        <f ca="1">SUMIFS(#REF!,#REF!,'TABLEAU DE BORD'!$B21,#REF!,'TABLEAU DE BORD'!N$8)</f>
        <v>#REF!</v>
      </c>
      <c r="O21" s="1" t="e">
        <f ca="1">SUMIFS(#REF!,#REF!,'TABLEAU DE BORD'!$B21,#REF!,'TABLEAU DE BORD'!O$8)</f>
        <v>#REF!</v>
      </c>
      <c r="P21" s="1" t="e">
        <f ca="1">SUMIFS(#REF!,#REF!,'TABLEAU DE BORD'!$B21,#REF!,'TABLEAU DE BORD'!P$8)</f>
        <v>#REF!</v>
      </c>
      <c r="Q21" s="1" t="e">
        <f ca="1">SUMIFS(#REF!,#REF!,'TABLEAU DE BORD'!$B21,#REF!,'TABLEAU DE BORD'!Q$8)</f>
        <v>#REF!</v>
      </c>
      <c r="R21" s="1" t="e">
        <f ca="1">SUMIFS(#REF!,#REF!,'TABLEAU DE BORD'!$B21,#REF!,'TABLEAU DE BORD'!R$8)</f>
        <v>#REF!</v>
      </c>
      <c r="S21" s="16" t="e">
        <f ca="1">SUMIFS(#REF!,#REF!,'TABLEAU DE BORD'!$AC$10,#REF!,'TABLEAU DE BORD'!B21)</f>
        <v>#REF!</v>
      </c>
      <c r="T21" s="8" t="str">
        <f ca="1">IFERROR(AVERAGEIFS(#REF!,#REF!,"&gt;0",#REF!,'TABLEAU DE BORD'!$AC$10,#REF!,'TABLEAU DE BORD'!B21),"")</f>
        <v/>
      </c>
      <c r="U21" s="1" t="e">
        <f ca="1">SUMIFS(#REF!,#REF!,'TABLEAU DE BORD'!$AC$10,#REF!,'TABLEAU DE BORD'!B21)</f>
        <v>#REF!</v>
      </c>
      <c r="V21" s="1" t="str">
        <f ca="1">IFERROR(AVERAGEIFS(#REF!,#REF!,"&gt;0",#REF!,'TABLEAU DE BORD'!B21,#REF!,'TABLEAU DE BORD'!$AC$10),"")</f>
        <v/>
      </c>
      <c r="W21" s="1" t="e">
        <f ca="1">SUMIFS(#REF!,#REF!,'TABLEAU DE BORD'!A21,#REF!,'TABLEAU DE BORD'!$AC$10)+SUMIFS(#REF!,#REF!,'TABLEAU DE BORD'!A21,#REF!,'TABLEAU DE BORD'!$AC$10)+SUMIFS(#REF!,#REF!,'TABLEAU DE BORD'!A21,#REF!,'TABLEAU DE BORD'!$AC$10)+SUMIFS(#REF!,#REF!,'TABLEAU DE BORD'!A21,#REF!,'TABLEAU DE BORD'!$AC$10)+SUMIFS(#REF!,#REF!,'TABLEAU DE BORD'!A21,#REF!,'TABLEAU DE BORD'!$AC$10)+SUMIFS(#REF!,#REF!,'TABLEAU DE BORD'!A21,#REF!,'TABLEAU DE BORD'!$AC$10)+SUMIFS(#REF!,#REF!,'TABLEAU DE BORD'!A21,#REF!,'TABLEAU DE BORD'!$AC$10)+SUMIFS(#REF!,#REF!,'TABLEAU DE BORD'!A21,#REF!,'TABLEAU DE BORD'!$AC$10)+SUMIFS(#REF!,#REF!,'TABLEAU DE BORD'!A21,#REF!,'TABLEAU DE BORD'!$AC$10)+SUMIFS(#REF!,#REF!,'TABLEAU DE BORD'!A21,#REF!,'TABLEAU DE BORD'!$AC$10)+SUMIFS(#REF!,#REF!,'TABLEAU DE BORD'!A21,#REF!,'TABLEAU DE BORD'!$AC$10)+SUMIFS(#REF!,#REF!,'TABLEAU DE BORD'!A21,#REF!,'TABLEAU DE BORD'!$AC$10)</f>
        <v>#REF!</v>
      </c>
      <c r="X21" s="9" t="e">
        <f t="shared" ca="1" si="3"/>
        <v>#REF!</v>
      </c>
    </row>
    <row r="22" spans="1:24" x14ac:dyDescent="0.25">
      <c r="A22" s="1" t="s">
        <v>11</v>
      </c>
      <c r="B22" s="1" t="s">
        <v>10</v>
      </c>
      <c r="C22" s="1" t="e">
        <f ca="1">SUMIFS(#REF!,#REF!,'TABLEAU DE BORD'!$B22,#REF!,'TABLEAU DE BORD'!C$8)</f>
        <v>#REF!</v>
      </c>
      <c r="D22" s="1" t="e">
        <f ca="1">SUMIFS(#REF!,#REF!,'TABLEAU DE BORD'!$B22,#REF!,'TABLEAU DE BORD'!D$8)</f>
        <v>#REF!</v>
      </c>
      <c r="E22" s="1" t="e">
        <f ca="1">SUMIFS(#REF!,#REF!,'TABLEAU DE BORD'!$B22,#REF!,'TABLEAU DE BORD'!E$8)</f>
        <v>#REF!</v>
      </c>
      <c r="F22" s="1" t="e">
        <f ca="1">SUMIFS(#REF!,#REF!,'TABLEAU DE BORD'!$B22,#REF!,'TABLEAU DE BORD'!F$8)</f>
        <v>#REF!</v>
      </c>
      <c r="G22" s="1" t="e">
        <f ca="1">SUMIFS(#REF!,#REF!,'TABLEAU DE BORD'!$B22,#REF!,'TABLEAU DE BORD'!G$8)</f>
        <v>#REF!</v>
      </c>
      <c r="H22" s="1" t="e">
        <f ca="1">SUMIFS(#REF!,#REF!,'TABLEAU DE BORD'!$B22,#REF!,'TABLEAU DE BORD'!H$8)</f>
        <v>#REF!</v>
      </c>
      <c r="I22" s="1" t="e">
        <f ca="1">SUMIFS(#REF!,#REF!,'TABLEAU DE BORD'!$B22,#REF!,'TABLEAU DE BORD'!I$8)</f>
        <v>#REF!</v>
      </c>
      <c r="J22" s="1" t="e">
        <f ca="1">SUMIFS(#REF!,#REF!,'TABLEAU DE BORD'!$B22,#REF!,'TABLEAU DE BORD'!J$8)</f>
        <v>#REF!</v>
      </c>
      <c r="K22" s="1" t="e">
        <f ca="1">SUMIFS(#REF!,#REF!,'TABLEAU DE BORD'!$B22,#REF!,'TABLEAU DE BORD'!K$8)</f>
        <v>#REF!</v>
      </c>
      <c r="L22" s="1" t="e">
        <f ca="1">SUMIFS(#REF!,#REF!,'TABLEAU DE BORD'!$B22,#REF!,'TABLEAU DE BORD'!L$8)</f>
        <v>#REF!</v>
      </c>
      <c r="M22" s="1" t="e">
        <f ca="1">SUMIFS(#REF!,#REF!,'TABLEAU DE BORD'!$B22,#REF!,'TABLEAU DE BORD'!M$8)</f>
        <v>#REF!</v>
      </c>
      <c r="N22" s="1" t="e">
        <f ca="1">SUMIFS(#REF!,#REF!,'TABLEAU DE BORD'!$B22,#REF!,'TABLEAU DE BORD'!N$8)</f>
        <v>#REF!</v>
      </c>
      <c r="O22" s="1" t="e">
        <f ca="1">SUMIFS(#REF!,#REF!,'TABLEAU DE BORD'!$B22,#REF!,'TABLEAU DE BORD'!O$8)</f>
        <v>#REF!</v>
      </c>
      <c r="P22" s="1" t="e">
        <f ca="1">SUMIFS(#REF!,#REF!,'TABLEAU DE BORD'!$B22,#REF!,'TABLEAU DE BORD'!P$8)</f>
        <v>#REF!</v>
      </c>
      <c r="Q22" s="1" t="e">
        <f ca="1">SUMIFS(#REF!,#REF!,'TABLEAU DE BORD'!$B22,#REF!,'TABLEAU DE BORD'!Q$8)</f>
        <v>#REF!</v>
      </c>
      <c r="R22" s="1" t="e">
        <f ca="1">SUMIFS(#REF!,#REF!,'TABLEAU DE BORD'!$B22,#REF!,'TABLEAU DE BORD'!R$8)</f>
        <v>#REF!</v>
      </c>
      <c r="S22" s="16" t="e">
        <f ca="1">SUMIFS(#REF!,#REF!,'TABLEAU DE BORD'!$AC$10,#REF!,'TABLEAU DE BORD'!B22)</f>
        <v>#REF!</v>
      </c>
      <c r="T22" s="8" t="str">
        <f ca="1">IFERROR(AVERAGEIFS(#REF!,#REF!,"&gt;0",#REF!,'TABLEAU DE BORD'!$AC$10,#REF!,'TABLEAU DE BORD'!B22),"")</f>
        <v/>
      </c>
      <c r="U22" s="1" t="e">
        <f ca="1">SUMIFS(#REF!,#REF!,'TABLEAU DE BORD'!$AC$10,#REF!,'TABLEAU DE BORD'!B22)</f>
        <v>#REF!</v>
      </c>
      <c r="V22" s="1" t="str">
        <f ca="1">IFERROR(AVERAGEIFS(#REF!,#REF!,"&gt;0",#REF!,'TABLEAU DE BORD'!B22,#REF!,'TABLEAU DE BORD'!$AC$10),"")</f>
        <v/>
      </c>
      <c r="W22" s="1" t="e">
        <f ca="1">SUMIFS(#REF!,#REF!,'TABLEAU DE BORD'!A22,#REF!,'TABLEAU DE BORD'!$AC$10)+SUMIFS(#REF!,#REF!,'TABLEAU DE BORD'!A22,#REF!,'TABLEAU DE BORD'!$AC$10)+SUMIFS(#REF!,#REF!,'TABLEAU DE BORD'!A22,#REF!,'TABLEAU DE BORD'!$AC$10)+SUMIFS(#REF!,#REF!,'TABLEAU DE BORD'!A22,#REF!,'TABLEAU DE BORD'!$AC$10)+SUMIFS(#REF!,#REF!,'TABLEAU DE BORD'!A22,#REF!,'TABLEAU DE BORD'!$AC$10)+SUMIFS(#REF!,#REF!,'TABLEAU DE BORD'!A22,#REF!,'TABLEAU DE BORD'!$AC$10)+SUMIFS(#REF!,#REF!,'TABLEAU DE BORD'!A22,#REF!,'TABLEAU DE BORD'!$AC$10)+SUMIFS(#REF!,#REF!,'TABLEAU DE BORD'!A22,#REF!,'TABLEAU DE BORD'!$AC$10)+SUMIFS(#REF!,#REF!,'TABLEAU DE BORD'!A22,#REF!,'TABLEAU DE BORD'!$AC$10)+SUMIFS(#REF!,#REF!,'TABLEAU DE BORD'!A22,#REF!,'TABLEAU DE BORD'!$AC$10)+SUMIFS(#REF!,#REF!,'TABLEAU DE BORD'!A22,#REF!,'TABLEAU DE BORD'!$AC$10)+SUMIFS(#REF!,#REF!,'TABLEAU DE BORD'!A22,#REF!,'TABLEAU DE BORD'!$AC$10)</f>
        <v>#REF!</v>
      </c>
      <c r="X22" s="9" t="e">
        <f t="shared" ca="1" si="3"/>
        <v>#REF!</v>
      </c>
    </row>
    <row r="23" spans="1:24" x14ac:dyDescent="0.25">
      <c r="A23" s="1" t="s">
        <v>11</v>
      </c>
      <c r="B23" s="1" t="s">
        <v>10</v>
      </c>
      <c r="C23" s="1" t="e">
        <f ca="1">SUMIFS(#REF!,#REF!,'TABLEAU DE BORD'!$B23,#REF!,'TABLEAU DE BORD'!C$8)</f>
        <v>#REF!</v>
      </c>
      <c r="D23" s="1" t="e">
        <f ca="1">SUMIFS(#REF!,#REF!,'TABLEAU DE BORD'!$B23,#REF!,'TABLEAU DE BORD'!D$8)</f>
        <v>#REF!</v>
      </c>
      <c r="E23" s="1" t="e">
        <f ca="1">SUMIFS(#REF!,#REF!,'TABLEAU DE BORD'!$B23,#REF!,'TABLEAU DE BORD'!E$8)</f>
        <v>#REF!</v>
      </c>
      <c r="F23" s="1" t="e">
        <f ca="1">SUMIFS(#REF!,#REF!,'TABLEAU DE BORD'!$B23,#REF!,'TABLEAU DE BORD'!F$8)</f>
        <v>#REF!</v>
      </c>
      <c r="G23" s="1" t="e">
        <f ca="1">SUMIFS(#REF!,#REF!,'TABLEAU DE BORD'!$B23,#REF!,'TABLEAU DE BORD'!G$8)</f>
        <v>#REF!</v>
      </c>
      <c r="H23" s="1" t="e">
        <f ca="1">SUMIFS(#REF!,#REF!,'TABLEAU DE BORD'!$B23,#REF!,'TABLEAU DE BORD'!H$8)</f>
        <v>#REF!</v>
      </c>
      <c r="I23" s="1" t="e">
        <f ca="1">SUMIFS(#REF!,#REF!,'TABLEAU DE BORD'!$B23,#REF!,'TABLEAU DE BORD'!I$8)</f>
        <v>#REF!</v>
      </c>
      <c r="J23" s="1" t="e">
        <f ca="1">SUMIFS(#REF!,#REF!,'TABLEAU DE BORD'!$B23,#REF!,'TABLEAU DE BORD'!J$8)</f>
        <v>#REF!</v>
      </c>
      <c r="K23" s="1" t="e">
        <f ca="1">SUMIFS(#REF!,#REF!,'TABLEAU DE BORD'!$B23,#REF!,'TABLEAU DE BORD'!K$8)</f>
        <v>#REF!</v>
      </c>
      <c r="L23" s="1" t="e">
        <f ca="1">SUMIFS(#REF!,#REF!,'TABLEAU DE BORD'!$B23,#REF!,'TABLEAU DE BORD'!L$8)</f>
        <v>#REF!</v>
      </c>
      <c r="M23" s="1" t="e">
        <f ca="1">SUMIFS(#REF!,#REF!,'TABLEAU DE BORD'!$B23,#REF!,'TABLEAU DE BORD'!M$8)</f>
        <v>#REF!</v>
      </c>
      <c r="N23" s="1" t="e">
        <f ca="1">SUMIFS(#REF!,#REF!,'TABLEAU DE BORD'!$B23,#REF!,'TABLEAU DE BORD'!N$8)</f>
        <v>#REF!</v>
      </c>
      <c r="O23" s="1" t="e">
        <f ca="1">SUMIFS(#REF!,#REF!,'TABLEAU DE BORD'!$B23,#REF!,'TABLEAU DE BORD'!O$8)</f>
        <v>#REF!</v>
      </c>
      <c r="P23" s="1" t="e">
        <f ca="1">SUMIFS(#REF!,#REF!,'TABLEAU DE BORD'!$B23,#REF!,'TABLEAU DE BORD'!P$8)</f>
        <v>#REF!</v>
      </c>
      <c r="Q23" s="1" t="e">
        <f ca="1">SUMIFS(#REF!,#REF!,'TABLEAU DE BORD'!$B23,#REF!,'TABLEAU DE BORD'!Q$8)</f>
        <v>#REF!</v>
      </c>
      <c r="R23" s="1" t="e">
        <f ca="1">SUMIFS(#REF!,#REF!,'TABLEAU DE BORD'!$B23,#REF!,'TABLEAU DE BORD'!R$8)</f>
        <v>#REF!</v>
      </c>
      <c r="S23" s="16" t="e">
        <f ca="1">SUMIFS(#REF!,#REF!,'TABLEAU DE BORD'!$AC$10,#REF!,'TABLEAU DE BORD'!B23)</f>
        <v>#REF!</v>
      </c>
      <c r="T23" s="8" t="str">
        <f ca="1">IFERROR(AVERAGEIFS(#REF!,#REF!,"&gt;0",#REF!,'TABLEAU DE BORD'!$AC$10,#REF!,'TABLEAU DE BORD'!B23),"")</f>
        <v/>
      </c>
      <c r="U23" s="1" t="e">
        <f ca="1">SUMIFS(#REF!,#REF!,'TABLEAU DE BORD'!$AC$10,#REF!,'TABLEAU DE BORD'!B23)</f>
        <v>#REF!</v>
      </c>
      <c r="V23" s="1" t="str">
        <f ca="1">IFERROR(AVERAGEIFS(#REF!,#REF!,"&gt;0",#REF!,'TABLEAU DE BORD'!B23,#REF!,'TABLEAU DE BORD'!$AC$10),"")</f>
        <v/>
      </c>
      <c r="W23" s="1" t="e">
        <f ca="1">SUMIFS(#REF!,#REF!,'TABLEAU DE BORD'!A23,#REF!,'TABLEAU DE BORD'!$AC$10)+SUMIFS(#REF!,#REF!,'TABLEAU DE BORD'!A23,#REF!,'TABLEAU DE BORD'!$AC$10)+SUMIFS(#REF!,#REF!,'TABLEAU DE BORD'!A23,#REF!,'TABLEAU DE BORD'!$AC$10)+SUMIFS(#REF!,#REF!,'TABLEAU DE BORD'!A23,#REF!,'TABLEAU DE BORD'!$AC$10)+SUMIFS(#REF!,#REF!,'TABLEAU DE BORD'!A23,#REF!,'TABLEAU DE BORD'!$AC$10)+SUMIFS(#REF!,#REF!,'TABLEAU DE BORD'!A23,#REF!,'TABLEAU DE BORD'!$AC$10)+SUMIFS(#REF!,#REF!,'TABLEAU DE BORD'!A23,#REF!,'TABLEAU DE BORD'!$AC$10)+SUMIFS(#REF!,#REF!,'TABLEAU DE BORD'!A23,#REF!,'TABLEAU DE BORD'!$AC$10)+SUMIFS(#REF!,#REF!,'TABLEAU DE BORD'!A23,#REF!,'TABLEAU DE BORD'!$AC$10)+SUMIFS(#REF!,#REF!,'TABLEAU DE BORD'!A23,#REF!,'TABLEAU DE BORD'!$AC$10)+SUMIFS(#REF!,#REF!,'TABLEAU DE BORD'!A23,#REF!,'TABLEAU DE BORD'!$AC$10)+SUMIFS(#REF!,#REF!,'TABLEAU DE BORD'!A23,#REF!,'TABLEAU DE BORD'!$AC$10)</f>
        <v>#REF!</v>
      </c>
      <c r="X23" s="9" t="e">
        <f t="shared" ca="1" si="3"/>
        <v>#REF!</v>
      </c>
    </row>
    <row r="24" spans="1:24" x14ac:dyDescent="0.25">
      <c r="A24" s="1" t="s">
        <v>11</v>
      </c>
      <c r="B24" s="1" t="s">
        <v>10</v>
      </c>
      <c r="C24" s="1" t="e">
        <f ca="1">SUMIFS(#REF!,#REF!,'TABLEAU DE BORD'!$B24,#REF!,'TABLEAU DE BORD'!C$8)</f>
        <v>#REF!</v>
      </c>
      <c r="D24" s="1" t="e">
        <f ca="1">SUMIFS(#REF!,#REF!,'TABLEAU DE BORD'!$B24,#REF!,'TABLEAU DE BORD'!D$8)</f>
        <v>#REF!</v>
      </c>
      <c r="E24" s="1" t="e">
        <f ca="1">SUMIFS(#REF!,#REF!,'TABLEAU DE BORD'!$B24,#REF!,'TABLEAU DE BORD'!E$8)</f>
        <v>#REF!</v>
      </c>
      <c r="F24" s="1" t="e">
        <f ca="1">SUMIFS(#REF!,#REF!,'TABLEAU DE BORD'!$B24,#REF!,'TABLEAU DE BORD'!F$8)</f>
        <v>#REF!</v>
      </c>
      <c r="G24" s="1" t="e">
        <f ca="1">SUMIFS(#REF!,#REF!,'TABLEAU DE BORD'!$B24,#REF!,'TABLEAU DE BORD'!G$8)</f>
        <v>#REF!</v>
      </c>
      <c r="H24" s="1" t="e">
        <f ca="1">SUMIFS(#REF!,#REF!,'TABLEAU DE BORD'!$B24,#REF!,'TABLEAU DE BORD'!H$8)</f>
        <v>#REF!</v>
      </c>
      <c r="I24" s="1" t="e">
        <f ca="1">SUMIFS(#REF!,#REF!,'TABLEAU DE BORD'!$B24,#REF!,'TABLEAU DE BORD'!I$8)</f>
        <v>#REF!</v>
      </c>
      <c r="J24" s="1" t="e">
        <f ca="1">SUMIFS(#REF!,#REF!,'TABLEAU DE BORD'!$B24,#REF!,'TABLEAU DE BORD'!J$8)</f>
        <v>#REF!</v>
      </c>
      <c r="K24" s="1" t="e">
        <f ca="1">SUMIFS(#REF!,#REF!,'TABLEAU DE BORD'!$B24,#REF!,'TABLEAU DE BORD'!K$8)</f>
        <v>#REF!</v>
      </c>
      <c r="L24" s="1" t="e">
        <f ca="1">SUMIFS(#REF!,#REF!,'TABLEAU DE BORD'!$B24,#REF!,'TABLEAU DE BORD'!L$8)</f>
        <v>#REF!</v>
      </c>
      <c r="M24" s="1" t="e">
        <f ca="1">SUMIFS(#REF!,#REF!,'TABLEAU DE BORD'!$B24,#REF!,'TABLEAU DE BORD'!M$8)</f>
        <v>#REF!</v>
      </c>
      <c r="N24" s="1" t="e">
        <f ca="1">SUMIFS(#REF!,#REF!,'TABLEAU DE BORD'!$B24,#REF!,'TABLEAU DE BORD'!N$8)</f>
        <v>#REF!</v>
      </c>
      <c r="O24" s="1" t="e">
        <f ca="1">SUMIFS(#REF!,#REF!,'TABLEAU DE BORD'!$B24,#REF!,'TABLEAU DE BORD'!O$8)</f>
        <v>#REF!</v>
      </c>
      <c r="P24" s="1" t="e">
        <f ca="1">SUMIFS(#REF!,#REF!,'TABLEAU DE BORD'!$B24,#REF!,'TABLEAU DE BORD'!P$8)</f>
        <v>#REF!</v>
      </c>
      <c r="Q24" s="1" t="e">
        <f ca="1">SUMIFS(#REF!,#REF!,'TABLEAU DE BORD'!$B24,#REF!,'TABLEAU DE BORD'!Q$8)</f>
        <v>#REF!</v>
      </c>
      <c r="R24" s="1" t="e">
        <f ca="1">SUMIFS(#REF!,#REF!,'TABLEAU DE BORD'!$B24,#REF!,'TABLEAU DE BORD'!R$8)</f>
        <v>#REF!</v>
      </c>
      <c r="S24" s="16" t="e">
        <f ca="1">SUMIFS(#REF!,#REF!,'TABLEAU DE BORD'!$AC$10,#REF!,'TABLEAU DE BORD'!B24)</f>
        <v>#REF!</v>
      </c>
      <c r="T24" s="8" t="str">
        <f ca="1">IFERROR(AVERAGEIFS(#REF!,#REF!,"&gt;0",#REF!,'TABLEAU DE BORD'!$AC$10,#REF!,'TABLEAU DE BORD'!B24),"")</f>
        <v/>
      </c>
      <c r="U24" s="1" t="e">
        <f ca="1">SUMIFS(#REF!,#REF!,'TABLEAU DE BORD'!$AC$10,#REF!,'TABLEAU DE BORD'!B24)</f>
        <v>#REF!</v>
      </c>
      <c r="V24" s="1" t="str">
        <f ca="1">IFERROR(AVERAGEIFS(#REF!,#REF!,"&gt;0",#REF!,'TABLEAU DE BORD'!B24,#REF!,'TABLEAU DE BORD'!$AC$10),"")</f>
        <v/>
      </c>
      <c r="W24" s="1" t="e">
        <f ca="1">SUMIFS(#REF!,#REF!,'TABLEAU DE BORD'!A24,#REF!,'TABLEAU DE BORD'!$AC$10)+SUMIFS(#REF!,#REF!,'TABLEAU DE BORD'!A24,#REF!,'TABLEAU DE BORD'!$AC$10)+SUMIFS(#REF!,#REF!,'TABLEAU DE BORD'!A24,#REF!,'TABLEAU DE BORD'!$AC$10)+SUMIFS(#REF!,#REF!,'TABLEAU DE BORD'!A24,#REF!,'TABLEAU DE BORD'!$AC$10)+SUMIFS(#REF!,#REF!,'TABLEAU DE BORD'!A24,#REF!,'TABLEAU DE BORD'!$AC$10)+SUMIFS(#REF!,#REF!,'TABLEAU DE BORD'!A24,#REF!,'TABLEAU DE BORD'!$AC$10)+SUMIFS(#REF!,#REF!,'TABLEAU DE BORD'!A24,#REF!,'TABLEAU DE BORD'!$AC$10)+SUMIFS(#REF!,#REF!,'TABLEAU DE BORD'!A24,#REF!,'TABLEAU DE BORD'!$AC$10)+SUMIFS(#REF!,#REF!,'TABLEAU DE BORD'!A24,#REF!,'TABLEAU DE BORD'!$AC$10)+SUMIFS(#REF!,#REF!,'TABLEAU DE BORD'!A24,#REF!,'TABLEAU DE BORD'!$AC$10)+SUMIFS(#REF!,#REF!,'TABLEAU DE BORD'!A24,#REF!,'TABLEAU DE BORD'!$AC$10)+SUMIFS(#REF!,#REF!,'TABLEAU DE BORD'!A24,#REF!,'TABLEAU DE BORD'!$AC$10)</f>
        <v>#REF!</v>
      </c>
      <c r="X24" s="9" t="e">
        <f t="shared" ca="1" si="3"/>
        <v>#REF!</v>
      </c>
    </row>
    <row r="25" spans="1:24" x14ac:dyDescent="0.25">
      <c r="A25" s="1" t="s">
        <v>11</v>
      </c>
      <c r="B25" s="1" t="s">
        <v>10</v>
      </c>
      <c r="C25" s="1" t="e">
        <f ca="1">SUMIFS(#REF!,#REF!,'TABLEAU DE BORD'!$B25,#REF!,'TABLEAU DE BORD'!C$8)</f>
        <v>#REF!</v>
      </c>
      <c r="D25" s="1" t="e">
        <f ca="1">SUMIFS(#REF!,#REF!,'TABLEAU DE BORD'!$B25,#REF!,'TABLEAU DE BORD'!D$8)</f>
        <v>#REF!</v>
      </c>
      <c r="E25" s="1" t="e">
        <f ca="1">SUMIFS(#REF!,#REF!,'TABLEAU DE BORD'!$B25,#REF!,'TABLEAU DE BORD'!E$8)</f>
        <v>#REF!</v>
      </c>
      <c r="F25" s="1" t="e">
        <f ca="1">SUMIFS(#REF!,#REF!,'TABLEAU DE BORD'!$B25,#REF!,'TABLEAU DE BORD'!F$8)</f>
        <v>#REF!</v>
      </c>
      <c r="G25" s="1" t="e">
        <f ca="1">SUMIFS(#REF!,#REF!,'TABLEAU DE BORD'!$B25,#REF!,'TABLEAU DE BORD'!G$8)</f>
        <v>#REF!</v>
      </c>
      <c r="H25" s="1" t="e">
        <f ca="1">SUMIFS(#REF!,#REF!,'TABLEAU DE BORD'!$B25,#REF!,'TABLEAU DE BORD'!H$8)</f>
        <v>#REF!</v>
      </c>
      <c r="I25" s="1" t="e">
        <f ca="1">SUMIFS(#REF!,#REF!,'TABLEAU DE BORD'!$B25,#REF!,'TABLEAU DE BORD'!I$8)</f>
        <v>#REF!</v>
      </c>
      <c r="J25" s="1" t="e">
        <f ca="1">SUMIFS(#REF!,#REF!,'TABLEAU DE BORD'!$B25,#REF!,'TABLEAU DE BORD'!J$8)</f>
        <v>#REF!</v>
      </c>
      <c r="K25" s="1" t="e">
        <f ca="1">SUMIFS(#REF!,#REF!,'TABLEAU DE BORD'!$B25,#REF!,'TABLEAU DE BORD'!K$8)</f>
        <v>#REF!</v>
      </c>
      <c r="L25" s="1" t="e">
        <f ca="1">SUMIFS(#REF!,#REF!,'TABLEAU DE BORD'!$B25,#REF!,'TABLEAU DE BORD'!L$8)</f>
        <v>#REF!</v>
      </c>
      <c r="M25" s="1" t="e">
        <f ca="1">SUMIFS(#REF!,#REF!,'TABLEAU DE BORD'!$B25,#REF!,'TABLEAU DE BORD'!M$8)</f>
        <v>#REF!</v>
      </c>
      <c r="N25" s="1" t="e">
        <f ca="1">SUMIFS(#REF!,#REF!,'TABLEAU DE BORD'!$B25,#REF!,'TABLEAU DE BORD'!N$8)</f>
        <v>#REF!</v>
      </c>
      <c r="O25" s="1" t="e">
        <f ca="1">SUMIFS(#REF!,#REF!,'TABLEAU DE BORD'!$B25,#REF!,'TABLEAU DE BORD'!O$8)</f>
        <v>#REF!</v>
      </c>
      <c r="P25" s="1" t="e">
        <f ca="1">SUMIFS(#REF!,#REF!,'TABLEAU DE BORD'!$B25,#REF!,'TABLEAU DE BORD'!P$8)</f>
        <v>#REF!</v>
      </c>
      <c r="Q25" s="1" t="e">
        <f ca="1">SUMIFS(#REF!,#REF!,'TABLEAU DE BORD'!$B25,#REF!,'TABLEAU DE BORD'!Q$8)</f>
        <v>#REF!</v>
      </c>
      <c r="R25" s="1" t="e">
        <f ca="1">SUMIFS(#REF!,#REF!,'TABLEAU DE BORD'!$B25,#REF!,'TABLEAU DE BORD'!R$8)</f>
        <v>#REF!</v>
      </c>
      <c r="S25" s="16" t="e">
        <f ca="1">SUMIFS(#REF!,#REF!,'TABLEAU DE BORD'!$AC$10,#REF!,'TABLEAU DE BORD'!B25)</f>
        <v>#REF!</v>
      </c>
      <c r="T25" s="8" t="str">
        <f ca="1">IFERROR(AVERAGEIFS(#REF!,#REF!,"&gt;0",#REF!,'TABLEAU DE BORD'!$AC$10,#REF!,'TABLEAU DE BORD'!B25),"")</f>
        <v/>
      </c>
      <c r="U25" s="1" t="e">
        <f ca="1">SUMIFS(#REF!,#REF!,'TABLEAU DE BORD'!$AC$10,#REF!,'TABLEAU DE BORD'!B25)</f>
        <v>#REF!</v>
      </c>
      <c r="V25" s="1" t="str">
        <f ca="1">IFERROR(AVERAGEIFS(#REF!,#REF!,"&gt;0",#REF!,'TABLEAU DE BORD'!B25,#REF!,'TABLEAU DE BORD'!$AC$10),"")</f>
        <v/>
      </c>
      <c r="W25" s="1" t="e">
        <f ca="1">SUMIFS(#REF!,#REF!,'TABLEAU DE BORD'!A25,#REF!,'TABLEAU DE BORD'!$AC$10)+SUMIFS(#REF!,#REF!,'TABLEAU DE BORD'!A25,#REF!,'TABLEAU DE BORD'!$AC$10)+SUMIFS(#REF!,#REF!,'TABLEAU DE BORD'!A25,#REF!,'TABLEAU DE BORD'!$AC$10)+SUMIFS(#REF!,#REF!,'TABLEAU DE BORD'!A25,#REF!,'TABLEAU DE BORD'!$AC$10)+SUMIFS(#REF!,#REF!,'TABLEAU DE BORD'!A25,#REF!,'TABLEAU DE BORD'!$AC$10)+SUMIFS(#REF!,#REF!,'TABLEAU DE BORD'!A25,#REF!,'TABLEAU DE BORD'!$AC$10)+SUMIFS(#REF!,#REF!,'TABLEAU DE BORD'!A25,#REF!,'TABLEAU DE BORD'!$AC$10)+SUMIFS(#REF!,#REF!,'TABLEAU DE BORD'!A25,#REF!,'TABLEAU DE BORD'!$AC$10)+SUMIFS(#REF!,#REF!,'TABLEAU DE BORD'!A25,#REF!,'TABLEAU DE BORD'!$AC$10)+SUMIFS(#REF!,#REF!,'TABLEAU DE BORD'!A25,#REF!,'TABLEAU DE BORD'!$AC$10)+SUMIFS(#REF!,#REF!,'TABLEAU DE BORD'!A25,#REF!,'TABLEAU DE BORD'!$AC$10)+SUMIFS(#REF!,#REF!,'TABLEAU DE BORD'!A25,#REF!,'TABLEAU DE BORD'!$AC$10)</f>
        <v>#REF!</v>
      </c>
      <c r="X25" s="9" t="e">
        <f t="shared" ca="1" si="3"/>
        <v>#REF!</v>
      </c>
    </row>
    <row r="26" spans="1:24" x14ac:dyDescent="0.25">
      <c r="A26" s="1" t="s">
        <v>11</v>
      </c>
      <c r="B26" s="1" t="s">
        <v>10</v>
      </c>
      <c r="C26" s="1" t="e">
        <f ca="1">SUMIFS(#REF!,#REF!,'TABLEAU DE BORD'!$B26,#REF!,'TABLEAU DE BORD'!C$8)</f>
        <v>#REF!</v>
      </c>
      <c r="D26" s="1" t="e">
        <f ca="1">SUMIFS(#REF!,#REF!,'TABLEAU DE BORD'!$B26,#REF!,'TABLEAU DE BORD'!D$8)</f>
        <v>#REF!</v>
      </c>
      <c r="E26" s="1" t="e">
        <f ca="1">SUMIFS(#REF!,#REF!,'TABLEAU DE BORD'!$B26,#REF!,'TABLEAU DE BORD'!E$8)</f>
        <v>#REF!</v>
      </c>
      <c r="F26" s="1" t="e">
        <f ca="1">SUMIFS(#REF!,#REF!,'TABLEAU DE BORD'!$B26,#REF!,'TABLEAU DE BORD'!F$8)</f>
        <v>#REF!</v>
      </c>
      <c r="G26" s="1" t="e">
        <f ca="1">SUMIFS(#REF!,#REF!,'TABLEAU DE BORD'!$B26,#REF!,'TABLEAU DE BORD'!G$8)</f>
        <v>#REF!</v>
      </c>
      <c r="H26" s="1" t="e">
        <f ca="1">SUMIFS(#REF!,#REF!,'TABLEAU DE BORD'!$B26,#REF!,'TABLEAU DE BORD'!H$8)</f>
        <v>#REF!</v>
      </c>
      <c r="I26" s="1" t="e">
        <f ca="1">SUMIFS(#REF!,#REF!,'TABLEAU DE BORD'!$B26,#REF!,'TABLEAU DE BORD'!I$8)</f>
        <v>#REF!</v>
      </c>
      <c r="J26" s="1" t="e">
        <f ca="1">SUMIFS(#REF!,#REF!,'TABLEAU DE BORD'!$B26,#REF!,'TABLEAU DE BORD'!J$8)</f>
        <v>#REF!</v>
      </c>
      <c r="K26" s="1" t="e">
        <f ca="1">SUMIFS(#REF!,#REF!,'TABLEAU DE BORD'!$B26,#REF!,'TABLEAU DE BORD'!K$8)</f>
        <v>#REF!</v>
      </c>
      <c r="L26" s="1" t="e">
        <f ca="1">SUMIFS(#REF!,#REF!,'TABLEAU DE BORD'!$B26,#REF!,'TABLEAU DE BORD'!L$8)</f>
        <v>#REF!</v>
      </c>
      <c r="M26" s="1" t="e">
        <f ca="1">SUMIFS(#REF!,#REF!,'TABLEAU DE BORD'!$B26,#REF!,'TABLEAU DE BORD'!M$8)</f>
        <v>#REF!</v>
      </c>
      <c r="N26" s="1" t="e">
        <f ca="1">SUMIFS(#REF!,#REF!,'TABLEAU DE BORD'!$B26,#REF!,'TABLEAU DE BORD'!N$8)</f>
        <v>#REF!</v>
      </c>
      <c r="O26" s="1" t="e">
        <f ca="1">SUMIFS(#REF!,#REF!,'TABLEAU DE BORD'!$B26,#REF!,'TABLEAU DE BORD'!O$8)</f>
        <v>#REF!</v>
      </c>
      <c r="P26" s="1" t="e">
        <f ca="1">SUMIFS(#REF!,#REF!,'TABLEAU DE BORD'!$B26,#REF!,'TABLEAU DE BORD'!P$8)</f>
        <v>#REF!</v>
      </c>
      <c r="Q26" s="1" t="e">
        <f ca="1">SUMIFS(#REF!,#REF!,'TABLEAU DE BORD'!$B26,#REF!,'TABLEAU DE BORD'!Q$8)</f>
        <v>#REF!</v>
      </c>
      <c r="R26" s="1" t="e">
        <f ca="1">SUMIFS(#REF!,#REF!,'TABLEAU DE BORD'!$B26,#REF!,'TABLEAU DE BORD'!R$8)</f>
        <v>#REF!</v>
      </c>
      <c r="S26" s="16" t="e">
        <f ca="1">SUMIFS(#REF!,#REF!,'TABLEAU DE BORD'!$AC$10,#REF!,'TABLEAU DE BORD'!B26)</f>
        <v>#REF!</v>
      </c>
      <c r="T26" s="8" t="str">
        <f ca="1">IFERROR(AVERAGEIFS(#REF!,#REF!,"&gt;0",#REF!,'TABLEAU DE BORD'!$AC$10,#REF!,'TABLEAU DE BORD'!B26),"")</f>
        <v/>
      </c>
      <c r="U26" s="1" t="e">
        <f ca="1">SUMIFS(#REF!,#REF!,'TABLEAU DE BORD'!$AC$10,#REF!,'TABLEAU DE BORD'!B26)</f>
        <v>#REF!</v>
      </c>
      <c r="V26" s="1" t="str">
        <f ca="1">IFERROR(AVERAGEIFS(#REF!,#REF!,"&gt;0",#REF!,'TABLEAU DE BORD'!B26,#REF!,'TABLEAU DE BORD'!$AC$10),"")</f>
        <v/>
      </c>
      <c r="W26" s="1" t="e">
        <f ca="1">SUMIFS(#REF!,#REF!,'TABLEAU DE BORD'!A26,#REF!,'TABLEAU DE BORD'!$AC$10)+SUMIFS(#REF!,#REF!,'TABLEAU DE BORD'!A26,#REF!,'TABLEAU DE BORD'!$AC$10)+SUMIFS(#REF!,#REF!,'TABLEAU DE BORD'!A26,#REF!,'TABLEAU DE BORD'!$AC$10)+SUMIFS(#REF!,#REF!,'TABLEAU DE BORD'!A26,#REF!,'TABLEAU DE BORD'!$AC$10)+SUMIFS(#REF!,#REF!,'TABLEAU DE BORD'!A26,#REF!,'TABLEAU DE BORD'!$AC$10)+SUMIFS(#REF!,#REF!,'TABLEAU DE BORD'!A26,#REF!,'TABLEAU DE BORD'!$AC$10)+SUMIFS(#REF!,#REF!,'TABLEAU DE BORD'!A26,#REF!,'TABLEAU DE BORD'!$AC$10)+SUMIFS(#REF!,#REF!,'TABLEAU DE BORD'!A26,#REF!,'TABLEAU DE BORD'!$AC$10)+SUMIFS(#REF!,#REF!,'TABLEAU DE BORD'!A26,#REF!,'TABLEAU DE BORD'!$AC$10)+SUMIFS(#REF!,#REF!,'TABLEAU DE BORD'!A26,#REF!,'TABLEAU DE BORD'!$AC$10)+SUMIFS(#REF!,#REF!,'TABLEAU DE BORD'!A26,#REF!,'TABLEAU DE BORD'!$AC$10)+SUMIFS(#REF!,#REF!,'TABLEAU DE BORD'!A26,#REF!,'TABLEAU DE BORD'!$AC$10)</f>
        <v>#REF!</v>
      </c>
      <c r="X26" s="9" t="e">
        <f t="shared" ca="1" si="3"/>
        <v>#REF!</v>
      </c>
    </row>
    <row r="27" spans="1:24" x14ac:dyDescent="0.25">
      <c r="A27" s="1" t="s">
        <v>11</v>
      </c>
      <c r="B27" s="1" t="s">
        <v>10</v>
      </c>
      <c r="C27" s="1" t="e">
        <f ca="1">SUMIFS(#REF!,#REF!,'TABLEAU DE BORD'!$B27,#REF!,'TABLEAU DE BORD'!C$8)</f>
        <v>#REF!</v>
      </c>
      <c r="D27" s="1" t="e">
        <f ca="1">SUMIFS(#REF!,#REF!,'TABLEAU DE BORD'!$B27,#REF!,'TABLEAU DE BORD'!D$8)</f>
        <v>#REF!</v>
      </c>
      <c r="E27" s="1" t="e">
        <f ca="1">SUMIFS(#REF!,#REF!,'TABLEAU DE BORD'!$B27,#REF!,'TABLEAU DE BORD'!E$8)</f>
        <v>#REF!</v>
      </c>
      <c r="F27" s="1" t="e">
        <f ca="1">SUMIFS(#REF!,#REF!,'TABLEAU DE BORD'!$B27,#REF!,'TABLEAU DE BORD'!F$8)</f>
        <v>#REF!</v>
      </c>
      <c r="G27" s="1" t="e">
        <f ca="1">SUMIFS(#REF!,#REF!,'TABLEAU DE BORD'!$B27,#REF!,'TABLEAU DE BORD'!G$8)</f>
        <v>#REF!</v>
      </c>
      <c r="H27" s="1" t="e">
        <f ca="1">SUMIFS(#REF!,#REF!,'TABLEAU DE BORD'!$B27,#REF!,'TABLEAU DE BORD'!H$8)</f>
        <v>#REF!</v>
      </c>
      <c r="I27" s="1" t="e">
        <f ca="1">SUMIFS(#REF!,#REF!,'TABLEAU DE BORD'!$B27,#REF!,'TABLEAU DE BORD'!I$8)</f>
        <v>#REF!</v>
      </c>
      <c r="J27" s="1" t="e">
        <f ca="1">SUMIFS(#REF!,#REF!,'TABLEAU DE BORD'!$B27,#REF!,'TABLEAU DE BORD'!J$8)</f>
        <v>#REF!</v>
      </c>
      <c r="K27" s="1" t="e">
        <f ca="1">SUMIFS(#REF!,#REF!,'TABLEAU DE BORD'!$B27,#REF!,'TABLEAU DE BORD'!K$8)</f>
        <v>#REF!</v>
      </c>
      <c r="L27" s="1" t="e">
        <f ca="1">SUMIFS(#REF!,#REF!,'TABLEAU DE BORD'!$B27,#REF!,'TABLEAU DE BORD'!L$8)</f>
        <v>#REF!</v>
      </c>
      <c r="M27" s="1" t="e">
        <f ca="1">SUMIFS(#REF!,#REF!,'TABLEAU DE BORD'!$B27,#REF!,'TABLEAU DE BORD'!M$8)</f>
        <v>#REF!</v>
      </c>
      <c r="N27" s="1" t="e">
        <f ca="1">SUMIFS(#REF!,#REF!,'TABLEAU DE BORD'!$B27,#REF!,'TABLEAU DE BORD'!N$8)</f>
        <v>#REF!</v>
      </c>
      <c r="O27" s="1" t="e">
        <f ca="1">SUMIFS(#REF!,#REF!,'TABLEAU DE BORD'!$B27,#REF!,'TABLEAU DE BORD'!O$8)</f>
        <v>#REF!</v>
      </c>
      <c r="P27" s="1" t="e">
        <f ca="1">SUMIFS(#REF!,#REF!,'TABLEAU DE BORD'!$B27,#REF!,'TABLEAU DE BORD'!P$8)</f>
        <v>#REF!</v>
      </c>
      <c r="Q27" s="1" t="e">
        <f ca="1">SUMIFS(#REF!,#REF!,'TABLEAU DE BORD'!$B27,#REF!,'TABLEAU DE BORD'!Q$8)</f>
        <v>#REF!</v>
      </c>
      <c r="R27" s="1" t="e">
        <f ca="1">SUMIFS(#REF!,#REF!,'TABLEAU DE BORD'!$B27,#REF!,'TABLEAU DE BORD'!R$8)</f>
        <v>#REF!</v>
      </c>
      <c r="S27" s="16" t="e">
        <f ca="1">SUMIFS(#REF!,#REF!,'TABLEAU DE BORD'!$AC$10,#REF!,'TABLEAU DE BORD'!B27)</f>
        <v>#REF!</v>
      </c>
      <c r="T27" s="8" t="str">
        <f ca="1">IFERROR(AVERAGEIFS(#REF!,#REF!,"&gt;0",#REF!,'TABLEAU DE BORD'!$AC$10,#REF!,'TABLEAU DE BORD'!B27),"")</f>
        <v/>
      </c>
      <c r="U27" s="1" t="e">
        <f ca="1">SUMIFS(#REF!,#REF!,'TABLEAU DE BORD'!$AC$10,#REF!,'TABLEAU DE BORD'!B27)</f>
        <v>#REF!</v>
      </c>
      <c r="V27" s="1" t="str">
        <f ca="1">IFERROR(AVERAGEIFS(#REF!,#REF!,"&gt;0",#REF!,'TABLEAU DE BORD'!B27,#REF!,'TABLEAU DE BORD'!$AC$10),"")</f>
        <v/>
      </c>
      <c r="W27" s="1" t="e">
        <f ca="1">SUMIFS(#REF!,#REF!,'TABLEAU DE BORD'!A27,#REF!,'TABLEAU DE BORD'!$AC$10)+SUMIFS(#REF!,#REF!,'TABLEAU DE BORD'!A27,#REF!,'TABLEAU DE BORD'!$AC$10)+SUMIFS(#REF!,#REF!,'TABLEAU DE BORD'!A27,#REF!,'TABLEAU DE BORD'!$AC$10)+SUMIFS(#REF!,#REF!,'TABLEAU DE BORD'!A27,#REF!,'TABLEAU DE BORD'!$AC$10)+SUMIFS(#REF!,#REF!,'TABLEAU DE BORD'!A27,#REF!,'TABLEAU DE BORD'!$AC$10)+SUMIFS(#REF!,#REF!,'TABLEAU DE BORD'!A27,#REF!,'TABLEAU DE BORD'!$AC$10)+SUMIFS(#REF!,#REF!,'TABLEAU DE BORD'!A27,#REF!,'TABLEAU DE BORD'!$AC$10)+SUMIFS(#REF!,#REF!,'TABLEAU DE BORD'!A27,#REF!,'TABLEAU DE BORD'!$AC$10)+SUMIFS(#REF!,#REF!,'TABLEAU DE BORD'!A27,#REF!,'TABLEAU DE BORD'!$AC$10)+SUMIFS(#REF!,#REF!,'TABLEAU DE BORD'!A27,#REF!,'TABLEAU DE BORD'!$AC$10)+SUMIFS(#REF!,#REF!,'TABLEAU DE BORD'!A27,#REF!,'TABLEAU DE BORD'!$AC$10)+SUMIFS(#REF!,#REF!,'TABLEAU DE BORD'!A27,#REF!,'TABLEAU DE BORD'!$AC$10)</f>
        <v>#REF!</v>
      </c>
      <c r="X27" s="9" t="e">
        <f t="shared" ca="1" si="3"/>
        <v>#REF!</v>
      </c>
    </row>
    <row r="28" spans="1:24" x14ac:dyDescent="0.25">
      <c r="A28" s="1" t="s">
        <v>11</v>
      </c>
      <c r="B28" s="1" t="s">
        <v>10</v>
      </c>
      <c r="C28" s="1" t="e">
        <f ca="1">SUMIFS(#REF!,#REF!,'TABLEAU DE BORD'!$B28,#REF!,'TABLEAU DE BORD'!C$8)</f>
        <v>#REF!</v>
      </c>
      <c r="D28" s="1" t="e">
        <f ca="1">SUMIFS(#REF!,#REF!,'TABLEAU DE BORD'!$B28,#REF!,'TABLEAU DE BORD'!D$8)</f>
        <v>#REF!</v>
      </c>
      <c r="E28" s="1" t="e">
        <f ca="1">SUMIFS(#REF!,#REF!,'TABLEAU DE BORD'!$B28,#REF!,'TABLEAU DE BORD'!E$8)</f>
        <v>#REF!</v>
      </c>
      <c r="F28" s="1" t="e">
        <f ca="1">SUMIFS(#REF!,#REF!,'TABLEAU DE BORD'!$B28,#REF!,'TABLEAU DE BORD'!F$8)</f>
        <v>#REF!</v>
      </c>
      <c r="G28" s="1" t="e">
        <f ca="1">SUMIFS(#REF!,#REF!,'TABLEAU DE BORD'!$B28,#REF!,'TABLEAU DE BORD'!G$8)</f>
        <v>#REF!</v>
      </c>
      <c r="H28" s="1" t="e">
        <f ca="1">SUMIFS(#REF!,#REF!,'TABLEAU DE BORD'!$B28,#REF!,'TABLEAU DE BORD'!H$8)</f>
        <v>#REF!</v>
      </c>
      <c r="I28" s="1" t="e">
        <f ca="1">SUMIFS(#REF!,#REF!,'TABLEAU DE BORD'!$B28,#REF!,'TABLEAU DE BORD'!I$8)</f>
        <v>#REF!</v>
      </c>
      <c r="J28" s="1" t="e">
        <f ca="1">SUMIFS(#REF!,#REF!,'TABLEAU DE BORD'!$B28,#REF!,'TABLEAU DE BORD'!J$8)</f>
        <v>#REF!</v>
      </c>
      <c r="K28" s="1" t="e">
        <f ca="1">SUMIFS(#REF!,#REF!,'TABLEAU DE BORD'!$B28,#REF!,'TABLEAU DE BORD'!K$8)</f>
        <v>#REF!</v>
      </c>
      <c r="L28" s="1" t="e">
        <f ca="1">SUMIFS(#REF!,#REF!,'TABLEAU DE BORD'!$B28,#REF!,'TABLEAU DE BORD'!L$8)</f>
        <v>#REF!</v>
      </c>
      <c r="M28" s="1" t="e">
        <f ca="1">SUMIFS(#REF!,#REF!,'TABLEAU DE BORD'!$B28,#REF!,'TABLEAU DE BORD'!M$8)</f>
        <v>#REF!</v>
      </c>
      <c r="N28" s="1" t="e">
        <f ca="1">SUMIFS(#REF!,#REF!,'TABLEAU DE BORD'!$B28,#REF!,'TABLEAU DE BORD'!N$8)</f>
        <v>#REF!</v>
      </c>
      <c r="O28" s="1" t="e">
        <f ca="1">SUMIFS(#REF!,#REF!,'TABLEAU DE BORD'!$B28,#REF!,'TABLEAU DE BORD'!O$8)</f>
        <v>#REF!</v>
      </c>
      <c r="P28" s="1" t="e">
        <f ca="1">SUMIFS(#REF!,#REF!,'TABLEAU DE BORD'!$B28,#REF!,'TABLEAU DE BORD'!P$8)</f>
        <v>#REF!</v>
      </c>
      <c r="Q28" s="1" t="e">
        <f ca="1">SUMIFS(#REF!,#REF!,'TABLEAU DE BORD'!$B28,#REF!,'TABLEAU DE BORD'!Q$8)</f>
        <v>#REF!</v>
      </c>
      <c r="R28" s="1" t="e">
        <f ca="1">SUMIFS(#REF!,#REF!,'TABLEAU DE BORD'!$B28,#REF!,'TABLEAU DE BORD'!R$8)</f>
        <v>#REF!</v>
      </c>
      <c r="S28" s="16" t="e">
        <f ca="1">SUMIFS(#REF!,#REF!,'TABLEAU DE BORD'!$AC$10,#REF!,'TABLEAU DE BORD'!B28)</f>
        <v>#REF!</v>
      </c>
      <c r="T28" s="8" t="str">
        <f ca="1">IFERROR(AVERAGEIFS(#REF!,#REF!,"&gt;0",#REF!,'TABLEAU DE BORD'!$AC$10,#REF!,'TABLEAU DE BORD'!B28),"")</f>
        <v/>
      </c>
      <c r="U28" s="1" t="e">
        <f ca="1">SUMIFS(#REF!,#REF!,'TABLEAU DE BORD'!$AC$10,#REF!,'TABLEAU DE BORD'!B28)</f>
        <v>#REF!</v>
      </c>
      <c r="V28" s="1" t="str">
        <f ca="1">IFERROR(AVERAGEIFS(#REF!,#REF!,"&gt;0",#REF!,'TABLEAU DE BORD'!B28,#REF!,'TABLEAU DE BORD'!$AC$10),"")</f>
        <v/>
      </c>
      <c r="W28" s="1" t="e">
        <f ca="1">SUMIFS(#REF!,#REF!,'TABLEAU DE BORD'!A28,#REF!,'TABLEAU DE BORD'!$AC$10)+SUMIFS(#REF!,#REF!,'TABLEAU DE BORD'!A28,#REF!,'TABLEAU DE BORD'!$AC$10)+SUMIFS(#REF!,#REF!,'TABLEAU DE BORD'!A28,#REF!,'TABLEAU DE BORD'!$AC$10)+SUMIFS(#REF!,#REF!,'TABLEAU DE BORD'!A28,#REF!,'TABLEAU DE BORD'!$AC$10)+SUMIFS(#REF!,#REF!,'TABLEAU DE BORD'!A28,#REF!,'TABLEAU DE BORD'!$AC$10)+SUMIFS(#REF!,#REF!,'TABLEAU DE BORD'!A28,#REF!,'TABLEAU DE BORD'!$AC$10)+SUMIFS(#REF!,#REF!,'TABLEAU DE BORD'!A28,#REF!,'TABLEAU DE BORD'!$AC$10)+SUMIFS(#REF!,#REF!,'TABLEAU DE BORD'!A28,#REF!,'TABLEAU DE BORD'!$AC$10)+SUMIFS(#REF!,#REF!,'TABLEAU DE BORD'!A28,#REF!,'TABLEAU DE BORD'!$AC$10)+SUMIFS(#REF!,#REF!,'TABLEAU DE BORD'!A28,#REF!,'TABLEAU DE BORD'!$AC$10)+SUMIFS(#REF!,#REF!,'TABLEAU DE BORD'!A28,#REF!,'TABLEAU DE BORD'!$AC$10)+SUMIFS(#REF!,#REF!,'TABLEAU DE BORD'!A28,#REF!,'TABLEAU DE BORD'!$AC$10)</f>
        <v>#REF!</v>
      </c>
      <c r="X28" s="9" t="e">
        <f t="shared" ca="1" si="3"/>
        <v>#REF!</v>
      </c>
    </row>
    <row r="29" spans="1:24" x14ac:dyDescent="0.25">
      <c r="A29" s="1" t="s">
        <v>11</v>
      </c>
      <c r="B29" s="1" t="s">
        <v>10</v>
      </c>
      <c r="C29" s="1" t="e">
        <f ca="1">SUMIFS(#REF!,#REF!,'TABLEAU DE BORD'!$B29,#REF!,'TABLEAU DE BORD'!C$8)</f>
        <v>#REF!</v>
      </c>
      <c r="D29" s="1" t="e">
        <f ca="1">SUMIFS(#REF!,#REF!,'TABLEAU DE BORD'!$B29,#REF!,'TABLEAU DE BORD'!D$8)</f>
        <v>#REF!</v>
      </c>
      <c r="E29" s="1" t="e">
        <f ca="1">SUMIFS(#REF!,#REF!,'TABLEAU DE BORD'!$B29,#REF!,'TABLEAU DE BORD'!E$8)</f>
        <v>#REF!</v>
      </c>
      <c r="F29" s="1" t="e">
        <f ca="1">SUMIFS(#REF!,#REF!,'TABLEAU DE BORD'!$B29,#REF!,'TABLEAU DE BORD'!F$8)</f>
        <v>#REF!</v>
      </c>
      <c r="G29" s="1" t="e">
        <f ca="1">SUMIFS(#REF!,#REF!,'TABLEAU DE BORD'!$B29,#REF!,'TABLEAU DE BORD'!G$8)</f>
        <v>#REF!</v>
      </c>
      <c r="H29" s="1" t="e">
        <f ca="1">SUMIFS(#REF!,#REF!,'TABLEAU DE BORD'!$B29,#REF!,'TABLEAU DE BORD'!H$8)</f>
        <v>#REF!</v>
      </c>
      <c r="I29" s="1" t="e">
        <f ca="1">SUMIFS(#REF!,#REF!,'TABLEAU DE BORD'!$B29,#REF!,'TABLEAU DE BORD'!I$8)</f>
        <v>#REF!</v>
      </c>
      <c r="J29" s="1" t="e">
        <f ca="1">SUMIFS(#REF!,#REF!,'TABLEAU DE BORD'!$B29,#REF!,'TABLEAU DE BORD'!J$8)</f>
        <v>#REF!</v>
      </c>
      <c r="K29" s="1" t="e">
        <f ca="1">SUMIFS(#REF!,#REF!,'TABLEAU DE BORD'!$B29,#REF!,'TABLEAU DE BORD'!K$8)</f>
        <v>#REF!</v>
      </c>
      <c r="L29" s="1" t="e">
        <f ca="1">SUMIFS(#REF!,#REF!,'TABLEAU DE BORD'!$B29,#REF!,'TABLEAU DE BORD'!L$8)</f>
        <v>#REF!</v>
      </c>
      <c r="M29" s="1" t="e">
        <f ca="1">SUMIFS(#REF!,#REF!,'TABLEAU DE BORD'!$B29,#REF!,'TABLEAU DE BORD'!M$8)</f>
        <v>#REF!</v>
      </c>
      <c r="N29" s="1" t="e">
        <f ca="1">SUMIFS(#REF!,#REF!,'TABLEAU DE BORD'!$B29,#REF!,'TABLEAU DE BORD'!N$8)</f>
        <v>#REF!</v>
      </c>
      <c r="O29" s="1" t="e">
        <f ca="1">SUMIFS(#REF!,#REF!,'TABLEAU DE BORD'!$B29,#REF!,'TABLEAU DE BORD'!O$8)</f>
        <v>#REF!</v>
      </c>
      <c r="P29" s="1" t="e">
        <f ca="1">SUMIFS(#REF!,#REF!,'TABLEAU DE BORD'!$B29,#REF!,'TABLEAU DE BORD'!P$8)</f>
        <v>#REF!</v>
      </c>
      <c r="Q29" s="1" t="e">
        <f ca="1">SUMIFS(#REF!,#REF!,'TABLEAU DE BORD'!$B29,#REF!,'TABLEAU DE BORD'!Q$8)</f>
        <v>#REF!</v>
      </c>
      <c r="R29" s="1" t="e">
        <f ca="1">SUMIFS(#REF!,#REF!,'TABLEAU DE BORD'!$B29,#REF!,'TABLEAU DE BORD'!R$8)</f>
        <v>#REF!</v>
      </c>
      <c r="S29" s="16" t="e">
        <f ca="1">SUMIFS(#REF!,#REF!,'TABLEAU DE BORD'!$AC$10,#REF!,'TABLEAU DE BORD'!B29)</f>
        <v>#REF!</v>
      </c>
      <c r="T29" s="8" t="str">
        <f ca="1">IFERROR(AVERAGEIFS(#REF!,#REF!,"&gt;0",#REF!,'TABLEAU DE BORD'!$AC$10,#REF!,'TABLEAU DE BORD'!B29),"")</f>
        <v/>
      </c>
      <c r="U29" s="1" t="e">
        <f ca="1">SUMIFS(#REF!,#REF!,'TABLEAU DE BORD'!$AC$10,#REF!,'TABLEAU DE BORD'!B29)</f>
        <v>#REF!</v>
      </c>
      <c r="V29" s="1" t="str">
        <f ca="1">IFERROR(AVERAGEIFS(#REF!,#REF!,"&gt;0",#REF!,'TABLEAU DE BORD'!B29,#REF!,'TABLEAU DE BORD'!$AC$10),"")</f>
        <v/>
      </c>
      <c r="W29" s="1" t="e">
        <f ca="1">SUMIFS(#REF!,#REF!,'TABLEAU DE BORD'!A29,#REF!,'TABLEAU DE BORD'!$AC$10)+SUMIFS(#REF!,#REF!,'TABLEAU DE BORD'!A29,#REF!,'TABLEAU DE BORD'!$AC$10)+SUMIFS(#REF!,#REF!,'TABLEAU DE BORD'!A29,#REF!,'TABLEAU DE BORD'!$AC$10)+SUMIFS(#REF!,#REF!,'TABLEAU DE BORD'!A29,#REF!,'TABLEAU DE BORD'!$AC$10)+SUMIFS(#REF!,#REF!,'TABLEAU DE BORD'!A29,#REF!,'TABLEAU DE BORD'!$AC$10)+SUMIFS(#REF!,#REF!,'TABLEAU DE BORD'!A29,#REF!,'TABLEAU DE BORD'!$AC$10)+SUMIFS(#REF!,#REF!,'TABLEAU DE BORD'!A29,#REF!,'TABLEAU DE BORD'!$AC$10)+SUMIFS(#REF!,#REF!,'TABLEAU DE BORD'!A29,#REF!,'TABLEAU DE BORD'!$AC$10)+SUMIFS(#REF!,#REF!,'TABLEAU DE BORD'!A29,#REF!,'TABLEAU DE BORD'!$AC$10)+SUMIFS(#REF!,#REF!,'TABLEAU DE BORD'!A29,#REF!,'TABLEAU DE BORD'!$AC$10)+SUMIFS(#REF!,#REF!,'TABLEAU DE BORD'!A29,#REF!,'TABLEAU DE BORD'!$AC$10)+SUMIFS(#REF!,#REF!,'TABLEAU DE BORD'!A29,#REF!,'TABLEAU DE BORD'!$AC$10)</f>
        <v>#REF!</v>
      </c>
      <c r="X29" s="9" t="e">
        <f t="shared" ca="1" si="3"/>
        <v>#REF!</v>
      </c>
    </row>
    <row r="30" spans="1:24" x14ac:dyDescent="0.25">
      <c r="A30" s="1" t="s">
        <v>11</v>
      </c>
      <c r="B30" s="1" t="s">
        <v>10</v>
      </c>
      <c r="C30" s="1" t="e">
        <f ca="1">SUMIFS(#REF!,#REF!,'TABLEAU DE BORD'!$B30,#REF!,'TABLEAU DE BORD'!C$8)</f>
        <v>#REF!</v>
      </c>
      <c r="D30" s="1" t="e">
        <f ca="1">SUMIFS(#REF!,#REF!,'TABLEAU DE BORD'!$B30,#REF!,'TABLEAU DE BORD'!D$8)</f>
        <v>#REF!</v>
      </c>
      <c r="E30" s="1" t="e">
        <f ca="1">SUMIFS(#REF!,#REF!,'TABLEAU DE BORD'!$B30,#REF!,'TABLEAU DE BORD'!E$8)</f>
        <v>#REF!</v>
      </c>
      <c r="F30" s="1" t="e">
        <f ca="1">SUMIFS(#REF!,#REF!,'TABLEAU DE BORD'!$B30,#REF!,'TABLEAU DE BORD'!F$8)</f>
        <v>#REF!</v>
      </c>
      <c r="G30" s="1" t="e">
        <f ca="1">SUMIFS(#REF!,#REF!,'TABLEAU DE BORD'!$B30,#REF!,'TABLEAU DE BORD'!G$8)</f>
        <v>#REF!</v>
      </c>
      <c r="H30" s="1" t="e">
        <f ca="1">SUMIFS(#REF!,#REF!,'TABLEAU DE BORD'!$B30,#REF!,'TABLEAU DE BORD'!H$8)</f>
        <v>#REF!</v>
      </c>
      <c r="I30" s="1" t="e">
        <f ca="1">SUMIFS(#REF!,#REF!,'TABLEAU DE BORD'!$B30,#REF!,'TABLEAU DE BORD'!I$8)</f>
        <v>#REF!</v>
      </c>
      <c r="J30" s="1" t="e">
        <f ca="1">SUMIFS(#REF!,#REF!,'TABLEAU DE BORD'!$B30,#REF!,'TABLEAU DE BORD'!J$8)</f>
        <v>#REF!</v>
      </c>
      <c r="K30" s="1" t="e">
        <f ca="1">SUMIFS(#REF!,#REF!,'TABLEAU DE BORD'!$B30,#REF!,'TABLEAU DE BORD'!K$8)</f>
        <v>#REF!</v>
      </c>
      <c r="L30" s="1" t="e">
        <f ca="1">SUMIFS(#REF!,#REF!,'TABLEAU DE BORD'!$B30,#REF!,'TABLEAU DE BORD'!L$8)</f>
        <v>#REF!</v>
      </c>
      <c r="M30" s="1" t="e">
        <f ca="1">SUMIFS(#REF!,#REF!,'TABLEAU DE BORD'!$B30,#REF!,'TABLEAU DE BORD'!M$8)</f>
        <v>#REF!</v>
      </c>
      <c r="N30" s="1" t="e">
        <f ca="1">SUMIFS(#REF!,#REF!,'TABLEAU DE BORD'!$B30,#REF!,'TABLEAU DE BORD'!N$8)</f>
        <v>#REF!</v>
      </c>
      <c r="O30" s="1" t="e">
        <f ca="1">SUMIFS(#REF!,#REF!,'TABLEAU DE BORD'!$B30,#REF!,'TABLEAU DE BORD'!O$8)</f>
        <v>#REF!</v>
      </c>
      <c r="P30" s="1" t="e">
        <f ca="1">SUMIFS(#REF!,#REF!,'TABLEAU DE BORD'!$B30,#REF!,'TABLEAU DE BORD'!P$8)</f>
        <v>#REF!</v>
      </c>
      <c r="Q30" s="1" t="e">
        <f ca="1">SUMIFS(#REF!,#REF!,'TABLEAU DE BORD'!$B30,#REF!,'TABLEAU DE BORD'!Q$8)</f>
        <v>#REF!</v>
      </c>
      <c r="R30" s="1" t="e">
        <f ca="1">SUMIFS(#REF!,#REF!,'TABLEAU DE BORD'!$B30,#REF!,'TABLEAU DE BORD'!R$8)</f>
        <v>#REF!</v>
      </c>
      <c r="S30" s="16" t="e">
        <f ca="1">SUMIFS(#REF!,#REF!,'TABLEAU DE BORD'!$AC$10,#REF!,'TABLEAU DE BORD'!B30)</f>
        <v>#REF!</v>
      </c>
      <c r="T30" s="8" t="str">
        <f ca="1">IFERROR(AVERAGEIFS(#REF!,#REF!,"&gt;0",#REF!,'TABLEAU DE BORD'!$AC$10,#REF!,'TABLEAU DE BORD'!B30),"")</f>
        <v/>
      </c>
      <c r="U30" s="1" t="e">
        <f ca="1">SUMIFS(#REF!,#REF!,'TABLEAU DE BORD'!$AC$10,#REF!,'TABLEAU DE BORD'!B30)</f>
        <v>#REF!</v>
      </c>
      <c r="V30" s="1" t="str">
        <f ca="1">IFERROR(AVERAGEIFS(#REF!,#REF!,"&gt;0",#REF!,'TABLEAU DE BORD'!B30,#REF!,'TABLEAU DE BORD'!$AC$10),"")</f>
        <v/>
      </c>
      <c r="W30" s="1" t="e">
        <f ca="1">SUMIFS(#REF!,#REF!,'TABLEAU DE BORD'!A30,#REF!,'TABLEAU DE BORD'!$AC$10)+SUMIFS(#REF!,#REF!,'TABLEAU DE BORD'!A30,#REF!,'TABLEAU DE BORD'!$AC$10)+SUMIFS(#REF!,#REF!,'TABLEAU DE BORD'!A30,#REF!,'TABLEAU DE BORD'!$AC$10)+SUMIFS(#REF!,#REF!,'TABLEAU DE BORD'!A30,#REF!,'TABLEAU DE BORD'!$AC$10)+SUMIFS(#REF!,#REF!,'TABLEAU DE BORD'!A30,#REF!,'TABLEAU DE BORD'!$AC$10)+SUMIFS(#REF!,#REF!,'TABLEAU DE BORD'!A30,#REF!,'TABLEAU DE BORD'!$AC$10)+SUMIFS(#REF!,#REF!,'TABLEAU DE BORD'!A30,#REF!,'TABLEAU DE BORD'!$AC$10)+SUMIFS(#REF!,#REF!,'TABLEAU DE BORD'!A30,#REF!,'TABLEAU DE BORD'!$AC$10)+SUMIFS(#REF!,#REF!,'TABLEAU DE BORD'!A30,#REF!,'TABLEAU DE BORD'!$AC$10)+SUMIFS(#REF!,#REF!,'TABLEAU DE BORD'!A30,#REF!,'TABLEAU DE BORD'!$AC$10)+SUMIFS(#REF!,#REF!,'TABLEAU DE BORD'!A30,#REF!,'TABLEAU DE BORD'!$AC$10)+SUMIFS(#REF!,#REF!,'TABLEAU DE BORD'!A30,#REF!,'TABLEAU DE BORD'!$AC$10)</f>
        <v>#REF!</v>
      </c>
      <c r="X30" s="9" t="e">
        <f t="shared" ca="1" si="3"/>
        <v>#REF!</v>
      </c>
    </row>
    <row r="31" spans="1:24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4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5" customHeight="1" x14ac:dyDescent="0.25">
      <c r="A51" s="10">
        <v>44620</v>
      </c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</row>
    <row r="52" spans="1:21" ht="15" customHeight="1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</row>
    <row r="53" spans="1:21" ht="15" customHeight="1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</row>
    <row r="54" spans="1:21" ht="8.2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</sheetData>
  <mergeCells count="5">
    <mergeCell ref="A1:U3"/>
    <mergeCell ref="A51:U53"/>
    <mergeCell ref="C7:R7"/>
    <mergeCell ref="S7:X7"/>
    <mergeCell ref="C6:X6"/>
  </mergeCells>
  <dataValidations count="1">
    <dataValidation type="list" allowBlank="1" showInputMessage="1" showErrorMessage="1" sqref="A1:U3 A51:U53" xr:uid="{2655FF55-08E7-4475-8722-342CA33618A9}">
      <formula1>$AA$5:$AA$10</formula1>
    </dataValidation>
  </dataValidations>
  <pageMargins left="0.7" right="0.7" top="0.75" bottom="0.75" header="0.3" footer="0.3"/>
  <pageSetup paperSize="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>
                <anchor moveWithCells="1" sizeWithCells="1">
                  <from>
                    <xdr:col>18</xdr:col>
                    <xdr:colOff>47625</xdr:colOff>
                    <xdr:row>0</xdr:row>
                    <xdr:rowOff>133350</xdr:rowOff>
                  </from>
                  <to>
                    <xdr:col>19</xdr:col>
                    <xdr:colOff>600075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909D37F-6A25-40D1-A29C-D821BED3BE7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DE BORD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KARLESKIND</dc:creator>
  <cp:lastModifiedBy>Thomas KARLESKIND</cp:lastModifiedBy>
  <cp:lastPrinted>2022-02-28T10:16:33Z</cp:lastPrinted>
  <dcterms:created xsi:type="dcterms:W3CDTF">2015-06-05T18:19:34Z</dcterms:created>
  <dcterms:modified xsi:type="dcterms:W3CDTF">2022-02-28T12:19:15Z</dcterms:modified>
</cp:coreProperties>
</file>