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Suivi" sheetId="1" r:id="rId1"/>
    <sheet name="Nombre journalier" sheetId="2" r:id="rId2"/>
    <sheet name="Rapport Journalier" sheetId="4" r:id="rId3"/>
  </sheets>
  <definedNames>
    <definedName name="_xlnm._FilterDatabase" localSheetId="2" hidden="1">'Rapport Journalier'!$B$6:$I$33</definedName>
  </definedNames>
  <calcPr calcId="152511"/>
</workbook>
</file>

<file path=xl/calcChain.xml><?xml version="1.0" encoding="utf-8"?>
<calcChain xmlns="http://schemas.openxmlformats.org/spreadsheetml/2006/main">
  <c r="G149" i="1" l="1"/>
  <c r="G150" i="1"/>
  <c r="G151" i="1"/>
  <c r="G152" i="1"/>
  <c r="G153" i="1"/>
  <c r="G154" i="1"/>
  <c r="G155" i="1"/>
  <c r="G156" i="1"/>
  <c r="G157" i="1"/>
  <c r="G158" i="1"/>
  <c r="G159" i="1"/>
  <c r="G160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J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3" i="1"/>
  <c r="G324" i="1"/>
  <c r="G325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E32" i="4"/>
  <c r="G474" i="1" l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473" i="1"/>
  <c r="J452" i="1" l="1"/>
  <c r="G452" i="1" l="1"/>
  <c r="G453" i="1"/>
  <c r="G454" i="1"/>
  <c r="G455" i="1"/>
  <c r="G456" i="1"/>
  <c r="G457" i="1"/>
  <c r="G458" i="1"/>
  <c r="G459" i="1"/>
  <c r="G460" i="1"/>
  <c r="G461" i="1"/>
  <c r="G463" i="1"/>
  <c r="G464" i="1"/>
  <c r="G466" i="1"/>
  <c r="G467" i="1"/>
  <c r="G468" i="1"/>
  <c r="G469" i="1"/>
  <c r="G470" i="1"/>
  <c r="G471" i="1"/>
  <c r="G472" i="1"/>
  <c r="G625" i="1"/>
  <c r="G626" i="1"/>
  <c r="G627" i="1"/>
  <c r="G628" i="1"/>
  <c r="G629" i="1"/>
  <c r="G630" i="1"/>
  <c r="G631" i="1"/>
  <c r="G632" i="1"/>
  <c r="G633" i="1"/>
  <c r="G634" i="1"/>
  <c r="G635" i="1"/>
  <c r="G6" i="4" l="1"/>
  <c r="B30" i="4" s="1"/>
  <c r="B9" i="4" l="1"/>
  <c r="B10" i="4"/>
  <c r="B14" i="4"/>
  <c r="B18" i="4"/>
  <c r="B22" i="4"/>
  <c r="B26" i="4"/>
  <c r="B16" i="4"/>
  <c r="B24" i="4"/>
  <c r="B28" i="4"/>
  <c r="B17" i="4"/>
  <c r="B25" i="4"/>
  <c r="B11" i="4"/>
  <c r="B15" i="4"/>
  <c r="B19" i="4"/>
  <c r="B23" i="4"/>
  <c r="B27" i="4"/>
  <c r="B12" i="4"/>
  <c r="B20" i="4"/>
  <c r="B13" i="4"/>
  <c r="B21" i="4"/>
  <c r="B29" i="4"/>
  <c r="B8" i="4"/>
  <c r="B31" i="4"/>
  <c r="J123" i="2" l="1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C63" i="2"/>
  <c r="D63" i="2"/>
  <c r="E63" i="2"/>
  <c r="G63" i="2"/>
  <c r="H63" i="2"/>
  <c r="C64" i="2"/>
  <c r="D64" i="2"/>
  <c r="E64" i="2"/>
  <c r="G64" i="2"/>
  <c r="H64" i="2"/>
  <c r="C65" i="2"/>
  <c r="D65" i="2"/>
  <c r="E65" i="2"/>
  <c r="G65" i="2"/>
  <c r="H65" i="2"/>
  <c r="C66" i="2"/>
  <c r="D66" i="2"/>
  <c r="E66" i="2"/>
  <c r="G66" i="2"/>
  <c r="H66" i="2"/>
  <c r="C67" i="2"/>
  <c r="D67" i="2"/>
  <c r="E67" i="2"/>
  <c r="G67" i="2"/>
  <c r="H67" i="2"/>
  <c r="C68" i="2"/>
  <c r="D68" i="2"/>
  <c r="E68" i="2"/>
  <c r="G68" i="2"/>
  <c r="H68" i="2"/>
  <c r="C69" i="2"/>
  <c r="D69" i="2"/>
  <c r="E69" i="2"/>
  <c r="G69" i="2"/>
  <c r="H69" i="2"/>
  <c r="C70" i="2"/>
  <c r="D70" i="2"/>
  <c r="E70" i="2"/>
  <c r="G70" i="2"/>
  <c r="H70" i="2"/>
  <c r="C71" i="2"/>
  <c r="D71" i="2"/>
  <c r="E71" i="2"/>
  <c r="G71" i="2"/>
  <c r="H71" i="2"/>
  <c r="C72" i="2"/>
  <c r="D72" i="2"/>
  <c r="E72" i="2"/>
  <c r="G72" i="2"/>
  <c r="H72" i="2"/>
  <c r="C73" i="2"/>
  <c r="D73" i="2"/>
  <c r="E73" i="2"/>
  <c r="G73" i="2"/>
  <c r="H73" i="2"/>
  <c r="C74" i="2"/>
  <c r="D74" i="2"/>
  <c r="E74" i="2"/>
  <c r="G74" i="2"/>
  <c r="H74" i="2"/>
  <c r="C75" i="2"/>
  <c r="D75" i="2"/>
  <c r="E75" i="2"/>
  <c r="G75" i="2"/>
  <c r="H75" i="2"/>
  <c r="C76" i="2"/>
  <c r="D76" i="2"/>
  <c r="E76" i="2"/>
  <c r="G76" i="2"/>
  <c r="H76" i="2"/>
  <c r="C77" i="2"/>
  <c r="D77" i="2"/>
  <c r="E77" i="2"/>
  <c r="G77" i="2"/>
  <c r="H77" i="2"/>
  <c r="C78" i="2"/>
  <c r="D78" i="2"/>
  <c r="E78" i="2"/>
  <c r="G78" i="2"/>
  <c r="H78" i="2"/>
  <c r="C79" i="2"/>
  <c r="D79" i="2"/>
  <c r="E79" i="2"/>
  <c r="G79" i="2"/>
  <c r="H79" i="2"/>
  <c r="C80" i="2"/>
  <c r="D80" i="2"/>
  <c r="E80" i="2"/>
  <c r="G80" i="2"/>
  <c r="H80" i="2"/>
  <c r="C81" i="2"/>
  <c r="D81" i="2"/>
  <c r="E81" i="2"/>
  <c r="G81" i="2"/>
  <c r="H81" i="2"/>
  <c r="C82" i="2"/>
  <c r="D82" i="2"/>
  <c r="E82" i="2"/>
  <c r="G82" i="2"/>
  <c r="H82" i="2"/>
  <c r="C83" i="2"/>
  <c r="D83" i="2"/>
  <c r="E83" i="2"/>
  <c r="G83" i="2"/>
  <c r="H83" i="2"/>
  <c r="C84" i="2"/>
  <c r="D84" i="2"/>
  <c r="E84" i="2"/>
  <c r="G84" i="2"/>
  <c r="H84" i="2"/>
  <c r="C85" i="2"/>
  <c r="D85" i="2"/>
  <c r="E85" i="2"/>
  <c r="G85" i="2"/>
  <c r="H85" i="2"/>
  <c r="C86" i="2"/>
  <c r="D86" i="2"/>
  <c r="E86" i="2"/>
  <c r="G86" i="2"/>
  <c r="H86" i="2"/>
  <c r="C87" i="2"/>
  <c r="D87" i="2"/>
  <c r="E87" i="2"/>
  <c r="G87" i="2"/>
  <c r="H87" i="2"/>
  <c r="C88" i="2"/>
  <c r="D88" i="2"/>
  <c r="E88" i="2"/>
  <c r="G88" i="2"/>
  <c r="H88" i="2"/>
  <c r="C89" i="2"/>
  <c r="D89" i="2"/>
  <c r="E89" i="2"/>
  <c r="G89" i="2"/>
  <c r="H89" i="2"/>
  <c r="C90" i="2"/>
  <c r="D90" i="2"/>
  <c r="E90" i="2"/>
  <c r="G90" i="2"/>
  <c r="H90" i="2"/>
  <c r="C91" i="2"/>
  <c r="D91" i="2"/>
  <c r="E91" i="2"/>
  <c r="G91" i="2"/>
  <c r="H91" i="2"/>
  <c r="C92" i="2"/>
  <c r="D92" i="2"/>
  <c r="E92" i="2"/>
  <c r="G92" i="2"/>
  <c r="H92" i="2"/>
  <c r="C93" i="2"/>
  <c r="D93" i="2"/>
  <c r="E93" i="2"/>
  <c r="G93" i="2"/>
  <c r="H93" i="2"/>
  <c r="C94" i="2"/>
  <c r="D94" i="2"/>
  <c r="E94" i="2"/>
  <c r="G94" i="2"/>
  <c r="H94" i="2"/>
  <c r="C95" i="2"/>
  <c r="D95" i="2"/>
  <c r="E95" i="2"/>
  <c r="G95" i="2"/>
  <c r="H95" i="2"/>
  <c r="C96" i="2"/>
  <c r="D96" i="2"/>
  <c r="E96" i="2"/>
  <c r="G96" i="2"/>
  <c r="H96" i="2"/>
  <c r="C97" i="2"/>
  <c r="D97" i="2"/>
  <c r="E97" i="2"/>
  <c r="G97" i="2"/>
  <c r="H97" i="2"/>
  <c r="C98" i="2"/>
  <c r="D98" i="2"/>
  <c r="E98" i="2"/>
  <c r="G98" i="2"/>
  <c r="H98" i="2"/>
  <c r="C99" i="2"/>
  <c r="D99" i="2"/>
  <c r="E99" i="2"/>
  <c r="G99" i="2"/>
  <c r="H99" i="2"/>
  <c r="C100" i="2"/>
  <c r="D100" i="2"/>
  <c r="E100" i="2"/>
  <c r="G100" i="2"/>
  <c r="H100" i="2"/>
  <c r="C101" i="2"/>
  <c r="D101" i="2"/>
  <c r="E101" i="2"/>
  <c r="G101" i="2"/>
  <c r="H101" i="2"/>
  <c r="C102" i="2"/>
  <c r="D102" i="2"/>
  <c r="E102" i="2"/>
  <c r="G102" i="2"/>
  <c r="H102" i="2"/>
  <c r="C103" i="2"/>
  <c r="D103" i="2"/>
  <c r="E103" i="2"/>
  <c r="G103" i="2"/>
  <c r="H103" i="2"/>
  <c r="C104" i="2"/>
  <c r="D104" i="2"/>
  <c r="E104" i="2"/>
  <c r="G104" i="2"/>
  <c r="H104" i="2"/>
  <c r="C105" i="2"/>
  <c r="D105" i="2"/>
  <c r="E105" i="2"/>
  <c r="G105" i="2"/>
  <c r="H105" i="2"/>
  <c r="C106" i="2"/>
  <c r="D106" i="2"/>
  <c r="E106" i="2"/>
  <c r="G106" i="2"/>
  <c r="H106" i="2"/>
  <c r="C107" i="2"/>
  <c r="D107" i="2"/>
  <c r="E107" i="2"/>
  <c r="G107" i="2"/>
  <c r="H107" i="2"/>
  <c r="C108" i="2"/>
  <c r="D108" i="2"/>
  <c r="E108" i="2"/>
  <c r="G108" i="2"/>
  <c r="H108" i="2"/>
  <c r="C109" i="2"/>
  <c r="D109" i="2"/>
  <c r="E109" i="2"/>
  <c r="G109" i="2"/>
  <c r="H109" i="2"/>
  <c r="C110" i="2"/>
  <c r="D110" i="2"/>
  <c r="E110" i="2"/>
  <c r="G110" i="2"/>
  <c r="H110" i="2"/>
  <c r="C111" i="2"/>
  <c r="D111" i="2"/>
  <c r="E111" i="2"/>
  <c r="G111" i="2"/>
  <c r="H111" i="2"/>
  <c r="C112" i="2"/>
  <c r="D112" i="2"/>
  <c r="E112" i="2"/>
  <c r="G112" i="2"/>
  <c r="H112" i="2"/>
  <c r="C113" i="2"/>
  <c r="D113" i="2"/>
  <c r="E113" i="2"/>
  <c r="G113" i="2"/>
  <c r="H113" i="2"/>
  <c r="C114" i="2"/>
  <c r="D114" i="2"/>
  <c r="E114" i="2"/>
  <c r="G114" i="2"/>
  <c r="H114" i="2"/>
  <c r="C115" i="2"/>
  <c r="D115" i="2"/>
  <c r="E115" i="2"/>
  <c r="G115" i="2"/>
  <c r="H115" i="2"/>
  <c r="C116" i="2"/>
  <c r="D116" i="2"/>
  <c r="E116" i="2"/>
  <c r="G116" i="2"/>
  <c r="H116" i="2"/>
  <c r="C117" i="2"/>
  <c r="D117" i="2"/>
  <c r="E117" i="2"/>
  <c r="G117" i="2"/>
  <c r="H117" i="2"/>
  <c r="C118" i="2"/>
  <c r="D118" i="2"/>
  <c r="E118" i="2"/>
  <c r="G118" i="2"/>
  <c r="H118" i="2"/>
  <c r="C119" i="2"/>
  <c r="D119" i="2"/>
  <c r="E119" i="2"/>
  <c r="G119" i="2"/>
  <c r="H119" i="2"/>
  <c r="C120" i="2"/>
  <c r="D120" i="2"/>
  <c r="E120" i="2"/>
  <c r="G120" i="2"/>
  <c r="H120" i="2"/>
  <c r="C121" i="2"/>
  <c r="D121" i="2"/>
  <c r="E121" i="2"/>
  <c r="G121" i="2"/>
  <c r="H121" i="2"/>
  <c r="C122" i="2"/>
  <c r="D122" i="2"/>
  <c r="E122" i="2"/>
  <c r="G122" i="2"/>
  <c r="H122" i="2"/>
  <c r="J78" i="2" l="1"/>
  <c r="J70" i="2"/>
  <c r="J74" i="2"/>
  <c r="J66" i="2"/>
  <c r="J76" i="2"/>
  <c r="J72" i="2"/>
  <c r="J68" i="2"/>
  <c r="J64" i="2"/>
  <c r="J80" i="2"/>
  <c r="J81" i="2"/>
  <c r="J79" i="2"/>
  <c r="J77" i="2"/>
  <c r="J75" i="2"/>
  <c r="J67" i="2"/>
  <c r="J63" i="2"/>
  <c r="J73" i="2"/>
  <c r="J71" i="2"/>
  <c r="J69" i="2"/>
  <c r="J65" i="2"/>
  <c r="J121" i="2"/>
  <c r="J119" i="2"/>
  <c r="J117" i="2"/>
  <c r="J115" i="2"/>
  <c r="J113" i="2"/>
  <c r="J111" i="2"/>
  <c r="J109" i="2"/>
  <c r="J107" i="2"/>
  <c r="J105" i="2"/>
  <c r="J103" i="2"/>
  <c r="J101" i="2"/>
  <c r="J99" i="2"/>
  <c r="J97" i="2"/>
  <c r="J95" i="2"/>
  <c r="J93" i="2"/>
  <c r="J91" i="2"/>
  <c r="J89" i="2"/>
  <c r="J87" i="2"/>
  <c r="J85" i="2"/>
  <c r="J83" i="2"/>
  <c r="J122" i="2"/>
  <c r="J120" i="2"/>
  <c r="J118" i="2"/>
  <c r="J116" i="2"/>
  <c r="J114" i="2"/>
  <c r="J112" i="2"/>
  <c r="J110" i="2"/>
  <c r="J108" i="2"/>
  <c r="J106" i="2"/>
  <c r="J104" i="2"/>
  <c r="J102" i="2"/>
  <c r="J100" i="2"/>
  <c r="J98" i="2"/>
  <c r="J96" i="2"/>
  <c r="J94" i="2"/>
  <c r="J92" i="2"/>
  <c r="J90" i="2"/>
  <c r="J88" i="2"/>
  <c r="J86" i="2"/>
  <c r="J84" i="2"/>
  <c r="J82" i="2"/>
  <c r="B37" i="2"/>
  <c r="H37" i="2" l="1"/>
  <c r="B42" i="2"/>
  <c r="C37" i="2"/>
  <c r="D37" i="2"/>
  <c r="G37" i="2"/>
  <c r="E37" i="2"/>
  <c r="B47" i="2" l="1"/>
  <c r="H42" i="2"/>
  <c r="C42" i="2"/>
  <c r="G42" i="2"/>
  <c r="E42" i="2"/>
  <c r="D42" i="2"/>
  <c r="J42" i="2" s="1"/>
  <c r="J37" i="2"/>
  <c r="C18" i="2"/>
  <c r="C19" i="2"/>
  <c r="C20" i="2"/>
  <c r="C21" i="2"/>
  <c r="C22" i="2"/>
  <c r="C23" i="2"/>
  <c r="C24" i="2"/>
  <c r="C25" i="2"/>
  <c r="C26" i="2"/>
  <c r="C27" i="2"/>
  <c r="C32" i="2"/>
  <c r="E23" i="2"/>
  <c r="G23" i="2"/>
  <c r="H23" i="2"/>
  <c r="E24" i="2"/>
  <c r="G24" i="2"/>
  <c r="H24" i="2"/>
  <c r="E25" i="2"/>
  <c r="G25" i="2"/>
  <c r="H25" i="2"/>
  <c r="E26" i="2"/>
  <c r="G26" i="2"/>
  <c r="H26" i="2"/>
  <c r="E27" i="2"/>
  <c r="G27" i="2"/>
  <c r="H27" i="2"/>
  <c r="E32" i="2"/>
  <c r="G32" i="2"/>
  <c r="H32" i="2"/>
  <c r="D23" i="2"/>
  <c r="J23" i="2" s="1"/>
  <c r="B52" i="2" l="1"/>
  <c r="G47" i="2"/>
  <c r="D47" i="2"/>
  <c r="J47" i="2" s="1"/>
  <c r="H47" i="2"/>
  <c r="C47" i="2"/>
  <c r="E47" i="2"/>
  <c r="D32" i="2"/>
  <c r="J32" i="2" s="1"/>
  <c r="D27" i="2"/>
  <c r="J27" i="2" s="1"/>
  <c r="D26" i="2"/>
  <c r="J26" i="2" s="1"/>
  <c r="D25" i="2"/>
  <c r="J25" i="2" s="1"/>
  <c r="D24" i="2"/>
  <c r="J24" i="2" s="1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D52" i="2" l="1"/>
  <c r="J52" i="2" s="1"/>
  <c r="C52" i="2"/>
  <c r="B57" i="2"/>
  <c r="H52" i="2"/>
  <c r="G52" i="2"/>
  <c r="E52" i="2"/>
  <c r="G636" i="1"/>
  <c r="G637" i="1"/>
  <c r="B29" i="2"/>
  <c r="B30" i="2"/>
  <c r="B31" i="2"/>
  <c r="B28" i="2"/>
  <c r="D29" i="2" l="1"/>
  <c r="J29" i="2" s="1"/>
  <c r="B34" i="2"/>
  <c r="G29" i="2"/>
  <c r="H29" i="2"/>
  <c r="C29" i="2"/>
  <c r="E29" i="2"/>
  <c r="B35" i="2"/>
  <c r="H30" i="2"/>
  <c r="G30" i="2"/>
  <c r="C30" i="2"/>
  <c r="E30" i="2"/>
  <c r="D30" i="2"/>
  <c r="J30" i="2" s="1"/>
  <c r="B33" i="2"/>
  <c r="C28" i="2"/>
  <c r="E28" i="2"/>
  <c r="G28" i="2"/>
  <c r="H28" i="2"/>
  <c r="D28" i="2"/>
  <c r="J28" i="2" s="1"/>
  <c r="C57" i="2"/>
  <c r="B62" i="2"/>
  <c r="G57" i="2"/>
  <c r="H57" i="2"/>
  <c r="D57" i="2"/>
  <c r="J57" i="2" s="1"/>
  <c r="E57" i="2"/>
  <c r="B36" i="2"/>
  <c r="E31" i="2"/>
  <c r="H31" i="2"/>
  <c r="G31" i="2"/>
  <c r="C31" i="2"/>
  <c r="D31" i="2"/>
  <c r="J31" i="2" s="1"/>
  <c r="F68" i="2"/>
  <c r="F84" i="2"/>
  <c r="F100" i="2"/>
  <c r="F116" i="2"/>
  <c r="F86" i="2"/>
  <c r="F69" i="2"/>
  <c r="F121" i="2"/>
  <c r="F75" i="2"/>
  <c r="F91" i="2"/>
  <c r="F107" i="2"/>
  <c r="F74" i="2"/>
  <c r="F110" i="2"/>
  <c r="F101" i="2"/>
  <c r="F106" i="2"/>
  <c r="F97" i="2"/>
  <c r="F33" i="2"/>
  <c r="F36" i="2"/>
  <c r="F52" i="2"/>
  <c r="F72" i="2"/>
  <c r="F88" i="2"/>
  <c r="F104" i="2"/>
  <c r="F120" i="2"/>
  <c r="F94" i="2"/>
  <c r="F81" i="2"/>
  <c r="F63" i="2"/>
  <c r="F79" i="2"/>
  <c r="F95" i="2"/>
  <c r="F111" i="2"/>
  <c r="F82" i="2"/>
  <c r="F122" i="2"/>
  <c r="F109" i="2"/>
  <c r="F118" i="2"/>
  <c r="F113" i="2"/>
  <c r="F34" i="2"/>
  <c r="F35" i="2"/>
  <c r="F76" i="2"/>
  <c r="F92" i="2"/>
  <c r="F108" i="2"/>
  <c r="F70" i="2"/>
  <c r="F102" i="2"/>
  <c r="F93" i="2"/>
  <c r="F67" i="2"/>
  <c r="F83" i="2"/>
  <c r="F99" i="2"/>
  <c r="F115" i="2"/>
  <c r="F90" i="2"/>
  <c r="F77" i="2"/>
  <c r="F117" i="2"/>
  <c r="F73" i="2"/>
  <c r="F65" i="2"/>
  <c r="F42" i="2"/>
  <c r="F47" i="2"/>
  <c r="F64" i="2"/>
  <c r="F80" i="2"/>
  <c r="F96" i="2"/>
  <c r="F112" i="2"/>
  <c r="F78" i="2"/>
  <c r="F114" i="2"/>
  <c r="F105" i="2"/>
  <c r="F71" i="2"/>
  <c r="F87" i="2"/>
  <c r="F103" i="2"/>
  <c r="F119" i="2"/>
  <c r="F98" i="2"/>
  <c r="F89" i="2"/>
  <c r="F66" i="2"/>
  <c r="F85" i="2"/>
  <c r="F37" i="2"/>
  <c r="F57" i="2"/>
  <c r="F62" i="2"/>
  <c r="F25" i="2"/>
  <c r="F29" i="2"/>
  <c r="F26" i="2"/>
  <c r="F30" i="2"/>
  <c r="F31" i="2"/>
  <c r="F23" i="2"/>
  <c r="F27" i="2"/>
  <c r="F24" i="2"/>
  <c r="F28" i="2"/>
  <c r="F32" i="2"/>
  <c r="F19" i="2"/>
  <c r="F4" i="2"/>
  <c r="F7" i="2"/>
  <c r="F3" i="2"/>
  <c r="F15" i="2"/>
  <c r="F11" i="2"/>
  <c r="F22" i="2"/>
  <c r="F18" i="2"/>
  <c r="F14" i="2"/>
  <c r="F10" i="2"/>
  <c r="F6" i="2"/>
  <c r="F21" i="2"/>
  <c r="F17" i="2"/>
  <c r="F13" i="2"/>
  <c r="F9" i="2"/>
  <c r="F5" i="2"/>
  <c r="F20" i="2"/>
  <c r="F16" i="2"/>
  <c r="F12" i="2"/>
  <c r="F8" i="2"/>
  <c r="E18" i="2"/>
  <c r="E19" i="2"/>
  <c r="E20" i="2"/>
  <c r="E21" i="2"/>
  <c r="E22" i="2"/>
  <c r="D18" i="2"/>
  <c r="J18" i="2" s="1"/>
  <c r="D19" i="2"/>
  <c r="J19" i="2" s="1"/>
  <c r="D20" i="2"/>
  <c r="J20" i="2" s="1"/>
  <c r="D21" i="2"/>
  <c r="J21" i="2" s="1"/>
  <c r="D22" i="2"/>
  <c r="J22" i="2" s="1"/>
  <c r="H18" i="2"/>
  <c r="H19" i="2"/>
  <c r="H20" i="2"/>
  <c r="H21" i="2"/>
  <c r="H22" i="2"/>
  <c r="G18" i="2"/>
  <c r="G19" i="2"/>
  <c r="G20" i="2"/>
  <c r="G21" i="2"/>
  <c r="G2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H3" i="2"/>
  <c r="G3" i="2"/>
  <c r="E62" i="2" l="1"/>
  <c r="G62" i="2"/>
  <c r="C62" i="2"/>
  <c r="D62" i="2"/>
  <c r="J62" i="2" s="1"/>
  <c r="H62" i="2"/>
  <c r="E35" i="2"/>
  <c r="B40" i="2"/>
  <c r="D35" i="2"/>
  <c r="J35" i="2" s="1"/>
  <c r="G35" i="2"/>
  <c r="H35" i="2"/>
  <c r="C35" i="2"/>
  <c r="B39" i="2"/>
  <c r="G34" i="2"/>
  <c r="H34" i="2"/>
  <c r="E34" i="2"/>
  <c r="D34" i="2"/>
  <c r="J34" i="2" s="1"/>
  <c r="C34" i="2"/>
  <c r="D36" i="2"/>
  <c r="J36" i="2" s="1"/>
  <c r="H36" i="2"/>
  <c r="C36" i="2"/>
  <c r="B41" i="2"/>
  <c r="G36" i="2"/>
  <c r="E36" i="2"/>
  <c r="B38" i="2"/>
  <c r="H33" i="2"/>
  <c r="C33" i="2"/>
  <c r="G33" i="2"/>
  <c r="D33" i="2"/>
  <c r="J33" i="2" s="1"/>
  <c r="E3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3" i="2"/>
  <c r="D3" i="2"/>
  <c r="J3" i="2" s="1"/>
  <c r="B43" i="2" l="1"/>
  <c r="H38" i="2"/>
  <c r="C38" i="2"/>
  <c r="D38" i="2"/>
  <c r="J38" i="2" s="1"/>
  <c r="G38" i="2"/>
  <c r="E38" i="2"/>
  <c r="F38" i="2"/>
  <c r="B44" i="2"/>
  <c r="G39" i="2"/>
  <c r="E39" i="2"/>
  <c r="C39" i="2"/>
  <c r="D39" i="2"/>
  <c r="J39" i="2" s="1"/>
  <c r="H39" i="2"/>
  <c r="F39" i="2"/>
  <c r="E40" i="2"/>
  <c r="G40" i="2"/>
  <c r="B45" i="2"/>
  <c r="D40" i="2"/>
  <c r="J40" i="2" s="1"/>
  <c r="H40" i="2"/>
  <c r="C40" i="2"/>
  <c r="F40" i="2"/>
  <c r="D41" i="2"/>
  <c r="J41" i="2" s="1"/>
  <c r="H41" i="2"/>
  <c r="C41" i="2"/>
  <c r="E41" i="2"/>
  <c r="B46" i="2"/>
  <c r="G41" i="2"/>
  <c r="F41" i="2"/>
  <c r="D6" i="2"/>
  <c r="J6" i="2" s="1"/>
  <c r="D7" i="2"/>
  <c r="J7" i="2" s="1"/>
  <c r="D8" i="2"/>
  <c r="J8" i="2" s="1"/>
  <c r="D9" i="2"/>
  <c r="J9" i="2" s="1"/>
  <c r="D10" i="2"/>
  <c r="J10" i="2" s="1"/>
  <c r="D11" i="2"/>
  <c r="J11" i="2" s="1"/>
  <c r="D12" i="2"/>
  <c r="J12" i="2" s="1"/>
  <c r="D13" i="2"/>
  <c r="J13" i="2" s="1"/>
  <c r="D14" i="2"/>
  <c r="J14" i="2" s="1"/>
  <c r="D15" i="2"/>
  <c r="J15" i="2" s="1"/>
  <c r="D16" i="2"/>
  <c r="J16" i="2" s="1"/>
  <c r="D17" i="2"/>
  <c r="J17" i="2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3" i="2"/>
  <c r="D4" i="2"/>
  <c r="J4" i="2" s="1"/>
  <c r="D5" i="2"/>
  <c r="J5" i="2" s="1"/>
  <c r="B49" i="2" l="1"/>
  <c r="G44" i="2"/>
  <c r="C44" i="2"/>
  <c r="E44" i="2"/>
  <c r="H44" i="2"/>
  <c r="D44" i="2"/>
  <c r="J44" i="2" s="1"/>
  <c r="F44" i="2"/>
  <c r="G46" i="2"/>
  <c r="E46" i="2"/>
  <c r="B51" i="2"/>
  <c r="D46" i="2"/>
  <c r="J46" i="2" s="1"/>
  <c r="H46" i="2"/>
  <c r="C46" i="2"/>
  <c r="F46" i="2"/>
  <c r="B50" i="2"/>
  <c r="E45" i="2"/>
  <c r="D45" i="2"/>
  <c r="J45" i="2" s="1"/>
  <c r="H45" i="2"/>
  <c r="C45" i="2"/>
  <c r="G45" i="2"/>
  <c r="F45" i="2"/>
  <c r="B48" i="2"/>
  <c r="G43" i="2"/>
  <c r="C43" i="2"/>
  <c r="D43" i="2"/>
  <c r="J43" i="2" s="1"/>
  <c r="H43" i="2"/>
  <c r="E43" i="2"/>
  <c r="F43" i="2"/>
  <c r="H50" i="2" l="1"/>
  <c r="B55" i="2"/>
  <c r="E50" i="2"/>
  <c r="C50" i="2"/>
  <c r="G50" i="2"/>
  <c r="D50" i="2"/>
  <c r="J50" i="2" s="1"/>
  <c r="F50" i="2"/>
  <c r="G48" i="2"/>
  <c r="H48" i="2"/>
  <c r="D48" i="2"/>
  <c r="J48" i="2" s="1"/>
  <c r="E48" i="2"/>
  <c r="B53" i="2"/>
  <c r="C48" i="2"/>
  <c r="F48" i="2"/>
  <c r="H51" i="2"/>
  <c r="E51" i="2"/>
  <c r="B56" i="2"/>
  <c r="G51" i="2"/>
  <c r="C51" i="2"/>
  <c r="D51" i="2"/>
  <c r="J51" i="2" s="1"/>
  <c r="F51" i="2"/>
  <c r="G49" i="2"/>
  <c r="D49" i="2"/>
  <c r="J49" i="2" s="1"/>
  <c r="H49" i="2"/>
  <c r="B54" i="2"/>
  <c r="E49" i="2"/>
  <c r="C49" i="2"/>
  <c r="F49" i="2"/>
  <c r="H53" i="2" l="1"/>
  <c r="D53" i="2"/>
  <c r="J53" i="2" s="1"/>
  <c r="E53" i="2"/>
  <c r="C53" i="2"/>
  <c r="B58" i="2"/>
  <c r="G53" i="2"/>
  <c r="F53" i="2"/>
  <c r="B60" i="2"/>
  <c r="G55" i="2"/>
  <c r="C55" i="2"/>
  <c r="D55" i="2"/>
  <c r="J55" i="2" s="1"/>
  <c r="H55" i="2"/>
  <c r="E55" i="2"/>
  <c r="F55" i="2"/>
  <c r="H54" i="2"/>
  <c r="D54" i="2"/>
  <c r="J54" i="2" s="1"/>
  <c r="E54" i="2"/>
  <c r="C54" i="2"/>
  <c r="B59" i="2"/>
  <c r="G54" i="2"/>
  <c r="F54" i="2"/>
  <c r="G56" i="2"/>
  <c r="H56" i="2"/>
  <c r="C56" i="2"/>
  <c r="D56" i="2"/>
  <c r="J56" i="2" s="1"/>
  <c r="E56" i="2"/>
  <c r="B61" i="2"/>
  <c r="F56" i="2"/>
  <c r="D60" i="2" l="1"/>
  <c r="J60" i="2" s="1"/>
  <c r="E60" i="2"/>
  <c r="H60" i="2"/>
  <c r="C60" i="2"/>
  <c r="G60" i="2"/>
  <c r="F60" i="2"/>
  <c r="E61" i="2"/>
  <c r="C61" i="2"/>
  <c r="H61" i="2"/>
  <c r="D61" i="2"/>
  <c r="J61" i="2" s="1"/>
  <c r="G61" i="2"/>
  <c r="F61" i="2"/>
  <c r="E59" i="2"/>
  <c r="G59" i="2"/>
  <c r="D59" i="2"/>
  <c r="J59" i="2" s="1"/>
  <c r="H59" i="2"/>
  <c r="C59" i="2"/>
  <c r="F59" i="2"/>
  <c r="G58" i="2"/>
  <c r="D58" i="2"/>
  <c r="J58" i="2" s="1"/>
  <c r="E58" i="2"/>
  <c r="H58" i="2"/>
  <c r="C58" i="2"/>
  <c r="F58" i="2"/>
</calcChain>
</file>

<file path=xl/sharedStrings.xml><?xml version="1.0" encoding="utf-8"?>
<sst xmlns="http://schemas.openxmlformats.org/spreadsheetml/2006/main" count="4371" uniqueCount="521">
  <si>
    <t>N° Tôle</t>
  </si>
  <si>
    <t xml:space="preserve">Fait le </t>
  </si>
  <si>
    <t>Cartographie</t>
  </si>
  <si>
    <t>Oui</t>
  </si>
  <si>
    <t>Non</t>
  </si>
  <si>
    <t>X</t>
  </si>
  <si>
    <t xml:space="preserve">Nombre de tôles par jour : </t>
  </si>
  <si>
    <t>Sanction 2</t>
  </si>
  <si>
    <t>Sanction 3</t>
  </si>
  <si>
    <t>Tôles réalisées le :</t>
  </si>
  <si>
    <t>Total :</t>
  </si>
  <si>
    <t>Tôles</t>
  </si>
  <si>
    <t>Sanction 0</t>
  </si>
  <si>
    <t>Tôle 1</t>
  </si>
  <si>
    <t>A</t>
  </si>
  <si>
    <t>Tôle 2</t>
  </si>
  <si>
    <t>Tôle 3</t>
  </si>
  <si>
    <t>Tôle 4</t>
  </si>
  <si>
    <t>Tôle 5</t>
  </si>
  <si>
    <t>Tôle 6</t>
  </si>
  <si>
    <t>Tôle 7</t>
  </si>
  <si>
    <t>Tôle 8</t>
  </si>
  <si>
    <t>Tôle 9</t>
  </si>
  <si>
    <t>Tôle 10</t>
  </si>
  <si>
    <t>Tôle 11</t>
  </si>
  <si>
    <t>Tôle 12</t>
  </si>
  <si>
    <t>Tôle 13</t>
  </si>
  <si>
    <t>Tôle 14</t>
  </si>
  <si>
    <t>Tôle 15</t>
  </si>
  <si>
    <t>Tôle 16</t>
  </si>
  <si>
    <t>Tôle 17</t>
  </si>
  <si>
    <t>Tôle 18</t>
  </si>
  <si>
    <t>Tôle 19</t>
  </si>
  <si>
    <t>Tôle 20</t>
  </si>
  <si>
    <t>Tôle 21</t>
  </si>
  <si>
    <t>Tôle 22</t>
  </si>
  <si>
    <t>Tôle 23</t>
  </si>
  <si>
    <t>Tôle 24</t>
  </si>
  <si>
    <t>Tôle 25</t>
  </si>
  <si>
    <t>Tôle 26</t>
  </si>
  <si>
    <t>Tôle 27</t>
  </si>
  <si>
    <t>Tôle 28</t>
  </si>
  <si>
    <t>Tôle 29</t>
  </si>
  <si>
    <t>Tôle 30</t>
  </si>
  <si>
    <t>Tôle 31</t>
  </si>
  <si>
    <t>Tôle 32</t>
  </si>
  <si>
    <t>Tôle 33</t>
  </si>
  <si>
    <t>Tôle 34</t>
  </si>
  <si>
    <t>Tôle 35</t>
  </si>
  <si>
    <t>Tôle 36</t>
  </si>
  <si>
    <t>Tôle 37</t>
  </si>
  <si>
    <t>Tôle 38</t>
  </si>
  <si>
    <t>Tôle 39</t>
  </si>
  <si>
    <t>Tôle 40</t>
  </si>
  <si>
    <t>Tôle 41</t>
  </si>
  <si>
    <t>Tôle 42</t>
  </si>
  <si>
    <t>Tôle 43</t>
  </si>
  <si>
    <t>Tôle 44</t>
  </si>
  <si>
    <t>Tôle 45</t>
  </si>
  <si>
    <t>Tôle 46</t>
  </si>
  <si>
    <t>Tôle 47</t>
  </si>
  <si>
    <t>Tôle 48</t>
  </si>
  <si>
    <t>Tôle 49</t>
  </si>
  <si>
    <t>Tôle 50</t>
  </si>
  <si>
    <t>Tôle 51</t>
  </si>
  <si>
    <t>Tôle 52</t>
  </si>
  <si>
    <t>Tôle 53</t>
  </si>
  <si>
    <t>Tôle 54</t>
  </si>
  <si>
    <t>Tôle 55</t>
  </si>
  <si>
    <t>Tôle 56</t>
  </si>
  <si>
    <t>Tôle 57</t>
  </si>
  <si>
    <t>Tôle 58</t>
  </si>
  <si>
    <t>Tôle 59</t>
  </si>
  <si>
    <t>Tôle 60</t>
  </si>
  <si>
    <t>Tôle 61</t>
  </si>
  <si>
    <t>Tôle 62</t>
  </si>
  <si>
    <t>Tôle 63</t>
  </si>
  <si>
    <t>Tôle 64</t>
  </si>
  <si>
    <t>Tôle 65</t>
  </si>
  <si>
    <t>Tôle 66</t>
  </si>
  <si>
    <t>Tôle 67</t>
  </si>
  <si>
    <t>Tôle 68</t>
  </si>
  <si>
    <t>Tôle 69</t>
  </si>
  <si>
    <t>Tôle 70</t>
  </si>
  <si>
    <t>Tôle 71</t>
  </si>
  <si>
    <t>Tôle 72</t>
  </si>
  <si>
    <t>Tôle 73</t>
  </si>
  <si>
    <t>Tôle 74</t>
  </si>
  <si>
    <t>Tôle 75</t>
  </si>
  <si>
    <t>Tôle 76</t>
  </si>
  <si>
    <t>Tôle 77</t>
  </si>
  <si>
    <t>Tôle 78</t>
  </si>
  <si>
    <t>Tôle 79</t>
  </si>
  <si>
    <t>Tôle 80</t>
  </si>
  <si>
    <t>Tôle 81</t>
  </si>
  <si>
    <t>Tôle 82</t>
  </si>
  <si>
    <t>Tôle 83</t>
  </si>
  <si>
    <t>Tôle 84</t>
  </si>
  <si>
    <t>Tôle 85</t>
  </si>
  <si>
    <t>Tôle 86</t>
  </si>
  <si>
    <t>Tôle 87</t>
  </si>
  <si>
    <t>Tôle 88</t>
  </si>
  <si>
    <t>Tôle 89</t>
  </si>
  <si>
    <t>Tôle 90</t>
  </si>
  <si>
    <t>Tôle 91</t>
  </si>
  <si>
    <t>Tôle 92</t>
  </si>
  <si>
    <t>Tôle 93</t>
  </si>
  <si>
    <t>Tôle 94</t>
  </si>
  <si>
    <t>Tôle 95</t>
  </si>
  <si>
    <t>Tôle 96</t>
  </si>
  <si>
    <t>Tôle 97</t>
  </si>
  <si>
    <t>Tôle 98</t>
  </si>
  <si>
    <t>Tôle 99</t>
  </si>
  <si>
    <t>Tôle 100</t>
  </si>
  <si>
    <t>Tôle 101</t>
  </si>
  <si>
    <t>Tôle 102</t>
  </si>
  <si>
    <t>Tôle 103</t>
  </si>
  <si>
    <t>Tôle 104</t>
  </si>
  <si>
    <t>Tôle 105</t>
  </si>
  <si>
    <t>Tôle 106</t>
  </si>
  <si>
    <t>Tôle 107</t>
  </si>
  <si>
    <t>Tôle 108</t>
  </si>
  <si>
    <t>Tôle 109</t>
  </si>
  <si>
    <t>Tôle 110</t>
  </si>
  <si>
    <t>Tôle 111</t>
  </si>
  <si>
    <t>Tôle 112</t>
  </si>
  <si>
    <t>Tôle 113</t>
  </si>
  <si>
    <t>Tôle 114</t>
  </si>
  <si>
    <t>Tôle 115</t>
  </si>
  <si>
    <t>Tôle 116</t>
  </si>
  <si>
    <t>Tôle 117</t>
  </si>
  <si>
    <t>Tôle 118</t>
  </si>
  <si>
    <t>Tôle 119</t>
  </si>
  <si>
    <t>Tôle 120</t>
  </si>
  <si>
    <t>Tôle 121</t>
  </si>
  <si>
    <t>Tôle 122</t>
  </si>
  <si>
    <t>Tôle 123</t>
  </si>
  <si>
    <t>Tôle 124</t>
  </si>
  <si>
    <t>Tôle 125</t>
  </si>
  <si>
    <t>Tôle 126</t>
  </si>
  <si>
    <t>Tôle 127</t>
  </si>
  <si>
    <t>Tôle 128</t>
  </si>
  <si>
    <t>Tôle 129</t>
  </si>
  <si>
    <t>Tôle 130</t>
  </si>
  <si>
    <t>Tôle 131</t>
  </si>
  <si>
    <t>Tôle 132</t>
  </si>
  <si>
    <t>Tôle 133</t>
  </si>
  <si>
    <t>Tôle 134</t>
  </si>
  <si>
    <t>Tôle 135</t>
  </si>
  <si>
    <t>Tôle 136</t>
  </si>
  <si>
    <t>Tôle 137</t>
  </si>
  <si>
    <t>Tôle 138</t>
  </si>
  <si>
    <t>Tôle 139</t>
  </si>
  <si>
    <t>Tôle 140</t>
  </si>
  <si>
    <t>Tôle 141</t>
  </si>
  <si>
    <t>Tôle 142</t>
  </si>
  <si>
    <t>Tôle 143</t>
  </si>
  <si>
    <t>Tôle 144</t>
  </si>
  <si>
    <t>Tôle 145</t>
  </si>
  <si>
    <t>Tôle 146</t>
  </si>
  <si>
    <t>Tôle 147</t>
  </si>
  <si>
    <t>Tôle 148</t>
  </si>
  <si>
    <t>Tôle 149</t>
  </si>
  <si>
    <t>Tôle 150</t>
  </si>
  <si>
    <t>Tôle 151</t>
  </si>
  <si>
    <t>Tôle 152</t>
  </si>
  <si>
    <t>Tôle 153</t>
  </si>
  <si>
    <t>Tôle 154</t>
  </si>
  <si>
    <t>Tôle 155</t>
  </si>
  <si>
    <t>Tôle 156</t>
  </si>
  <si>
    <t>Tôle 157</t>
  </si>
  <si>
    <t>Tôle 158</t>
  </si>
  <si>
    <t>Tôle 159</t>
  </si>
  <si>
    <t>Tôle 160</t>
  </si>
  <si>
    <t>Tôle 161</t>
  </si>
  <si>
    <t>Tôle 162</t>
  </si>
  <si>
    <t>Tôle 163</t>
  </si>
  <si>
    <t>Tôle 164</t>
  </si>
  <si>
    <t>Tôle 165</t>
  </si>
  <si>
    <t>Tôle 166</t>
  </si>
  <si>
    <t>Tôle 167</t>
  </si>
  <si>
    <t>Tôle 168</t>
  </si>
  <si>
    <t>Tôle 169</t>
  </si>
  <si>
    <t>Tôle 170</t>
  </si>
  <si>
    <t>Tôle 171</t>
  </si>
  <si>
    <t>Tôle 172</t>
  </si>
  <si>
    <t>Tôle 173</t>
  </si>
  <si>
    <t>Tôle 174</t>
  </si>
  <si>
    <t>Tôle 175</t>
  </si>
  <si>
    <t>Tôle 176</t>
  </si>
  <si>
    <t>Tôle 177</t>
  </si>
  <si>
    <t>Tôle 178</t>
  </si>
  <si>
    <t>Tôle 179</t>
  </si>
  <si>
    <t>Tôle 180</t>
  </si>
  <si>
    <t>Tôle 181</t>
  </si>
  <si>
    <t>Tôle 182</t>
  </si>
  <si>
    <t>Tôle 183</t>
  </si>
  <si>
    <t>Tôle 184</t>
  </si>
  <si>
    <t>Tôle 185</t>
  </si>
  <si>
    <t>Tôle 186</t>
  </si>
  <si>
    <t>Tôle 187</t>
  </si>
  <si>
    <t>Tôle 188</t>
  </si>
  <si>
    <t>Tôle 189</t>
  </si>
  <si>
    <t>Tôle 190</t>
  </si>
  <si>
    <t>Tôle 191</t>
  </si>
  <si>
    <t>Tôle 192</t>
  </si>
  <si>
    <t>Tôle 193</t>
  </si>
  <si>
    <t>Tôle 194</t>
  </si>
  <si>
    <t>Tôle 195</t>
  </si>
  <si>
    <t>Tôle 196</t>
  </si>
  <si>
    <t>Tôle 197</t>
  </si>
  <si>
    <t>Tôle 198</t>
  </si>
  <si>
    <t>Tôle 199</t>
  </si>
  <si>
    <t>Tôle 200</t>
  </si>
  <si>
    <t>Tôle 201</t>
  </si>
  <si>
    <t>Tôle 202</t>
  </si>
  <si>
    <t>Tôle 203</t>
  </si>
  <si>
    <t>Tôle 204</t>
  </si>
  <si>
    <t>Tôle 205</t>
  </si>
  <si>
    <t>Tôle 206</t>
  </si>
  <si>
    <t>Tôle 207</t>
  </si>
  <si>
    <t>Tôle 208</t>
  </si>
  <si>
    <t>Tôle 209</t>
  </si>
  <si>
    <t>Tôle 210</t>
  </si>
  <si>
    <t>Tôle 211</t>
  </si>
  <si>
    <t>Tôle 212</t>
  </si>
  <si>
    <t>Tôle 213</t>
  </si>
  <si>
    <t>Tôle 214</t>
  </si>
  <si>
    <t>Tôle 215</t>
  </si>
  <si>
    <t>Tôle 216</t>
  </si>
  <si>
    <t>Tôle 217</t>
  </si>
  <si>
    <t>Tôle 218</t>
  </si>
  <si>
    <t>Tôle 219</t>
  </si>
  <si>
    <t>Tôle 220</t>
  </si>
  <si>
    <t>Tôle 221</t>
  </si>
  <si>
    <t>Tôle 222</t>
  </si>
  <si>
    <t>Tôle 223</t>
  </si>
  <si>
    <t>Tôle 224</t>
  </si>
  <si>
    <t>Tôle 225</t>
  </si>
  <si>
    <t>Tôle 226</t>
  </si>
  <si>
    <t>Tôle 227</t>
  </si>
  <si>
    <t>Tôle 228</t>
  </si>
  <si>
    <t>Tôle 229</t>
  </si>
  <si>
    <t>Tôle 230</t>
  </si>
  <si>
    <t>Tôle 231</t>
  </si>
  <si>
    <t>Tôle 232</t>
  </si>
  <si>
    <t>Tôle 233</t>
  </si>
  <si>
    <t>Tôle 234</t>
  </si>
  <si>
    <t>Tôle 235</t>
  </si>
  <si>
    <t>Tôle 236</t>
  </si>
  <si>
    <t>Tôle 237</t>
  </si>
  <si>
    <t>Tôle 238</t>
  </si>
  <si>
    <t>Tôle 239</t>
  </si>
  <si>
    <t>Tôle 240</t>
  </si>
  <si>
    <t>Tôle 241</t>
  </si>
  <si>
    <t>Tôle 242</t>
  </si>
  <si>
    <t>Tôle 243</t>
  </si>
  <si>
    <t>Tôle 244</t>
  </si>
  <si>
    <t>Tôle 245</t>
  </si>
  <si>
    <t>Tôle 246</t>
  </si>
  <si>
    <t>Tôle 247</t>
  </si>
  <si>
    <t>Tôle 248</t>
  </si>
  <si>
    <t>Tôle 249</t>
  </si>
  <si>
    <t>Tôle 250</t>
  </si>
  <si>
    <t>Tôle 251</t>
  </si>
  <si>
    <t>Tôle 252</t>
  </si>
  <si>
    <t>Tôle 253</t>
  </si>
  <si>
    <t>Tôle 254</t>
  </si>
  <si>
    <t>Tôle 255</t>
  </si>
  <si>
    <t>Tôle 256</t>
  </si>
  <si>
    <t>Tôle 257</t>
  </si>
  <si>
    <t>Tôle 258</t>
  </si>
  <si>
    <t>Tôle 259</t>
  </si>
  <si>
    <t>Tôle 260</t>
  </si>
  <si>
    <t>Tôle 261</t>
  </si>
  <si>
    <t>Tôle 262</t>
  </si>
  <si>
    <t>Tôle 263</t>
  </si>
  <si>
    <t>Tôle 264</t>
  </si>
  <si>
    <t>Tôle 265</t>
  </si>
  <si>
    <t>Tôle 266</t>
  </si>
  <si>
    <t>Tôle 267</t>
  </si>
  <si>
    <t>Tôle 268</t>
  </si>
  <si>
    <t>Tôle 269</t>
  </si>
  <si>
    <t>Tôle 270</t>
  </si>
  <si>
    <t>Tôle 271</t>
  </si>
  <si>
    <t>Tôle 272</t>
  </si>
  <si>
    <t>Tôle 273</t>
  </si>
  <si>
    <t>Tôle 274</t>
  </si>
  <si>
    <t>Tôle 275</t>
  </si>
  <si>
    <t>Tôle 276</t>
  </si>
  <si>
    <t>Tôle 277</t>
  </si>
  <si>
    <t>Tôle 278</t>
  </si>
  <si>
    <t>Tôle 279</t>
  </si>
  <si>
    <t>Tôle 280</t>
  </si>
  <si>
    <t>Tôle 281</t>
  </si>
  <si>
    <t>Tôle 282</t>
  </si>
  <si>
    <t>Tôle 283</t>
  </si>
  <si>
    <t>Tôle 284</t>
  </si>
  <si>
    <t>Tôle 285</t>
  </si>
  <si>
    <t>Tôle 286</t>
  </si>
  <si>
    <t>Tôle 287</t>
  </si>
  <si>
    <t>Tôle 288</t>
  </si>
  <si>
    <t>Tôle 289</t>
  </si>
  <si>
    <t>Tôle 290</t>
  </si>
  <si>
    <t>Tôle 291</t>
  </si>
  <si>
    <t>Tôle 292</t>
  </si>
  <si>
    <t>Tôle 293</t>
  </si>
  <si>
    <t>Tôle 294</t>
  </si>
  <si>
    <t>Tôle 295</t>
  </si>
  <si>
    <t>Tôle 296</t>
  </si>
  <si>
    <t>Tôle 297</t>
  </si>
  <si>
    <t>Tôle 298</t>
  </si>
  <si>
    <t>Tôle 299</t>
  </si>
  <si>
    <t>Tôle 300</t>
  </si>
  <si>
    <t>Tôle 301</t>
  </si>
  <si>
    <t>Tôle 302</t>
  </si>
  <si>
    <t>Tôle 303</t>
  </si>
  <si>
    <t>Tôle 304</t>
  </si>
  <si>
    <t>Tôle 305</t>
  </si>
  <si>
    <t>Tôle 306</t>
  </si>
  <si>
    <t>Tôle 307</t>
  </si>
  <si>
    <t>Tôle 308</t>
  </si>
  <si>
    <t>Tôle 309</t>
  </si>
  <si>
    <t>Tôle 310</t>
  </si>
  <si>
    <t>Tôle 311</t>
  </si>
  <si>
    <t>Tôle 312</t>
  </si>
  <si>
    <t>Tôle 313</t>
  </si>
  <si>
    <t>Tôle 314</t>
  </si>
  <si>
    <t>Tôle 315</t>
  </si>
  <si>
    <t>Tôle 316</t>
  </si>
  <si>
    <t>Tôle 317</t>
  </si>
  <si>
    <t>Tôle 318</t>
  </si>
  <si>
    <t>Tôle 319</t>
  </si>
  <si>
    <t>Tôle 320</t>
  </si>
  <si>
    <t>Tôle 321</t>
  </si>
  <si>
    <t>Tôle 322</t>
  </si>
  <si>
    <t>Tôle 323</t>
  </si>
  <si>
    <t>Tôle 324</t>
  </si>
  <si>
    <t>Tôle 325</t>
  </si>
  <si>
    <t>Tôle 326</t>
  </si>
  <si>
    <t>Tôle 327</t>
  </si>
  <si>
    <t>Tôle 328</t>
  </si>
  <si>
    <t>Tôle 329</t>
  </si>
  <si>
    <t>Tôle 330</t>
  </si>
  <si>
    <t>Tôle 331</t>
  </si>
  <si>
    <t>Tôle 332</t>
  </si>
  <si>
    <t>Tôle 333</t>
  </si>
  <si>
    <t>Tôle 334</t>
  </si>
  <si>
    <t>Tôle 335</t>
  </si>
  <si>
    <t>Tôle 336</t>
  </si>
  <si>
    <t>Tôle 337</t>
  </si>
  <si>
    <t>Tôle 338</t>
  </si>
  <si>
    <t>Tôle 339</t>
  </si>
  <si>
    <t>Tôle 340</t>
  </si>
  <si>
    <t>Tôle 341</t>
  </si>
  <si>
    <t>Tôle 342</t>
  </si>
  <si>
    <t>Tôle 343</t>
  </si>
  <si>
    <t>Tôle 344</t>
  </si>
  <si>
    <t>Tôle 345</t>
  </si>
  <si>
    <t>Tôle 346</t>
  </si>
  <si>
    <t>Tôle 347</t>
  </si>
  <si>
    <t>Tôle 348</t>
  </si>
  <si>
    <t>Tôle 349</t>
  </si>
  <si>
    <t>Tôle 350</t>
  </si>
  <si>
    <t>Tôle 351</t>
  </si>
  <si>
    <t>Tôle 352</t>
  </si>
  <si>
    <t>Tôle 353</t>
  </si>
  <si>
    <t>Tôle 354</t>
  </si>
  <si>
    <t>Tôle 355</t>
  </si>
  <si>
    <t>Tôle 356</t>
  </si>
  <si>
    <t>Tôle 357</t>
  </si>
  <si>
    <t>Tôle 358</t>
  </si>
  <si>
    <t>Tôle 359</t>
  </si>
  <si>
    <t>Tôle 360</t>
  </si>
  <si>
    <t>Tôle 361</t>
  </si>
  <si>
    <t>Tôle 362</t>
  </si>
  <si>
    <t>Tôle 363</t>
  </si>
  <si>
    <t>Tôle 364</t>
  </si>
  <si>
    <t>Tôle 365</t>
  </si>
  <si>
    <t>Tôle 366</t>
  </si>
  <si>
    <t>Tôle 367</t>
  </si>
  <si>
    <t>Tôle 368</t>
  </si>
  <si>
    <t>Tôle 369</t>
  </si>
  <si>
    <t>Tôle 370</t>
  </si>
  <si>
    <t>Tôle 371</t>
  </si>
  <si>
    <t>Tôle 372</t>
  </si>
  <si>
    <t>Tôle 373</t>
  </si>
  <si>
    <t>Tôle 374</t>
  </si>
  <si>
    <t>Tôle 375</t>
  </si>
  <si>
    <t>Tôle 376</t>
  </si>
  <si>
    <t>Tôle 377</t>
  </si>
  <si>
    <t>Tôle 378</t>
  </si>
  <si>
    <t>Tôle 379</t>
  </si>
  <si>
    <t>Tôle 380</t>
  </si>
  <si>
    <t>Tôle 381</t>
  </si>
  <si>
    <t>Tôle 382</t>
  </si>
  <si>
    <t>Tôle 383</t>
  </si>
  <si>
    <t>Tôle 384</t>
  </si>
  <si>
    <t>Tôle 385</t>
  </si>
  <si>
    <t>Tôle 386</t>
  </si>
  <si>
    <t>Tôle 387</t>
  </si>
  <si>
    <t>Tôle 388</t>
  </si>
  <si>
    <t>Tôle 389</t>
  </si>
  <si>
    <t>Tôle 390</t>
  </si>
  <si>
    <t>Tôle 391</t>
  </si>
  <si>
    <t>Tôle 392</t>
  </si>
  <si>
    <t>Tôle 393</t>
  </si>
  <si>
    <t>Tôle 394</t>
  </si>
  <si>
    <t>Tôle 395</t>
  </si>
  <si>
    <t>Tôle 396</t>
  </si>
  <si>
    <t>Tôle 397</t>
  </si>
  <si>
    <t>Tôle 398</t>
  </si>
  <si>
    <t>Tôle 399</t>
  </si>
  <si>
    <t>Tôle 400</t>
  </si>
  <si>
    <t>Tôle 401</t>
  </si>
  <si>
    <t>Tôle 402</t>
  </si>
  <si>
    <t>Tôle 403</t>
  </si>
  <si>
    <t>Tôle 404</t>
  </si>
  <si>
    <t>Tôle 405</t>
  </si>
  <si>
    <t>Tôle 406</t>
  </si>
  <si>
    <t>Tôle 407</t>
  </si>
  <si>
    <t>Tôle 408</t>
  </si>
  <si>
    <t>Tôle 409</t>
  </si>
  <si>
    <t>Tôle 410</t>
  </si>
  <si>
    <t>Tôle 411</t>
  </si>
  <si>
    <t>Tôle 412</t>
  </si>
  <si>
    <t>Tôle 413</t>
  </si>
  <si>
    <t>Tôle 414</t>
  </si>
  <si>
    <t>Tôle 415</t>
  </si>
  <si>
    <t>Tôle 416</t>
  </si>
  <si>
    <t>Tôle 417</t>
  </si>
  <si>
    <t>Tôle 418</t>
  </si>
  <si>
    <t>Tôle 419</t>
  </si>
  <si>
    <t>Tôle 420</t>
  </si>
  <si>
    <t>Tôle 421</t>
  </si>
  <si>
    <t>Tôle 422</t>
  </si>
  <si>
    <t>Tôle 423</t>
  </si>
  <si>
    <t>Tôle 424</t>
  </si>
  <si>
    <t>Tôle 425</t>
  </si>
  <si>
    <t>Tôle 426</t>
  </si>
  <si>
    <t>Tôle 427</t>
  </si>
  <si>
    <t>Tôle 428</t>
  </si>
  <si>
    <t>Tôle 429</t>
  </si>
  <si>
    <t>Tôle 430</t>
  </si>
  <si>
    <t>Tôle 431</t>
  </si>
  <si>
    <t>Tôle 432</t>
  </si>
  <si>
    <t>Tôle 433</t>
  </si>
  <si>
    <t>Tôle 434</t>
  </si>
  <si>
    <t>Tôle 435</t>
  </si>
  <si>
    <t>Tôle 436</t>
  </si>
  <si>
    <t>Tôle 437</t>
  </si>
  <si>
    <t>Tôle 438</t>
  </si>
  <si>
    <t>Tôle 439</t>
  </si>
  <si>
    <t>Tôle 440</t>
  </si>
  <si>
    <t>Tôle 441</t>
  </si>
  <si>
    <t>Tôle 442</t>
  </si>
  <si>
    <t>Tôle 443</t>
  </si>
  <si>
    <t>Tôle 444</t>
  </si>
  <si>
    <t>Tôle 445</t>
  </si>
  <si>
    <t>Tôle 446</t>
  </si>
  <si>
    <t>Tôle 447</t>
  </si>
  <si>
    <t>Tôle 448</t>
  </si>
  <si>
    <t>Tôle 449</t>
  </si>
  <si>
    <t>Tôle 450</t>
  </si>
  <si>
    <t>Tôle 451</t>
  </si>
  <si>
    <t>Tôle 452</t>
  </si>
  <si>
    <t>Tôle 453</t>
  </si>
  <si>
    <t>Tôle 454</t>
  </si>
  <si>
    <t>Tôle 455</t>
  </si>
  <si>
    <t>Tôle 456</t>
  </si>
  <si>
    <t>Tôle 457</t>
  </si>
  <si>
    <t>Tôle 458</t>
  </si>
  <si>
    <t>Tôle 459</t>
  </si>
  <si>
    <t>Tôle 460</t>
  </si>
  <si>
    <t>Tôle 461</t>
  </si>
  <si>
    <t>Tôle 462</t>
  </si>
  <si>
    <t>Tôle 463</t>
  </si>
  <si>
    <t>Tôle 464</t>
  </si>
  <si>
    <t>Tôle 465</t>
  </si>
  <si>
    <t>Tôle 466</t>
  </si>
  <si>
    <t>Tôle 467</t>
  </si>
  <si>
    <t>Tôle 468</t>
  </si>
  <si>
    <t>Tôle 469</t>
  </si>
  <si>
    <t>Tôle 470</t>
  </si>
  <si>
    <t>Tôle 471</t>
  </si>
  <si>
    <t>Tôle 472</t>
  </si>
  <si>
    <t>Tôle 473</t>
  </si>
  <si>
    <t>Tôle 474</t>
  </si>
  <si>
    <t>Tôle 475</t>
  </si>
  <si>
    <t>Tôle 476</t>
  </si>
  <si>
    <t>Tôle 477</t>
  </si>
  <si>
    <t>Tôle 478</t>
  </si>
  <si>
    <t>Tôle 479</t>
  </si>
  <si>
    <t>Tôle 480</t>
  </si>
  <si>
    <t>Tôle 481</t>
  </si>
  <si>
    <t>Tôle 482</t>
  </si>
  <si>
    <t>Tôle 483</t>
  </si>
  <si>
    <t>Tôle 484</t>
  </si>
  <si>
    <t>Tôle 485</t>
  </si>
  <si>
    <t>Tôle 486</t>
  </si>
  <si>
    <t>Tôle 487</t>
  </si>
  <si>
    <t>Tôle 488</t>
  </si>
  <si>
    <t>Tôle 489</t>
  </si>
  <si>
    <t>Tôle 490</t>
  </si>
  <si>
    <t>Tôle 491</t>
  </si>
  <si>
    <t>Tôle 492</t>
  </si>
  <si>
    <t>Tôle 493</t>
  </si>
  <si>
    <t>Tôle 494</t>
  </si>
  <si>
    <t>Tôle 495</t>
  </si>
  <si>
    <t>Tôle 496</t>
  </si>
  <si>
    <t>Tôle 497</t>
  </si>
  <si>
    <t>Tôle 498</t>
  </si>
  <si>
    <t>Tôle 499</t>
  </si>
  <si>
    <t>Tôle 500</t>
  </si>
  <si>
    <t>Tôle 501</t>
  </si>
  <si>
    <t>Tôle 502</t>
  </si>
  <si>
    <t>Tôle 503</t>
  </si>
  <si>
    <t>Tôle 504</t>
  </si>
  <si>
    <t>Tôle 505</t>
  </si>
  <si>
    <t>B</t>
  </si>
  <si>
    <t>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</si>
</sst>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General\ &quot;Tôles&quot;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9" fontId="1" fillId="2" borderId="19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9" fontId="1" fillId="2" borderId="24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0" xfId="0" applyNumberFormat="1"/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9" fontId="4" fillId="3" borderId="35" xfId="0" applyNumberFormat="1" applyFont="1" applyFill="1" applyBorder="1" applyAlignment="1">
      <alignment horizontal="center" vertical="center"/>
    </xf>
    <xf numFmtId="164" fontId="4" fillId="3" borderId="36" xfId="0" applyNumberFormat="1" applyFont="1" applyFill="1" applyBorder="1" applyAlignment="1">
      <alignment horizontal="center" vertical="center"/>
    </xf>
    <xf numFmtId="164" fontId="4" fillId="3" borderId="43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31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164" fontId="4" fillId="3" borderId="31" xfId="0" applyNumberFormat="1" applyFont="1" applyFill="1" applyBorder="1" applyAlignment="1">
      <alignment horizontal="center" vertical="center"/>
    </xf>
    <xf numFmtId="164" fontId="4" fillId="3" borderId="35" xfId="0" applyNumberFormat="1" applyFont="1" applyFill="1" applyBorder="1" applyAlignment="1">
      <alignment horizontal="center" vertical="center"/>
    </xf>
    <xf numFmtId="49" fontId="4" fillId="3" borderId="25" xfId="0" applyNumberFormat="1" applyFont="1" applyFill="1" applyBorder="1" applyAlignment="1">
      <alignment horizontal="center" vertical="center"/>
    </xf>
    <xf numFmtId="49" fontId="4" fillId="3" borderId="31" xfId="0" applyNumberFormat="1" applyFont="1" applyFill="1" applyBorder="1" applyAlignment="1">
      <alignment horizontal="center" vertical="center"/>
    </xf>
    <xf numFmtId="49" fontId="4" fillId="3" borderId="35" xfId="0" applyNumberFormat="1" applyFont="1" applyFill="1" applyBorder="1" applyAlignment="1">
      <alignment horizontal="center" vertical="center"/>
    </xf>
    <xf numFmtId="165" fontId="3" fillId="0" borderId="34" xfId="0" applyNumberFormat="1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165" fontId="3" fillId="0" borderId="35" xfId="0" applyNumberFormat="1" applyFont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9" fontId="4" fillId="3" borderId="36" xfId="0" applyNumberFormat="1" applyFont="1" applyFill="1" applyBorder="1" applyAlignment="1">
      <alignment horizontal="center" vertical="center"/>
    </xf>
    <xf numFmtId="9" fontId="1" fillId="2" borderId="31" xfId="0" applyNumberFormat="1" applyFont="1" applyFill="1" applyBorder="1" applyAlignment="1">
      <alignment horizontal="center" vertical="center"/>
    </xf>
    <xf numFmtId="9" fontId="1" fillId="2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39"/>
  <sheetViews>
    <sheetView zoomScale="70" zoomScaleNormal="70" workbookViewId="0">
      <pane ySplit="2" topLeftCell="A3" activePane="bottomLeft" state="frozen"/>
      <selection pane="bottomLeft" activeCell="P511" sqref="P511"/>
    </sheetView>
  </sheetViews>
  <sheetFormatPr baseColWidth="10" defaultColWidth="9.140625" defaultRowHeight="15" x14ac:dyDescent="0.25"/>
  <cols>
    <col min="1" max="1" width="9.140625" style="1"/>
    <col min="2" max="3" width="16" style="2" customWidth="1"/>
    <col min="4" max="4" width="11.7109375" style="2" customWidth="1"/>
    <col min="5" max="6" width="9.140625" style="1"/>
    <col min="7" max="9" width="13" style="1" bestFit="1" customWidth="1"/>
    <col min="10" max="10" width="25.140625" style="1" customWidth="1"/>
    <col min="11" max="16384" width="9.140625" style="1"/>
  </cols>
  <sheetData>
    <row r="1" spans="2:10" ht="15.75" thickBot="1" x14ac:dyDescent="0.3"/>
    <row r="2" spans="2:10" ht="19.5" thickBot="1" x14ac:dyDescent="0.3">
      <c r="B2" s="35" t="s">
        <v>0</v>
      </c>
      <c r="C2" s="13" t="s">
        <v>2</v>
      </c>
      <c r="D2" s="13" t="s">
        <v>520</v>
      </c>
      <c r="E2" s="99">
        <v>0.5</v>
      </c>
      <c r="F2" s="99">
        <v>1</v>
      </c>
      <c r="G2" s="24" t="s">
        <v>12</v>
      </c>
      <c r="H2" s="19" t="s">
        <v>7</v>
      </c>
      <c r="I2" s="19" t="s">
        <v>8</v>
      </c>
      <c r="J2" s="14" t="s">
        <v>1</v>
      </c>
    </row>
    <row r="3" spans="2:10" x14ac:dyDescent="0.25">
      <c r="B3" s="36" t="s">
        <v>13</v>
      </c>
      <c r="C3" s="8" t="s">
        <v>14</v>
      </c>
      <c r="D3" s="8" t="s">
        <v>4</v>
      </c>
      <c r="E3" s="9" t="s">
        <v>3</v>
      </c>
      <c r="F3" s="9" t="s">
        <v>4</v>
      </c>
      <c r="G3" s="20" t="s">
        <v>4</v>
      </c>
      <c r="H3" s="20" t="s">
        <v>4</v>
      </c>
      <c r="I3" s="20" t="s">
        <v>4</v>
      </c>
      <c r="J3" s="10">
        <v>44564</v>
      </c>
    </row>
    <row r="4" spans="2:10" x14ac:dyDescent="0.25">
      <c r="B4" s="37" t="s">
        <v>15</v>
      </c>
      <c r="C4" s="4" t="s">
        <v>519</v>
      </c>
      <c r="D4" s="4" t="s">
        <v>4</v>
      </c>
      <c r="E4" s="3" t="s">
        <v>3</v>
      </c>
      <c r="F4" s="3" t="s">
        <v>4</v>
      </c>
      <c r="G4" s="21" t="s">
        <v>4</v>
      </c>
      <c r="H4" s="21" t="s">
        <v>4</v>
      </c>
      <c r="I4" s="21" t="s">
        <v>4</v>
      </c>
      <c r="J4" s="5">
        <v>44564</v>
      </c>
    </row>
    <row r="5" spans="2:10" x14ac:dyDescent="0.25">
      <c r="B5" s="37" t="s">
        <v>16</v>
      </c>
      <c r="C5" s="4" t="s">
        <v>14</v>
      </c>
      <c r="D5" s="4" t="s">
        <v>4</v>
      </c>
      <c r="E5" s="3" t="s">
        <v>3</v>
      </c>
      <c r="F5" s="3" t="s">
        <v>3</v>
      </c>
      <c r="G5" s="21" t="s">
        <v>4</v>
      </c>
      <c r="H5" s="21" t="s">
        <v>4</v>
      </c>
      <c r="I5" s="21" t="s">
        <v>4</v>
      </c>
      <c r="J5" s="5">
        <v>44564</v>
      </c>
    </row>
    <row r="6" spans="2:10" x14ac:dyDescent="0.25">
      <c r="B6" s="37" t="s">
        <v>17</v>
      </c>
      <c r="C6" s="4" t="s">
        <v>519</v>
      </c>
      <c r="D6" s="4" t="s">
        <v>4</v>
      </c>
      <c r="E6" s="3" t="s">
        <v>3</v>
      </c>
      <c r="F6" s="3" t="s">
        <v>4</v>
      </c>
      <c r="G6" s="21" t="s">
        <v>4</v>
      </c>
      <c r="H6" s="21" t="s">
        <v>4</v>
      </c>
      <c r="I6" s="21" t="s">
        <v>4</v>
      </c>
      <c r="J6" s="5">
        <v>44564</v>
      </c>
    </row>
    <row r="7" spans="2:10" x14ac:dyDescent="0.25">
      <c r="B7" s="37" t="s">
        <v>18</v>
      </c>
      <c r="C7" s="4" t="s">
        <v>14</v>
      </c>
      <c r="D7" s="4" t="s">
        <v>4</v>
      </c>
      <c r="E7" s="3" t="s">
        <v>3</v>
      </c>
      <c r="F7" s="3" t="s">
        <v>4</v>
      </c>
      <c r="G7" s="21" t="s">
        <v>4</v>
      </c>
      <c r="H7" s="21" t="s">
        <v>4</v>
      </c>
      <c r="I7" s="21" t="s">
        <v>4</v>
      </c>
      <c r="J7" s="5">
        <v>44564</v>
      </c>
    </row>
    <row r="8" spans="2:10" x14ac:dyDescent="0.25">
      <c r="B8" s="37" t="s">
        <v>19</v>
      </c>
      <c r="C8" s="4" t="s">
        <v>519</v>
      </c>
      <c r="D8" s="4" t="s">
        <v>4</v>
      </c>
      <c r="E8" s="3" t="s">
        <v>3</v>
      </c>
      <c r="F8" s="3" t="s">
        <v>4</v>
      </c>
      <c r="G8" s="21" t="s">
        <v>4</v>
      </c>
      <c r="H8" s="21" t="s">
        <v>4</v>
      </c>
      <c r="I8" s="21" t="s">
        <v>4</v>
      </c>
      <c r="J8" s="5">
        <v>44564</v>
      </c>
    </row>
    <row r="9" spans="2:10" ht="15.75" thickBot="1" x14ac:dyDescent="0.3">
      <c r="B9" s="38" t="s">
        <v>20</v>
      </c>
      <c r="C9" s="11" t="s">
        <v>14</v>
      </c>
      <c r="D9" s="11" t="s">
        <v>4</v>
      </c>
      <c r="E9" s="6" t="s">
        <v>3</v>
      </c>
      <c r="F9" s="6" t="s">
        <v>4</v>
      </c>
      <c r="G9" s="22" t="s">
        <v>4</v>
      </c>
      <c r="H9" s="22" t="s">
        <v>4</v>
      </c>
      <c r="I9" s="22" t="s">
        <v>4</v>
      </c>
      <c r="J9" s="12">
        <v>44564</v>
      </c>
    </row>
    <row r="10" spans="2:10" x14ac:dyDescent="0.25">
      <c r="B10" s="36" t="s">
        <v>21</v>
      </c>
      <c r="C10" s="8" t="s">
        <v>519</v>
      </c>
      <c r="D10" s="8" t="s">
        <v>4</v>
      </c>
      <c r="E10" s="9" t="s">
        <v>3</v>
      </c>
      <c r="F10" s="9" t="s">
        <v>4</v>
      </c>
      <c r="G10" s="20" t="s">
        <v>4</v>
      </c>
      <c r="H10" s="20" t="s">
        <v>4</v>
      </c>
      <c r="I10" s="20" t="s">
        <v>4</v>
      </c>
      <c r="J10" s="10">
        <v>44565</v>
      </c>
    </row>
    <row r="11" spans="2:10" x14ac:dyDescent="0.25">
      <c r="B11" s="37" t="s">
        <v>22</v>
      </c>
      <c r="C11" s="4" t="s">
        <v>14</v>
      </c>
      <c r="D11" s="4" t="s">
        <v>4</v>
      </c>
      <c r="E11" s="3" t="s">
        <v>3</v>
      </c>
      <c r="F11" s="3" t="s">
        <v>4</v>
      </c>
      <c r="G11" s="21" t="s">
        <v>4</v>
      </c>
      <c r="H11" s="21" t="s">
        <v>4</v>
      </c>
      <c r="I11" s="21" t="s">
        <v>4</v>
      </c>
      <c r="J11" s="5">
        <v>44565</v>
      </c>
    </row>
    <row r="12" spans="2:10" x14ac:dyDescent="0.25">
      <c r="B12" s="37" t="s">
        <v>23</v>
      </c>
      <c r="C12" s="4" t="s">
        <v>519</v>
      </c>
      <c r="D12" s="4" t="s">
        <v>4</v>
      </c>
      <c r="E12" s="3" t="s">
        <v>3</v>
      </c>
      <c r="F12" s="3" t="s">
        <v>4</v>
      </c>
      <c r="G12" s="21" t="s">
        <v>4</v>
      </c>
      <c r="H12" s="21" t="s">
        <v>4</v>
      </c>
      <c r="I12" s="21" t="s">
        <v>4</v>
      </c>
      <c r="J12" s="5">
        <v>44565</v>
      </c>
    </row>
    <row r="13" spans="2:10" x14ac:dyDescent="0.25">
      <c r="B13" s="37" t="s">
        <v>24</v>
      </c>
      <c r="C13" s="4" t="s">
        <v>14</v>
      </c>
      <c r="D13" s="4" t="s">
        <v>4</v>
      </c>
      <c r="E13" s="3" t="s">
        <v>3</v>
      </c>
      <c r="F13" s="3" t="s">
        <v>4</v>
      </c>
      <c r="G13" s="21" t="s">
        <v>4</v>
      </c>
      <c r="H13" s="21" t="s">
        <v>4</v>
      </c>
      <c r="I13" s="21" t="s">
        <v>4</v>
      </c>
      <c r="J13" s="5">
        <v>44565</v>
      </c>
    </row>
    <row r="14" spans="2:10" x14ac:dyDescent="0.25">
      <c r="B14" s="37" t="s">
        <v>25</v>
      </c>
      <c r="C14" s="4" t="s">
        <v>519</v>
      </c>
      <c r="D14" s="4" t="s">
        <v>4</v>
      </c>
      <c r="E14" s="3" t="s">
        <v>3</v>
      </c>
      <c r="F14" s="3" t="s">
        <v>4</v>
      </c>
      <c r="G14" s="21" t="s">
        <v>4</v>
      </c>
      <c r="H14" s="21" t="s">
        <v>4</v>
      </c>
      <c r="I14" s="21" t="s">
        <v>4</v>
      </c>
      <c r="J14" s="5">
        <v>44565</v>
      </c>
    </row>
    <row r="15" spans="2:10" x14ac:dyDescent="0.25">
      <c r="B15" s="37" t="s">
        <v>26</v>
      </c>
      <c r="C15" s="4" t="s">
        <v>14</v>
      </c>
      <c r="D15" s="4" t="s">
        <v>4</v>
      </c>
      <c r="E15" s="3" t="s">
        <v>3</v>
      </c>
      <c r="F15" s="3" t="s">
        <v>4</v>
      </c>
      <c r="G15" s="21" t="s">
        <v>4</v>
      </c>
      <c r="H15" s="21" t="s">
        <v>4</v>
      </c>
      <c r="I15" s="21" t="s">
        <v>4</v>
      </c>
      <c r="J15" s="5">
        <v>44565</v>
      </c>
    </row>
    <row r="16" spans="2:10" x14ac:dyDescent="0.25">
      <c r="B16" s="37" t="s">
        <v>27</v>
      </c>
      <c r="C16" s="4" t="s">
        <v>519</v>
      </c>
      <c r="D16" s="4" t="s">
        <v>4</v>
      </c>
      <c r="E16" s="3" t="s">
        <v>3</v>
      </c>
      <c r="F16" s="3" t="s">
        <v>4</v>
      </c>
      <c r="G16" s="21" t="s">
        <v>4</v>
      </c>
      <c r="H16" s="21" t="s">
        <v>4</v>
      </c>
      <c r="I16" s="21" t="s">
        <v>4</v>
      </c>
      <c r="J16" s="5">
        <v>44565</v>
      </c>
    </row>
    <row r="17" spans="2:10" x14ac:dyDescent="0.25">
      <c r="B17" s="37" t="s">
        <v>28</v>
      </c>
      <c r="C17" s="4" t="s">
        <v>14</v>
      </c>
      <c r="D17" s="4" t="s">
        <v>4</v>
      </c>
      <c r="E17" s="3" t="s">
        <v>3</v>
      </c>
      <c r="F17" s="3" t="s">
        <v>4</v>
      </c>
      <c r="G17" s="21" t="s">
        <v>4</v>
      </c>
      <c r="H17" s="21" t="s">
        <v>4</v>
      </c>
      <c r="I17" s="21" t="s">
        <v>4</v>
      </c>
      <c r="J17" s="5">
        <v>44565</v>
      </c>
    </row>
    <row r="18" spans="2:10" x14ac:dyDescent="0.25">
      <c r="B18" s="37" t="s">
        <v>29</v>
      </c>
      <c r="C18" s="4" t="s">
        <v>519</v>
      </c>
      <c r="D18" s="4" t="s">
        <v>4</v>
      </c>
      <c r="E18" s="3" t="s">
        <v>3</v>
      </c>
      <c r="F18" s="3" t="s">
        <v>4</v>
      </c>
      <c r="G18" s="21" t="s">
        <v>4</v>
      </c>
      <c r="H18" s="21" t="s">
        <v>4</v>
      </c>
      <c r="I18" s="21" t="s">
        <v>4</v>
      </c>
      <c r="J18" s="5">
        <v>44565</v>
      </c>
    </row>
    <row r="19" spans="2:10" x14ac:dyDescent="0.25">
      <c r="B19" s="37" t="s">
        <v>30</v>
      </c>
      <c r="C19" s="4" t="s">
        <v>14</v>
      </c>
      <c r="D19" s="4" t="s">
        <v>4</v>
      </c>
      <c r="E19" s="3" t="s">
        <v>3</v>
      </c>
      <c r="F19" s="3" t="s">
        <v>4</v>
      </c>
      <c r="G19" s="21" t="s">
        <v>4</v>
      </c>
      <c r="H19" s="21" t="s">
        <v>4</v>
      </c>
      <c r="I19" s="21" t="s">
        <v>4</v>
      </c>
      <c r="J19" s="5">
        <v>44565</v>
      </c>
    </row>
    <row r="20" spans="2:10" x14ac:dyDescent="0.25">
      <c r="B20" s="37" t="s">
        <v>31</v>
      </c>
      <c r="C20" s="4" t="s">
        <v>519</v>
      </c>
      <c r="D20" s="4" t="s">
        <v>4</v>
      </c>
      <c r="E20" s="3" t="s">
        <v>3</v>
      </c>
      <c r="F20" s="3" t="s">
        <v>4</v>
      </c>
      <c r="G20" s="21" t="s">
        <v>4</v>
      </c>
      <c r="H20" s="21" t="s">
        <v>4</v>
      </c>
      <c r="I20" s="21" t="s">
        <v>4</v>
      </c>
      <c r="J20" s="5">
        <v>44565</v>
      </c>
    </row>
    <row r="21" spans="2:10" x14ac:dyDescent="0.25">
      <c r="B21" s="37" t="s">
        <v>32</v>
      </c>
      <c r="C21" s="4" t="s">
        <v>14</v>
      </c>
      <c r="D21" s="4" t="s">
        <v>4</v>
      </c>
      <c r="E21" s="3" t="s">
        <v>3</v>
      </c>
      <c r="F21" s="3" t="s">
        <v>4</v>
      </c>
      <c r="G21" s="21" t="s">
        <v>4</v>
      </c>
      <c r="H21" s="21" t="s">
        <v>4</v>
      </c>
      <c r="I21" s="21" t="s">
        <v>4</v>
      </c>
      <c r="J21" s="5">
        <v>44565</v>
      </c>
    </row>
    <row r="22" spans="2:10" x14ac:dyDescent="0.25">
      <c r="B22" s="37" t="s">
        <v>33</v>
      </c>
      <c r="C22" s="4" t="s">
        <v>519</v>
      </c>
      <c r="D22" s="4" t="s">
        <v>4</v>
      </c>
      <c r="E22" s="3" t="s">
        <v>3</v>
      </c>
      <c r="F22" s="3" t="s">
        <v>4</v>
      </c>
      <c r="G22" s="21" t="s">
        <v>4</v>
      </c>
      <c r="H22" s="21" t="s">
        <v>4</v>
      </c>
      <c r="I22" s="21" t="s">
        <v>4</v>
      </c>
      <c r="J22" s="5">
        <v>44565</v>
      </c>
    </row>
    <row r="23" spans="2:10" x14ac:dyDescent="0.25">
      <c r="B23" s="37" t="s">
        <v>34</v>
      </c>
      <c r="C23" s="4" t="s">
        <v>14</v>
      </c>
      <c r="D23" s="4" t="s">
        <v>4</v>
      </c>
      <c r="E23" s="3" t="s">
        <v>3</v>
      </c>
      <c r="F23" s="3" t="s">
        <v>4</v>
      </c>
      <c r="G23" s="21" t="s">
        <v>4</v>
      </c>
      <c r="H23" s="21" t="s">
        <v>4</v>
      </c>
      <c r="I23" s="21" t="s">
        <v>4</v>
      </c>
      <c r="J23" s="5">
        <v>44565</v>
      </c>
    </row>
    <row r="24" spans="2:10" x14ac:dyDescent="0.25">
      <c r="B24" s="37" t="s">
        <v>35</v>
      </c>
      <c r="C24" s="4" t="s">
        <v>519</v>
      </c>
      <c r="D24" s="4" t="s">
        <v>4</v>
      </c>
      <c r="E24" s="3" t="s">
        <v>3</v>
      </c>
      <c r="F24" s="3" t="s">
        <v>4</v>
      </c>
      <c r="G24" s="21" t="s">
        <v>4</v>
      </c>
      <c r="H24" s="21" t="s">
        <v>4</v>
      </c>
      <c r="I24" s="21" t="s">
        <v>4</v>
      </c>
      <c r="J24" s="5">
        <v>44565</v>
      </c>
    </row>
    <row r="25" spans="2:10" x14ac:dyDescent="0.25">
      <c r="B25" s="37" t="s">
        <v>36</v>
      </c>
      <c r="C25" s="4" t="s">
        <v>14</v>
      </c>
      <c r="D25" s="4" t="s">
        <v>4</v>
      </c>
      <c r="E25" s="3" t="s">
        <v>3</v>
      </c>
      <c r="F25" s="3" t="s">
        <v>4</v>
      </c>
      <c r="G25" s="21" t="s">
        <v>4</v>
      </c>
      <c r="H25" s="21" t="s">
        <v>4</v>
      </c>
      <c r="I25" s="21" t="s">
        <v>4</v>
      </c>
      <c r="J25" s="5">
        <v>44565</v>
      </c>
    </row>
    <row r="26" spans="2:10" x14ac:dyDescent="0.25">
      <c r="B26" s="37" t="s">
        <v>37</v>
      </c>
      <c r="C26" s="4" t="s">
        <v>519</v>
      </c>
      <c r="D26" s="4" t="s">
        <v>4</v>
      </c>
      <c r="E26" s="3" t="s">
        <v>3</v>
      </c>
      <c r="F26" s="3" t="s">
        <v>4</v>
      </c>
      <c r="G26" s="21" t="s">
        <v>4</v>
      </c>
      <c r="H26" s="21" t="s">
        <v>4</v>
      </c>
      <c r="I26" s="21" t="s">
        <v>4</v>
      </c>
      <c r="J26" s="5">
        <v>44565</v>
      </c>
    </row>
    <row r="27" spans="2:10" x14ac:dyDescent="0.25">
      <c r="B27" s="37" t="s">
        <v>38</v>
      </c>
      <c r="C27" s="4" t="s">
        <v>14</v>
      </c>
      <c r="D27" s="4" t="s">
        <v>4</v>
      </c>
      <c r="E27" s="3" t="s">
        <v>3</v>
      </c>
      <c r="F27" s="3" t="s">
        <v>4</v>
      </c>
      <c r="G27" s="21" t="s">
        <v>4</v>
      </c>
      <c r="H27" s="21" t="s">
        <v>4</v>
      </c>
      <c r="I27" s="21" t="s">
        <v>4</v>
      </c>
      <c r="J27" s="5">
        <v>44565</v>
      </c>
    </row>
    <row r="28" spans="2:10" x14ac:dyDescent="0.25">
      <c r="B28" s="37" t="s">
        <v>39</v>
      </c>
      <c r="C28" s="4" t="s">
        <v>519</v>
      </c>
      <c r="D28" s="4" t="s">
        <v>4</v>
      </c>
      <c r="E28" s="3" t="s">
        <v>3</v>
      </c>
      <c r="F28" s="3" t="s">
        <v>4</v>
      </c>
      <c r="G28" s="21" t="s">
        <v>4</v>
      </c>
      <c r="H28" s="21" t="s">
        <v>4</v>
      </c>
      <c r="I28" s="21" t="s">
        <v>4</v>
      </c>
      <c r="J28" s="5">
        <v>44565</v>
      </c>
    </row>
    <row r="29" spans="2:10" x14ac:dyDescent="0.25">
      <c r="B29" s="37" t="s">
        <v>40</v>
      </c>
      <c r="C29" s="4" t="s">
        <v>14</v>
      </c>
      <c r="D29" s="4" t="s">
        <v>4</v>
      </c>
      <c r="E29" s="3" t="s">
        <v>3</v>
      </c>
      <c r="F29" s="3" t="s">
        <v>4</v>
      </c>
      <c r="G29" s="21" t="s">
        <v>4</v>
      </c>
      <c r="H29" s="21" t="s">
        <v>4</v>
      </c>
      <c r="I29" s="21" t="s">
        <v>4</v>
      </c>
      <c r="J29" s="5">
        <v>44565</v>
      </c>
    </row>
    <row r="30" spans="2:10" ht="15.75" thickBot="1" x14ac:dyDescent="0.3">
      <c r="B30" s="38" t="s">
        <v>41</v>
      </c>
      <c r="C30" s="11" t="s">
        <v>519</v>
      </c>
      <c r="D30" s="11" t="s">
        <v>4</v>
      </c>
      <c r="E30" s="6" t="s">
        <v>3</v>
      </c>
      <c r="F30" s="6" t="s">
        <v>4</v>
      </c>
      <c r="G30" s="22" t="s">
        <v>4</v>
      </c>
      <c r="H30" s="22" t="s">
        <v>4</v>
      </c>
      <c r="I30" s="22" t="s">
        <v>4</v>
      </c>
      <c r="J30" s="12">
        <v>44565</v>
      </c>
    </row>
    <row r="31" spans="2:10" x14ac:dyDescent="0.25">
      <c r="B31" s="36" t="s">
        <v>42</v>
      </c>
      <c r="C31" s="8" t="s">
        <v>14</v>
      </c>
      <c r="D31" s="8" t="s">
        <v>4</v>
      </c>
      <c r="E31" s="9" t="s">
        <v>3</v>
      </c>
      <c r="F31" s="9" t="s">
        <v>4</v>
      </c>
      <c r="G31" s="20" t="s">
        <v>4</v>
      </c>
      <c r="H31" s="20" t="s">
        <v>4</v>
      </c>
      <c r="I31" s="20" t="s">
        <v>4</v>
      </c>
      <c r="J31" s="10">
        <v>44566</v>
      </c>
    </row>
    <row r="32" spans="2:10" x14ac:dyDescent="0.25">
      <c r="B32" s="37" t="s">
        <v>43</v>
      </c>
      <c r="C32" s="4" t="s">
        <v>519</v>
      </c>
      <c r="D32" s="4" t="s">
        <v>4</v>
      </c>
      <c r="E32" s="3" t="s">
        <v>3</v>
      </c>
      <c r="F32" s="3" t="s">
        <v>4</v>
      </c>
      <c r="G32" s="21" t="s">
        <v>4</v>
      </c>
      <c r="H32" s="21" t="s">
        <v>4</v>
      </c>
      <c r="I32" s="21" t="s">
        <v>4</v>
      </c>
      <c r="J32" s="5">
        <v>44566</v>
      </c>
    </row>
    <row r="33" spans="2:10" x14ac:dyDescent="0.25">
      <c r="B33" s="37" t="s">
        <v>44</v>
      </c>
      <c r="C33" s="4" t="s">
        <v>14</v>
      </c>
      <c r="D33" s="4" t="s">
        <v>4</v>
      </c>
      <c r="E33" s="3" t="s">
        <v>3</v>
      </c>
      <c r="F33" s="3" t="s">
        <v>4</v>
      </c>
      <c r="G33" s="21" t="s">
        <v>4</v>
      </c>
      <c r="H33" s="21" t="s">
        <v>4</v>
      </c>
      <c r="I33" s="21" t="s">
        <v>4</v>
      </c>
      <c r="J33" s="5">
        <v>44566</v>
      </c>
    </row>
    <row r="34" spans="2:10" x14ac:dyDescent="0.25">
      <c r="B34" s="37" t="s">
        <v>45</v>
      </c>
      <c r="C34" s="4" t="s">
        <v>519</v>
      </c>
      <c r="D34" s="4" t="s">
        <v>4</v>
      </c>
      <c r="E34" s="3" t="s">
        <v>3</v>
      </c>
      <c r="F34" s="3" t="s">
        <v>4</v>
      </c>
      <c r="G34" s="21" t="s">
        <v>4</v>
      </c>
      <c r="H34" s="21" t="s">
        <v>4</v>
      </c>
      <c r="I34" s="21" t="s">
        <v>4</v>
      </c>
      <c r="J34" s="5">
        <v>44566</v>
      </c>
    </row>
    <row r="35" spans="2:10" x14ac:dyDescent="0.25">
      <c r="B35" s="37" t="s">
        <v>46</v>
      </c>
      <c r="C35" s="4" t="s">
        <v>14</v>
      </c>
      <c r="D35" s="4" t="s">
        <v>4</v>
      </c>
      <c r="E35" s="3" t="s">
        <v>3</v>
      </c>
      <c r="F35" s="3" t="s">
        <v>4</v>
      </c>
      <c r="G35" s="21" t="s">
        <v>4</v>
      </c>
      <c r="H35" s="21" t="s">
        <v>4</v>
      </c>
      <c r="I35" s="21" t="s">
        <v>4</v>
      </c>
      <c r="J35" s="5">
        <v>44566</v>
      </c>
    </row>
    <row r="36" spans="2:10" x14ac:dyDescent="0.25">
      <c r="B36" s="37" t="s">
        <v>47</v>
      </c>
      <c r="C36" s="4" t="s">
        <v>519</v>
      </c>
      <c r="D36" s="4" t="s">
        <v>4</v>
      </c>
      <c r="E36" s="3" t="s">
        <v>3</v>
      </c>
      <c r="F36" s="3" t="s">
        <v>4</v>
      </c>
      <c r="G36" s="21" t="s">
        <v>4</v>
      </c>
      <c r="H36" s="21" t="s">
        <v>4</v>
      </c>
      <c r="I36" s="21" t="s">
        <v>4</v>
      </c>
      <c r="J36" s="5">
        <v>44566</v>
      </c>
    </row>
    <row r="37" spans="2:10" x14ac:dyDescent="0.25">
      <c r="B37" s="37" t="s">
        <v>48</v>
      </c>
      <c r="C37" s="4" t="s">
        <v>14</v>
      </c>
      <c r="D37" s="4" t="s">
        <v>4</v>
      </c>
      <c r="E37" s="3" t="s">
        <v>3</v>
      </c>
      <c r="F37" s="3" t="s">
        <v>4</v>
      </c>
      <c r="G37" s="21" t="s">
        <v>4</v>
      </c>
      <c r="H37" s="21" t="s">
        <v>4</v>
      </c>
      <c r="I37" s="21" t="s">
        <v>4</v>
      </c>
      <c r="J37" s="5">
        <v>44566</v>
      </c>
    </row>
    <row r="38" spans="2:10" x14ac:dyDescent="0.25">
      <c r="B38" s="37" t="s">
        <v>49</v>
      </c>
      <c r="C38" s="4" t="s">
        <v>519</v>
      </c>
      <c r="D38" s="4" t="s">
        <v>4</v>
      </c>
      <c r="E38" s="3" t="s">
        <v>3</v>
      </c>
      <c r="F38" s="3" t="s">
        <v>4</v>
      </c>
      <c r="G38" s="21" t="s">
        <v>4</v>
      </c>
      <c r="H38" s="21" t="s">
        <v>4</v>
      </c>
      <c r="I38" s="21" t="s">
        <v>4</v>
      </c>
      <c r="J38" s="5">
        <v>44566</v>
      </c>
    </row>
    <row r="39" spans="2:10" x14ac:dyDescent="0.25">
      <c r="B39" s="37" t="s">
        <v>50</v>
      </c>
      <c r="C39" s="4" t="s">
        <v>14</v>
      </c>
      <c r="D39" s="4" t="s">
        <v>4</v>
      </c>
      <c r="E39" s="3" t="s">
        <v>3</v>
      </c>
      <c r="F39" s="3" t="s">
        <v>4</v>
      </c>
      <c r="G39" s="21" t="s">
        <v>4</v>
      </c>
      <c r="H39" s="21" t="s">
        <v>4</v>
      </c>
      <c r="I39" s="21" t="s">
        <v>4</v>
      </c>
      <c r="J39" s="5">
        <v>44566</v>
      </c>
    </row>
    <row r="40" spans="2:10" x14ac:dyDescent="0.25">
      <c r="B40" s="37" t="s">
        <v>51</v>
      </c>
      <c r="C40" s="4" t="s">
        <v>519</v>
      </c>
      <c r="D40" s="4" t="s">
        <v>4</v>
      </c>
      <c r="E40" s="3" t="s">
        <v>3</v>
      </c>
      <c r="F40" s="3" t="s">
        <v>4</v>
      </c>
      <c r="G40" s="21" t="s">
        <v>4</v>
      </c>
      <c r="H40" s="21" t="s">
        <v>4</v>
      </c>
      <c r="I40" s="21" t="s">
        <v>4</v>
      </c>
      <c r="J40" s="5">
        <v>44566</v>
      </c>
    </row>
    <row r="41" spans="2:10" ht="15.75" thickBot="1" x14ac:dyDescent="0.3">
      <c r="B41" s="39" t="s">
        <v>52</v>
      </c>
      <c r="C41" s="15" t="s">
        <v>14</v>
      </c>
      <c r="D41" s="15" t="s">
        <v>4</v>
      </c>
      <c r="E41" s="16" t="s">
        <v>3</v>
      </c>
      <c r="F41" s="16" t="s">
        <v>4</v>
      </c>
      <c r="G41" s="23" t="s">
        <v>4</v>
      </c>
      <c r="H41" s="23" t="s">
        <v>4</v>
      </c>
      <c r="I41" s="23" t="s">
        <v>4</v>
      </c>
      <c r="J41" s="17">
        <v>44566</v>
      </c>
    </row>
    <row r="42" spans="2:10" x14ac:dyDescent="0.25">
      <c r="B42" s="36" t="s">
        <v>53</v>
      </c>
      <c r="C42" s="8" t="s">
        <v>519</v>
      </c>
      <c r="D42" s="8" t="s">
        <v>4</v>
      </c>
      <c r="E42" s="9" t="s">
        <v>3</v>
      </c>
      <c r="F42" s="9" t="s">
        <v>4</v>
      </c>
      <c r="G42" s="20" t="s">
        <v>4</v>
      </c>
      <c r="H42" s="20" t="s">
        <v>4</v>
      </c>
      <c r="I42" s="20" t="s">
        <v>4</v>
      </c>
      <c r="J42" s="10">
        <v>44567</v>
      </c>
    </row>
    <row r="43" spans="2:10" x14ac:dyDescent="0.25">
      <c r="B43" s="37" t="s">
        <v>54</v>
      </c>
      <c r="C43" s="4" t="s">
        <v>14</v>
      </c>
      <c r="D43" s="4" t="s">
        <v>4</v>
      </c>
      <c r="E43" s="3" t="s">
        <v>3</v>
      </c>
      <c r="F43" s="3" t="s">
        <v>4</v>
      </c>
      <c r="G43" s="21" t="s">
        <v>4</v>
      </c>
      <c r="H43" s="21" t="s">
        <v>4</v>
      </c>
      <c r="I43" s="21" t="s">
        <v>4</v>
      </c>
      <c r="J43" s="5">
        <v>44567</v>
      </c>
    </row>
    <row r="44" spans="2:10" x14ac:dyDescent="0.25">
      <c r="B44" s="37" t="s">
        <v>55</v>
      </c>
      <c r="C44" s="4" t="s">
        <v>519</v>
      </c>
      <c r="D44" s="4" t="s">
        <v>4</v>
      </c>
      <c r="E44" s="3" t="s">
        <v>3</v>
      </c>
      <c r="F44" s="3" t="s">
        <v>4</v>
      </c>
      <c r="G44" s="21" t="s">
        <v>4</v>
      </c>
      <c r="H44" s="21" t="s">
        <v>4</v>
      </c>
      <c r="I44" s="21" t="s">
        <v>4</v>
      </c>
      <c r="J44" s="5">
        <v>44567</v>
      </c>
    </row>
    <row r="45" spans="2:10" x14ac:dyDescent="0.25">
      <c r="B45" s="37" t="s">
        <v>56</v>
      </c>
      <c r="C45" s="4" t="s">
        <v>14</v>
      </c>
      <c r="D45" s="4" t="s">
        <v>4</v>
      </c>
      <c r="E45" s="3" t="s">
        <v>3</v>
      </c>
      <c r="F45" s="3" t="s">
        <v>4</v>
      </c>
      <c r="G45" s="21" t="s">
        <v>4</v>
      </c>
      <c r="H45" s="21" t="s">
        <v>4</v>
      </c>
      <c r="I45" s="21" t="s">
        <v>4</v>
      </c>
      <c r="J45" s="5">
        <v>44567</v>
      </c>
    </row>
    <row r="46" spans="2:10" x14ac:dyDescent="0.25">
      <c r="B46" s="37" t="s">
        <v>57</v>
      </c>
      <c r="C46" s="4" t="s">
        <v>519</v>
      </c>
      <c r="D46" s="4" t="s">
        <v>4</v>
      </c>
      <c r="E46" s="3" t="s">
        <v>3</v>
      </c>
      <c r="F46" s="3" t="s">
        <v>4</v>
      </c>
      <c r="G46" s="21" t="s">
        <v>4</v>
      </c>
      <c r="H46" s="21" t="s">
        <v>4</v>
      </c>
      <c r="I46" s="21" t="s">
        <v>4</v>
      </c>
      <c r="J46" s="5">
        <v>44567</v>
      </c>
    </row>
    <row r="47" spans="2:10" x14ac:dyDescent="0.25">
      <c r="B47" s="37" t="s">
        <v>58</v>
      </c>
      <c r="C47" s="4" t="s">
        <v>14</v>
      </c>
      <c r="D47" s="4" t="s">
        <v>4</v>
      </c>
      <c r="E47" s="3" t="s">
        <v>3</v>
      </c>
      <c r="F47" s="3" t="s">
        <v>4</v>
      </c>
      <c r="G47" s="21" t="s">
        <v>4</v>
      </c>
      <c r="H47" s="21" t="s">
        <v>4</v>
      </c>
      <c r="I47" s="21" t="s">
        <v>4</v>
      </c>
      <c r="J47" s="5">
        <v>44567</v>
      </c>
    </row>
    <row r="48" spans="2:10" x14ac:dyDescent="0.25">
      <c r="B48" s="37" t="s">
        <v>59</v>
      </c>
      <c r="C48" s="4" t="s">
        <v>519</v>
      </c>
      <c r="D48" s="4" t="s">
        <v>4</v>
      </c>
      <c r="E48" s="3" t="s">
        <v>3</v>
      </c>
      <c r="F48" s="3" t="s">
        <v>4</v>
      </c>
      <c r="G48" s="21" t="s">
        <v>4</v>
      </c>
      <c r="H48" s="21" t="s">
        <v>4</v>
      </c>
      <c r="I48" s="21" t="s">
        <v>4</v>
      </c>
      <c r="J48" s="5">
        <v>44567</v>
      </c>
    </row>
    <row r="49" spans="2:10" x14ac:dyDescent="0.25">
      <c r="B49" s="37" t="s">
        <v>60</v>
      </c>
      <c r="C49" s="4" t="s">
        <v>14</v>
      </c>
      <c r="D49" s="4" t="s">
        <v>4</v>
      </c>
      <c r="E49" s="3" t="s">
        <v>3</v>
      </c>
      <c r="F49" s="3" t="s">
        <v>4</v>
      </c>
      <c r="G49" s="21" t="s">
        <v>4</v>
      </c>
      <c r="H49" s="21" t="s">
        <v>4</v>
      </c>
      <c r="I49" s="21" t="s">
        <v>4</v>
      </c>
      <c r="J49" s="5">
        <v>44567</v>
      </c>
    </row>
    <row r="50" spans="2:10" x14ac:dyDescent="0.25">
      <c r="B50" s="37" t="s">
        <v>61</v>
      </c>
      <c r="C50" s="4" t="s">
        <v>519</v>
      </c>
      <c r="D50" s="4" t="s">
        <v>4</v>
      </c>
      <c r="E50" s="3" t="s">
        <v>3</v>
      </c>
      <c r="F50" s="3" t="s">
        <v>4</v>
      </c>
      <c r="G50" s="21" t="s">
        <v>4</v>
      </c>
      <c r="H50" s="21" t="s">
        <v>4</v>
      </c>
      <c r="I50" s="21" t="s">
        <v>4</v>
      </c>
      <c r="J50" s="5">
        <v>44567</v>
      </c>
    </row>
    <row r="51" spans="2:10" x14ac:dyDescent="0.25">
      <c r="B51" s="37" t="s">
        <v>62</v>
      </c>
      <c r="C51" s="4" t="s">
        <v>14</v>
      </c>
      <c r="D51" s="4" t="s">
        <v>4</v>
      </c>
      <c r="E51" s="3" t="s">
        <v>3</v>
      </c>
      <c r="F51" s="3" t="s">
        <v>4</v>
      </c>
      <c r="G51" s="21" t="s">
        <v>4</v>
      </c>
      <c r="H51" s="21" t="s">
        <v>4</v>
      </c>
      <c r="I51" s="21" t="s">
        <v>4</v>
      </c>
      <c r="J51" s="5">
        <v>44567</v>
      </c>
    </row>
    <row r="52" spans="2:10" x14ac:dyDescent="0.25">
      <c r="B52" s="37" t="s">
        <v>63</v>
      </c>
      <c r="C52" s="4" t="s">
        <v>519</v>
      </c>
      <c r="D52" s="4" t="s">
        <v>4</v>
      </c>
      <c r="E52" s="3" t="s">
        <v>3</v>
      </c>
      <c r="F52" s="3" t="s">
        <v>4</v>
      </c>
      <c r="G52" s="21" t="s">
        <v>4</v>
      </c>
      <c r="H52" s="21" t="s">
        <v>4</v>
      </c>
      <c r="I52" s="21" t="s">
        <v>4</v>
      </c>
      <c r="J52" s="5">
        <v>44567</v>
      </c>
    </row>
    <row r="53" spans="2:10" x14ac:dyDescent="0.25">
      <c r="B53" s="37" t="s">
        <v>64</v>
      </c>
      <c r="C53" s="4" t="s">
        <v>14</v>
      </c>
      <c r="D53" s="4" t="s">
        <v>4</v>
      </c>
      <c r="E53" s="3" t="s">
        <v>3</v>
      </c>
      <c r="F53" s="3" t="s">
        <v>4</v>
      </c>
      <c r="G53" s="21" t="s">
        <v>4</v>
      </c>
      <c r="H53" s="21" t="s">
        <v>4</v>
      </c>
      <c r="I53" s="21" t="s">
        <v>4</v>
      </c>
      <c r="J53" s="5">
        <v>44567</v>
      </c>
    </row>
    <row r="54" spans="2:10" x14ac:dyDescent="0.25">
      <c r="B54" s="37" t="s">
        <v>65</v>
      </c>
      <c r="C54" s="4" t="s">
        <v>519</v>
      </c>
      <c r="D54" s="4" t="s">
        <v>4</v>
      </c>
      <c r="E54" s="3" t="s">
        <v>3</v>
      </c>
      <c r="F54" s="3" t="s">
        <v>4</v>
      </c>
      <c r="G54" s="21" t="s">
        <v>4</v>
      </c>
      <c r="H54" s="21" t="s">
        <v>4</v>
      </c>
      <c r="I54" s="21" t="s">
        <v>4</v>
      </c>
      <c r="J54" s="5">
        <v>44567</v>
      </c>
    </row>
    <row r="55" spans="2:10" x14ac:dyDescent="0.25">
      <c r="B55" s="37" t="s">
        <v>66</v>
      </c>
      <c r="C55" s="4" t="s">
        <v>14</v>
      </c>
      <c r="D55" s="4" t="s">
        <v>4</v>
      </c>
      <c r="E55" s="3" t="s">
        <v>3</v>
      </c>
      <c r="F55" s="3" t="s">
        <v>4</v>
      </c>
      <c r="G55" s="21" t="s">
        <v>4</v>
      </c>
      <c r="H55" s="21" t="s">
        <v>4</v>
      </c>
      <c r="I55" s="21" t="s">
        <v>4</v>
      </c>
      <c r="J55" s="5">
        <v>44567</v>
      </c>
    </row>
    <row r="56" spans="2:10" ht="15.75" thickBot="1" x14ac:dyDescent="0.3">
      <c r="B56" s="37" t="s">
        <v>67</v>
      </c>
      <c r="C56" s="4" t="s">
        <v>519</v>
      </c>
      <c r="D56" s="4" t="s">
        <v>4</v>
      </c>
      <c r="E56" s="3" t="s">
        <v>3</v>
      </c>
      <c r="F56" s="3" t="s">
        <v>4</v>
      </c>
      <c r="G56" s="21" t="s">
        <v>4</v>
      </c>
      <c r="H56" s="21" t="s">
        <v>4</v>
      </c>
      <c r="I56" s="21" t="s">
        <v>4</v>
      </c>
      <c r="J56" s="5">
        <v>44567</v>
      </c>
    </row>
    <row r="57" spans="2:10" x14ac:dyDescent="0.25">
      <c r="B57" s="36" t="s">
        <v>68</v>
      </c>
      <c r="C57" s="8" t="s">
        <v>14</v>
      </c>
      <c r="D57" s="8" t="s">
        <v>4</v>
      </c>
      <c r="E57" s="9" t="s">
        <v>3</v>
      </c>
      <c r="F57" s="9" t="s">
        <v>4</v>
      </c>
      <c r="G57" s="20" t="s">
        <v>4</v>
      </c>
      <c r="H57" s="20" t="s">
        <v>4</v>
      </c>
      <c r="I57" s="20" t="s">
        <v>4</v>
      </c>
      <c r="J57" s="10">
        <v>44568</v>
      </c>
    </row>
    <row r="58" spans="2:10" x14ac:dyDescent="0.25">
      <c r="B58" s="37" t="s">
        <v>69</v>
      </c>
      <c r="C58" s="4" t="s">
        <v>519</v>
      </c>
      <c r="D58" s="4" t="s">
        <v>4</v>
      </c>
      <c r="E58" s="3" t="s">
        <v>3</v>
      </c>
      <c r="F58" s="3" t="s">
        <v>4</v>
      </c>
      <c r="G58" s="21" t="s">
        <v>4</v>
      </c>
      <c r="H58" s="21" t="s">
        <v>4</v>
      </c>
      <c r="I58" s="21" t="s">
        <v>4</v>
      </c>
      <c r="J58" s="5">
        <v>44568</v>
      </c>
    </row>
    <row r="59" spans="2:10" x14ac:dyDescent="0.25">
      <c r="B59" s="37" t="s">
        <v>70</v>
      </c>
      <c r="C59" s="4" t="s">
        <v>14</v>
      </c>
      <c r="D59" s="4" t="s">
        <v>4</v>
      </c>
      <c r="E59" s="3" t="s">
        <v>3</v>
      </c>
      <c r="F59" s="3" t="s">
        <v>4</v>
      </c>
      <c r="G59" s="21" t="s">
        <v>4</v>
      </c>
      <c r="H59" s="21" t="s">
        <v>4</v>
      </c>
      <c r="I59" s="21" t="s">
        <v>4</v>
      </c>
      <c r="J59" s="5">
        <v>44568</v>
      </c>
    </row>
    <row r="60" spans="2:10" x14ac:dyDescent="0.25">
      <c r="B60" s="37" t="s">
        <v>71</v>
      </c>
      <c r="C60" s="4" t="s">
        <v>519</v>
      </c>
      <c r="D60" s="4" t="s">
        <v>4</v>
      </c>
      <c r="E60" s="3" t="s">
        <v>3</v>
      </c>
      <c r="F60" s="3" t="s">
        <v>4</v>
      </c>
      <c r="G60" s="21" t="s">
        <v>4</v>
      </c>
      <c r="H60" s="21" t="s">
        <v>4</v>
      </c>
      <c r="I60" s="21" t="s">
        <v>4</v>
      </c>
      <c r="J60" s="5">
        <v>44568</v>
      </c>
    </row>
    <row r="61" spans="2:10" x14ac:dyDescent="0.25">
      <c r="B61" s="37" t="s">
        <v>72</v>
      </c>
      <c r="C61" s="4" t="s">
        <v>14</v>
      </c>
      <c r="D61" s="4" t="s">
        <v>4</v>
      </c>
      <c r="E61" s="3" t="s">
        <v>3</v>
      </c>
      <c r="F61" s="3" t="s">
        <v>4</v>
      </c>
      <c r="G61" s="21" t="s">
        <v>4</v>
      </c>
      <c r="H61" s="21" t="s">
        <v>4</v>
      </c>
      <c r="I61" s="21" t="s">
        <v>4</v>
      </c>
      <c r="J61" s="5">
        <v>44568</v>
      </c>
    </row>
    <row r="62" spans="2:10" x14ac:dyDescent="0.25">
      <c r="B62" s="37" t="s">
        <v>73</v>
      </c>
      <c r="C62" s="4" t="s">
        <v>519</v>
      </c>
      <c r="D62" s="4" t="s">
        <v>4</v>
      </c>
      <c r="E62" s="3" t="s">
        <v>3</v>
      </c>
      <c r="F62" s="3" t="s">
        <v>4</v>
      </c>
      <c r="G62" s="21" t="s">
        <v>4</v>
      </c>
      <c r="H62" s="21" t="s">
        <v>4</v>
      </c>
      <c r="I62" s="21" t="s">
        <v>4</v>
      </c>
      <c r="J62" s="5">
        <v>44568</v>
      </c>
    </row>
    <row r="63" spans="2:10" x14ac:dyDescent="0.25">
      <c r="B63" s="37" t="s">
        <v>74</v>
      </c>
      <c r="C63" s="4" t="s">
        <v>14</v>
      </c>
      <c r="D63" s="4" t="s">
        <v>4</v>
      </c>
      <c r="E63" s="3" t="s">
        <v>3</v>
      </c>
      <c r="F63" s="3" t="s">
        <v>4</v>
      </c>
      <c r="G63" s="21" t="s">
        <v>4</v>
      </c>
      <c r="H63" s="21" t="s">
        <v>4</v>
      </c>
      <c r="I63" s="21" t="s">
        <v>4</v>
      </c>
      <c r="J63" s="5">
        <v>44568</v>
      </c>
    </row>
    <row r="64" spans="2:10" x14ac:dyDescent="0.25">
      <c r="B64" s="37" t="s">
        <v>75</v>
      </c>
      <c r="C64" s="4" t="s">
        <v>519</v>
      </c>
      <c r="D64" s="4" t="s">
        <v>4</v>
      </c>
      <c r="E64" s="3" t="s">
        <v>3</v>
      </c>
      <c r="F64" s="3" t="s">
        <v>4</v>
      </c>
      <c r="G64" s="21" t="s">
        <v>4</v>
      </c>
      <c r="H64" s="21" t="s">
        <v>4</v>
      </c>
      <c r="I64" s="21" t="s">
        <v>4</v>
      </c>
      <c r="J64" s="5">
        <v>44568</v>
      </c>
    </row>
    <row r="65" spans="2:10" x14ac:dyDescent="0.25">
      <c r="B65" s="37" t="s">
        <v>76</v>
      </c>
      <c r="C65" s="4" t="s">
        <v>14</v>
      </c>
      <c r="D65" s="4" t="s">
        <v>4</v>
      </c>
      <c r="E65" s="3" t="s">
        <v>3</v>
      </c>
      <c r="F65" s="3" t="s">
        <v>4</v>
      </c>
      <c r="G65" s="21" t="s">
        <v>4</v>
      </c>
      <c r="H65" s="21" t="s">
        <v>4</v>
      </c>
      <c r="I65" s="21" t="s">
        <v>4</v>
      </c>
      <c r="J65" s="5">
        <v>44568</v>
      </c>
    </row>
    <row r="66" spans="2:10" x14ac:dyDescent="0.25">
      <c r="B66" s="37" t="s">
        <v>77</v>
      </c>
      <c r="C66" s="4" t="s">
        <v>519</v>
      </c>
      <c r="D66" s="4" t="s">
        <v>4</v>
      </c>
      <c r="E66" s="3" t="s">
        <v>3</v>
      </c>
      <c r="F66" s="3" t="s">
        <v>4</v>
      </c>
      <c r="G66" s="21" t="s">
        <v>4</v>
      </c>
      <c r="H66" s="21" t="s">
        <v>4</v>
      </c>
      <c r="I66" s="21" t="s">
        <v>4</v>
      </c>
      <c r="J66" s="5">
        <v>44568</v>
      </c>
    </row>
    <row r="67" spans="2:10" x14ac:dyDescent="0.25">
      <c r="B67" s="37" t="s">
        <v>78</v>
      </c>
      <c r="C67" s="4" t="s">
        <v>14</v>
      </c>
      <c r="D67" s="4" t="s">
        <v>4</v>
      </c>
      <c r="E67" s="3" t="s">
        <v>3</v>
      </c>
      <c r="F67" s="3" t="s">
        <v>4</v>
      </c>
      <c r="G67" s="21" t="s">
        <v>4</v>
      </c>
      <c r="H67" s="21" t="s">
        <v>4</v>
      </c>
      <c r="I67" s="21" t="s">
        <v>4</v>
      </c>
      <c r="J67" s="5">
        <v>44568</v>
      </c>
    </row>
    <row r="68" spans="2:10" x14ac:dyDescent="0.25">
      <c r="B68" s="37" t="s">
        <v>79</v>
      </c>
      <c r="C68" s="4" t="s">
        <v>519</v>
      </c>
      <c r="D68" s="4" t="s">
        <v>4</v>
      </c>
      <c r="E68" s="3" t="s">
        <v>3</v>
      </c>
      <c r="F68" s="3" t="s">
        <v>4</v>
      </c>
      <c r="G68" s="21" t="s">
        <v>4</v>
      </c>
      <c r="H68" s="21" t="s">
        <v>4</v>
      </c>
      <c r="I68" s="21" t="s">
        <v>4</v>
      </c>
      <c r="J68" s="5">
        <v>44568</v>
      </c>
    </row>
    <row r="69" spans="2:10" x14ac:dyDescent="0.25">
      <c r="B69" s="37" t="s">
        <v>80</v>
      </c>
      <c r="C69" s="4" t="s">
        <v>14</v>
      </c>
      <c r="D69" s="4" t="s">
        <v>4</v>
      </c>
      <c r="E69" s="3" t="s">
        <v>3</v>
      </c>
      <c r="F69" s="3" t="s">
        <v>4</v>
      </c>
      <c r="G69" s="21" t="s">
        <v>4</v>
      </c>
      <c r="H69" s="21" t="s">
        <v>4</v>
      </c>
      <c r="I69" s="21" t="s">
        <v>4</v>
      </c>
      <c r="J69" s="5">
        <v>44568</v>
      </c>
    </row>
    <row r="70" spans="2:10" x14ac:dyDescent="0.25">
      <c r="B70" s="37" t="s">
        <v>81</v>
      </c>
      <c r="C70" s="4" t="s">
        <v>519</v>
      </c>
      <c r="D70" s="4" t="s">
        <v>4</v>
      </c>
      <c r="E70" s="3" t="s">
        <v>3</v>
      </c>
      <c r="F70" s="3" t="s">
        <v>4</v>
      </c>
      <c r="G70" s="21" t="s">
        <v>4</v>
      </c>
      <c r="H70" s="21" t="s">
        <v>4</v>
      </c>
      <c r="I70" s="21" t="s">
        <v>4</v>
      </c>
      <c r="J70" s="5">
        <v>44568</v>
      </c>
    </row>
    <row r="71" spans="2:10" x14ac:dyDescent="0.25">
      <c r="B71" s="37" t="s">
        <v>82</v>
      </c>
      <c r="C71" s="4" t="s">
        <v>14</v>
      </c>
      <c r="D71" s="4" t="s">
        <v>4</v>
      </c>
      <c r="E71" s="3" t="s">
        <v>3</v>
      </c>
      <c r="F71" s="3" t="s">
        <v>4</v>
      </c>
      <c r="G71" s="21" t="s">
        <v>4</v>
      </c>
      <c r="H71" s="21" t="s">
        <v>4</v>
      </c>
      <c r="I71" s="21" t="s">
        <v>4</v>
      </c>
      <c r="J71" s="5">
        <v>44568</v>
      </c>
    </row>
    <row r="72" spans="2:10" x14ac:dyDescent="0.25">
      <c r="B72" s="37" t="s">
        <v>83</v>
      </c>
      <c r="C72" s="4" t="s">
        <v>519</v>
      </c>
      <c r="D72" s="4" t="s">
        <v>4</v>
      </c>
      <c r="E72" s="3" t="s">
        <v>3</v>
      </c>
      <c r="F72" s="3" t="s">
        <v>4</v>
      </c>
      <c r="G72" s="21" t="s">
        <v>4</v>
      </c>
      <c r="H72" s="21" t="s">
        <v>4</v>
      </c>
      <c r="I72" s="21" t="s">
        <v>4</v>
      </c>
      <c r="J72" s="5">
        <v>44568</v>
      </c>
    </row>
    <row r="73" spans="2:10" ht="15.75" thickBot="1" x14ac:dyDescent="0.3">
      <c r="B73" s="38" t="s">
        <v>84</v>
      </c>
      <c r="C73" s="11" t="s">
        <v>14</v>
      </c>
      <c r="D73" s="11" t="s">
        <v>4</v>
      </c>
      <c r="E73" s="6" t="s">
        <v>3</v>
      </c>
      <c r="F73" s="6" t="s">
        <v>4</v>
      </c>
      <c r="G73" s="22" t="s">
        <v>4</v>
      </c>
      <c r="H73" s="22" t="s">
        <v>4</v>
      </c>
      <c r="I73" s="22" t="s">
        <v>4</v>
      </c>
      <c r="J73" s="12">
        <v>44568</v>
      </c>
    </row>
    <row r="74" spans="2:10" x14ac:dyDescent="0.25">
      <c r="B74" s="36" t="s">
        <v>85</v>
      </c>
      <c r="C74" s="8" t="s">
        <v>519</v>
      </c>
      <c r="D74" s="8" t="s">
        <v>3</v>
      </c>
      <c r="E74" s="9" t="s">
        <v>3</v>
      </c>
      <c r="F74" s="9" t="s">
        <v>4</v>
      </c>
      <c r="G74" s="20" t="s">
        <v>4</v>
      </c>
      <c r="H74" s="20" t="s">
        <v>4</v>
      </c>
      <c r="I74" s="20" t="s">
        <v>4</v>
      </c>
      <c r="J74" s="10">
        <v>44571</v>
      </c>
    </row>
    <row r="75" spans="2:10" x14ac:dyDescent="0.25">
      <c r="B75" s="37" t="s">
        <v>86</v>
      </c>
      <c r="C75" s="4" t="s">
        <v>14</v>
      </c>
      <c r="D75" s="4" t="s">
        <v>4</v>
      </c>
      <c r="E75" s="3" t="s">
        <v>3</v>
      </c>
      <c r="F75" s="3" t="s">
        <v>4</v>
      </c>
      <c r="G75" s="21" t="s">
        <v>4</v>
      </c>
      <c r="H75" s="21" t="s">
        <v>4</v>
      </c>
      <c r="I75" s="21" t="s">
        <v>4</v>
      </c>
      <c r="J75" s="5">
        <v>44571</v>
      </c>
    </row>
    <row r="76" spans="2:10" x14ac:dyDescent="0.25">
      <c r="B76" s="37" t="s">
        <v>87</v>
      </c>
      <c r="C76" s="4" t="s">
        <v>519</v>
      </c>
      <c r="D76" s="4" t="s">
        <v>4</v>
      </c>
      <c r="E76" s="3" t="s">
        <v>3</v>
      </c>
      <c r="F76" s="3" t="s">
        <v>4</v>
      </c>
      <c r="G76" s="21" t="s">
        <v>4</v>
      </c>
      <c r="H76" s="21" t="s">
        <v>4</v>
      </c>
      <c r="I76" s="21" t="s">
        <v>4</v>
      </c>
      <c r="J76" s="5">
        <v>44571</v>
      </c>
    </row>
    <row r="77" spans="2:10" x14ac:dyDescent="0.25">
      <c r="B77" s="37" t="s">
        <v>88</v>
      </c>
      <c r="C77" s="4" t="s">
        <v>14</v>
      </c>
      <c r="D77" s="4" t="s">
        <v>4</v>
      </c>
      <c r="E77" s="3" t="s">
        <v>3</v>
      </c>
      <c r="F77" s="3" t="s">
        <v>4</v>
      </c>
      <c r="G77" s="21" t="s">
        <v>4</v>
      </c>
      <c r="H77" s="21" t="s">
        <v>4</v>
      </c>
      <c r="I77" s="21" t="s">
        <v>4</v>
      </c>
      <c r="J77" s="5">
        <v>44571</v>
      </c>
    </row>
    <row r="78" spans="2:10" x14ac:dyDescent="0.25">
      <c r="B78" s="37" t="s">
        <v>89</v>
      </c>
      <c r="C78" s="4" t="s">
        <v>519</v>
      </c>
      <c r="D78" s="4" t="s">
        <v>3</v>
      </c>
      <c r="E78" s="3" t="s">
        <v>3</v>
      </c>
      <c r="F78" s="3" t="s">
        <v>4</v>
      </c>
      <c r="G78" s="21" t="s">
        <v>4</v>
      </c>
      <c r="H78" s="21" t="s">
        <v>4</v>
      </c>
      <c r="I78" s="21" t="s">
        <v>4</v>
      </c>
      <c r="J78" s="5">
        <v>44571</v>
      </c>
    </row>
    <row r="79" spans="2:10" x14ac:dyDescent="0.25">
      <c r="B79" s="37" t="s">
        <v>90</v>
      </c>
      <c r="C79" s="4" t="s">
        <v>14</v>
      </c>
      <c r="D79" s="4" t="s">
        <v>4</v>
      </c>
      <c r="E79" s="3" t="s">
        <v>3</v>
      </c>
      <c r="F79" s="3" t="s">
        <v>4</v>
      </c>
      <c r="G79" s="21" t="s">
        <v>4</v>
      </c>
      <c r="H79" s="21" t="s">
        <v>4</v>
      </c>
      <c r="I79" s="21" t="s">
        <v>4</v>
      </c>
      <c r="J79" s="5">
        <v>44571</v>
      </c>
    </row>
    <row r="80" spans="2:10" x14ac:dyDescent="0.25">
      <c r="B80" s="37" t="s">
        <v>91</v>
      </c>
      <c r="C80" s="4" t="s">
        <v>519</v>
      </c>
      <c r="D80" s="4" t="s">
        <v>4</v>
      </c>
      <c r="E80" s="3" t="s">
        <v>3</v>
      </c>
      <c r="F80" s="3" t="s">
        <v>4</v>
      </c>
      <c r="G80" s="21" t="s">
        <v>4</v>
      </c>
      <c r="H80" s="21" t="s">
        <v>4</v>
      </c>
      <c r="I80" s="21" t="s">
        <v>4</v>
      </c>
      <c r="J80" s="5">
        <v>44571</v>
      </c>
    </row>
    <row r="81" spans="2:10" x14ac:dyDescent="0.25">
      <c r="B81" s="37" t="s">
        <v>92</v>
      </c>
      <c r="C81" s="4" t="s">
        <v>14</v>
      </c>
      <c r="D81" s="4" t="s">
        <v>4</v>
      </c>
      <c r="E81" s="3" t="s">
        <v>3</v>
      </c>
      <c r="F81" s="3" t="s">
        <v>4</v>
      </c>
      <c r="G81" s="21" t="s">
        <v>4</v>
      </c>
      <c r="H81" s="21" t="s">
        <v>4</v>
      </c>
      <c r="I81" s="21" t="s">
        <v>4</v>
      </c>
      <c r="J81" s="5">
        <v>44571</v>
      </c>
    </row>
    <row r="82" spans="2:10" x14ac:dyDescent="0.25">
      <c r="B82" s="37" t="s">
        <v>93</v>
      </c>
      <c r="C82" s="4" t="s">
        <v>519</v>
      </c>
      <c r="D82" s="4" t="s">
        <v>4</v>
      </c>
      <c r="E82" s="3" t="s">
        <v>3</v>
      </c>
      <c r="F82" s="3" t="s">
        <v>4</v>
      </c>
      <c r="G82" s="21" t="s">
        <v>4</v>
      </c>
      <c r="H82" s="21" t="s">
        <v>4</v>
      </c>
      <c r="I82" s="21" t="s">
        <v>4</v>
      </c>
      <c r="J82" s="5">
        <v>44571</v>
      </c>
    </row>
    <row r="83" spans="2:10" x14ac:dyDescent="0.25">
      <c r="B83" s="37" t="s">
        <v>94</v>
      </c>
      <c r="C83" s="4" t="s">
        <v>14</v>
      </c>
      <c r="D83" s="4" t="s">
        <v>4</v>
      </c>
      <c r="E83" s="3" t="s">
        <v>3</v>
      </c>
      <c r="F83" s="3" t="s">
        <v>4</v>
      </c>
      <c r="G83" s="21" t="s">
        <v>4</v>
      </c>
      <c r="H83" s="21" t="s">
        <v>4</v>
      </c>
      <c r="I83" s="21" t="s">
        <v>4</v>
      </c>
      <c r="J83" s="5">
        <v>44571</v>
      </c>
    </row>
    <row r="84" spans="2:10" ht="15.75" thickBot="1" x14ac:dyDescent="0.3">
      <c r="B84" s="38" t="s">
        <v>95</v>
      </c>
      <c r="C84" s="11" t="s">
        <v>519</v>
      </c>
      <c r="D84" s="11" t="s">
        <v>4</v>
      </c>
      <c r="E84" s="6" t="s">
        <v>3</v>
      </c>
      <c r="F84" s="6" t="s">
        <v>4</v>
      </c>
      <c r="G84" s="22" t="s">
        <v>4</v>
      </c>
      <c r="H84" s="22" t="s">
        <v>4</v>
      </c>
      <c r="I84" s="22" t="s">
        <v>4</v>
      </c>
      <c r="J84" s="12">
        <v>44571</v>
      </c>
    </row>
    <row r="85" spans="2:10" x14ac:dyDescent="0.25">
      <c r="B85" s="36" t="s">
        <v>96</v>
      </c>
      <c r="C85" s="8" t="s">
        <v>14</v>
      </c>
      <c r="D85" s="8" t="s">
        <v>4</v>
      </c>
      <c r="E85" s="9" t="s">
        <v>3</v>
      </c>
      <c r="F85" s="9" t="s">
        <v>4</v>
      </c>
      <c r="G85" s="20" t="s">
        <v>4</v>
      </c>
      <c r="H85" s="20" t="s">
        <v>4</v>
      </c>
      <c r="I85" s="20" t="s">
        <v>4</v>
      </c>
      <c r="J85" s="10">
        <v>44572</v>
      </c>
    </row>
    <row r="86" spans="2:10" x14ac:dyDescent="0.25">
      <c r="B86" s="37" t="s">
        <v>97</v>
      </c>
      <c r="C86" s="4" t="s">
        <v>519</v>
      </c>
      <c r="D86" s="4" t="s">
        <v>4</v>
      </c>
      <c r="E86" s="3" t="s">
        <v>3</v>
      </c>
      <c r="F86" s="3" t="s">
        <v>4</v>
      </c>
      <c r="G86" s="21" t="s">
        <v>4</v>
      </c>
      <c r="H86" s="21" t="s">
        <v>4</v>
      </c>
      <c r="I86" s="21" t="s">
        <v>4</v>
      </c>
      <c r="J86" s="5">
        <v>44572</v>
      </c>
    </row>
    <row r="87" spans="2:10" x14ac:dyDescent="0.25">
      <c r="B87" s="37" t="s">
        <v>98</v>
      </c>
      <c r="C87" s="4" t="s">
        <v>14</v>
      </c>
      <c r="D87" s="4" t="s">
        <v>3</v>
      </c>
      <c r="E87" s="3" t="s">
        <v>3</v>
      </c>
      <c r="F87" s="3" t="s">
        <v>4</v>
      </c>
      <c r="G87" s="21" t="s">
        <v>4</v>
      </c>
      <c r="H87" s="21" t="s">
        <v>4</v>
      </c>
      <c r="I87" s="21" t="s">
        <v>4</v>
      </c>
      <c r="J87" s="5">
        <v>44572</v>
      </c>
    </row>
    <row r="88" spans="2:10" x14ac:dyDescent="0.25">
      <c r="B88" s="37" t="s">
        <v>99</v>
      </c>
      <c r="C88" s="4" t="s">
        <v>519</v>
      </c>
      <c r="D88" s="4" t="s">
        <v>3</v>
      </c>
      <c r="E88" s="3" t="s">
        <v>3</v>
      </c>
      <c r="F88" s="3" t="s">
        <v>4</v>
      </c>
      <c r="G88" s="21" t="s">
        <v>4</v>
      </c>
      <c r="H88" s="21" t="s">
        <v>4</v>
      </c>
      <c r="I88" s="21" t="s">
        <v>4</v>
      </c>
      <c r="J88" s="5">
        <v>44572</v>
      </c>
    </row>
    <row r="89" spans="2:10" x14ac:dyDescent="0.25">
      <c r="B89" s="37" t="s">
        <v>100</v>
      </c>
      <c r="C89" s="4" t="s">
        <v>14</v>
      </c>
      <c r="D89" s="4" t="s">
        <v>4</v>
      </c>
      <c r="E89" s="3" t="s">
        <v>3</v>
      </c>
      <c r="F89" s="3" t="s">
        <v>4</v>
      </c>
      <c r="G89" s="21" t="s">
        <v>4</v>
      </c>
      <c r="H89" s="21" t="s">
        <v>4</v>
      </c>
      <c r="I89" s="21" t="s">
        <v>4</v>
      </c>
      <c r="J89" s="5">
        <v>44572</v>
      </c>
    </row>
    <row r="90" spans="2:10" x14ac:dyDescent="0.25">
      <c r="B90" s="37" t="s">
        <v>101</v>
      </c>
      <c r="C90" s="4" t="s">
        <v>519</v>
      </c>
      <c r="D90" s="4" t="s">
        <v>3</v>
      </c>
      <c r="E90" s="3" t="s">
        <v>3</v>
      </c>
      <c r="F90" s="3" t="s">
        <v>4</v>
      </c>
      <c r="G90" s="21" t="s">
        <v>4</v>
      </c>
      <c r="H90" s="21" t="s">
        <v>4</v>
      </c>
      <c r="I90" s="21" t="s">
        <v>4</v>
      </c>
      <c r="J90" s="5">
        <v>44572</v>
      </c>
    </row>
    <row r="91" spans="2:10" x14ac:dyDescent="0.25">
      <c r="B91" s="37" t="s">
        <v>102</v>
      </c>
      <c r="C91" s="4" t="s">
        <v>14</v>
      </c>
      <c r="D91" s="4" t="s">
        <v>4</v>
      </c>
      <c r="E91" s="3" t="s">
        <v>3</v>
      </c>
      <c r="F91" s="3" t="s">
        <v>4</v>
      </c>
      <c r="G91" s="21" t="s">
        <v>4</v>
      </c>
      <c r="H91" s="21" t="s">
        <v>4</v>
      </c>
      <c r="I91" s="21" t="s">
        <v>4</v>
      </c>
      <c r="J91" s="5">
        <v>44572</v>
      </c>
    </row>
    <row r="92" spans="2:10" x14ac:dyDescent="0.25">
      <c r="B92" s="37" t="s">
        <v>103</v>
      </c>
      <c r="C92" s="4" t="s">
        <v>519</v>
      </c>
      <c r="D92" s="4" t="s">
        <v>4</v>
      </c>
      <c r="E92" s="3" t="s">
        <v>3</v>
      </c>
      <c r="F92" s="3" t="s">
        <v>4</v>
      </c>
      <c r="G92" s="21" t="s">
        <v>4</v>
      </c>
      <c r="H92" s="21" t="s">
        <v>4</v>
      </c>
      <c r="I92" s="21" t="s">
        <v>4</v>
      </c>
      <c r="J92" s="5">
        <v>44572</v>
      </c>
    </row>
    <row r="93" spans="2:10" x14ac:dyDescent="0.25">
      <c r="B93" s="37" t="s">
        <v>104</v>
      </c>
      <c r="C93" s="4" t="s">
        <v>14</v>
      </c>
      <c r="D93" s="4" t="s">
        <v>4</v>
      </c>
      <c r="E93" s="3" t="s">
        <v>3</v>
      </c>
      <c r="F93" s="3" t="s">
        <v>4</v>
      </c>
      <c r="G93" s="21" t="s">
        <v>4</v>
      </c>
      <c r="H93" s="21" t="s">
        <v>4</v>
      </c>
      <c r="I93" s="21" t="s">
        <v>4</v>
      </c>
      <c r="J93" s="5">
        <v>44572</v>
      </c>
    </row>
    <row r="94" spans="2:10" ht="15.75" thickBot="1" x14ac:dyDescent="0.3">
      <c r="B94" s="38" t="s">
        <v>105</v>
      </c>
      <c r="C94" s="11" t="s">
        <v>519</v>
      </c>
      <c r="D94" s="11" t="s">
        <v>4</v>
      </c>
      <c r="E94" s="6" t="s">
        <v>3</v>
      </c>
      <c r="F94" s="6" t="s">
        <v>4</v>
      </c>
      <c r="G94" s="22" t="s">
        <v>4</v>
      </c>
      <c r="H94" s="22" t="s">
        <v>4</v>
      </c>
      <c r="I94" s="22" t="s">
        <v>4</v>
      </c>
      <c r="J94" s="12">
        <v>44572</v>
      </c>
    </row>
    <row r="95" spans="2:10" x14ac:dyDescent="0.25">
      <c r="B95" s="36" t="s">
        <v>106</v>
      </c>
      <c r="C95" s="8" t="s">
        <v>14</v>
      </c>
      <c r="D95" s="8" t="s">
        <v>4</v>
      </c>
      <c r="E95" s="9" t="s">
        <v>3</v>
      </c>
      <c r="F95" s="9" t="s">
        <v>4</v>
      </c>
      <c r="G95" s="20" t="s">
        <v>4</v>
      </c>
      <c r="H95" s="20" t="s">
        <v>4</v>
      </c>
      <c r="I95" s="20" t="s">
        <v>4</v>
      </c>
      <c r="J95" s="10">
        <v>44573</v>
      </c>
    </row>
    <row r="96" spans="2:10" x14ac:dyDescent="0.25">
      <c r="B96" s="37" t="s">
        <v>107</v>
      </c>
      <c r="C96" s="4" t="s">
        <v>519</v>
      </c>
      <c r="D96" s="4" t="s">
        <v>3</v>
      </c>
      <c r="E96" s="3" t="s">
        <v>3</v>
      </c>
      <c r="F96" s="3" t="s">
        <v>4</v>
      </c>
      <c r="G96" s="21" t="s">
        <v>4</v>
      </c>
      <c r="H96" s="21" t="s">
        <v>4</v>
      </c>
      <c r="I96" s="21" t="s">
        <v>4</v>
      </c>
      <c r="J96" s="5">
        <v>44573</v>
      </c>
    </row>
    <row r="97" spans="2:10" x14ac:dyDescent="0.25">
      <c r="B97" s="37" t="s">
        <v>108</v>
      </c>
      <c r="C97" s="4" t="s">
        <v>14</v>
      </c>
      <c r="D97" s="4" t="s">
        <v>4</v>
      </c>
      <c r="E97" s="3" t="s">
        <v>3</v>
      </c>
      <c r="F97" s="3" t="s">
        <v>4</v>
      </c>
      <c r="G97" s="21" t="s">
        <v>4</v>
      </c>
      <c r="H97" s="21" t="s">
        <v>4</v>
      </c>
      <c r="I97" s="21" t="s">
        <v>4</v>
      </c>
      <c r="J97" s="5">
        <v>44573</v>
      </c>
    </row>
    <row r="98" spans="2:10" x14ac:dyDescent="0.25">
      <c r="B98" s="37" t="s">
        <v>109</v>
      </c>
      <c r="C98" s="4" t="s">
        <v>519</v>
      </c>
      <c r="D98" s="4" t="s">
        <v>4</v>
      </c>
      <c r="E98" s="3" t="s">
        <v>3</v>
      </c>
      <c r="F98" s="3" t="s">
        <v>4</v>
      </c>
      <c r="G98" s="21" t="s">
        <v>4</v>
      </c>
      <c r="H98" s="21" t="s">
        <v>4</v>
      </c>
      <c r="I98" s="21" t="s">
        <v>4</v>
      </c>
      <c r="J98" s="5">
        <v>44573</v>
      </c>
    </row>
    <row r="99" spans="2:10" x14ac:dyDescent="0.25">
      <c r="B99" s="37" t="s">
        <v>110</v>
      </c>
      <c r="C99" s="4" t="s">
        <v>14</v>
      </c>
      <c r="D99" s="4" t="s">
        <v>4</v>
      </c>
      <c r="E99" s="3" t="s">
        <v>3</v>
      </c>
      <c r="F99" s="3" t="s">
        <v>4</v>
      </c>
      <c r="G99" s="21" t="s">
        <v>4</v>
      </c>
      <c r="H99" s="21" t="s">
        <v>4</v>
      </c>
      <c r="I99" s="21" t="s">
        <v>4</v>
      </c>
      <c r="J99" s="5">
        <v>44573</v>
      </c>
    </row>
    <row r="100" spans="2:10" x14ac:dyDescent="0.25">
      <c r="B100" s="37" t="s">
        <v>111</v>
      </c>
      <c r="C100" s="4" t="s">
        <v>519</v>
      </c>
      <c r="D100" s="4" t="s">
        <v>4</v>
      </c>
      <c r="E100" s="3" t="s">
        <v>3</v>
      </c>
      <c r="F100" s="3" t="s">
        <v>4</v>
      </c>
      <c r="G100" s="21" t="s">
        <v>4</v>
      </c>
      <c r="H100" s="21" t="s">
        <v>4</v>
      </c>
      <c r="I100" s="21" t="s">
        <v>4</v>
      </c>
      <c r="J100" s="5">
        <v>44573</v>
      </c>
    </row>
    <row r="101" spans="2:10" x14ac:dyDescent="0.25">
      <c r="B101" s="37" t="s">
        <v>112</v>
      </c>
      <c r="C101" s="4" t="s">
        <v>14</v>
      </c>
      <c r="D101" s="4" t="s">
        <v>4</v>
      </c>
      <c r="E101" s="3" t="s">
        <v>3</v>
      </c>
      <c r="F101" s="3" t="s">
        <v>4</v>
      </c>
      <c r="G101" s="21" t="s">
        <v>4</v>
      </c>
      <c r="H101" s="21" t="s">
        <v>4</v>
      </c>
      <c r="I101" s="21" t="s">
        <v>4</v>
      </c>
      <c r="J101" s="5">
        <v>44573</v>
      </c>
    </row>
    <row r="102" spans="2:10" x14ac:dyDescent="0.25">
      <c r="B102" s="37" t="s">
        <v>113</v>
      </c>
      <c r="C102" s="4" t="s">
        <v>519</v>
      </c>
      <c r="D102" s="4" t="s">
        <v>4</v>
      </c>
      <c r="E102" s="3" t="s">
        <v>3</v>
      </c>
      <c r="F102" s="3" t="s">
        <v>4</v>
      </c>
      <c r="G102" s="21" t="s">
        <v>4</v>
      </c>
      <c r="H102" s="21" t="s">
        <v>4</v>
      </c>
      <c r="I102" s="21" t="s">
        <v>4</v>
      </c>
      <c r="J102" s="5">
        <v>44573</v>
      </c>
    </row>
    <row r="103" spans="2:10" x14ac:dyDescent="0.25">
      <c r="B103" s="37" t="s">
        <v>114</v>
      </c>
      <c r="C103" s="4" t="s">
        <v>14</v>
      </c>
      <c r="D103" s="4" t="s">
        <v>4</v>
      </c>
      <c r="E103" s="3" t="s">
        <v>3</v>
      </c>
      <c r="F103" s="3" t="s">
        <v>4</v>
      </c>
      <c r="G103" s="21" t="s">
        <v>4</v>
      </c>
      <c r="H103" s="21" t="s">
        <v>4</v>
      </c>
      <c r="I103" s="21" t="s">
        <v>4</v>
      </c>
      <c r="J103" s="5">
        <v>44573</v>
      </c>
    </row>
    <row r="104" spans="2:10" ht="15.75" thickBot="1" x14ac:dyDescent="0.3">
      <c r="B104" s="38" t="s">
        <v>115</v>
      </c>
      <c r="C104" s="11" t="s">
        <v>519</v>
      </c>
      <c r="D104" s="11" t="s">
        <v>4</v>
      </c>
      <c r="E104" s="6" t="s">
        <v>3</v>
      </c>
      <c r="F104" s="6" t="s">
        <v>4</v>
      </c>
      <c r="G104" s="22" t="s">
        <v>4</v>
      </c>
      <c r="H104" s="22" t="s">
        <v>4</v>
      </c>
      <c r="I104" s="22" t="s">
        <v>4</v>
      </c>
      <c r="J104" s="12">
        <v>44573</v>
      </c>
    </row>
    <row r="105" spans="2:10" x14ac:dyDescent="0.25">
      <c r="B105" s="36" t="s">
        <v>116</v>
      </c>
      <c r="C105" s="8" t="s">
        <v>14</v>
      </c>
      <c r="D105" s="8" t="s">
        <v>4</v>
      </c>
      <c r="E105" s="9" t="s">
        <v>3</v>
      </c>
      <c r="F105" s="9" t="s">
        <v>4</v>
      </c>
      <c r="G105" s="20" t="s">
        <v>4</v>
      </c>
      <c r="H105" s="20" t="s">
        <v>4</v>
      </c>
      <c r="I105" s="20" t="s">
        <v>4</v>
      </c>
      <c r="J105" s="10">
        <v>44574</v>
      </c>
    </row>
    <row r="106" spans="2:10" x14ac:dyDescent="0.25">
      <c r="B106" s="37" t="s">
        <v>117</v>
      </c>
      <c r="C106" s="4" t="s">
        <v>519</v>
      </c>
      <c r="D106" s="4" t="s">
        <v>3</v>
      </c>
      <c r="E106" s="3" t="s">
        <v>3</v>
      </c>
      <c r="F106" s="3" t="s">
        <v>4</v>
      </c>
      <c r="G106" s="21" t="s">
        <v>4</v>
      </c>
      <c r="H106" s="21" t="s">
        <v>4</v>
      </c>
      <c r="I106" s="21" t="s">
        <v>4</v>
      </c>
      <c r="J106" s="5">
        <v>44574</v>
      </c>
    </row>
    <row r="107" spans="2:10" x14ac:dyDescent="0.25">
      <c r="B107" s="37" t="s">
        <v>118</v>
      </c>
      <c r="C107" s="4" t="s">
        <v>14</v>
      </c>
      <c r="D107" s="4" t="s">
        <v>3</v>
      </c>
      <c r="E107" s="3" t="s">
        <v>3</v>
      </c>
      <c r="F107" s="3" t="s">
        <v>4</v>
      </c>
      <c r="G107" s="21" t="s">
        <v>4</v>
      </c>
      <c r="H107" s="21" t="s">
        <v>4</v>
      </c>
      <c r="I107" s="21" t="s">
        <v>4</v>
      </c>
      <c r="J107" s="5">
        <v>44574</v>
      </c>
    </row>
    <row r="108" spans="2:10" x14ac:dyDescent="0.25">
      <c r="B108" s="37" t="s">
        <v>119</v>
      </c>
      <c r="C108" s="4" t="s">
        <v>519</v>
      </c>
      <c r="D108" s="4" t="s">
        <v>4</v>
      </c>
      <c r="E108" s="3" t="s">
        <v>3</v>
      </c>
      <c r="F108" s="3" t="s">
        <v>4</v>
      </c>
      <c r="G108" s="21" t="s">
        <v>4</v>
      </c>
      <c r="H108" s="21" t="s">
        <v>4</v>
      </c>
      <c r="I108" s="21" t="s">
        <v>4</v>
      </c>
      <c r="J108" s="5">
        <v>44574</v>
      </c>
    </row>
    <row r="109" spans="2:10" x14ac:dyDescent="0.25">
      <c r="B109" s="37" t="s">
        <v>120</v>
      </c>
      <c r="C109" s="4" t="s">
        <v>14</v>
      </c>
      <c r="D109" s="4" t="s">
        <v>4</v>
      </c>
      <c r="E109" s="3" t="s">
        <v>3</v>
      </c>
      <c r="F109" s="3" t="s">
        <v>4</v>
      </c>
      <c r="G109" s="21" t="s">
        <v>4</v>
      </c>
      <c r="H109" s="21" t="s">
        <v>4</v>
      </c>
      <c r="I109" s="21" t="s">
        <v>4</v>
      </c>
      <c r="J109" s="5">
        <v>44574</v>
      </c>
    </row>
    <row r="110" spans="2:10" x14ac:dyDescent="0.25">
      <c r="B110" s="37" t="s">
        <v>121</v>
      </c>
      <c r="C110" s="4" t="s">
        <v>519</v>
      </c>
      <c r="D110" s="4" t="s">
        <v>4</v>
      </c>
      <c r="E110" s="3" t="s">
        <v>3</v>
      </c>
      <c r="F110" s="3" t="s">
        <v>4</v>
      </c>
      <c r="G110" s="21" t="s">
        <v>4</v>
      </c>
      <c r="H110" s="21" t="s">
        <v>4</v>
      </c>
      <c r="I110" s="21" t="s">
        <v>4</v>
      </c>
      <c r="J110" s="5">
        <v>44574</v>
      </c>
    </row>
    <row r="111" spans="2:10" x14ac:dyDescent="0.25">
      <c r="B111" s="37" t="s">
        <v>122</v>
      </c>
      <c r="C111" s="4" t="s">
        <v>14</v>
      </c>
      <c r="D111" s="4" t="s">
        <v>4</v>
      </c>
      <c r="E111" s="3" t="s">
        <v>3</v>
      </c>
      <c r="F111" s="3" t="s">
        <v>4</v>
      </c>
      <c r="G111" s="21" t="s">
        <v>4</v>
      </c>
      <c r="H111" s="21" t="s">
        <v>4</v>
      </c>
      <c r="I111" s="21" t="s">
        <v>4</v>
      </c>
      <c r="J111" s="5">
        <v>44574</v>
      </c>
    </row>
    <row r="112" spans="2:10" x14ac:dyDescent="0.25">
      <c r="B112" s="37" t="s">
        <v>123</v>
      </c>
      <c r="C112" s="4" t="s">
        <v>519</v>
      </c>
      <c r="D112" s="4" t="s">
        <v>4</v>
      </c>
      <c r="E112" s="3" t="s">
        <v>3</v>
      </c>
      <c r="F112" s="3" t="s">
        <v>4</v>
      </c>
      <c r="G112" s="21" t="s">
        <v>4</v>
      </c>
      <c r="H112" s="21" t="s">
        <v>4</v>
      </c>
      <c r="I112" s="21" t="s">
        <v>4</v>
      </c>
      <c r="J112" s="5">
        <v>44574</v>
      </c>
    </row>
    <row r="113" spans="2:10" ht="15.75" thickBot="1" x14ac:dyDescent="0.3">
      <c r="B113" s="38" t="s">
        <v>124</v>
      </c>
      <c r="C113" s="11" t="s">
        <v>14</v>
      </c>
      <c r="D113" s="11" t="s">
        <v>4</v>
      </c>
      <c r="E113" s="6" t="s">
        <v>3</v>
      </c>
      <c r="F113" s="6" t="s">
        <v>4</v>
      </c>
      <c r="G113" s="22" t="s">
        <v>4</v>
      </c>
      <c r="H113" s="22" t="s">
        <v>4</v>
      </c>
      <c r="I113" s="22" t="s">
        <v>4</v>
      </c>
      <c r="J113" s="12">
        <v>44574</v>
      </c>
    </row>
    <row r="114" spans="2:10" x14ac:dyDescent="0.25">
      <c r="B114" s="36" t="s">
        <v>125</v>
      </c>
      <c r="C114" s="8" t="s">
        <v>519</v>
      </c>
      <c r="D114" s="8" t="s">
        <v>4</v>
      </c>
      <c r="E114" s="9" t="s">
        <v>3</v>
      </c>
      <c r="F114" s="9" t="s">
        <v>4</v>
      </c>
      <c r="G114" s="9" t="s">
        <v>4</v>
      </c>
      <c r="H114" s="9" t="s">
        <v>4</v>
      </c>
      <c r="I114" s="9" t="s">
        <v>4</v>
      </c>
      <c r="J114" s="10">
        <v>44575</v>
      </c>
    </row>
    <row r="115" spans="2:10" x14ac:dyDescent="0.25">
      <c r="B115" s="37" t="s">
        <v>126</v>
      </c>
      <c r="C115" s="4" t="s">
        <v>14</v>
      </c>
      <c r="D115" s="4" t="s">
        <v>4</v>
      </c>
      <c r="E115" s="3" t="s">
        <v>3</v>
      </c>
      <c r="F115" s="3" t="s">
        <v>4</v>
      </c>
      <c r="G115" s="3" t="s">
        <v>4</v>
      </c>
      <c r="H115" s="3" t="s">
        <v>4</v>
      </c>
      <c r="I115" s="3" t="s">
        <v>4</v>
      </c>
      <c r="J115" s="5">
        <v>44575</v>
      </c>
    </row>
    <row r="116" spans="2:10" x14ac:dyDescent="0.25">
      <c r="B116" s="37" t="s">
        <v>127</v>
      </c>
      <c r="C116" s="4" t="s">
        <v>519</v>
      </c>
      <c r="D116" s="4" t="s">
        <v>4</v>
      </c>
      <c r="E116" s="3" t="s">
        <v>3</v>
      </c>
      <c r="F116" s="3" t="s">
        <v>4</v>
      </c>
      <c r="G116" s="3" t="s">
        <v>4</v>
      </c>
      <c r="H116" s="3" t="s">
        <v>4</v>
      </c>
      <c r="I116" s="3" t="s">
        <v>4</v>
      </c>
      <c r="J116" s="5">
        <v>44575</v>
      </c>
    </row>
    <row r="117" spans="2:10" x14ac:dyDescent="0.25">
      <c r="B117" s="37" t="s">
        <v>128</v>
      </c>
      <c r="C117" s="4" t="s">
        <v>14</v>
      </c>
      <c r="D117" s="4" t="s">
        <v>4</v>
      </c>
      <c r="E117" s="3" t="s">
        <v>3</v>
      </c>
      <c r="F117" s="3" t="s">
        <v>4</v>
      </c>
      <c r="G117" s="3" t="s">
        <v>4</v>
      </c>
      <c r="H117" s="3" t="s">
        <v>4</v>
      </c>
      <c r="I117" s="3" t="s">
        <v>4</v>
      </c>
      <c r="J117" s="5">
        <v>44575</v>
      </c>
    </row>
    <row r="118" spans="2:10" x14ac:dyDescent="0.25">
      <c r="B118" s="37" t="s">
        <v>129</v>
      </c>
      <c r="C118" s="4" t="s">
        <v>519</v>
      </c>
      <c r="D118" s="4" t="s">
        <v>4</v>
      </c>
      <c r="E118" s="3" t="s">
        <v>3</v>
      </c>
      <c r="F118" s="3" t="s">
        <v>4</v>
      </c>
      <c r="G118" s="3" t="s">
        <v>4</v>
      </c>
      <c r="H118" s="3" t="s">
        <v>4</v>
      </c>
      <c r="I118" s="3" t="s">
        <v>4</v>
      </c>
      <c r="J118" s="5">
        <v>44575</v>
      </c>
    </row>
    <row r="119" spans="2:10" x14ac:dyDescent="0.25">
      <c r="B119" s="37" t="s">
        <v>130</v>
      </c>
      <c r="C119" s="4" t="s">
        <v>14</v>
      </c>
      <c r="D119" s="4" t="s">
        <v>4</v>
      </c>
      <c r="E119" s="3" t="s">
        <v>3</v>
      </c>
      <c r="F119" s="3" t="s">
        <v>4</v>
      </c>
      <c r="G119" s="3" t="s">
        <v>4</v>
      </c>
      <c r="H119" s="3" t="s">
        <v>4</v>
      </c>
      <c r="I119" s="3" t="s">
        <v>4</v>
      </c>
      <c r="J119" s="5">
        <v>44575</v>
      </c>
    </row>
    <row r="120" spans="2:10" x14ac:dyDescent="0.25">
      <c r="B120" s="37" t="s">
        <v>131</v>
      </c>
      <c r="C120" s="4" t="s">
        <v>519</v>
      </c>
      <c r="D120" s="4" t="s">
        <v>4</v>
      </c>
      <c r="E120" s="3" t="s">
        <v>3</v>
      </c>
      <c r="F120" s="3" t="s">
        <v>4</v>
      </c>
      <c r="G120" s="3" t="s">
        <v>4</v>
      </c>
      <c r="H120" s="3" t="s">
        <v>4</v>
      </c>
      <c r="I120" s="3" t="s">
        <v>4</v>
      </c>
      <c r="J120" s="5">
        <v>44575</v>
      </c>
    </row>
    <row r="121" spans="2:10" x14ac:dyDescent="0.25">
      <c r="B121" s="37" t="s">
        <v>132</v>
      </c>
      <c r="C121" s="4" t="s">
        <v>14</v>
      </c>
      <c r="D121" s="4" t="s">
        <v>4</v>
      </c>
      <c r="E121" s="3" t="s">
        <v>3</v>
      </c>
      <c r="F121" s="3" t="s">
        <v>4</v>
      </c>
      <c r="G121" s="3" t="s">
        <v>4</v>
      </c>
      <c r="H121" s="3" t="s">
        <v>4</v>
      </c>
      <c r="I121" s="3" t="s">
        <v>4</v>
      </c>
      <c r="J121" s="5">
        <v>44575</v>
      </c>
    </row>
    <row r="122" spans="2:10" x14ac:dyDescent="0.25">
      <c r="B122" s="37" t="s">
        <v>133</v>
      </c>
      <c r="C122" s="4" t="s">
        <v>519</v>
      </c>
      <c r="D122" s="4" t="s">
        <v>4</v>
      </c>
      <c r="E122" s="3" t="s">
        <v>3</v>
      </c>
      <c r="F122" s="3" t="s">
        <v>4</v>
      </c>
      <c r="G122" s="3" t="s">
        <v>4</v>
      </c>
      <c r="H122" s="3" t="s">
        <v>4</v>
      </c>
      <c r="I122" s="3" t="s">
        <v>3</v>
      </c>
      <c r="J122" s="5">
        <v>44575</v>
      </c>
    </row>
    <row r="123" spans="2:10" x14ac:dyDescent="0.25">
      <c r="B123" s="37" t="s">
        <v>134</v>
      </c>
      <c r="C123" s="4" t="s">
        <v>14</v>
      </c>
      <c r="D123" s="4" t="s">
        <v>4</v>
      </c>
      <c r="E123" s="3" t="s">
        <v>3</v>
      </c>
      <c r="F123" s="3" t="s">
        <v>4</v>
      </c>
      <c r="G123" s="3" t="s">
        <v>4</v>
      </c>
      <c r="H123" s="3" t="s">
        <v>4</v>
      </c>
      <c r="I123" s="3" t="s">
        <v>4</v>
      </c>
      <c r="J123" s="5">
        <v>44575</v>
      </c>
    </row>
    <row r="124" spans="2:10" x14ac:dyDescent="0.25">
      <c r="B124" s="37" t="s">
        <v>135</v>
      </c>
      <c r="C124" s="4" t="s">
        <v>519</v>
      </c>
      <c r="D124" s="4" t="s">
        <v>4</v>
      </c>
      <c r="E124" s="3" t="s">
        <v>3</v>
      </c>
      <c r="F124" s="3" t="s">
        <v>4</v>
      </c>
      <c r="G124" s="3" t="s">
        <v>4</v>
      </c>
      <c r="H124" s="3" t="s">
        <v>4</v>
      </c>
      <c r="I124" s="3" t="s">
        <v>4</v>
      </c>
      <c r="J124" s="5">
        <v>44575</v>
      </c>
    </row>
    <row r="125" spans="2:10" x14ac:dyDescent="0.25">
      <c r="B125" s="37" t="s">
        <v>136</v>
      </c>
      <c r="C125" s="4" t="s">
        <v>14</v>
      </c>
      <c r="D125" s="4" t="s">
        <v>4</v>
      </c>
      <c r="E125" s="3" t="s">
        <v>3</v>
      </c>
      <c r="F125" s="3" t="s">
        <v>4</v>
      </c>
      <c r="G125" s="3" t="s">
        <v>4</v>
      </c>
      <c r="H125" s="3" t="s">
        <v>4</v>
      </c>
      <c r="I125" s="3" t="s">
        <v>4</v>
      </c>
      <c r="J125" s="5">
        <v>44575</v>
      </c>
    </row>
    <row r="126" spans="2:10" x14ac:dyDescent="0.25">
      <c r="B126" s="37" t="s">
        <v>137</v>
      </c>
      <c r="C126" s="4" t="s">
        <v>519</v>
      </c>
      <c r="D126" s="4" t="s">
        <v>4</v>
      </c>
      <c r="E126" s="3" t="s">
        <v>3</v>
      </c>
      <c r="F126" s="3" t="s">
        <v>4</v>
      </c>
      <c r="G126" s="3" t="s">
        <v>4</v>
      </c>
      <c r="H126" s="3" t="s">
        <v>4</v>
      </c>
      <c r="I126" s="3" t="s">
        <v>4</v>
      </c>
      <c r="J126" s="5">
        <v>44575</v>
      </c>
    </row>
    <row r="127" spans="2:10" x14ac:dyDescent="0.25">
      <c r="B127" s="37" t="s">
        <v>138</v>
      </c>
      <c r="C127" s="4" t="s">
        <v>14</v>
      </c>
      <c r="D127" s="4" t="s">
        <v>4</v>
      </c>
      <c r="E127" s="3" t="s">
        <v>3</v>
      </c>
      <c r="F127" s="3" t="s">
        <v>4</v>
      </c>
      <c r="G127" s="3" t="s">
        <v>4</v>
      </c>
      <c r="H127" s="3" t="s">
        <v>4</v>
      </c>
      <c r="I127" s="3" t="s">
        <v>4</v>
      </c>
      <c r="J127" s="5">
        <v>44575</v>
      </c>
    </row>
    <row r="128" spans="2:10" x14ac:dyDescent="0.25">
      <c r="B128" s="37" t="s">
        <v>139</v>
      </c>
      <c r="C128" s="4" t="s">
        <v>519</v>
      </c>
      <c r="D128" s="4" t="s">
        <v>4</v>
      </c>
      <c r="E128" s="3" t="s">
        <v>3</v>
      </c>
      <c r="F128" s="3" t="s">
        <v>4</v>
      </c>
      <c r="G128" s="3" t="s">
        <v>4</v>
      </c>
      <c r="H128" s="3" t="s">
        <v>4</v>
      </c>
      <c r="I128" s="3" t="s">
        <v>4</v>
      </c>
      <c r="J128" s="5">
        <v>44575</v>
      </c>
    </row>
    <row r="129" spans="2:10" ht="15.75" thickBot="1" x14ac:dyDescent="0.3">
      <c r="B129" s="38" t="s">
        <v>140</v>
      </c>
      <c r="C129" s="11" t="s">
        <v>14</v>
      </c>
      <c r="D129" s="11" t="s">
        <v>4</v>
      </c>
      <c r="E129" s="6" t="s">
        <v>3</v>
      </c>
      <c r="F129" s="6" t="s">
        <v>4</v>
      </c>
      <c r="G129" s="6" t="s">
        <v>4</v>
      </c>
      <c r="H129" s="6" t="s">
        <v>4</v>
      </c>
      <c r="I129" s="6" t="s">
        <v>4</v>
      </c>
      <c r="J129" s="12">
        <v>44575</v>
      </c>
    </row>
    <row r="130" spans="2:10" x14ac:dyDescent="0.25">
      <c r="B130" s="36" t="s">
        <v>141</v>
      </c>
      <c r="C130" s="8" t="s">
        <v>519</v>
      </c>
      <c r="D130" s="8" t="s">
        <v>4</v>
      </c>
      <c r="E130" s="9" t="s">
        <v>3</v>
      </c>
      <c r="F130" s="9" t="s">
        <v>4</v>
      </c>
      <c r="G130" s="20" t="s">
        <v>4</v>
      </c>
      <c r="H130" s="20" t="s">
        <v>4</v>
      </c>
      <c r="I130" s="20" t="s">
        <v>4</v>
      </c>
      <c r="J130" s="10">
        <v>44578</v>
      </c>
    </row>
    <row r="131" spans="2:10" x14ac:dyDescent="0.25">
      <c r="B131" s="37" t="s">
        <v>142</v>
      </c>
      <c r="C131" s="4" t="s">
        <v>14</v>
      </c>
      <c r="D131" s="4" t="s">
        <v>4</v>
      </c>
      <c r="E131" s="3" t="s">
        <v>3</v>
      </c>
      <c r="F131" s="3" t="s">
        <v>4</v>
      </c>
      <c r="G131" s="21" t="s">
        <v>4</v>
      </c>
      <c r="H131" s="21" t="s">
        <v>4</v>
      </c>
      <c r="I131" s="21" t="s">
        <v>4</v>
      </c>
      <c r="J131" s="5">
        <v>44578</v>
      </c>
    </row>
    <row r="132" spans="2:10" x14ac:dyDescent="0.25">
      <c r="B132" s="37" t="s">
        <v>143</v>
      </c>
      <c r="C132" s="4" t="s">
        <v>519</v>
      </c>
      <c r="D132" s="4" t="s">
        <v>4</v>
      </c>
      <c r="E132" s="3" t="s">
        <v>3</v>
      </c>
      <c r="F132" s="3" t="s">
        <v>4</v>
      </c>
      <c r="G132" s="21" t="s">
        <v>4</v>
      </c>
      <c r="H132" s="21" t="s">
        <v>4</v>
      </c>
      <c r="I132" s="21" t="s">
        <v>4</v>
      </c>
      <c r="J132" s="5">
        <v>44578</v>
      </c>
    </row>
    <row r="133" spans="2:10" x14ac:dyDescent="0.25">
      <c r="B133" s="37" t="s">
        <v>144</v>
      </c>
      <c r="C133" s="4" t="s">
        <v>14</v>
      </c>
      <c r="D133" s="4" t="s">
        <v>4</v>
      </c>
      <c r="E133" s="3" t="s">
        <v>3</v>
      </c>
      <c r="F133" s="3" t="s">
        <v>4</v>
      </c>
      <c r="G133" s="21" t="s">
        <v>4</v>
      </c>
      <c r="H133" s="21" t="s">
        <v>4</v>
      </c>
      <c r="I133" s="21" t="s">
        <v>4</v>
      </c>
      <c r="J133" s="5">
        <v>44578</v>
      </c>
    </row>
    <row r="134" spans="2:10" x14ac:dyDescent="0.25">
      <c r="B134" s="37" t="s">
        <v>145</v>
      </c>
      <c r="C134" s="4" t="s">
        <v>519</v>
      </c>
      <c r="D134" s="4" t="s">
        <v>4</v>
      </c>
      <c r="E134" s="3" t="s">
        <v>3</v>
      </c>
      <c r="F134" s="3" t="s">
        <v>4</v>
      </c>
      <c r="G134" s="21" t="s">
        <v>4</v>
      </c>
      <c r="H134" s="21" t="s">
        <v>4</v>
      </c>
      <c r="I134" s="21" t="s">
        <v>4</v>
      </c>
      <c r="J134" s="5">
        <v>44578</v>
      </c>
    </row>
    <row r="135" spans="2:10" x14ac:dyDescent="0.25">
      <c r="B135" s="37" t="s">
        <v>146</v>
      </c>
      <c r="C135" s="4" t="s">
        <v>14</v>
      </c>
      <c r="D135" s="4" t="s">
        <v>4</v>
      </c>
      <c r="E135" s="3" t="s">
        <v>3</v>
      </c>
      <c r="F135" s="3" t="s">
        <v>4</v>
      </c>
      <c r="G135" s="21" t="s">
        <v>4</v>
      </c>
      <c r="H135" s="21" t="s">
        <v>4</v>
      </c>
      <c r="I135" s="21" t="s">
        <v>4</v>
      </c>
      <c r="J135" s="5">
        <v>44578</v>
      </c>
    </row>
    <row r="136" spans="2:10" x14ac:dyDescent="0.25">
      <c r="B136" s="37" t="s">
        <v>147</v>
      </c>
      <c r="C136" s="4" t="s">
        <v>519</v>
      </c>
      <c r="D136" s="4" t="s">
        <v>4</v>
      </c>
      <c r="E136" s="3" t="s">
        <v>3</v>
      </c>
      <c r="F136" s="3" t="s">
        <v>4</v>
      </c>
      <c r="G136" s="21" t="s">
        <v>4</v>
      </c>
      <c r="H136" s="21" t="s">
        <v>3</v>
      </c>
      <c r="I136" s="21" t="s">
        <v>4</v>
      </c>
      <c r="J136" s="5">
        <v>44578</v>
      </c>
    </row>
    <row r="137" spans="2:10" x14ac:dyDescent="0.25">
      <c r="B137" s="37" t="s">
        <v>148</v>
      </c>
      <c r="C137" s="4" t="s">
        <v>14</v>
      </c>
      <c r="D137" s="4" t="s">
        <v>4</v>
      </c>
      <c r="E137" s="3" t="s">
        <v>3</v>
      </c>
      <c r="F137" s="3" t="s">
        <v>4</v>
      </c>
      <c r="G137" s="21" t="s">
        <v>4</v>
      </c>
      <c r="H137" s="21" t="s">
        <v>4</v>
      </c>
      <c r="I137" s="21" t="s">
        <v>4</v>
      </c>
      <c r="J137" s="5">
        <v>44578</v>
      </c>
    </row>
    <row r="138" spans="2:10" x14ac:dyDescent="0.25">
      <c r="B138" s="37" t="s">
        <v>149</v>
      </c>
      <c r="C138" s="4" t="s">
        <v>519</v>
      </c>
      <c r="D138" s="4" t="s">
        <v>4</v>
      </c>
      <c r="E138" s="3" t="s">
        <v>3</v>
      </c>
      <c r="F138" s="3" t="s">
        <v>4</v>
      </c>
      <c r="G138" s="21" t="s">
        <v>4</v>
      </c>
      <c r="H138" s="21" t="s">
        <v>4</v>
      </c>
      <c r="I138" s="21" t="s">
        <v>4</v>
      </c>
      <c r="J138" s="5">
        <v>44578</v>
      </c>
    </row>
    <row r="139" spans="2:10" x14ac:dyDescent="0.25">
      <c r="B139" s="37" t="s">
        <v>150</v>
      </c>
      <c r="C139" s="4" t="s">
        <v>14</v>
      </c>
      <c r="D139" s="4" t="s">
        <v>4</v>
      </c>
      <c r="E139" s="3" t="s">
        <v>3</v>
      </c>
      <c r="F139" s="3" t="s">
        <v>4</v>
      </c>
      <c r="G139" s="21" t="s">
        <v>4</v>
      </c>
      <c r="H139" s="21" t="s">
        <v>4</v>
      </c>
      <c r="I139" s="21" t="s">
        <v>4</v>
      </c>
      <c r="J139" s="5">
        <v>44578</v>
      </c>
    </row>
    <row r="140" spans="2:10" x14ac:dyDescent="0.25">
      <c r="B140" s="37" t="s">
        <v>151</v>
      </c>
      <c r="C140" s="4" t="s">
        <v>519</v>
      </c>
      <c r="D140" s="4" t="s">
        <v>4</v>
      </c>
      <c r="E140" s="3" t="s">
        <v>3</v>
      </c>
      <c r="F140" s="3" t="s">
        <v>4</v>
      </c>
      <c r="G140" s="21" t="s">
        <v>4</v>
      </c>
      <c r="H140" s="21" t="s">
        <v>4</v>
      </c>
      <c r="I140" s="21" t="s">
        <v>4</v>
      </c>
      <c r="J140" s="5">
        <v>44578</v>
      </c>
    </row>
    <row r="141" spans="2:10" x14ac:dyDescent="0.25">
      <c r="B141" s="37" t="s">
        <v>152</v>
      </c>
      <c r="C141" s="4" t="s">
        <v>14</v>
      </c>
      <c r="D141" s="4" t="s">
        <v>4</v>
      </c>
      <c r="E141" s="3" t="s">
        <v>3</v>
      </c>
      <c r="F141" s="3" t="s">
        <v>4</v>
      </c>
      <c r="G141" s="21" t="s">
        <v>4</v>
      </c>
      <c r="H141" s="21" t="s">
        <v>4</v>
      </c>
      <c r="I141" s="21" t="s">
        <v>4</v>
      </c>
      <c r="J141" s="5">
        <v>44578</v>
      </c>
    </row>
    <row r="142" spans="2:10" x14ac:dyDescent="0.25">
      <c r="B142" s="37" t="s">
        <v>153</v>
      </c>
      <c r="C142" s="4" t="s">
        <v>519</v>
      </c>
      <c r="D142" s="4" t="s">
        <v>4</v>
      </c>
      <c r="E142" s="3" t="s">
        <v>3</v>
      </c>
      <c r="F142" s="3" t="s">
        <v>4</v>
      </c>
      <c r="G142" s="21" t="s">
        <v>4</v>
      </c>
      <c r="H142" s="21" t="s">
        <v>4</v>
      </c>
      <c r="I142" s="21" t="s">
        <v>4</v>
      </c>
      <c r="J142" s="5">
        <v>44578</v>
      </c>
    </row>
    <row r="143" spans="2:10" x14ac:dyDescent="0.25">
      <c r="B143" s="37" t="s">
        <v>154</v>
      </c>
      <c r="C143" s="4" t="s">
        <v>14</v>
      </c>
      <c r="D143" s="4" t="s">
        <v>4</v>
      </c>
      <c r="E143" s="3" t="s">
        <v>3</v>
      </c>
      <c r="F143" s="3" t="s">
        <v>4</v>
      </c>
      <c r="G143" s="21" t="s">
        <v>4</v>
      </c>
      <c r="H143" s="21" t="s">
        <v>4</v>
      </c>
      <c r="I143" s="21" t="s">
        <v>4</v>
      </c>
      <c r="J143" s="5">
        <v>44578</v>
      </c>
    </row>
    <row r="144" spans="2:10" x14ac:dyDescent="0.25">
      <c r="B144" s="37" t="s">
        <v>155</v>
      </c>
      <c r="C144" s="4" t="s">
        <v>519</v>
      </c>
      <c r="D144" s="4" t="s">
        <v>4</v>
      </c>
      <c r="E144" s="3" t="s">
        <v>3</v>
      </c>
      <c r="F144" s="3" t="s">
        <v>4</v>
      </c>
      <c r="G144" s="21" t="s">
        <v>4</v>
      </c>
      <c r="H144" s="21" t="s">
        <v>4</v>
      </c>
      <c r="I144" s="21" t="s">
        <v>4</v>
      </c>
      <c r="J144" s="5">
        <v>44578</v>
      </c>
    </row>
    <row r="145" spans="2:10" ht="15.75" thickBot="1" x14ac:dyDescent="0.3">
      <c r="B145" s="38" t="s">
        <v>156</v>
      </c>
      <c r="C145" s="11" t="s">
        <v>14</v>
      </c>
      <c r="D145" s="11" t="s">
        <v>4</v>
      </c>
      <c r="E145" s="6" t="s">
        <v>3</v>
      </c>
      <c r="F145" s="6" t="s">
        <v>4</v>
      </c>
      <c r="G145" s="22" t="s">
        <v>4</v>
      </c>
      <c r="H145" s="22" t="s">
        <v>4</v>
      </c>
      <c r="I145" s="22" t="s">
        <v>4</v>
      </c>
      <c r="J145" s="12">
        <v>44578</v>
      </c>
    </row>
    <row r="146" spans="2:10" x14ac:dyDescent="0.25">
      <c r="B146" s="36" t="s">
        <v>157</v>
      </c>
      <c r="C146" s="8" t="s">
        <v>519</v>
      </c>
      <c r="D146" s="8" t="s">
        <v>4</v>
      </c>
      <c r="E146" s="9" t="s">
        <v>3</v>
      </c>
      <c r="F146" s="9" t="s">
        <v>4</v>
      </c>
      <c r="G146" s="20" t="s">
        <v>4</v>
      </c>
      <c r="H146" s="20" t="s">
        <v>4</v>
      </c>
      <c r="I146" s="20" t="s">
        <v>4</v>
      </c>
      <c r="J146" s="10">
        <v>44579</v>
      </c>
    </row>
    <row r="147" spans="2:10" x14ac:dyDescent="0.25">
      <c r="B147" s="37" t="s">
        <v>158</v>
      </c>
      <c r="C147" s="4" t="s">
        <v>14</v>
      </c>
      <c r="D147" s="4" t="s">
        <v>4</v>
      </c>
      <c r="E147" s="3" t="s">
        <v>3</v>
      </c>
      <c r="F147" s="3" t="s">
        <v>4</v>
      </c>
      <c r="G147" s="21" t="s">
        <v>4</v>
      </c>
      <c r="H147" s="21" t="s">
        <v>4</v>
      </c>
      <c r="I147" s="21" t="s">
        <v>4</v>
      </c>
      <c r="J147" s="5">
        <v>44579</v>
      </c>
    </row>
    <row r="148" spans="2:10" x14ac:dyDescent="0.25">
      <c r="B148" s="37" t="s">
        <v>159</v>
      </c>
      <c r="C148" s="4" t="s">
        <v>519</v>
      </c>
      <c r="D148" s="4" t="s">
        <v>4</v>
      </c>
      <c r="E148" s="3" t="s">
        <v>3</v>
      </c>
      <c r="F148" s="3" t="s">
        <v>4</v>
      </c>
      <c r="G148" s="21" t="s">
        <v>4</v>
      </c>
      <c r="H148" s="21" t="s">
        <v>4</v>
      </c>
      <c r="I148" s="21" t="s">
        <v>4</v>
      </c>
      <c r="J148" s="5">
        <v>44579</v>
      </c>
    </row>
    <row r="149" spans="2:10" x14ac:dyDescent="0.25">
      <c r="B149" s="37" t="s">
        <v>160</v>
      </c>
      <c r="C149" s="4" t="s">
        <v>14</v>
      </c>
      <c r="D149" s="4" t="s">
        <v>4</v>
      </c>
      <c r="E149" s="3" t="s">
        <v>3</v>
      </c>
      <c r="F149" s="3" t="s">
        <v>4</v>
      </c>
      <c r="G149" s="21" t="str">
        <f>IF(C149="Pas de carto","Oui","Non")</f>
        <v>Non</v>
      </c>
      <c r="H149" s="21" t="s">
        <v>4</v>
      </c>
      <c r="I149" s="21" t="s">
        <v>4</v>
      </c>
      <c r="J149" s="5">
        <v>44579</v>
      </c>
    </row>
    <row r="150" spans="2:10" x14ac:dyDescent="0.25">
      <c r="B150" s="37" t="s">
        <v>161</v>
      </c>
      <c r="C150" s="4" t="s">
        <v>519</v>
      </c>
      <c r="D150" s="4" t="s">
        <v>4</v>
      </c>
      <c r="E150" s="3" t="s">
        <v>3</v>
      </c>
      <c r="F150" s="3" t="s">
        <v>4</v>
      </c>
      <c r="G150" s="21" t="str">
        <f t="shared" ref="G150:G180" si="0">IF(C150="Pas de carto","Oui","Non")</f>
        <v>Non</v>
      </c>
      <c r="H150" s="21" t="s">
        <v>4</v>
      </c>
      <c r="I150" s="21" t="s">
        <v>4</v>
      </c>
      <c r="J150" s="5">
        <v>44579</v>
      </c>
    </row>
    <row r="151" spans="2:10" x14ac:dyDescent="0.25">
      <c r="B151" s="37" t="s">
        <v>162</v>
      </c>
      <c r="C151" s="4" t="s">
        <v>14</v>
      </c>
      <c r="D151" s="4" t="s">
        <v>4</v>
      </c>
      <c r="E151" s="3" t="s">
        <v>3</v>
      </c>
      <c r="F151" s="3" t="s">
        <v>4</v>
      </c>
      <c r="G151" s="21" t="str">
        <f t="shared" si="0"/>
        <v>Non</v>
      </c>
      <c r="H151" s="21" t="s">
        <v>4</v>
      </c>
      <c r="I151" s="21" t="s">
        <v>4</v>
      </c>
      <c r="J151" s="5">
        <v>44579</v>
      </c>
    </row>
    <row r="152" spans="2:10" x14ac:dyDescent="0.25">
      <c r="B152" s="37" t="s">
        <v>163</v>
      </c>
      <c r="C152" s="4" t="s">
        <v>519</v>
      </c>
      <c r="D152" s="4" t="s">
        <v>4</v>
      </c>
      <c r="E152" s="3" t="s">
        <v>3</v>
      </c>
      <c r="F152" s="3" t="s">
        <v>4</v>
      </c>
      <c r="G152" s="21" t="str">
        <f t="shared" si="0"/>
        <v>Non</v>
      </c>
      <c r="H152" s="21" t="s">
        <v>4</v>
      </c>
      <c r="I152" s="21" t="s">
        <v>4</v>
      </c>
      <c r="J152" s="5">
        <v>44579</v>
      </c>
    </row>
    <row r="153" spans="2:10" x14ac:dyDescent="0.25">
      <c r="B153" s="37" t="s">
        <v>164</v>
      </c>
      <c r="C153" s="4" t="s">
        <v>14</v>
      </c>
      <c r="D153" s="4" t="s">
        <v>4</v>
      </c>
      <c r="E153" s="3" t="s">
        <v>3</v>
      </c>
      <c r="F153" s="3" t="s">
        <v>4</v>
      </c>
      <c r="G153" s="21" t="str">
        <f t="shared" si="0"/>
        <v>Non</v>
      </c>
      <c r="H153" s="21" t="s">
        <v>4</v>
      </c>
      <c r="I153" s="21" t="s">
        <v>4</v>
      </c>
      <c r="J153" s="5">
        <v>44579</v>
      </c>
    </row>
    <row r="154" spans="2:10" x14ac:dyDescent="0.25">
      <c r="B154" s="37" t="s">
        <v>165</v>
      </c>
      <c r="C154" s="4" t="s">
        <v>519</v>
      </c>
      <c r="D154" s="4" t="s">
        <v>4</v>
      </c>
      <c r="E154" s="3" t="s">
        <v>3</v>
      </c>
      <c r="F154" s="3" t="s">
        <v>4</v>
      </c>
      <c r="G154" s="21" t="str">
        <f t="shared" si="0"/>
        <v>Non</v>
      </c>
      <c r="H154" s="21" t="s">
        <v>4</v>
      </c>
      <c r="I154" s="21" t="s">
        <v>4</v>
      </c>
      <c r="J154" s="5">
        <v>44579</v>
      </c>
    </row>
    <row r="155" spans="2:10" x14ac:dyDescent="0.25">
      <c r="B155" s="37" t="s">
        <v>166</v>
      </c>
      <c r="C155" s="4" t="s">
        <v>14</v>
      </c>
      <c r="D155" s="4" t="s">
        <v>4</v>
      </c>
      <c r="E155" s="3" t="s">
        <v>3</v>
      </c>
      <c r="F155" s="3" t="s">
        <v>4</v>
      </c>
      <c r="G155" s="21" t="str">
        <f t="shared" si="0"/>
        <v>Non</v>
      </c>
      <c r="H155" s="21" t="s">
        <v>4</v>
      </c>
      <c r="I155" s="21" t="s">
        <v>4</v>
      </c>
      <c r="J155" s="5">
        <v>44579</v>
      </c>
    </row>
    <row r="156" spans="2:10" x14ac:dyDescent="0.25">
      <c r="B156" s="37" t="s">
        <v>167</v>
      </c>
      <c r="C156" s="4" t="s">
        <v>519</v>
      </c>
      <c r="D156" s="4" t="s">
        <v>4</v>
      </c>
      <c r="E156" s="3" t="s">
        <v>3</v>
      </c>
      <c r="F156" s="3" t="s">
        <v>4</v>
      </c>
      <c r="G156" s="21" t="str">
        <f t="shared" si="0"/>
        <v>Non</v>
      </c>
      <c r="H156" s="21" t="s">
        <v>4</v>
      </c>
      <c r="I156" s="21" t="s">
        <v>4</v>
      </c>
      <c r="J156" s="5">
        <v>44579</v>
      </c>
    </row>
    <row r="157" spans="2:10" ht="15.75" thickBot="1" x14ac:dyDescent="0.3">
      <c r="B157" s="38" t="s">
        <v>168</v>
      </c>
      <c r="C157" s="11" t="s">
        <v>14</v>
      </c>
      <c r="D157" s="11" t="s">
        <v>4</v>
      </c>
      <c r="E157" s="6" t="s">
        <v>3</v>
      </c>
      <c r="F157" s="6" t="s">
        <v>4</v>
      </c>
      <c r="G157" s="22" t="str">
        <f t="shared" si="0"/>
        <v>Non</v>
      </c>
      <c r="H157" s="22" t="s">
        <v>4</v>
      </c>
      <c r="I157" s="22" t="s">
        <v>4</v>
      </c>
      <c r="J157" s="12">
        <v>44579</v>
      </c>
    </row>
    <row r="158" spans="2:10" x14ac:dyDescent="0.25">
      <c r="B158" s="36" t="s">
        <v>169</v>
      </c>
      <c r="C158" s="8" t="s">
        <v>519</v>
      </c>
      <c r="D158" s="8" t="s">
        <v>4</v>
      </c>
      <c r="E158" s="9" t="s">
        <v>3</v>
      </c>
      <c r="F158" s="9" t="s">
        <v>4</v>
      </c>
      <c r="G158" s="20" t="str">
        <f t="shared" si="0"/>
        <v>Non</v>
      </c>
      <c r="H158" s="20" t="s">
        <v>4</v>
      </c>
      <c r="I158" s="20" t="s">
        <v>4</v>
      </c>
      <c r="J158" s="10">
        <v>44580</v>
      </c>
    </row>
    <row r="159" spans="2:10" x14ac:dyDescent="0.25">
      <c r="B159" s="37" t="s">
        <v>170</v>
      </c>
      <c r="C159" s="4" t="s">
        <v>14</v>
      </c>
      <c r="D159" s="4" t="s">
        <v>4</v>
      </c>
      <c r="E159" s="3" t="s">
        <v>3</v>
      </c>
      <c r="F159" s="3" t="s">
        <v>4</v>
      </c>
      <c r="G159" s="21" t="str">
        <f t="shared" si="0"/>
        <v>Non</v>
      </c>
      <c r="H159" s="21" t="s">
        <v>4</v>
      </c>
      <c r="I159" s="21" t="s">
        <v>4</v>
      </c>
      <c r="J159" s="5">
        <v>44580</v>
      </c>
    </row>
    <row r="160" spans="2:10" x14ac:dyDescent="0.25">
      <c r="B160" s="37" t="s">
        <v>171</v>
      </c>
      <c r="C160" s="4" t="s">
        <v>519</v>
      </c>
      <c r="D160" s="4" t="s">
        <v>4</v>
      </c>
      <c r="E160" s="3" t="s">
        <v>3</v>
      </c>
      <c r="F160" s="3" t="s">
        <v>4</v>
      </c>
      <c r="G160" s="21" t="str">
        <f t="shared" si="0"/>
        <v>Non</v>
      </c>
      <c r="H160" s="21" t="s">
        <v>4</v>
      </c>
      <c r="I160" s="21" t="s">
        <v>4</v>
      </c>
      <c r="J160" s="18">
        <v>44580</v>
      </c>
    </row>
    <row r="161" spans="2:10" x14ac:dyDescent="0.25">
      <c r="B161" s="37" t="s">
        <v>172</v>
      </c>
      <c r="C161" s="4" t="s">
        <v>14</v>
      </c>
      <c r="D161" s="4" t="s">
        <v>4</v>
      </c>
      <c r="E161" s="3" t="s">
        <v>3</v>
      </c>
      <c r="F161" s="3" t="s">
        <v>4</v>
      </c>
      <c r="G161" s="21" t="s">
        <v>3</v>
      </c>
      <c r="H161" s="21" t="s">
        <v>4</v>
      </c>
      <c r="I161" s="21" t="s">
        <v>4</v>
      </c>
      <c r="J161" s="5">
        <v>44580</v>
      </c>
    </row>
    <row r="162" spans="2:10" x14ac:dyDescent="0.25">
      <c r="B162" s="37" t="s">
        <v>173</v>
      </c>
      <c r="C162" s="4" t="s">
        <v>519</v>
      </c>
      <c r="D162" s="4" t="s">
        <v>4</v>
      </c>
      <c r="E162" s="3" t="s">
        <v>3</v>
      </c>
      <c r="F162" s="3" t="s">
        <v>4</v>
      </c>
      <c r="G162" s="21" t="str">
        <f t="shared" si="0"/>
        <v>Non</v>
      </c>
      <c r="H162" s="21" t="s">
        <v>4</v>
      </c>
      <c r="I162" s="21" t="s">
        <v>4</v>
      </c>
      <c r="J162" s="18">
        <v>44580</v>
      </c>
    </row>
    <row r="163" spans="2:10" ht="15.75" thickBot="1" x14ac:dyDescent="0.3">
      <c r="B163" s="38" t="s">
        <v>174</v>
      </c>
      <c r="C163" s="11" t="s">
        <v>14</v>
      </c>
      <c r="D163" s="11" t="s">
        <v>4</v>
      </c>
      <c r="E163" s="6" t="s">
        <v>3</v>
      </c>
      <c r="F163" s="6" t="s">
        <v>4</v>
      </c>
      <c r="G163" s="22" t="str">
        <f t="shared" si="0"/>
        <v>Non</v>
      </c>
      <c r="H163" s="22" t="s">
        <v>4</v>
      </c>
      <c r="I163" s="22" t="s">
        <v>4</v>
      </c>
      <c r="J163" s="12">
        <v>44580</v>
      </c>
    </row>
    <row r="164" spans="2:10" x14ac:dyDescent="0.25">
      <c r="B164" s="36" t="s">
        <v>175</v>
      </c>
      <c r="C164" s="8" t="s">
        <v>519</v>
      </c>
      <c r="D164" s="8" t="s">
        <v>4</v>
      </c>
      <c r="E164" s="9" t="s">
        <v>3</v>
      </c>
      <c r="F164" s="9" t="s">
        <v>4</v>
      </c>
      <c r="G164" s="20" t="str">
        <f t="shared" si="0"/>
        <v>Non</v>
      </c>
      <c r="H164" s="20" t="s">
        <v>4</v>
      </c>
      <c r="I164" s="20" t="s">
        <v>4</v>
      </c>
      <c r="J164" s="10">
        <v>44581</v>
      </c>
    </row>
    <row r="165" spans="2:10" x14ac:dyDescent="0.25">
      <c r="B165" s="37" t="s">
        <v>176</v>
      </c>
      <c r="C165" s="4" t="s">
        <v>14</v>
      </c>
      <c r="D165" s="4" t="s">
        <v>4</v>
      </c>
      <c r="E165" s="3" t="s">
        <v>3</v>
      </c>
      <c r="F165" s="3" t="s">
        <v>4</v>
      </c>
      <c r="G165" s="21" t="str">
        <f>IF(C165="Pas de carto","Oui","Non")</f>
        <v>Non</v>
      </c>
      <c r="H165" s="21" t="s">
        <v>4</v>
      </c>
      <c r="I165" s="21" t="s">
        <v>4</v>
      </c>
      <c r="J165" s="5">
        <v>44581</v>
      </c>
    </row>
    <row r="166" spans="2:10" x14ac:dyDescent="0.25">
      <c r="B166" s="37" t="s">
        <v>177</v>
      </c>
      <c r="C166" s="4" t="s">
        <v>519</v>
      </c>
      <c r="D166" s="4" t="s">
        <v>4</v>
      </c>
      <c r="E166" s="3" t="s">
        <v>3</v>
      </c>
      <c r="F166" s="3" t="s">
        <v>4</v>
      </c>
      <c r="G166" s="21" t="str">
        <f t="shared" si="0"/>
        <v>Non</v>
      </c>
      <c r="H166" s="21" t="s">
        <v>4</v>
      </c>
      <c r="I166" s="21" t="s">
        <v>4</v>
      </c>
      <c r="J166" s="5">
        <v>44581</v>
      </c>
    </row>
    <row r="167" spans="2:10" x14ac:dyDescent="0.25">
      <c r="B167" s="37" t="s">
        <v>178</v>
      </c>
      <c r="C167" s="4" t="s">
        <v>14</v>
      </c>
      <c r="D167" s="4" t="s">
        <v>4</v>
      </c>
      <c r="E167" s="3" t="s">
        <v>3</v>
      </c>
      <c r="F167" s="3" t="s">
        <v>4</v>
      </c>
      <c r="G167" s="21" t="str">
        <f t="shared" si="0"/>
        <v>Non</v>
      </c>
      <c r="H167" s="21" t="s">
        <v>4</v>
      </c>
      <c r="I167" s="21" t="s">
        <v>4</v>
      </c>
      <c r="J167" s="5">
        <v>44581</v>
      </c>
    </row>
    <row r="168" spans="2:10" x14ac:dyDescent="0.25">
      <c r="B168" s="37" t="s">
        <v>179</v>
      </c>
      <c r="C168" s="4" t="s">
        <v>519</v>
      </c>
      <c r="D168" s="4" t="s">
        <v>4</v>
      </c>
      <c r="E168" s="3" t="s">
        <v>3</v>
      </c>
      <c r="F168" s="3" t="s">
        <v>4</v>
      </c>
      <c r="G168" s="21" t="str">
        <f t="shared" si="0"/>
        <v>Non</v>
      </c>
      <c r="H168" s="21" t="s">
        <v>4</v>
      </c>
      <c r="I168" s="21" t="s">
        <v>4</v>
      </c>
      <c r="J168" s="5">
        <v>44581</v>
      </c>
    </row>
    <row r="169" spans="2:10" ht="15.75" thickBot="1" x14ac:dyDescent="0.3">
      <c r="B169" s="38" t="s">
        <v>180</v>
      </c>
      <c r="C169" s="11" t="s">
        <v>14</v>
      </c>
      <c r="D169" s="11" t="s">
        <v>4</v>
      </c>
      <c r="E169" s="6" t="s">
        <v>3</v>
      </c>
      <c r="F169" s="6" t="s">
        <v>4</v>
      </c>
      <c r="G169" s="22" t="str">
        <f t="shared" si="0"/>
        <v>Non</v>
      </c>
      <c r="H169" s="22" t="s">
        <v>4</v>
      </c>
      <c r="I169" s="22" t="s">
        <v>4</v>
      </c>
      <c r="J169" s="12">
        <v>44581</v>
      </c>
    </row>
    <row r="170" spans="2:10" x14ac:dyDescent="0.25">
      <c r="B170" s="36" t="s">
        <v>181</v>
      </c>
      <c r="C170" s="8" t="s">
        <v>519</v>
      </c>
      <c r="D170" s="8" t="s">
        <v>4</v>
      </c>
      <c r="E170" s="9" t="s">
        <v>3</v>
      </c>
      <c r="F170" s="9" t="s">
        <v>4</v>
      </c>
      <c r="G170" s="20" t="str">
        <f t="shared" si="0"/>
        <v>Non</v>
      </c>
      <c r="H170" s="20" t="s">
        <v>4</v>
      </c>
      <c r="I170" s="20" t="s">
        <v>4</v>
      </c>
      <c r="J170" s="10">
        <v>44585</v>
      </c>
    </row>
    <row r="171" spans="2:10" x14ac:dyDescent="0.25">
      <c r="B171" s="37" t="s">
        <v>182</v>
      </c>
      <c r="C171" s="4" t="s">
        <v>14</v>
      </c>
      <c r="D171" s="4" t="s">
        <v>4</v>
      </c>
      <c r="E171" s="3" t="s">
        <v>3</v>
      </c>
      <c r="F171" s="3" t="s">
        <v>4</v>
      </c>
      <c r="G171" s="21" t="str">
        <f t="shared" si="0"/>
        <v>Non</v>
      </c>
      <c r="H171" s="21" t="s">
        <v>4</v>
      </c>
      <c r="I171" s="21" t="s">
        <v>4</v>
      </c>
      <c r="J171" s="5">
        <v>44585</v>
      </c>
    </row>
    <row r="172" spans="2:10" x14ac:dyDescent="0.25">
      <c r="B172" s="37" t="s">
        <v>183</v>
      </c>
      <c r="C172" s="4" t="s">
        <v>519</v>
      </c>
      <c r="D172" s="4" t="s">
        <v>4</v>
      </c>
      <c r="E172" s="3" t="s">
        <v>3</v>
      </c>
      <c r="F172" s="3" t="s">
        <v>4</v>
      </c>
      <c r="G172" s="21" t="str">
        <f t="shared" si="0"/>
        <v>Non</v>
      </c>
      <c r="H172" s="21" t="s">
        <v>4</v>
      </c>
      <c r="I172" s="21" t="s">
        <v>4</v>
      </c>
      <c r="J172" s="5">
        <v>44585</v>
      </c>
    </row>
    <row r="173" spans="2:10" x14ac:dyDescent="0.25">
      <c r="B173" s="37" t="s">
        <v>184</v>
      </c>
      <c r="C173" s="4" t="s">
        <v>14</v>
      </c>
      <c r="D173" s="4" t="s">
        <v>4</v>
      </c>
      <c r="E173" s="3" t="s">
        <v>3</v>
      </c>
      <c r="F173" s="3" t="s">
        <v>4</v>
      </c>
      <c r="G173" s="21" t="str">
        <f t="shared" si="0"/>
        <v>Non</v>
      </c>
      <c r="H173" s="21" t="s">
        <v>4</v>
      </c>
      <c r="I173" s="21" t="s">
        <v>4</v>
      </c>
      <c r="J173" s="5">
        <v>44585</v>
      </c>
    </row>
    <row r="174" spans="2:10" x14ac:dyDescent="0.25">
      <c r="B174" s="37" t="s">
        <v>185</v>
      </c>
      <c r="C174" s="4" t="s">
        <v>519</v>
      </c>
      <c r="D174" s="4" t="s">
        <v>4</v>
      </c>
      <c r="E174" s="3" t="s">
        <v>3</v>
      </c>
      <c r="F174" s="3" t="s">
        <v>4</v>
      </c>
      <c r="G174" s="21" t="str">
        <f t="shared" si="0"/>
        <v>Non</v>
      </c>
      <c r="H174" s="21" t="s">
        <v>4</v>
      </c>
      <c r="I174" s="21" t="s">
        <v>4</v>
      </c>
      <c r="J174" s="5">
        <v>44585</v>
      </c>
    </row>
    <row r="175" spans="2:10" x14ac:dyDescent="0.25">
      <c r="B175" s="37" t="s">
        <v>186</v>
      </c>
      <c r="C175" s="4" t="s">
        <v>14</v>
      </c>
      <c r="D175" s="4" t="s">
        <v>4</v>
      </c>
      <c r="E175" s="3" t="s">
        <v>3</v>
      </c>
      <c r="F175" s="3" t="s">
        <v>4</v>
      </c>
      <c r="G175" s="21" t="str">
        <f t="shared" si="0"/>
        <v>Non</v>
      </c>
      <c r="H175" s="21" t="s">
        <v>4</v>
      </c>
      <c r="I175" s="21" t="s">
        <v>4</v>
      </c>
      <c r="J175" s="5">
        <v>44585</v>
      </c>
    </row>
    <row r="176" spans="2:10" ht="15.75" thickBot="1" x14ac:dyDescent="0.3">
      <c r="B176" s="38" t="s">
        <v>187</v>
      </c>
      <c r="C176" s="11" t="s">
        <v>519</v>
      </c>
      <c r="D176" s="11" t="s">
        <v>4</v>
      </c>
      <c r="E176" s="6" t="s">
        <v>3</v>
      </c>
      <c r="F176" s="6" t="s">
        <v>4</v>
      </c>
      <c r="G176" s="22" t="str">
        <f t="shared" si="0"/>
        <v>Non</v>
      </c>
      <c r="H176" s="22" t="s">
        <v>4</v>
      </c>
      <c r="I176" s="22" t="s">
        <v>4</v>
      </c>
      <c r="J176" s="12">
        <v>44585</v>
      </c>
    </row>
    <row r="177" spans="2:10" x14ac:dyDescent="0.25">
      <c r="B177" s="36" t="s">
        <v>188</v>
      </c>
      <c r="C177" s="8" t="s">
        <v>14</v>
      </c>
      <c r="D177" s="8" t="s">
        <v>4</v>
      </c>
      <c r="E177" s="9" t="s">
        <v>3</v>
      </c>
      <c r="F177" s="9" t="s">
        <v>4</v>
      </c>
      <c r="G177" s="20" t="str">
        <f t="shared" si="0"/>
        <v>Non</v>
      </c>
      <c r="H177" s="20" t="s">
        <v>4</v>
      </c>
      <c r="I177" s="20" t="s">
        <v>4</v>
      </c>
      <c r="J177" s="10">
        <v>44586</v>
      </c>
    </row>
    <row r="178" spans="2:10" x14ac:dyDescent="0.25">
      <c r="B178" s="37" t="s">
        <v>189</v>
      </c>
      <c r="C178" s="4" t="s">
        <v>519</v>
      </c>
      <c r="D178" s="4" t="s">
        <v>4</v>
      </c>
      <c r="E178" s="3" t="s">
        <v>3</v>
      </c>
      <c r="F178" s="3" t="s">
        <v>4</v>
      </c>
      <c r="G178" s="21" t="str">
        <f t="shared" si="0"/>
        <v>Non</v>
      </c>
      <c r="H178" s="21" t="s">
        <v>4</v>
      </c>
      <c r="I178" s="21" t="s">
        <v>4</v>
      </c>
      <c r="J178" s="5">
        <v>44586</v>
      </c>
    </row>
    <row r="179" spans="2:10" x14ac:dyDescent="0.25">
      <c r="B179" s="37" t="s">
        <v>190</v>
      </c>
      <c r="C179" s="4" t="s">
        <v>14</v>
      </c>
      <c r="D179" s="4" t="s">
        <v>4</v>
      </c>
      <c r="E179" s="3" t="s">
        <v>3</v>
      </c>
      <c r="F179" s="3" t="s">
        <v>4</v>
      </c>
      <c r="G179" s="21" t="str">
        <f t="shared" si="0"/>
        <v>Non</v>
      </c>
      <c r="H179" s="21" t="s">
        <v>4</v>
      </c>
      <c r="I179" s="21" t="s">
        <v>4</v>
      </c>
      <c r="J179" s="18">
        <v>44586</v>
      </c>
    </row>
    <row r="180" spans="2:10" x14ac:dyDescent="0.25">
      <c r="B180" s="37" t="s">
        <v>191</v>
      </c>
      <c r="C180" s="4" t="s">
        <v>519</v>
      </c>
      <c r="D180" s="4" t="s">
        <v>4</v>
      </c>
      <c r="E180" s="3" t="s">
        <v>3</v>
      </c>
      <c r="F180" s="3" t="s">
        <v>4</v>
      </c>
      <c r="G180" s="21" t="str">
        <f t="shared" si="0"/>
        <v>Non</v>
      </c>
      <c r="H180" s="21" t="s">
        <v>4</v>
      </c>
      <c r="I180" s="21" t="s">
        <v>4</v>
      </c>
      <c r="J180" s="5">
        <v>44586</v>
      </c>
    </row>
    <row r="181" spans="2:10" x14ac:dyDescent="0.25">
      <c r="B181" s="37" t="s">
        <v>192</v>
      </c>
      <c r="C181" s="4" t="s">
        <v>14</v>
      </c>
      <c r="D181" s="4" t="s">
        <v>4</v>
      </c>
      <c r="E181" s="3" t="s">
        <v>3</v>
      </c>
      <c r="F181" s="3" t="s">
        <v>4</v>
      </c>
      <c r="G181" s="21" t="str">
        <f t="shared" ref="G181:G284" si="1">IF(C181="Pas de carto","Oui","Non")</f>
        <v>Non</v>
      </c>
      <c r="H181" s="21" t="s">
        <v>4</v>
      </c>
      <c r="I181" s="21" t="s">
        <v>4</v>
      </c>
      <c r="J181" s="18">
        <v>44586</v>
      </c>
    </row>
    <row r="182" spans="2:10" x14ac:dyDescent="0.25">
      <c r="B182" s="37" t="s">
        <v>193</v>
      </c>
      <c r="C182" s="4" t="s">
        <v>519</v>
      </c>
      <c r="D182" s="4" t="s">
        <v>4</v>
      </c>
      <c r="E182" s="3" t="s">
        <v>3</v>
      </c>
      <c r="F182" s="3" t="s">
        <v>4</v>
      </c>
      <c r="G182" s="21" t="str">
        <f t="shared" si="1"/>
        <v>Non</v>
      </c>
      <c r="H182" s="21" t="s">
        <v>4</v>
      </c>
      <c r="I182" s="21" t="s">
        <v>4</v>
      </c>
      <c r="J182" s="5">
        <v>44586</v>
      </c>
    </row>
    <row r="183" spans="2:10" x14ac:dyDescent="0.25">
      <c r="B183" s="37" t="s">
        <v>194</v>
      </c>
      <c r="C183" s="4" t="s">
        <v>14</v>
      </c>
      <c r="D183" s="4" t="s">
        <v>4</v>
      </c>
      <c r="E183" s="3" t="s">
        <v>3</v>
      </c>
      <c r="F183" s="3" t="s">
        <v>4</v>
      </c>
      <c r="G183" s="21" t="str">
        <f t="shared" si="1"/>
        <v>Non</v>
      </c>
      <c r="H183" s="21" t="s">
        <v>4</v>
      </c>
      <c r="I183" s="21" t="s">
        <v>4</v>
      </c>
      <c r="J183" s="18">
        <v>44586</v>
      </c>
    </row>
    <row r="184" spans="2:10" x14ac:dyDescent="0.25">
      <c r="B184" s="37" t="s">
        <v>195</v>
      </c>
      <c r="C184" s="4" t="s">
        <v>519</v>
      </c>
      <c r="D184" s="4" t="s">
        <v>4</v>
      </c>
      <c r="E184" s="3" t="s">
        <v>3</v>
      </c>
      <c r="F184" s="3" t="s">
        <v>4</v>
      </c>
      <c r="G184" s="21" t="str">
        <f t="shared" ref="G184:G232" si="2">IF(C184="Pas de carto","Oui","Non")</f>
        <v>Non</v>
      </c>
      <c r="H184" s="21" t="s">
        <v>4</v>
      </c>
      <c r="I184" s="21" t="s">
        <v>4</v>
      </c>
      <c r="J184" s="5">
        <v>44586</v>
      </c>
    </row>
    <row r="185" spans="2:10" x14ac:dyDescent="0.25">
      <c r="B185" s="37" t="s">
        <v>196</v>
      </c>
      <c r="C185" s="4" t="s">
        <v>14</v>
      </c>
      <c r="D185" s="4" t="s">
        <v>4</v>
      </c>
      <c r="E185" s="3" t="s">
        <v>3</v>
      </c>
      <c r="F185" s="3" t="s">
        <v>4</v>
      </c>
      <c r="G185" s="21" t="str">
        <f t="shared" si="2"/>
        <v>Non</v>
      </c>
      <c r="H185" s="21" t="s">
        <v>4</v>
      </c>
      <c r="I185" s="21" t="s">
        <v>4</v>
      </c>
      <c r="J185" s="18">
        <v>44586</v>
      </c>
    </row>
    <row r="186" spans="2:10" x14ac:dyDescent="0.25">
      <c r="B186" s="37" t="s">
        <v>197</v>
      </c>
      <c r="C186" s="4" t="s">
        <v>519</v>
      </c>
      <c r="D186" s="4" t="s">
        <v>4</v>
      </c>
      <c r="E186" s="3" t="s">
        <v>3</v>
      </c>
      <c r="F186" s="3" t="s">
        <v>4</v>
      </c>
      <c r="G186" s="21" t="str">
        <f t="shared" si="2"/>
        <v>Non</v>
      </c>
      <c r="H186" s="21" t="s">
        <v>4</v>
      </c>
      <c r="I186" s="21" t="s">
        <v>4</v>
      </c>
      <c r="J186" s="5">
        <v>44586</v>
      </c>
    </row>
    <row r="187" spans="2:10" x14ac:dyDescent="0.25">
      <c r="B187" s="37" t="s">
        <v>198</v>
      </c>
      <c r="C187" s="4" t="s">
        <v>14</v>
      </c>
      <c r="D187" s="4" t="s">
        <v>4</v>
      </c>
      <c r="E187" s="3" t="s">
        <v>3</v>
      </c>
      <c r="F187" s="3" t="s">
        <v>4</v>
      </c>
      <c r="G187" s="21" t="str">
        <f t="shared" si="2"/>
        <v>Non</v>
      </c>
      <c r="H187" s="21" t="s">
        <v>4</v>
      </c>
      <c r="I187" s="21" t="s">
        <v>4</v>
      </c>
      <c r="J187" s="18">
        <v>44586</v>
      </c>
    </row>
    <row r="188" spans="2:10" x14ac:dyDescent="0.25">
      <c r="B188" s="37" t="s">
        <v>199</v>
      </c>
      <c r="C188" s="4" t="s">
        <v>519</v>
      </c>
      <c r="D188" s="4" t="s">
        <v>4</v>
      </c>
      <c r="E188" s="3" t="s">
        <v>3</v>
      </c>
      <c r="F188" s="3" t="s">
        <v>4</v>
      </c>
      <c r="G188" s="21" t="str">
        <f t="shared" si="2"/>
        <v>Non</v>
      </c>
      <c r="H188" s="21" t="s">
        <v>4</v>
      </c>
      <c r="I188" s="21" t="s">
        <v>4</v>
      </c>
      <c r="J188" s="5">
        <v>44586</v>
      </c>
    </row>
    <row r="189" spans="2:10" x14ac:dyDescent="0.25">
      <c r="B189" s="37" t="s">
        <v>200</v>
      </c>
      <c r="C189" s="4" t="s">
        <v>14</v>
      </c>
      <c r="D189" s="4" t="s">
        <v>4</v>
      </c>
      <c r="E189" s="3" t="s">
        <v>3</v>
      </c>
      <c r="F189" s="3" t="s">
        <v>4</v>
      </c>
      <c r="G189" s="21" t="str">
        <f t="shared" si="2"/>
        <v>Non</v>
      </c>
      <c r="H189" s="21" t="s">
        <v>4</v>
      </c>
      <c r="I189" s="21" t="s">
        <v>4</v>
      </c>
      <c r="J189" s="18">
        <v>44586</v>
      </c>
    </row>
    <row r="190" spans="2:10" x14ac:dyDescent="0.25">
      <c r="B190" s="37" t="s">
        <v>201</v>
      </c>
      <c r="C190" s="4" t="s">
        <v>519</v>
      </c>
      <c r="D190" s="4" t="s">
        <v>4</v>
      </c>
      <c r="E190" s="3" t="s">
        <v>3</v>
      </c>
      <c r="F190" s="3" t="s">
        <v>4</v>
      </c>
      <c r="G190" s="21" t="str">
        <f t="shared" si="2"/>
        <v>Non</v>
      </c>
      <c r="H190" s="21" t="s">
        <v>4</v>
      </c>
      <c r="I190" s="21" t="s">
        <v>4</v>
      </c>
      <c r="J190" s="5">
        <v>44586</v>
      </c>
    </row>
    <row r="191" spans="2:10" x14ac:dyDescent="0.25">
      <c r="B191" s="37" t="s">
        <v>202</v>
      </c>
      <c r="C191" s="4" t="s">
        <v>14</v>
      </c>
      <c r="D191" s="4" t="s">
        <v>4</v>
      </c>
      <c r="E191" s="3" t="s">
        <v>3</v>
      </c>
      <c r="F191" s="3" t="s">
        <v>4</v>
      </c>
      <c r="G191" s="21" t="str">
        <f t="shared" si="2"/>
        <v>Non</v>
      </c>
      <c r="H191" s="21" t="s">
        <v>4</v>
      </c>
      <c r="I191" s="21" t="s">
        <v>4</v>
      </c>
      <c r="J191" s="5">
        <v>44586</v>
      </c>
    </row>
    <row r="192" spans="2:10" x14ac:dyDescent="0.25">
      <c r="B192" s="37" t="s">
        <v>203</v>
      </c>
      <c r="C192" s="4" t="s">
        <v>519</v>
      </c>
      <c r="D192" s="4" t="s">
        <v>4</v>
      </c>
      <c r="E192" s="3" t="s">
        <v>3</v>
      </c>
      <c r="F192" s="3" t="s">
        <v>4</v>
      </c>
      <c r="G192" s="21" t="str">
        <f t="shared" si="2"/>
        <v>Non</v>
      </c>
      <c r="H192" s="21" t="s">
        <v>4</v>
      </c>
      <c r="I192" s="21" t="s">
        <v>4</v>
      </c>
      <c r="J192" s="18">
        <v>44586</v>
      </c>
    </row>
    <row r="193" spans="2:10" x14ac:dyDescent="0.25">
      <c r="B193" s="37" t="s">
        <v>204</v>
      </c>
      <c r="C193" s="4" t="s">
        <v>14</v>
      </c>
      <c r="D193" s="4" t="s">
        <v>4</v>
      </c>
      <c r="E193" s="3" t="s">
        <v>3</v>
      </c>
      <c r="F193" s="3" t="s">
        <v>4</v>
      </c>
      <c r="G193" s="21" t="str">
        <f t="shared" si="2"/>
        <v>Non</v>
      </c>
      <c r="H193" s="21" t="s">
        <v>4</v>
      </c>
      <c r="I193" s="21" t="s">
        <v>4</v>
      </c>
      <c r="J193" s="5">
        <v>44586</v>
      </c>
    </row>
    <row r="194" spans="2:10" ht="15.75" thickBot="1" x14ac:dyDescent="0.3">
      <c r="B194" s="38" t="s">
        <v>205</v>
      </c>
      <c r="C194" s="11" t="s">
        <v>519</v>
      </c>
      <c r="D194" s="11" t="s">
        <v>4</v>
      </c>
      <c r="E194" s="6" t="s">
        <v>3</v>
      </c>
      <c r="F194" s="6" t="s">
        <v>4</v>
      </c>
      <c r="G194" s="22" t="str">
        <f t="shared" si="2"/>
        <v>Non</v>
      </c>
      <c r="H194" s="22" t="s">
        <v>4</v>
      </c>
      <c r="I194" s="22" t="s">
        <v>4</v>
      </c>
      <c r="J194" s="34">
        <v>44586</v>
      </c>
    </row>
    <row r="195" spans="2:10" x14ac:dyDescent="0.25">
      <c r="B195" s="36" t="s">
        <v>206</v>
      </c>
      <c r="C195" s="8" t="s">
        <v>14</v>
      </c>
      <c r="D195" s="8" t="s">
        <v>4</v>
      </c>
      <c r="E195" s="9" t="s">
        <v>3</v>
      </c>
      <c r="F195" s="9" t="s">
        <v>4</v>
      </c>
      <c r="G195" s="20" t="str">
        <f t="shared" si="2"/>
        <v>Non</v>
      </c>
      <c r="H195" s="20" t="s">
        <v>4</v>
      </c>
      <c r="I195" s="20" t="s">
        <v>4</v>
      </c>
      <c r="J195" s="10">
        <v>44587</v>
      </c>
    </row>
    <row r="196" spans="2:10" x14ac:dyDescent="0.25">
      <c r="B196" s="37" t="s">
        <v>207</v>
      </c>
      <c r="C196" s="4" t="s">
        <v>519</v>
      </c>
      <c r="D196" s="4" t="s">
        <v>4</v>
      </c>
      <c r="E196" s="3" t="s">
        <v>3</v>
      </c>
      <c r="F196" s="3" t="s">
        <v>4</v>
      </c>
      <c r="G196" s="21" t="str">
        <f t="shared" si="2"/>
        <v>Non</v>
      </c>
      <c r="H196" s="21" t="s">
        <v>4</v>
      </c>
      <c r="I196" s="21" t="s">
        <v>4</v>
      </c>
      <c r="J196" s="5">
        <v>44587</v>
      </c>
    </row>
    <row r="197" spans="2:10" x14ac:dyDescent="0.25">
      <c r="B197" s="37" t="s">
        <v>208</v>
      </c>
      <c r="C197" s="4" t="s">
        <v>14</v>
      </c>
      <c r="D197" s="4" t="s">
        <v>4</v>
      </c>
      <c r="E197" s="3" t="s">
        <v>3</v>
      </c>
      <c r="F197" s="3" t="s">
        <v>4</v>
      </c>
      <c r="G197" s="21" t="str">
        <f t="shared" si="2"/>
        <v>Non</v>
      </c>
      <c r="H197" s="21" t="s">
        <v>4</v>
      </c>
      <c r="I197" s="21" t="s">
        <v>4</v>
      </c>
      <c r="J197" s="5">
        <v>44587</v>
      </c>
    </row>
    <row r="198" spans="2:10" x14ac:dyDescent="0.25">
      <c r="B198" s="37" t="s">
        <v>209</v>
      </c>
      <c r="C198" s="4" t="s">
        <v>519</v>
      </c>
      <c r="D198" s="4" t="s">
        <v>4</v>
      </c>
      <c r="E198" s="3" t="s">
        <v>3</v>
      </c>
      <c r="F198" s="3" t="s">
        <v>4</v>
      </c>
      <c r="G198" s="21" t="str">
        <f t="shared" si="2"/>
        <v>Non</v>
      </c>
      <c r="H198" s="21" t="s">
        <v>4</v>
      </c>
      <c r="I198" s="21" t="s">
        <v>4</v>
      </c>
      <c r="J198" s="5">
        <v>44587</v>
      </c>
    </row>
    <row r="199" spans="2:10" x14ac:dyDescent="0.25">
      <c r="B199" s="37" t="s">
        <v>210</v>
      </c>
      <c r="C199" s="4" t="s">
        <v>14</v>
      </c>
      <c r="D199" s="4" t="s">
        <v>4</v>
      </c>
      <c r="E199" s="3" t="s">
        <v>3</v>
      </c>
      <c r="F199" s="3" t="s">
        <v>4</v>
      </c>
      <c r="G199" s="21" t="str">
        <f t="shared" si="2"/>
        <v>Non</v>
      </c>
      <c r="H199" s="21" t="s">
        <v>4</v>
      </c>
      <c r="I199" s="21" t="s">
        <v>4</v>
      </c>
      <c r="J199" s="5">
        <v>44587</v>
      </c>
    </row>
    <row r="200" spans="2:10" x14ac:dyDescent="0.25">
      <c r="B200" s="37" t="s">
        <v>211</v>
      </c>
      <c r="C200" s="4" t="s">
        <v>519</v>
      </c>
      <c r="D200" s="4" t="s">
        <v>4</v>
      </c>
      <c r="E200" s="3" t="s">
        <v>3</v>
      </c>
      <c r="F200" s="3" t="s">
        <v>4</v>
      </c>
      <c r="G200" s="21" t="str">
        <f t="shared" si="2"/>
        <v>Non</v>
      </c>
      <c r="H200" s="21" t="s">
        <v>4</v>
      </c>
      <c r="I200" s="21" t="s">
        <v>4</v>
      </c>
      <c r="J200" s="5">
        <v>44587</v>
      </c>
    </row>
    <row r="201" spans="2:10" x14ac:dyDescent="0.25">
      <c r="B201" s="37" t="s">
        <v>212</v>
      </c>
      <c r="C201" s="4" t="s">
        <v>14</v>
      </c>
      <c r="D201" s="4" t="s">
        <v>4</v>
      </c>
      <c r="E201" s="3" t="s">
        <v>3</v>
      </c>
      <c r="F201" s="3" t="s">
        <v>4</v>
      </c>
      <c r="G201" s="21" t="str">
        <f t="shared" si="2"/>
        <v>Non</v>
      </c>
      <c r="H201" s="21" t="s">
        <v>4</v>
      </c>
      <c r="I201" s="21" t="s">
        <v>4</v>
      </c>
      <c r="J201" s="5">
        <v>44587</v>
      </c>
    </row>
    <row r="202" spans="2:10" x14ac:dyDescent="0.25">
      <c r="B202" s="37" t="s">
        <v>213</v>
      </c>
      <c r="C202" s="4" t="s">
        <v>519</v>
      </c>
      <c r="D202" s="4" t="s">
        <v>4</v>
      </c>
      <c r="E202" s="3" t="s">
        <v>3</v>
      </c>
      <c r="F202" s="3" t="s">
        <v>4</v>
      </c>
      <c r="G202" s="21" t="str">
        <f t="shared" si="2"/>
        <v>Non</v>
      </c>
      <c r="H202" s="21" t="s">
        <v>4</v>
      </c>
      <c r="I202" s="21" t="s">
        <v>4</v>
      </c>
      <c r="J202" s="5">
        <v>44587</v>
      </c>
    </row>
    <row r="203" spans="2:10" x14ac:dyDescent="0.25">
      <c r="B203" s="37" t="s">
        <v>214</v>
      </c>
      <c r="C203" s="4" t="s">
        <v>14</v>
      </c>
      <c r="D203" s="4" t="s">
        <v>4</v>
      </c>
      <c r="E203" s="3" t="s">
        <v>3</v>
      </c>
      <c r="F203" s="3" t="s">
        <v>4</v>
      </c>
      <c r="G203" s="21" t="str">
        <f t="shared" si="2"/>
        <v>Non</v>
      </c>
      <c r="H203" s="21" t="s">
        <v>4</v>
      </c>
      <c r="I203" s="21" t="s">
        <v>4</v>
      </c>
      <c r="J203" s="5">
        <v>44587</v>
      </c>
    </row>
    <row r="204" spans="2:10" x14ac:dyDescent="0.25">
      <c r="B204" s="37" t="s">
        <v>215</v>
      </c>
      <c r="C204" s="4" t="s">
        <v>519</v>
      </c>
      <c r="D204" s="4" t="s">
        <v>4</v>
      </c>
      <c r="E204" s="3" t="s">
        <v>3</v>
      </c>
      <c r="F204" s="3" t="s">
        <v>4</v>
      </c>
      <c r="G204" s="21" t="str">
        <f t="shared" si="2"/>
        <v>Non</v>
      </c>
      <c r="H204" s="21" t="s">
        <v>4</v>
      </c>
      <c r="I204" s="21" t="s">
        <v>4</v>
      </c>
      <c r="J204" s="5">
        <v>44587</v>
      </c>
    </row>
    <row r="205" spans="2:10" x14ac:dyDescent="0.25">
      <c r="B205" s="37" t="s">
        <v>216</v>
      </c>
      <c r="C205" s="4" t="s">
        <v>14</v>
      </c>
      <c r="D205" s="4" t="s">
        <v>4</v>
      </c>
      <c r="E205" s="3" t="s">
        <v>3</v>
      </c>
      <c r="F205" s="3" t="s">
        <v>4</v>
      </c>
      <c r="G205" s="21" t="str">
        <f t="shared" si="2"/>
        <v>Non</v>
      </c>
      <c r="H205" s="21" t="s">
        <v>4</v>
      </c>
      <c r="I205" s="21" t="s">
        <v>4</v>
      </c>
      <c r="J205" s="5">
        <v>44587</v>
      </c>
    </row>
    <row r="206" spans="2:10" x14ac:dyDescent="0.25">
      <c r="B206" s="37" t="s">
        <v>217</v>
      </c>
      <c r="C206" s="4" t="s">
        <v>519</v>
      </c>
      <c r="D206" s="4" t="s">
        <v>4</v>
      </c>
      <c r="E206" s="3" t="s">
        <v>3</v>
      </c>
      <c r="F206" s="3" t="s">
        <v>4</v>
      </c>
      <c r="G206" s="21" t="str">
        <f t="shared" si="2"/>
        <v>Non</v>
      </c>
      <c r="H206" s="21" t="s">
        <v>4</v>
      </c>
      <c r="I206" s="21" t="s">
        <v>4</v>
      </c>
      <c r="J206" s="5">
        <v>44587</v>
      </c>
    </row>
    <row r="207" spans="2:10" x14ac:dyDescent="0.25">
      <c r="B207" s="37" t="s">
        <v>218</v>
      </c>
      <c r="C207" s="4" t="s">
        <v>14</v>
      </c>
      <c r="D207" s="4" t="s">
        <v>4</v>
      </c>
      <c r="E207" s="3" t="s">
        <v>3</v>
      </c>
      <c r="F207" s="3" t="s">
        <v>4</v>
      </c>
      <c r="G207" s="21" t="str">
        <f t="shared" si="2"/>
        <v>Non</v>
      </c>
      <c r="H207" s="21" t="s">
        <v>4</v>
      </c>
      <c r="I207" s="21" t="s">
        <v>4</v>
      </c>
      <c r="J207" s="5">
        <v>44587</v>
      </c>
    </row>
    <row r="208" spans="2:10" x14ac:dyDescent="0.25">
      <c r="B208" s="37" t="s">
        <v>219</v>
      </c>
      <c r="C208" s="4" t="s">
        <v>519</v>
      </c>
      <c r="D208" s="4" t="s">
        <v>4</v>
      </c>
      <c r="E208" s="3" t="s">
        <v>3</v>
      </c>
      <c r="F208" s="3" t="s">
        <v>4</v>
      </c>
      <c r="G208" s="21" t="str">
        <f t="shared" si="2"/>
        <v>Non</v>
      </c>
      <c r="H208" s="21" t="s">
        <v>4</v>
      </c>
      <c r="I208" s="21" t="s">
        <v>4</v>
      </c>
      <c r="J208" s="5">
        <v>44587</v>
      </c>
    </row>
    <row r="209" spans="2:10" x14ac:dyDescent="0.25">
      <c r="B209" s="37" t="s">
        <v>220</v>
      </c>
      <c r="C209" s="4" t="s">
        <v>14</v>
      </c>
      <c r="D209" s="4" t="s">
        <v>4</v>
      </c>
      <c r="E209" s="3" t="s">
        <v>3</v>
      </c>
      <c r="F209" s="3" t="s">
        <v>4</v>
      </c>
      <c r="G209" s="21" t="str">
        <f t="shared" si="2"/>
        <v>Non</v>
      </c>
      <c r="H209" s="21" t="s">
        <v>4</v>
      </c>
      <c r="I209" s="21" t="s">
        <v>4</v>
      </c>
      <c r="J209" s="5">
        <v>44587</v>
      </c>
    </row>
    <row r="210" spans="2:10" ht="15.75" thickBot="1" x14ac:dyDescent="0.3">
      <c r="B210" s="38" t="s">
        <v>221</v>
      </c>
      <c r="C210" s="11" t="s">
        <v>519</v>
      </c>
      <c r="D210" s="11" t="s">
        <v>4</v>
      </c>
      <c r="E210" s="6" t="s">
        <v>3</v>
      </c>
      <c r="F210" s="6" t="s">
        <v>4</v>
      </c>
      <c r="G210" s="22" t="str">
        <f t="shared" si="2"/>
        <v>Non</v>
      </c>
      <c r="H210" s="22" t="s">
        <v>4</v>
      </c>
      <c r="I210" s="22" t="s">
        <v>4</v>
      </c>
      <c r="J210" s="12">
        <v>44587</v>
      </c>
    </row>
    <row r="211" spans="2:10" x14ac:dyDescent="0.25">
      <c r="B211" s="36" t="s">
        <v>222</v>
      </c>
      <c r="C211" s="8" t="s">
        <v>14</v>
      </c>
      <c r="D211" s="8" t="s">
        <v>4</v>
      </c>
      <c r="E211" s="9" t="s">
        <v>3</v>
      </c>
      <c r="F211" s="9" t="s">
        <v>4</v>
      </c>
      <c r="G211" s="20" t="str">
        <f t="shared" si="2"/>
        <v>Non</v>
      </c>
      <c r="H211" s="20" t="s">
        <v>4</v>
      </c>
      <c r="I211" s="20" t="s">
        <v>4</v>
      </c>
      <c r="J211" s="10">
        <v>44588</v>
      </c>
    </row>
    <row r="212" spans="2:10" x14ac:dyDescent="0.25">
      <c r="B212" s="37" t="s">
        <v>223</v>
      </c>
      <c r="C212" s="4" t="s">
        <v>519</v>
      </c>
      <c r="D212" s="4" t="s">
        <v>4</v>
      </c>
      <c r="E212" s="3" t="s">
        <v>3</v>
      </c>
      <c r="F212" s="3" t="s">
        <v>4</v>
      </c>
      <c r="G212" s="21" t="str">
        <f t="shared" si="2"/>
        <v>Non</v>
      </c>
      <c r="H212" s="21" t="s">
        <v>4</v>
      </c>
      <c r="I212" s="21" t="s">
        <v>4</v>
      </c>
      <c r="J212" s="5">
        <v>44588</v>
      </c>
    </row>
    <row r="213" spans="2:10" x14ac:dyDescent="0.25">
      <c r="B213" s="37" t="s">
        <v>224</v>
      </c>
      <c r="C213" s="4" t="s">
        <v>14</v>
      </c>
      <c r="D213" s="4" t="s">
        <v>4</v>
      </c>
      <c r="E213" s="3" t="s">
        <v>3</v>
      </c>
      <c r="F213" s="3" t="s">
        <v>4</v>
      </c>
      <c r="G213" s="21" t="str">
        <f t="shared" si="2"/>
        <v>Non</v>
      </c>
      <c r="H213" s="21" t="s">
        <v>4</v>
      </c>
      <c r="I213" s="21" t="s">
        <v>4</v>
      </c>
      <c r="J213" s="5">
        <v>44588</v>
      </c>
    </row>
    <row r="214" spans="2:10" x14ac:dyDescent="0.25">
      <c r="B214" s="37" t="s">
        <v>225</v>
      </c>
      <c r="C214" s="4" t="s">
        <v>519</v>
      </c>
      <c r="D214" s="4" t="s">
        <v>4</v>
      </c>
      <c r="E214" s="3" t="s">
        <v>3</v>
      </c>
      <c r="F214" s="3" t="s">
        <v>4</v>
      </c>
      <c r="G214" s="21" t="str">
        <f t="shared" si="2"/>
        <v>Non</v>
      </c>
      <c r="H214" s="21" t="s">
        <v>4</v>
      </c>
      <c r="I214" s="21" t="s">
        <v>4</v>
      </c>
      <c r="J214" s="5">
        <v>44588</v>
      </c>
    </row>
    <row r="215" spans="2:10" x14ac:dyDescent="0.25">
      <c r="B215" s="37" t="s">
        <v>226</v>
      </c>
      <c r="C215" s="4" t="s">
        <v>14</v>
      </c>
      <c r="D215" s="4" t="s">
        <v>4</v>
      </c>
      <c r="E215" s="3" t="s">
        <v>3</v>
      </c>
      <c r="F215" s="3" t="s">
        <v>4</v>
      </c>
      <c r="G215" s="21" t="str">
        <f t="shared" si="2"/>
        <v>Non</v>
      </c>
      <c r="H215" s="21" t="s">
        <v>4</v>
      </c>
      <c r="I215" s="21" t="s">
        <v>4</v>
      </c>
      <c r="J215" s="5">
        <v>44588</v>
      </c>
    </row>
    <row r="216" spans="2:10" x14ac:dyDescent="0.25">
      <c r="B216" s="37" t="s">
        <v>227</v>
      </c>
      <c r="C216" s="4" t="s">
        <v>519</v>
      </c>
      <c r="D216" s="4" t="s">
        <v>4</v>
      </c>
      <c r="E216" s="3" t="s">
        <v>3</v>
      </c>
      <c r="F216" s="3" t="s">
        <v>4</v>
      </c>
      <c r="G216" s="21" t="str">
        <f t="shared" si="2"/>
        <v>Non</v>
      </c>
      <c r="H216" s="21" t="s">
        <v>4</v>
      </c>
      <c r="I216" s="21" t="s">
        <v>4</v>
      </c>
      <c r="J216" s="5">
        <v>44588</v>
      </c>
    </row>
    <row r="217" spans="2:10" x14ac:dyDescent="0.25">
      <c r="B217" s="37" t="s">
        <v>228</v>
      </c>
      <c r="C217" s="4" t="s">
        <v>14</v>
      </c>
      <c r="D217" s="4" t="s">
        <v>4</v>
      </c>
      <c r="E217" s="3" t="s">
        <v>3</v>
      </c>
      <c r="F217" s="3" t="s">
        <v>4</v>
      </c>
      <c r="G217" s="21" t="str">
        <f t="shared" si="2"/>
        <v>Non</v>
      </c>
      <c r="H217" s="21" t="s">
        <v>4</v>
      </c>
      <c r="I217" s="21" t="s">
        <v>4</v>
      </c>
      <c r="J217" s="5">
        <v>44588</v>
      </c>
    </row>
    <row r="218" spans="2:10" x14ac:dyDescent="0.25">
      <c r="B218" s="37" t="s">
        <v>229</v>
      </c>
      <c r="C218" s="4" t="s">
        <v>519</v>
      </c>
      <c r="D218" s="4" t="s">
        <v>4</v>
      </c>
      <c r="E218" s="3" t="s">
        <v>3</v>
      </c>
      <c r="F218" s="3" t="s">
        <v>4</v>
      </c>
      <c r="G218" s="21" t="str">
        <f t="shared" si="2"/>
        <v>Non</v>
      </c>
      <c r="H218" s="21" t="s">
        <v>4</v>
      </c>
      <c r="I218" s="21" t="s">
        <v>4</v>
      </c>
      <c r="J218" s="5">
        <v>44588</v>
      </c>
    </row>
    <row r="219" spans="2:10" x14ac:dyDescent="0.25">
      <c r="B219" s="37" t="s">
        <v>230</v>
      </c>
      <c r="C219" s="4" t="s">
        <v>14</v>
      </c>
      <c r="D219" s="4" t="s">
        <v>4</v>
      </c>
      <c r="E219" s="3" t="s">
        <v>3</v>
      </c>
      <c r="F219" s="3" t="s">
        <v>4</v>
      </c>
      <c r="G219" s="21" t="str">
        <f t="shared" si="2"/>
        <v>Non</v>
      </c>
      <c r="H219" s="21" t="s">
        <v>4</v>
      </c>
      <c r="I219" s="21" t="s">
        <v>4</v>
      </c>
      <c r="J219" s="5">
        <v>44588</v>
      </c>
    </row>
    <row r="220" spans="2:10" x14ac:dyDescent="0.25">
      <c r="B220" s="37" t="s">
        <v>231</v>
      </c>
      <c r="C220" s="4" t="s">
        <v>519</v>
      </c>
      <c r="D220" s="4" t="s">
        <v>4</v>
      </c>
      <c r="E220" s="3" t="s">
        <v>3</v>
      </c>
      <c r="F220" s="3" t="s">
        <v>4</v>
      </c>
      <c r="G220" s="21" t="str">
        <f t="shared" si="2"/>
        <v>Non</v>
      </c>
      <c r="H220" s="21" t="s">
        <v>4</v>
      </c>
      <c r="I220" s="21" t="s">
        <v>4</v>
      </c>
      <c r="J220" s="5">
        <v>44588</v>
      </c>
    </row>
    <row r="221" spans="2:10" x14ac:dyDescent="0.25">
      <c r="B221" s="37" t="s">
        <v>232</v>
      </c>
      <c r="C221" s="4" t="s">
        <v>14</v>
      </c>
      <c r="D221" s="4" t="s">
        <v>4</v>
      </c>
      <c r="E221" s="3" t="s">
        <v>3</v>
      </c>
      <c r="F221" s="3" t="s">
        <v>4</v>
      </c>
      <c r="G221" s="21" t="str">
        <f t="shared" si="2"/>
        <v>Non</v>
      </c>
      <c r="H221" s="21" t="s">
        <v>4</v>
      </c>
      <c r="I221" s="21" t="s">
        <v>4</v>
      </c>
      <c r="J221" s="5">
        <v>44588</v>
      </c>
    </row>
    <row r="222" spans="2:10" x14ac:dyDescent="0.25">
      <c r="B222" s="37" t="s">
        <v>233</v>
      </c>
      <c r="C222" s="4" t="s">
        <v>519</v>
      </c>
      <c r="D222" s="4" t="s">
        <v>4</v>
      </c>
      <c r="E222" s="3" t="s">
        <v>3</v>
      </c>
      <c r="F222" s="3" t="s">
        <v>4</v>
      </c>
      <c r="G222" s="21" t="str">
        <f t="shared" si="2"/>
        <v>Non</v>
      </c>
      <c r="H222" s="21" t="s">
        <v>4</v>
      </c>
      <c r="I222" s="21" t="s">
        <v>4</v>
      </c>
      <c r="J222" s="5">
        <v>44588</v>
      </c>
    </row>
    <row r="223" spans="2:10" x14ac:dyDescent="0.25">
      <c r="B223" s="37" t="s">
        <v>234</v>
      </c>
      <c r="C223" s="4" t="s">
        <v>14</v>
      </c>
      <c r="D223" s="4" t="s">
        <v>4</v>
      </c>
      <c r="E223" s="3" t="s">
        <v>3</v>
      </c>
      <c r="F223" s="3" t="s">
        <v>4</v>
      </c>
      <c r="G223" s="21" t="str">
        <f t="shared" si="2"/>
        <v>Non</v>
      </c>
      <c r="H223" s="21" t="s">
        <v>4</v>
      </c>
      <c r="I223" s="21" t="s">
        <v>4</v>
      </c>
      <c r="J223" s="5">
        <v>44588</v>
      </c>
    </row>
    <row r="224" spans="2:10" x14ac:dyDescent="0.25">
      <c r="B224" s="37" t="s">
        <v>235</v>
      </c>
      <c r="C224" s="4" t="s">
        <v>519</v>
      </c>
      <c r="D224" s="4" t="s">
        <v>4</v>
      </c>
      <c r="E224" s="3" t="s">
        <v>3</v>
      </c>
      <c r="F224" s="3" t="s">
        <v>4</v>
      </c>
      <c r="G224" s="21" t="str">
        <f t="shared" si="2"/>
        <v>Non</v>
      </c>
      <c r="H224" s="21" t="s">
        <v>4</v>
      </c>
      <c r="I224" s="21" t="s">
        <v>4</v>
      </c>
      <c r="J224" s="5">
        <v>44588</v>
      </c>
    </row>
    <row r="225" spans="2:10" x14ac:dyDescent="0.25">
      <c r="B225" s="37" t="s">
        <v>236</v>
      </c>
      <c r="C225" s="4" t="s">
        <v>14</v>
      </c>
      <c r="D225" s="4" t="s">
        <v>4</v>
      </c>
      <c r="E225" s="3" t="s">
        <v>3</v>
      </c>
      <c r="F225" s="3" t="s">
        <v>4</v>
      </c>
      <c r="G225" s="21" t="str">
        <f t="shared" si="2"/>
        <v>Non</v>
      </c>
      <c r="H225" s="21" t="s">
        <v>4</v>
      </c>
      <c r="I225" s="21" t="s">
        <v>4</v>
      </c>
      <c r="J225" s="5">
        <v>44588</v>
      </c>
    </row>
    <row r="226" spans="2:10" ht="15.75" thickBot="1" x14ac:dyDescent="0.3">
      <c r="B226" s="38" t="s">
        <v>237</v>
      </c>
      <c r="C226" s="11" t="s">
        <v>519</v>
      </c>
      <c r="D226" s="11" t="s">
        <v>4</v>
      </c>
      <c r="E226" s="6" t="s">
        <v>3</v>
      </c>
      <c r="F226" s="6" t="s">
        <v>4</v>
      </c>
      <c r="G226" s="22" t="str">
        <f t="shared" si="2"/>
        <v>Non</v>
      </c>
      <c r="H226" s="22" t="s">
        <v>4</v>
      </c>
      <c r="I226" s="22" t="s">
        <v>4</v>
      </c>
      <c r="J226" s="12">
        <v>44588</v>
      </c>
    </row>
    <row r="227" spans="2:10" x14ac:dyDescent="0.25">
      <c r="B227" s="36" t="s">
        <v>238</v>
      </c>
      <c r="C227" s="8" t="s">
        <v>14</v>
      </c>
      <c r="D227" s="8" t="s">
        <v>4</v>
      </c>
      <c r="E227" s="9" t="s">
        <v>3</v>
      </c>
      <c r="F227" s="9" t="s">
        <v>4</v>
      </c>
      <c r="G227" s="20" t="str">
        <f t="shared" si="2"/>
        <v>Non</v>
      </c>
      <c r="H227" s="20" t="s">
        <v>4</v>
      </c>
      <c r="I227" s="20" t="s">
        <v>4</v>
      </c>
      <c r="J227" s="10">
        <v>44589</v>
      </c>
    </row>
    <row r="228" spans="2:10" x14ac:dyDescent="0.25">
      <c r="B228" s="37" t="s">
        <v>239</v>
      </c>
      <c r="C228" s="4" t="s">
        <v>519</v>
      </c>
      <c r="D228" s="4" t="s">
        <v>4</v>
      </c>
      <c r="E228" s="3" t="s">
        <v>3</v>
      </c>
      <c r="F228" s="3" t="s">
        <v>4</v>
      </c>
      <c r="G228" s="21" t="str">
        <f t="shared" si="2"/>
        <v>Non</v>
      </c>
      <c r="H228" s="21" t="s">
        <v>4</v>
      </c>
      <c r="I228" s="21" t="s">
        <v>4</v>
      </c>
      <c r="J228" s="5">
        <v>44589</v>
      </c>
    </row>
    <row r="229" spans="2:10" x14ac:dyDescent="0.25">
      <c r="B229" s="37" t="s">
        <v>240</v>
      </c>
      <c r="C229" s="4" t="s">
        <v>14</v>
      </c>
      <c r="D229" s="4" t="s">
        <v>4</v>
      </c>
      <c r="E229" s="3" t="s">
        <v>3</v>
      </c>
      <c r="F229" s="3" t="s">
        <v>4</v>
      </c>
      <c r="G229" s="21" t="str">
        <f t="shared" si="2"/>
        <v>Non</v>
      </c>
      <c r="H229" s="21" t="s">
        <v>4</v>
      </c>
      <c r="I229" s="21" t="s">
        <v>4</v>
      </c>
      <c r="J229" s="5">
        <v>44589</v>
      </c>
    </row>
    <row r="230" spans="2:10" x14ac:dyDescent="0.25">
      <c r="B230" s="37" t="s">
        <v>241</v>
      </c>
      <c r="C230" s="4" t="s">
        <v>519</v>
      </c>
      <c r="D230" s="4" t="s">
        <v>4</v>
      </c>
      <c r="E230" s="3" t="s">
        <v>3</v>
      </c>
      <c r="F230" s="3" t="s">
        <v>4</v>
      </c>
      <c r="G230" s="21" t="str">
        <f t="shared" si="2"/>
        <v>Non</v>
      </c>
      <c r="H230" s="21" t="s">
        <v>4</v>
      </c>
      <c r="I230" s="21" t="s">
        <v>4</v>
      </c>
      <c r="J230" s="5">
        <v>44589</v>
      </c>
    </row>
    <row r="231" spans="2:10" x14ac:dyDescent="0.25">
      <c r="B231" s="37" t="s">
        <v>242</v>
      </c>
      <c r="C231" s="4" t="s">
        <v>14</v>
      </c>
      <c r="D231" s="4" t="s">
        <v>4</v>
      </c>
      <c r="E231" s="3" t="s">
        <v>3</v>
      </c>
      <c r="F231" s="3" t="s">
        <v>4</v>
      </c>
      <c r="G231" s="21" t="str">
        <f t="shared" si="2"/>
        <v>Non</v>
      </c>
      <c r="H231" s="21" t="s">
        <v>4</v>
      </c>
      <c r="I231" s="21" t="s">
        <v>4</v>
      </c>
      <c r="J231" s="5">
        <v>44589</v>
      </c>
    </row>
    <row r="232" spans="2:10" x14ac:dyDescent="0.25">
      <c r="B232" s="37" t="s">
        <v>243</v>
      </c>
      <c r="C232" s="4" t="s">
        <v>519</v>
      </c>
      <c r="D232" s="4" t="s">
        <v>4</v>
      </c>
      <c r="E232" s="3" t="s">
        <v>3</v>
      </c>
      <c r="F232" s="3" t="s">
        <v>4</v>
      </c>
      <c r="G232" s="21" t="str">
        <f t="shared" si="2"/>
        <v>Non</v>
      </c>
      <c r="H232" s="21" t="s">
        <v>4</v>
      </c>
      <c r="I232" s="21" t="s">
        <v>4</v>
      </c>
      <c r="J232" s="5">
        <v>44589</v>
      </c>
    </row>
    <row r="233" spans="2:10" x14ac:dyDescent="0.25">
      <c r="B233" s="37" t="s">
        <v>244</v>
      </c>
      <c r="C233" s="4" t="s">
        <v>14</v>
      </c>
      <c r="D233" s="4" t="s">
        <v>4</v>
      </c>
      <c r="E233" s="3" t="s">
        <v>3</v>
      </c>
      <c r="F233" s="3" t="s">
        <v>4</v>
      </c>
      <c r="G233" s="21" t="str">
        <f t="shared" si="1"/>
        <v>Non</v>
      </c>
      <c r="H233" s="21" t="s">
        <v>4</v>
      </c>
      <c r="I233" s="21" t="s">
        <v>4</v>
      </c>
      <c r="J233" s="5">
        <v>44589</v>
      </c>
    </row>
    <row r="234" spans="2:10" x14ac:dyDescent="0.25">
      <c r="B234" s="37" t="s">
        <v>245</v>
      </c>
      <c r="C234" s="4" t="s">
        <v>519</v>
      </c>
      <c r="D234" s="4" t="s">
        <v>4</v>
      </c>
      <c r="E234" s="3" t="s">
        <v>3</v>
      </c>
      <c r="F234" s="3" t="s">
        <v>4</v>
      </c>
      <c r="G234" s="21" t="str">
        <f t="shared" si="1"/>
        <v>Non</v>
      </c>
      <c r="H234" s="21" t="s">
        <v>4</v>
      </c>
      <c r="I234" s="21" t="s">
        <v>4</v>
      </c>
      <c r="J234" s="5">
        <v>44589</v>
      </c>
    </row>
    <row r="235" spans="2:10" x14ac:dyDescent="0.25">
      <c r="B235" s="37" t="s">
        <v>246</v>
      </c>
      <c r="C235" s="4" t="s">
        <v>14</v>
      </c>
      <c r="D235" s="4" t="s">
        <v>4</v>
      </c>
      <c r="E235" s="3" t="s">
        <v>3</v>
      </c>
      <c r="F235" s="3" t="s">
        <v>4</v>
      </c>
      <c r="G235" s="21" t="str">
        <f t="shared" si="1"/>
        <v>Non</v>
      </c>
      <c r="H235" s="21" t="s">
        <v>4</v>
      </c>
      <c r="I235" s="21" t="s">
        <v>4</v>
      </c>
      <c r="J235" s="5">
        <v>44589</v>
      </c>
    </row>
    <row r="236" spans="2:10" x14ac:dyDescent="0.25">
      <c r="B236" s="37" t="s">
        <v>247</v>
      </c>
      <c r="C236" s="4" t="s">
        <v>519</v>
      </c>
      <c r="D236" s="4" t="s">
        <v>4</v>
      </c>
      <c r="E236" s="3" t="s">
        <v>3</v>
      </c>
      <c r="F236" s="3" t="s">
        <v>4</v>
      </c>
      <c r="G236" s="21" t="str">
        <f t="shared" si="1"/>
        <v>Non</v>
      </c>
      <c r="H236" s="21" t="s">
        <v>3</v>
      </c>
      <c r="I236" s="21" t="s">
        <v>4</v>
      </c>
      <c r="J236" s="5">
        <v>44589</v>
      </c>
    </row>
    <row r="237" spans="2:10" ht="15.75" thickBot="1" x14ac:dyDescent="0.3">
      <c r="B237" s="38" t="s">
        <v>248</v>
      </c>
      <c r="C237" s="11" t="s">
        <v>14</v>
      </c>
      <c r="D237" s="11" t="s">
        <v>4</v>
      </c>
      <c r="E237" s="6" t="s">
        <v>3</v>
      </c>
      <c r="F237" s="6" t="s">
        <v>4</v>
      </c>
      <c r="G237" s="22" t="str">
        <f t="shared" si="1"/>
        <v>Non</v>
      </c>
      <c r="H237" s="22" t="s">
        <v>4</v>
      </c>
      <c r="I237" s="22" t="s">
        <v>4</v>
      </c>
      <c r="J237" s="12">
        <v>44589</v>
      </c>
    </row>
    <row r="238" spans="2:10" x14ac:dyDescent="0.25">
      <c r="B238" s="36" t="s">
        <v>249</v>
      </c>
      <c r="C238" s="8" t="s">
        <v>519</v>
      </c>
      <c r="D238" s="8" t="s">
        <v>4</v>
      </c>
      <c r="E238" s="9" t="s">
        <v>3</v>
      </c>
      <c r="F238" s="9" t="s">
        <v>3</v>
      </c>
      <c r="G238" s="20" t="str">
        <f t="shared" si="1"/>
        <v>Non</v>
      </c>
      <c r="H238" s="20" t="s">
        <v>4</v>
      </c>
      <c r="I238" s="20" t="s">
        <v>4</v>
      </c>
      <c r="J238" s="10">
        <v>44592</v>
      </c>
    </row>
    <row r="239" spans="2:10" x14ac:dyDescent="0.25">
      <c r="B239" s="37" t="s">
        <v>250</v>
      </c>
      <c r="C239" s="4" t="s">
        <v>14</v>
      </c>
      <c r="D239" s="4" t="s">
        <v>4</v>
      </c>
      <c r="E239" s="3" t="s">
        <v>3</v>
      </c>
      <c r="F239" s="3" t="s">
        <v>3</v>
      </c>
      <c r="G239" s="21" t="str">
        <f t="shared" si="1"/>
        <v>Non</v>
      </c>
      <c r="H239" s="21" t="s">
        <v>4</v>
      </c>
      <c r="I239" s="21" t="s">
        <v>3</v>
      </c>
      <c r="J239" s="5">
        <v>44592</v>
      </c>
    </row>
    <row r="240" spans="2:10" x14ac:dyDescent="0.25">
      <c r="B240" s="37" t="s">
        <v>251</v>
      </c>
      <c r="C240" s="4" t="s">
        <v>519</v>
      </c>
      <c r="D240" s="4" t="s">
        <v>4</v>
      </c>
      <c r="E240" s="3" t="s">
        <v>3</v>
      </c>
      <c r="F240" s="3" t="s">
        <v>3</v>
      </c>
      <c r="G240" s="21" t="str">
        <f t="shared" si="1"/>
        <v>Non</v>
      </c>
      <c r="H240" s="21" t="s">
        <v>4</v>
      </c>
      <c r="I240" s="21" t="s">
        <v>3</v>
      </c>
      <c r="J240" s="5">
        <v>44592</v>
      </c>
    </row>
    <row r="241" spans="2:10" x14ac:dyDescent="0.25">
      <c r="B241" s="37" t="s">
        <v>252</v>
      </c>
      <c r="C241" s="4" t="s">
        <v>14</v>
      </c>
      <c r="D241" s="4" t="s">
        <v>4</v>
      </c>
      <c r="E241" s="3" t="s">
        <v>3</v>
      </c>
      <c r="F241" s="3" t="s">
        <v>3</v>
      </c>
      <c r="G241" s="21" t="str">
        <f t="shared" si="1"/>
        <v>Non</v>
      </c>
      <c r="H241" s="21" t="s">
        <v>4</v>
      </c>
      <c r="I241" s="21" t="s">
        <v>4</v>
      </c>
      <c r="J241" s="5">
        <v>44592</v>
      </c>
    </row>
    <row r="242" spans="2:10" x14ac:dyDescent="0.25">
      <c r="B242" s="37" t="s">
        <v>253</v>
      </c>
      <c r="C242" s="4" t="s">
        <v>519</v>
      </c>
      <c r="D242" s="4" t="s">
        <v>4</v>
      </c>
      <c r="E242" s="3" t="s">
        <v>3</v>
      </c>
      <c r="F242" s="3" t="s">
        <v>3</v>
      </c>
      <c r="G242" s="21" t="str">
        <f t="shared" si="1"/>
        <v>Non</v>
      </c>
      <c r="H242" s="21" t="s">
        <v>4</v>
      </c>
      <c r="I242" s="21" t="s">
        <v>4</v>
      </c>
      <c r="J242" s="5">
        <v>44592</v>
      </c>
    </row>
    <row r="243" spans="2:10" x14ac:dyDescent="0.25">
      <c r="B243" s="37" t="s">
        <v>254</v>
      </c>
      <c r="C243" s="4" t="s">
        <v>14</v>
      </c>
      <c r="D243" s="4" t="s">
        <v>4</v>
      </c>
      <c r="E243" s="3" t="s">
        <v>3</v>
      </c>
      <c r="F243" s="3" t="s">
        <v>3</v>
      </c>
      <c r="G243" s="21" t="str">
        <f t="shared" si="1"/>
        <v>Non</v>
      </c>
      <c r="H243" s="21" t="s">
        <v>4</v>
      </c>
      <c r="I243" s="21" t="s">
        <v>4</v>
      </c>
      <c r="J243" s="5">
        <v>44592</v>
      </c>
    </row>
    <row r="244" spans="2:10" ht="15.75" thickBot="1" x14ac:dyDescent="0.3">
      <c r="B244" s="38" t="s">
        <v>255</v>
      </c>
      <c r="C244" s="11" t="s">
        <v>519</v>
      </c>
      <c r="D244" s="11" t="s">
        <v>4</v>
      </c>
      <c r="E244" s="6" t="s">
        <v>3</v>
      </c>
      <c r="F244" s="6" t="s">
        <v>3</v>
      </c>
      <c r="G244" s="22" t="str">
        <f t="shared" si="1"/>
        <v>Non</v>
      </c>
      <c r="H244" s="22" t="s">
        <v>4</v>
      </c>
      <c r="I244" s="22" t="s">
        <v>4</v>
      </c>
      <c r="J244" s="12">
        <v>44592</v>
      </c>
    </row>
    <row r="245" spans="2:10" x14ac:dyDescent="0.25">
      <c r="B245" s="36" t="s">
        <v>256</v>
      </c>
      <c r="C245" s="8" t="s">
        <v>14</v>
      </c>
      <c r="D245" s="8" t="s">
        <v>4</v>
      </c>
      <c r="E245" s="9" t="s">
        <v>3</v>
      </c>
      <c r="F245" s="9" t="s">
        <v>4</v>
      </c>
      <c r="G245" s="20" t="str">
        <f t="shared" si="1"/>
        <v>Non</v>
      </c>
      <c r="H245" s="20" t="s">
        <v>4</v>
      </c>
      <c r="I245" s="20" t="s">
        <v>4</v>
      </c>
      <c r="J245" s="10">
        <f>J244+1</f>
        <v>44593</v>
      </c>
    </row>
    <row r="246" spans="2:10" x14ac:dyDescent="0.25">
      <c r="B246" s="37" t="s">
        <v>257</v>
      </c>
      <c r="C246" s="4" t="s">
        <v>519</v>
      </c>
      <c r="D246" s="4" t="s">
        <v>4</v>
      </c>
      <c r="E246" s="3" t="s">
        <v>3</v>
      </c>
      <c r="F246" s="3" t="s">
        <v>4</v>
      </c>
      <c r="G246" s="21" t="str">
        <f t="shared" si="1"/>
        <v>Non</v>
      </c>
      <c r="H246" s="21" t="s">
        <v>4</v>
      </c>
      <c r="I246" s="21" t="s">
        <v>4</v>
      </c>
      <c r="J246" s="5">
        <v>44593</v>
      </c>
    </row>
    <row r="247" spans="2:10" x14ac:dyDescent="0.25">
      <c r="B247" s="37" t="s">
        <v>258</v>
      </c>
      <c r="C247" s="4" t="s">
        <v>14</v>
      </c>
      <c r="D247" s="4" t="s">
        <v>4</v>
      </c>
      <c r="E247" s="3" t="s">
        <v>3</v>
      </c>
      <c r="F247" s="3" t="s">
        <v>4</v>
      </c>
      <c r="G247" s="21" t="str">
        <f t="shared" si="1"/>
        <v>Non</v>
      </c>
      <c r="H247" s="21" t="s">
        <v>4</v>
      </c>
      <c r="I247" s="21" t="s">
        <v>4</v>
      </c>
      <c r="J247" s="5">
        <v>44593</v>
      </c>
    </row>
    <row r="248" spans="2:10" x14ac:dyDescent="0.25">
      <c r="B248" s="37" t="s">
        <v>259</v>
      </c>
      <c r="C248" s="4" t="s">
        <v>519</v>
      </c>
      <c r="D248" s="4" t="s">
        <v>4</v>
      </c>
      <c r="E248" s="3" t="s">
        <v>3</v>
      </c>
      <c r="F248" s="3" t="s">
        <v>4</v>
      </c>
      <c r="G248" s="21" t="str">
        <f t="shared" si="1"/>
        <v>Non</v>
      </c>
      <c r="H248" s="21" t="s">
        <v>4</v>
      </c>
      <c r="I248" s="21" t="s">
        <v>4</v>
      </c>
      <c r="J248" s="5">
        <v>44593</v>
      </c>
    </row>
    <row r="249" spans="2:10" x14ac:dyDescent="0.25">
      <c r="B249" s="37" t="s">
        <v>260</v>
      </c>
      <c r="C249" s="4" t="s">
        <v>14</v>
      </c>
      <c r="D249" s="4" t="s">
        <v>4</v>
      </c>
      <c r="E249" s="3" t="s">
        <v>3</v>
      </c>
      <c r="F249" s="3" t="s">
        <v>4</v>
      </c>
      <c r="G249" s="21" t="str">
        <f t="shared" si="1"/>
        <v>Non</v>
      </c>
      <c r="H249" s="21" t="s">
        <v>4</v>
      </c>
      <c r="I249" s="21" t="s">
        <v>4</v>
      </c>
      <c r="J249" s="5">
        <v>44593</v>
      </c>
    </row>
    <row r="250" spans="2:10" x14ac:dyDescent="0.25">
      <c r="B250" s="37" t="s">
        <v>261</v>
      </c>
      <c r="C250" s="4" t="s">
        <v>519</v>
      </c>
      <c r="D250" s="4" t="s">
        <v>4</v>
      </c>
      <c r="E250" s="3" t="s">
        <v>3</v>
      </c>
      <c r="F250" s="3" t="s">
        <v>4</v>
      </c>
      <c r="G250" s="21" t="str">
        <f t="shared" si="1"/>
        <v>Non</v>
      </c>
      <c r="H250" s="21" t="s">
        <v>4</v>
      </c>
      <c r="I250" s="21" t="s">
        <v>4</v>
      </c>
      <c r="J250" s="5">
        <v>44593</v>
      </c>
    </row>
    <row r="251" spans="2:10" x14ac:dyDescent="0.25">
      <c r="B251" s="37" t="s">
        <v>262</v>
      </c>
      <c r="C251" s="4" t="s">
        <v>14</v>
      </c>
      <c r="D251" s="4" t="s">
        <v>4</v>
      </c>
      <c r="E251" s="3" t="s">
        <v>3</v>
      </c>
      <c r="F251" s="3" t="s">
        <v>4</v>
      </c>
      <c r="G251" s="21" t="str">
        <f t="shared" si="1"/>
        <v>Non</v>
      </c>
      <c r="H251" s="21" t="s">
        <v>4</v>
      </c>
      <c r="I251" s="21" t="s">
        <v>4</v>
      </c>
      <c r="J251" s="5">
        <v>44593</v>
      </c>
    </row>
    <row r="252" spans="2:10" x14ac:dyDescent="0.25">
      <c r="B252" s="37" t="s">
        <v>263</v>
      </c>
      <c r="C252" s="4" t="s">
        <v>519</v>
      </c>
      <c r="D252" s="4" t="s">
        <v>4</v>
      </c>
      <c r="E252" s="3" t="s">
        <v>3</v>
      </c>
      <c r="F252" s="3" t="s">
        <v>3</v>
      </c>
      <c r="G252" s="21" t="str">
        <f t="shared" si="1"/>
        <v>Non</v>
      </c>
      <c r="H252" s="21" t="s">
        <v>4</v>
      </c>
      <c r="I252" s="21" t="s">
        <v>4</v>
      </c>
      <c r="J252" s="5">
        <v>44593</v>
      </c>
    </row>
    <row r="253" spans="2:10" x14ac:dyDescent="0.25">
      <c r="B253" s="37" t="s">
        <v>264</v>
      </c>
      <c r="C253" s="4" t="s">
        <v>14</v>
      </c>
      <c r="D253" s="4" t="s">
        <v>4</v>
      </c>
      <c r="E253" s="3" t="s">
        <v>3</v>
      </c>
      <c r="F253" s="3" t="s">
        <v>3</v>
      </c>
      <c r="G253" s="21" t="str">
        <f t="shared" si="1"/>
        <v>Non</v>
      </c>
      <c r="H253" s="21" t="s">
        <v>4</v>
      </c>
      <c r="I253" s="21" t="s">
        <v>4</v>
      </c>
      <c r="J253" s="5">
        <v>44593</v>
      </c>
    </row>
    <row r="254" spans="2:10" x14ac:dyDescent="0.25">
      <c r="B254" s="37" t="s">
        <v>265</v>
      </c>
      <c r="C254" s="4" t="s">
        <v>519</v>
      </c>
      <c r="D254" s="4" t="s">
        <v>4</v>
      </c>
      <c r="E254" s="3" t="s">
        <v>3</v>
      </c>
      <c r="F254" s="3" t="s">
        <v>3</v>
      </c>
      <c r="G254" s="21" t="str">
        <f t="shared" si="1"/>
        <v>Non</v>
      </c>
      <c r="H254" s="21" t="s">
        <v>4</v>
      </c>
      <c r="I254" s="21" t="s">
        <v>4</v>
      </c>
      <c r="J254" s="5">
        <v>44593</v>
      </c>
    </row>
    <row r="255" spans="2:10" x14ac:dyDescent="0.25">
      <c r="B255" s="37" t="s">
        <v>266</v>
      </c>
      <c r="C255" s="4" t="s">
        <v>14</v>
      </c>
      <c r="D255" s="4" t="s">
        <v>4</v>
      </c>
      <c r="E255" s="3" t="s">
        <v>3</v>
      </c>
      <c r="F255" s="3" t="s">
        <v>4</v>
      </c>
      <c r="G255" s="21" t="str">
        <f t="shared" si="1"/>
        <v>Non</v>
      </c>
      <c r="H255" s="21" t="s">
        <v>4</v>
      </c>
      <c r="I255" s="21" t="s">
        <v>4</v>
      </c>
      <c r="J255" s="5">
        <v>44593</v>
      </c>
    </row>
    <row r="256" spans="2:10" x14ac:dyDescent="0.25">
      <c r="B256" s="37" t="s">
        <v>267</v>
      </c>
      <c r="C256" s="4" t="s">
        <v>519</v>
      </c>
      <c r="D256" s="4" t="s">
        <v>4</v>
      </c>
      <c r="E256" s="3" t="s">
        <v>3</v>
      </c>
      <c r="F256" s="3" t="s">
        <v>4</v>
      </c>
      <c r="G256" s="21" t="str">
        <f t="shared" si="1"/>
        <v>Non</v>
      </c>
      <c r="H256" s="21" t="s">
        <v>4</v>
      </c>
      <c r="I256" s="21" t="s">
        <v>4</v>
      </c>
      <c r="J256" s="5">
        <v>44593</v>
      </c>
    </row>
    <row r="257" spans="2:10" ht="15.75" thickBot="1" x14ac:dyDescent="0.3">
      <c r="B257" s="38" t="s">
        <v>268</v>
      </c>
      <c r="C257" s="11" t="s">
        <v>14</v>
      </c>
      <c r="D257" s="11" t="s">
        <v>4</v>
      </c>
      <c r="E257" s="6" t="s">
        <v>3</v>
      </c>
      <c r="F257" s="6" t="s">
        <v>4</v>
      </c>
      <c r="G257" s="22" t="str">
        <f t="shared" si="1"/>
        <v>Non</v>
      </c>
      <c r="H257" s="22" t="s">
        <v>4</v>
      </c>
      <c r="I257" s="22" t="s">
        <v>4</v>
      </c>
      <c r="J257" s="12">
        <v>44593</v>
      </c>
    </row>
    <row r="258" spans="2:10" x14ac:dyDescent="0.25">
      <c r="B258" s="36" t="s">
        <v>269</v>
      </c>
      <c r="C258" s="8" t="s">
        <v>519</v>
      </c>
      <c r="D258" s="8" t="s">
        <v>4</v>
      </c>
      <c r="E258" s="9" t="s">
        <v>3</v>
      </c>
      <c r="F258" s="9" t="s">
        <v>4</v>
      </c>
      <c r="G258" s="20" t="str">
        <f t="shared" si="1"/>
        <v>Non</v>
      </c>
      <c r="H258" s="20" t="s">
        <v>4</v>
      </c>
      <c r="I258" s="20" t="s">
        <v>4</v>
      </c>
      <c r="J258" s="10">
        <v>44594</v>
      </c>
    </row>
    <row r="259" spans="2:10" x14ac:dyDescent="0.25">
      <c r="B259" s="37" t="s">
        <v>270</v>
      </c>
      <c r="C259" s="4" t="s">
        <v>14</v>
      </c>
      <c r="D259" s="4" t="s">
        <v>4</v>
      </c>
      <c r="E259" s="3" t="s">
        <v>3</v>
      </c>
      <c r="F259" s="3" t="s">
        <v>4</v>
      </c>
      <c r="G259" s="21" t="str">
        <f t="shared" si="1"/>
        <v>Non</v>
      </c>
      <c r="H259" s="21" t="s">
        <v>4</v>
      </c>
      <c r="I259" s="21" t="s">
        <v>4</v>
      </c>
      <c r="J259" s="5">
        <v>44594</v>
      </c>
    </row>
    <row r="260" spans="2:10" x14ac:dyDescent="0.25">
      <c r="B260" s="37" t="s">
        <v>271</v>
      </c>
      <c r="C260" s="4" t="s">
        <v>519</v>
      </c>
      <c r="D260" s="4" t="s">
        <v>4</v>
      </c>
      <c r="E260" s="3" t="s">
        <v>3</v>
      </c>
      <c r="F260" s="3" t="s">
        <v>4</v>
      </c>
      <c r="G260" s="21" t="str">
        <f t="shared" si="1"/>
        <v>Non</v>
      </c>
      <c r="H260" s="21" t="s">
        <v>4</v>
      </c>
      <c r="I260" s="21" t="s">
        <v>4</v>
      </c>
      <c r="J260" s="5">
        <v>44594</v>
      </c>
    </row>
    <row r="261" spans="2:10" x14ac:dyDescent="0.25">
      <c r="B261" s="37" t="s">
        <v>272</v>
      </c>
      <c r="C261" s="4" t="s">
        <v>14</v>
      </c>
      <c r="D261" s="4" t="s">
        <v>4</v>
      </c>
      <c r="E261" s="3" t="s">
        <v>3</v>
      </c>
      <c r="F261" s="3" t="s">
        <v>4</v>
      </c>
      <c r="G261" s="21" t="str">
        <f t="shared" si="1"/>
        <v>Non</v>
      </c>
      <c r="H261" s="21" t="s">
        <v>4</v>
      </c>
      <c r="I261" s="21" t="s">
        <v>4</v>
      </c>
      <c r="J261" s="5">
        <v>44594</v>
      </c>
    </row>
    <row r="262" spans="2:10" x14ac:dyDescent="0.25">
      <c r="B262" s="37" t="s">
        <v>273</v>
      </c>
      <c r="C262" s="4" t="s">
        <v>519</v>
      </c>
      <c r="D262" s="4" t="s">
        <v>4</v>
      </c>
      <c r="E262" s="3" t="s">
        <v>3</v>
      </c>
      <c r="F262" s="3" t="s">
        <v>4</v>
      </c>
      <c r="G262" s="21" t="str">
        <f t="shared" si="1"/>
        <v>Non</v>
      </c>
      <c r="H262" s="21" t="s">
        <v>4</v>
      </c>
      <c r="I262" s="21" t="s">
        <v>4</v>
      </c>
      <c r="J262" s="18">
        <v>44594</v>
      </c>
    </row>
    <row r="263" spans="2:10" x14ac:dyDescent="0.25">
      <c r="B263" s="37" t="s">
        <v>274</v>
      </c>
      <c r="C263" s="4" t="s">
        <v>14</v>
      </c>
      <c r="D263" s="4" t="s">
        <v>4</v>
      </c>
      <c r="E263" s="3" t="s">
        <v>3</v>
      </c>
      <c r="F263" s="3" t="s">
        <v>4</v>
      </c>
      <c r="G263" s="21" t="str">
        <f t="shared" si="1"/>
        <v>Non</v>
      </c>
      <c r="H263" s="21" t="s">
        <v>4</v>
      </c>
      <c r="I263" s="21" t="s">
        <v>4</v>
      </c>
      <c r="J263" s="5">
        <v>44594</v>
      </c>
    </row>
    <row r="264" spans="2:10" x14ac:dyDescent="0.25">
      <c r="B264" s="37" t="s">
        <v>275</v>
      </c>
      <c r="C264" s="4" t="s">
        <v>519</v>
      </c>
      <c r="D264" s="4" t="s">
        <v>4</v>
      </c>
      <c r="E264" s="3" t="s">
        <v>3</v>
      </c>
      <c r="F264" s="3" t="s">
        <v>4</v>
      </c>
      <c r="G264" s="21" t="str">
        <f t="shared" si="1"/>
        <v>Non</v>
      </c>
      <c r="H264" s="21" t="s">
        <v>4</v>
      </c>
      <c r="I264" s="21" t="s">
        <v>4</v>
      </c>
      <c r="J264" s="18">
        <v>44594</v>
      </c>
    </row>
    <row r="265" spans="2:10" x14ac:dyDescent="0.25">
      <c r="B265" s="37" t="s">
        <v>276</v>
      </c>
      <c r="C265" s="4" t="s">
        <v>14</v>
      </c>
      <c r="D265" s="4" t="s">
        <v>4</v>
      </c>
      <c r="E265" s="3" t="s">
        <v>3</v>
      </c>
      <c r="F265" s="3" t="s">
        <v>4</v>
      </c>
      <c r="G265" s="21" t="str">
        <f t="shared" si="1"/>
        <v>Non</v>
      </c>
      <c r="H265" s="21" t="s">
        <v>4</v>
      </c>
      <c r="I265" s="21" t="s">
        <v>4</v>
      </c>
      <c r="J265" s="5">
        <v>44594</v>
      </c>
    </row>
    <row r="266" spans="2:10" x14ac:dyDescent="0.25">
      <c r="B266" s="37" t="s">
        <v>277</v>
      </c>
      <c r="C266" s="4" t="s">
        <v>519</v>
      </c>
      <c r="D266" s="4" t="s">
        <v>4</v>
      </c>
      <c r="E266" s="3" t="s">
        <v>3</v>
      </c>
      <c r="F266" s="3" t="s">
        <v>4</v>
      </c>
      <c r="G266" s="21" t="str">
        <f t="shared" si="1"/>
        <v>Non</v>
      </c>
      <c r="H266" s="21" t="s">
        <v>4</v>
      </c>
      <c r="I266" s="21" t="s">
        <v>4</v>
      </c>
      <c r="J266" s="18">
        <v>44594</v>
      </c>
    </row>
    <row r="267" spans="2:10" x14ac:dyDescent="0.25">
      <c r="B267" s="37" t="s">
        <v>278</v>
      </c>
      <c r="C267" s="4" t="s">
        <v>14</v>
      </c>
      <c r="D267" s="4" t="s">
        <v>4</v>
      </c>
      <c r="E267" s="3" t="s">
        <v>3</v>
      </c>
      <c r="F267" s="3" t="s">
        <v>4</v>
      </c>
      <c r="G267" s="21" t="str">
        <f t="shared" si="1"/>
        <v>Non</v>
      </c>
      <c r="H267" s="21" t="s">
        <v>4</v>
      </c>
      <c r="I267" s="21" t="s">
        <v>4</v>
      </c>
      <c r="J267" s="5">
        <v>44594</v>
      </c>
    </row>
    <row r="268" spans="2:10" x14ac:dyDescent="0.25">
      <c r="B268" s="37" t="s">
        <v>279</v>
      </c>
      <c r="C268" s="4" t="s">
        <v>519</v>
      </c>
      <c r="D268" s="4" t="s">
        <v>4</v>
      </c>
      <c r="E268" s="3" t="s">
        <v>3</v>
      </c>
      <c r="F268" s="3" t="s">
        <v>4</v>
      </c>
      <c r="G268" s="21" t="str">
        <f t="shared" si="1"/>
        <v>Non</v>
      </c>
      <c r="H268" s="21" t="s">
        <v>4</v>
      </c>
      <c r="I268" s="21" t="s">
        <v>4</v>
      </c>
      <c r="J268" s="18">
        <v>44594</v>
      </c>
    </row>
    <row r="269" spans="2:10" x14ac:dyDescent="0.25">
      <c r="B269" s="37" t="s">
        <v>280</v>
      </c>
      <c r="C269" s="4" t="s">
        <v>14</v>
      </c>
      <c r="D269" s="4" t="s">
        <v>4</v>
      </c>
      <c r="E269" s="3" t="s">
        <v>3</v>
      </c>
      <c r="F269" s="3" t="s">
        <v>4</v>
      </c>
      <c r="G269" s="21" t="str">
        <f t="shared" si="1"/>
        <v>Non</v>
      </c>
      <c r="H269" s="21" t="s">
        <v>4</v>
      </c>
      <c r="I269" s="21" t="s">
        <v>4</v>
      </c>
      <c r="J269" s="5">
        <v>44594</v>
      </c>
    </row>
    <row r="270" spans="2:10" x14ac:dyDescent="0.25">
      <c r="B270" s="37" t="s">
        <v>281</v>
      </c>
      <c r="C270" s="4" t="s">
        <v>519</v>
      </c>
      <c r="D270" s="4" t="s">
        <v>4</v>
      </c>
      <c r="E270" s="3" t="s">
        <v>3</v>
      </c>
      <c r="F270" s="3" t="s">
        <v>4</v>
      </c>
      <c r="G270" s="21" t="str">
        <f t="shared" si="1"/>
        <v>Non</v>
      </c>
      <c r="H270" s="21" t="s">
        <v>4</v>
      </c>
      <c r="I270" s="21" t="s">
        <v>4</v>
      </c>
      <c r="J270" s="18">
        <v>44594</v>
      </c>
    </row>
    <row r="271" spans="2:10" x14ac:dyDescent="0.25">
      <c r="B271" s="37" t="s">
        <v>282</v>
      </c>
      <c r="C271" s="4" t="s">
        <v>14</v>
      </c>
      <c r="D271" s="4" t="s">
        <v>4</v>
      </c>
      <c r="E271" s="3" t="s">
        <v>3</v>
      </c>
      <c r="F271" s="3" t="s">
        <v>4</v>
      </c>
      <c r="G271" s="21" t="str">
        <f t="shared" si="1"/>
        <v>Non</v>
      </c>
      <c r="H271" s="21" t="s">
        <v>4</v>
      </c>
      <c r="I271" s="21" t="s">
        <v>4</v>
      </c>
      <c r="J271" s="5">
        <v>44594</v>
      </c>
    </row>
    <row r="272" spans="2:10" x14ac:dyDescent="0.25">
      <c r="B272" s="37" t="s">
        <v>283</v>
      </c>
      <c r="C272" s="4" t="s">
        <v>519</v>
      </c>
      <c r="D272" s="4" t="s">
        <v>4</v>
      </c>
      <c r="E272" s="3" t="s">
        <v>3</v>
      </c>
      <c r="F272" s="3" t="s">
        <v>4</v>
      </c>
      <c r="G272" s="21" t="str">
        <f t="shared" si="1"/>
        <v>Non</v>
      </c>
      <c r="H272" s="21" t="s">
        <v>4</v>
      </c>
      <c r="I272" s="21" t="s">
        <v>4</v>
      </c>
      <c r="J272" s="18">
        <v>44594</v>
      </c>
    </row>
    <row r="273" spans="2:10" x14ac:dyDescent="0.25">
      <c r="B273" s="37" t="s">
        <v>284</v>
      </c>
      <c r="C273" s="4" t="s">
        <v>14</v>
      </c>
      <c r="D273" s="4" t="s">
        <v>4</v>
      </c>
      <c r="E273" s="3" t="s">
        <v>3</v>
      </c>
      <c r="F273" s="3" t="s">
        <v>4</v>
      </c>
      <c r="G273" s="21" t="str">
        <f t="shared" si="1"/>
        <v>Non</v>
      </c>
      <c r="H273" s="21" t="s">
        <v>4</v>
      </c>
      <c r="I273" s="21" t="s">
        <v>4</v>
      </c>
      <c r="J273" s="5">
        <v>44594</v>
      </c>
    </row>
    <row r="274" spans="2:10" x14ac:dyDescent="0.25">
      <c r="B274" s="37" t="s">
        <v>285</v>
      </c>
      <c r="C274" s="4" t="s">
        <v>519</v>
      </c>
      <c r="D274" s="4" t="s">
        <v>4</v>
      </c>
      <c r="E274" s="3" t="s">
        <v>3</v>
      </c>
      <c r="F274" s="3" t="s">
        <v>4</v>
      </c>
      <c r="G274" s="21" t="str">
        <f t="shared" si="1"/>
        <v>Non</v>
      </c>
      <c r="H274" s="21" t="s">
        <v>4</v>
      </c>
      <c r="I274" s="21" t="s">
        <v>4</v>
      </c>
      <c r="J274" s="18">
        <v>44594</v>
      </c>
    </row>
    <row r="275" spans="2:10" ht="15.75" thickBot="1" x14ac:dyDescent="0.3">
      <c r="B275" s="38" t="s">
        <v>286</v>
      </c>
      <c r="C275" s="11" t="s">
        <v>14</v>
      </c>
      <c r="D275" s="11" t="s">
        <v>4</v>
      </c>
      <c r="E275" s="6" t="s">
        <v>3</v>
      </c>
      <c r="F275" s="6" t="s">
        <v>4</v>
      </c>
      <c r="G275" s="22" t="str">
        <f t="shared" si="1"/>
        <v>Non</v>
      </c>
      <c r="H275" s="22" t="s">
        <v>4</v>
      </c>
      <c r="I275" s="22" t="s">
        <v>4</v>
      </c>
      <c r="J275" s="12">
        <v>44594</v>
      </c>
    </row>
    <row r="276" spans="2:10" x14ac:dyDescent="0.25">
      <c r="B276" s="36" t="s">
        <v>287</v>
      </c>
      <c r="C276" s="8" t="s">
        <v>519</v>
      </c>
      <c r="D276" s="8" t="s">
        <v>4</v>
      </c>
      <c r="E276" s="9" t="s">
        <v>3</v>
      </c>
      <c r="F276" s="9" t="s">
        <v>4</v>
      </c>
      <c r="G276" s="20" t="str">
        <f t="shared" si="1"/>
        <v>Non</v>
      </c>
      <c r="H276" s="20" t="s">
        <v>4</v>
      </c>
      <c r="I276" s="20" t="s">
        <v>4</v>
      </c>
      <c r="J276" s="10">
        <v>44595</v>
      </c>
    </row>
    <row r="277" spans="2:10" x14ac:dyDescent="0.25">
      <c r="B277" s="37" t="s">
        <v>288</v>
      </c>
      <c r="C277" s="4" t="s">
        <v>14</v>
      </c>
      <c r="D277" s="4" t="s">
        <v>4</v>
      </c>
      <c r="E277" s="3" t="s">
        <v>3</v>
      </c>
      <c r="F277" s="3" t="s">
        <v>4</v>
      </c>
      <c r="G277" s="21" t="str">
        <f t="shared" si="1"/>
        <v>Non</v>
      </c>
      <c r="H277" s="21" t="s">
        <v>4</v>
      </c>
      <c r="I277" s="21" t="s">
        <v>4</v>
      </c>
      <c r="J277" s="5">
        <v>44595</v>
      </c>
    </row>
    <row r="278" spans="2:10" x14ac:dyDescent="0.25">
      <c r="B278" s="37" t="s">
        <v>289</v>
      </c>
      <c r="C278" s="4" t="s">
        <v>519</v>
      </c>
      <c r="D278" s="4" t="s">
        <v>4</v>
      </c>
      <c r="E278" s="3" t="s">
        <v>3</v>
      </c>
      <c r="F278" s="3" t="s">
        <v>4</v>
      </c>
      <c r="G278" s="21" t="str">
        <f t="shared" si="1"/>
        <v>Non</v>
      </c>
      <c r="H278" s="21" t="s">
        <v>4</v>
      </c>
      <c r="I278" s="21" t="s">
        <v>4</v>
      </c>
      <c r="J278" s="5">
        <v>44595</v>
      </c>
    </row>
    <row r="279" spans="2:10" x14ac:dyDescent="0.25">
      <c r="B279" s="37" t="s">
        <v>290</v>
      </c>
      <c r="C279" s="4" t="s">
        <v>14</v>
      </c>
      <c r="D279" s="4" t="s">
        <v>4</v>
      </c>
      <c r="E279" s="3" t="s">
        <v>3</v>
      </c>
      <c r="F279" s="3" t="s">
        <v>4</v>
      </c>
      <c r="G279" s="21" t="str">
        <f t="shared" si="1"/>
        <v>Non</v>
      </c>
      <c r="H279" s="21" t="s">
        <v>4</v>
      </c>
      <c r="I279" s="21" t="s">
        <v>3</v>
      </c>
      <c r="J279" s="5">
        <v>44595</v>
      </c>
    </row>
    <row r="280" spans="2:10" x14ac:dyDescent="0.25">
      <c r="B280" s="37" t="s">
        <v>291</v>
      </c>
      <c r="C280" s="4" t="s">
        <v>519</v>
      </c>
      <c r="D280" s="4" t="s">
        <v>4</v>
      </c>
      <c r="E280" s="3" t="s">
        <v>3</v>
      </c>
      <c r="F280" s="3" t="s">
        <v>4</v>
      </c>
      <c r="G280" s="21" t="str">
        <f t="shared" si="1"/>
        <v>Non</v>
      </c>
      <c r="H280" s="21" t="s">
        <v>4</v>
      </c>
      <c r="I280" s="21" t="s">
        <v>4</v>
      </c>
      <c r="J280" s="5">
        <v>44595</v>
      </c>
    </row>
    <row r="281" spans="2:10" x14ac:dyDescent="0.25">
      <c r="B281" s="37" t="s">
        <v>292</v>
      </c>
      <c r="C281" s="4" t="s">
        <v>14</v>
      </c>
      <c r="D281" s="4" t="s">
        <v>4</v>
      </c>
      <c r="E281" s="3" t="s">
        <v>3</v>
      </c>
      <c r="F281" s="3" t="s">
        <v>4</v>
      </c>
      <c r="G281" s="21" t="str">
        <f t="shared" si="1"/>
        <v>Non</v>
      </c>
      <c r="H281" s="21" t="s">
        <v>4</v>
      </c>
      <c r="I281" s="21" t="s">
        <v>4</v>
      </c>
      <c r="J281" s="5">
        <v>44595</v>
      </c>
    </row>
    <row r="282" spans="2:10" x14ac:dyDescent="0.25">
      <c r="B282" s="37" t="s">
        <v>293</v>
      </c>
      <c r="C282" s="4" t="s">
        <v>519</v>
      </c>
      <c r="D282" s="4" t="s">
        <v>4</v>
      </c>
      <c r="E282" s="3" t="s">
        <v>3</v>
      </c>
      <c r="F282" s="3" t="s">
        <v>4</v>
      </c>
      <c r="G282" s="21" t="str">
        <f t="shared" si="1"/>
        <v>Non</v>
      </c>
      <c r="H282" s="21" t="s">
        <v>4</v>
      </c>
      <c r="I282" s="21" t="s">
        <v>4</v>
      </c>
      <c r="J282" s="5">
        <v>44595</v>
      </c>
    </row>
    <row r="283" spans="2:10" x14ac:dyDescent="0.25">
      <c r="B283" s="37" t="s">
        <v>294</v>
      </c>
      <c r="C283" s="4" t="s">
        <v>14</v>
      </c>
      <c r="D283" s="4" t="s">
        <v>4</v>
      </c>
      <c r="E283" s="3" t="s">
        <v>3</v>
      </c>
      <c r="F283" s="3" t="s">
        <v>4</v>
      </c>
      <c r="G283" s="21" t="str">
        <f t="shared" si="1"/>
        <v>Non</v>
      </c>
      <c r="H283" s="21" t="s">
        <v>4</v>
      </c>
      <c r="I283" s="21" t="s">
        <v>4</v>
      </c>
      <c r="J283" s="5">
        <v>44595</v>
      </c>
    </row>
    <row r="284" spans="2:10" x14ac:dyDescent="0.25">
      <c r="B284" s="37" t="s">
        <v>295</v>
      </c>
      <c r="C284" s="4" t="s">
        <v>519</v>
      </c>
      <c r="D284" s="4" t="s">
        <v>4</v>
      </c>
      <c r="E284" s="3" t="s">
        <v>3</v>
      </c>
      <c r="F284" s="3" t="s">
        <v>4</v>
      </c>
      <c r="G284" s="21" t="str">
        <f t="shared" si="1"/>
        <v>Non</v>
      </c>
      <c r="H284" s="21" t="s">
        <v>4</v>
      </c>
      <c r="I284" s="21" t="s">
        <v>4</v>
      </c>
      <c r="J284" s="5">
        <v>44595</v>
      </c>
    </row>
    <row r="285" spans="2:10" x14ac:dyDescent="0.25">
      <c r="B285" s="37" t="s">
        <v>296</v>
      </c>
      <c r="C285" s="4" t="s">
        <v>14</v>
      </c>
      <c r="D285" s="4" t="s">
        <v>4</v>
      </c>
      <c r="E285" s="3" t="s">
        <v>3</v>
      </c>
      <c r="F285" s="3" t="s">
        <v>4</v>
      </c>
      <c r="G285" s="21" t="str">
        <f t="shared" ref="G285:G299" si="3">IF(C285="Pas de carto","Oui","Non")</f>
        <v>Non</v>
      </c>
      <c r="H285" s="21" t="s">
        <v>4</v>
      </c>
      <c r="I285" s="21" t="s">
        <v>4</v>
      </c>
      <c r="J285" s="5">
        <v>44595</v>
      </c>
    </row>
    <row r="286" spans="2:10" x14ac:dyDescent="0.25">
      <c r="B286" s="37" t="s">
        <v>297</v>
      </c>
      <c r="C286" s="4" t="s">
        <v>519</v>
      </c>
      <c r="D286" s="4" t="s">
        <v>4</v>
      </c>
      <c r="E286" s="3" t="s">
        <v>3</v>
      </c>
      <c r="F286" s="3" t="s">
        <v>4</v>
      </c>
      <c r="G286" s="21" t="str">
        <f t="shared" si="3"/>
        <v>Non</v>
      </c>
      <c r="H286" s="21" t="s">
        <v>4</v>
      </c>
      <c r="I286" s="21" t="s">
        <v>4</v>
      </c>
      <c r="J286" s="5">
        <v>44595</v>
      </c>
    </row>
    <row r="287" spans="2:10" x14ac:dyDescent="0.25">
      <c r="B287" s="37" t="s">
        <v>298</v>
      </c>
      <c r="C287" s="4" t="s">
        <v>14</v>
      </c>
      <c r="D287" s="4" t="s">
        <v>4</v>
      </c>
      <c r="E287" s="3" t="s">
        <v>3</v>
      </c>
      <c r="F287" s="3" t="s">
        <v>4</v>
      </c>
      <c r="G287" s="21" t="str">
        <f t="shared" si="3"/>
        <v>Non</v>
      </c>
      <c r="H287" s="21" t="s">
        <v>4</v>
      </c>
      <c r="I287" s="21" t="s">
        <v>4</v>
      </c>
      <c r="J287" s="5">
        <v>44595</v>
      </c>
    </row>
    <row r="288" spans="2:10" x14ac:dyDescent="0.25">
      <c r="B288" s="37" t="s">
        <v>299</v>
      </c>
      <c r="C288" s="4" t="s">
        <v>519</v>
      </c>
      <c r="D288" s="4" t="s">
        <v>4</v>
      </c>
      <c r="E288" s="3" t="s">
        <v>3</v>
      </c>
      <c r="F288" s="3" t="s">
        <v>4</v>
      </c>
      <c r="G288" s="21" t="str">
        <f t="shared" si="3"/>
        <v>Non</v>
      </c>
      <c r="H288" s="21" t="s">
        <v>4</v>
      </c>
      <c r="I288" s="21" t="s">
        <v>4</v>
      </c>
      <c r="J288" s="5">
        <v>44595</v>
      </c>
    </row>
    <row r="289" spans="2:10" x14ac:dyDescent="0.25">
      <c r="B289" s="37" t="s">
        <v>300</v>
      </c>
      <c r="C289" s="4" t="s">
        <v>14</v>
      </c>
      <c r="D289" s="4" t="s">
        <v>4</v>
      </c>
      <c r="E289" s="3" t="s">
        <v>3</v>
      </c>
      <c r="F289" s="3" t="s">
        <v>4</v>
      </c>
      <c r="G289" s="21" t="str">
        <f t="shared" si="3"/>
        <v>Non</v>
      </c>
      <c r="H289" s="21" t="s">
        <v>4</v>
      </c>
      <c r="I289" s="21" t="s">
        <v>4</v>
      </c>
      <c r="J289" s="5">
        <v>44595</v>
      </c>
    </row>
    <row r="290" spans="2:10" x14ac:dyDescent="0.25">
      <c r="B290" s="37" t="s">
        <v>301</v>
      </c>
      <c r="C290" s="4" t="s">
        <v>519</v>
      </c>
      <c r="D290" s="4" t="s">
        <v>4</v>
      </c>
      <c r="E290" s="3" t="s">
        <v>3</v>
      </c>
      <c r="F290" s="3" t="s">
        <v>4</v>
      </c>
      <c r="G290" s="21" t="str">
        <f t="shared" si="3"/>
        <v>Non</v>
      </c>
      <c r="H290" s="21" t="s">
        <v>4</v>
      </c>
      <c r="I290" s="21" t="s">
        <v>4</v>
      </c>
      <c r="J290" s="5">
        <v>44595</v>
      </c>
    </row>
    <row r="291" spans="2:10" x14ac:dyDescent="0.25">
      <c r="B291" s="37" t="s">
        <v>302</v>
      </c>
      <c r="C291" s="4" t="s">
        <v>14</v>
      </c>
      <c r="D291" s="4" t="s">
        <v>4</v>
      </c>
      <c r="E291" s="3" t="s">
        <v>3</v>
      </c>
      <c r="F291" s="3" t="s">
        <v>4</v>
      </c>
      <c r="G291" s="21" t="str">
        <f t="shared" si="3"/>
        <v>Non</v>
      </c>
      <c r="H291" s="21" t="s">
        <v>4</v>
      </c>
      <c r="I291" s="21" t="s">
        <v>4</v>
      </c>
      <c r="J291" s="5">
        <v>44595</v>
      </c>
    </row>
    <row r="292" spans="2:10" x14ac:dyDescent="0.25">
      <c r="B292" s="37" t="s">
        <v>303</v>
      </c>
      <c r="C292" s="4" t="s">
        <v>519</v>
      </c>
      <c r="D292" s="4" t="s">
        <v>4</v>
      </c>
      <c r="E292" s="3" t="s">
        <v>3</v>
      </c>
      <c r="F292" s="3" t="s">
        <v>4</v>
      </c>
      <c r="G292" s="21" t="str">
        <f t="shared" si="3"/>
        <v>Non</v>
      </c>
      <c r="H292" s="21" t="s">
        <v>4</v>
      </c>
      <c r="I292" s="21" t="s">
        <v>4</v>
      </c>
      <c r="J292" s="5">
        <v>44595</v>
      </c>
    </row>
    <row r="293" spans="2:10" ht="15.75" thickBot="1" x14ac:dyDescent="0.3">
      <c r="B293" s="38" t="s">
        <v>304</v>
      </c>
      <c r="C293" s="11" t="s">
        <v>14</v>
      </c>
      <c r="D293" s="11" t="s">
        <v>4</v>
      </c>
      <c r="E293" s="6" t="s">
        <v>3</v>
      </c>
      <c r="F293" s="6" t="s">
        <v>4</v>
      </c>
      <c r="G293" s="22" t="str">
        <f t="shared" si="3"/>
        <v>Non</v>
      </c>
      <c r="H293" s="22" t="s">
        <v>4</v>
      </c>
      <c r="I293" s="22" t="s">
        <v>4</v>
      </c>
      <c r="J293" s="12">
        <v>44595</v>
      </c>
    </row>
    <row r="294" spans="2:10" x14ac:dyDescent="0.25">
      <c r="B294" s="36" t="s">
        <v>305</v>
      </c>
      <c r="C294" s="8" t="s">
        <v>519</v>
      </c>
      <c r="D294" s="8" t="s">
        <v>4</v>
      </c>
      <c r="E294" s="9" t="s">
        <v>3</v>
      </c>
      <c r="F294" s="9" t="s">
        <v>3</v>
      </c>
      <c r="G294" s="20" t="str">
        <f t="shared" si="3"/>
        <v>Non</v>
      </c>
      <c r="H294" s="20" t="s">
        <v>4</v>
      </c>
      <c r="I294" s="20" t="s">
        <v>3</v>
      </c>
      <c r="J294" s="10">
        <v>44596</v>
      </c>
    </row>
    <row r="295" spans="2:10" x14ac:dyDescent="0.25">
      <c r="B295" s="37" t="s">
        <v>306</v>
      </c>
      <c r="C295" s="4" t="s">
        <v>14</v>
      </c>
      <c r="D295" s="4" t="s">
        <v>4</v>
      </c>
      <c r="E295" s="3" t="s">
        <v>3</v>
      </c>
      <c r="F295" s="3" t="s">
        <v>4</v>
      </c>
      <c r="G295" s="21" t="str">
        <f t="shared" si="3"/>
        <v>Non</v>
      </c>
      <c r="H295" s="21" t="s">
        <v>4</v>
      </c>
      <c r="I295" s="21" t="s">
        <v>4</v>
      </c>
      <c r="J295" s="5">
        <v>44596</v>
      </c>
    </row>
    <row r="296" spans="2:10" x14ac:dyDescent="0.25">
      <c r="B296" s="37" t="s">
        <v>307</v>
      </c>
      <c r="C296" s="4" t="s">
        <v>519</v>
      </c>
      <c r="D296" s="4" t="s">
        <v>4</v>
      </c>
      <c r="E296" s="3" t="s">
        <v>3</v>
      </c>
      <c r="F296" s="3" t="s">
        <v>4</v>
      </c>
      <c r="G296" s="21" t="str">
        <f t="shared" si="3"/>
        <v>Non</v>
      </c>
      <c r="H296" s="21" t="s">
        <v>4</v>
      </c>
      <c r="I296" s="21" t="s">
        <v>4</v>
      </c>
      <c r="J296" s="5">
        <v>44596</v>
      </c>
    </row>
    <row r="297" spans="2:10" x14ac:dyDescent="0.25">
      <c r="B297" s="37" t="s">
        <v>308</v>
      </c>
      <c r="C297" s="4" t="s">
        <v>14</v>
      </c>
      <c r="D297" s="4" t="s">
        <v>4</v>
      </c>
      <c r="E297" s="3" t="s">
        <v>3</v>
      </c>
      <c r="F297" s="3" t="s">
        <v>4</v>
      </c>
      <c r="G297" s="21" t="str">
        <f t="shared" si="3"/>
        <v>Non</v>
      </c>
      <c r="H297" s="21" t="s">
        <v>4</v>
      </c>
      <c r="I297" s="21" t="s">
        <v>4</v>
      </c>
      <c r="J297" s="5">
        <v>44596</v>
      </c>
    </row>
    <row r="298" spans="2:10" x14ac:dyDescent="0.25">
      <c r="B298" s="37" t="s">
        <v>309</v>
      </c>
      <c r="C298" s="4" t="s">
        <v>519</v>
      </c>
      <c r="D298" s="4" t="s">
        <v>4</v>
      </c>
      <c r="E298" s="3" t="s">
        <v>3</v>
      </c>
      <c r="F298" s="3" t="s">
        <v>4</v>
      </c>
      <c r="G298" s="21" t="str">
        <f t="shared" si="3"/>
        <v>Non</v>
      </c>
      <c r="H298" s="21" t="s">
        <v>4</v>
      </c>
      <c r="I298" s="21" t="s">
        <v>3</v>
      </c>
      <c r="J298" s="5">
        <v>44596</v>
      </c>
    </row>
    <row r="299" spans="2:10" x14ac:dyDescent="0.25">
      <c r="B299" s="37" t="s">
        <v>310</v>
      </c>
      <c r="C299" s="4" t="s">
        <v>14</v>
      </c>
      <c r="D299" s="4" t="s">
        <v>4</v>
      </c>
      <c r="E299" s="3" t="s">
        <v>3</v>
      </c>
      <c r="F299" s="3" t="s">
        <v>4</v>
      </c>
      <c r="G299" s="21" t="str">
        <f t="shared" si="3"/>
        <v>Non</v>
      </c>
      <c r="H299" s="21" t="s">
        <v>4</v>
      </c>
      <c r="I299" s="21" t="s">
        <v>4</v>
      </c>
      <c r="J299" s="5">
        <v>44596</v>
      </c>
    </row>
    <row r="300" spans="2:10" x14ac:dyDescent="0.25">
      <c r="B300" s="37" t="s">
        <v>311</v>
      </c>
      <c r="C300" s="4" t="s">
        <v>519</v>
      </c>
      <c r="D300" s="4" t="s">
        <v>4</v>
      </c>
      <c r="E300" s="3" t="s">
        <v>3</v>
      </c>
      <c r="F300" s="3" t="s">
        <v>4</v>
      </c>
      <c r="G300" s="21" t="str">
        <f t="shared" ref="G300" si="4">IF(C300="Pas de carto","Oui","Non")</f>
        <v>Non</v>
      </c>
      <c r="H300" s="21" t="s">
        <v>4</v>
      </c>
      <c r="I300" s="21" t="s">
        <v>4</v>
      </c>
      <c r="J300" s="5">
        <v>44596</v>
      </c>
    </row>
    <row r="301" spans="2:10" x14ac:dyDescent="0.25">
      <c r="B301" s="37" t="s">
        <v>312</v>
      </c>
      <c r="C301" s="4" t="s">
        <v>14</v>
      </c>
      <c r="D301" s="4" t="s">
        <v>4</v>
      </c>
      <c r="E301" s="3" t="s">
        <v>3</v>
      </c>
      <c r="F301" s="3" t="s">
        <v>4</v>
      </c>
      <c r="G301" s="21" t="str">
        <f t="shared" ref="G301:G321" si="5">IF(C301="Pas de carto","Oui","Non")</f>
        <v>Non</v>
      </c>
      <c r="H301" s="21" t="s">
        <v>4</v>
      </c>
      <c r="I301" s="21" t="s">
        <v>4</v>
      </c>
      <c r="J301" s="5">
        <v>44596</v>
      </c>
    </row>
    <row r="302" spans="2:10" x14ac:dyDescent="0.25">
      <c r="B302" s="37" t="s">
        <v>313</v>
      </c>
      <c r="C302" s="4" t="s">
        <v>519</v>
      </c>
      <c r="D302" s="4" t="s">
        <v>4</v>
      </c>
      <c r="E302" s="3" t="s">
        <v>3</v>
      </c>
      <c r="F302" s="3" t="s">
        <v>4</v>
      </c>
      <c r="G302" s="21" t="str">
        <f t="shared" si="5"/>
        <v>Non</v>
      </c>
      <c r="H302" s="21" t="s">
        <v>3</v>
      </c>
      <c r="I302" s="21" t="s">
        <v>4</v>
      </c>
      <c r="J302" s="5">
        <v>44596</v>
      </c>
    </row>
    <row r="303" spans="2:10" x14ac:dyDescent="0.25">
      <c r="B303" s="37" t="s">
        <v>314</v>
      </c>
      <c r="C303" s="4" t="s">
        <v>14</v>
      </c>
      <c r="D303" s="4" t="s">
        <v>4</v>
      </c>
      <c r="E303" s="3" t="s">
        <v>3</v>
      </c>
      <c r="F303" s="3" t="s">
        <v>4</v>
      </c>
      <c r="G303" s="21" t="str">
        <f t="shared" si="5"/>
        <v>Non</v>
      </c>
      <c r="H303" s="21" t="s">
        <v>4</v>
      </c>
      <c r="I303" s="21" t="s">
        <v>4</v>
      </c>
      <c r="J303" s="5">
        <v>44596</v>
      </c>
    </row>
    <row r="304" spans="2:10" x14ac:dyDescent="0.25">
      <c r="B304" s="37" t="s">
        <v>315</v>
      </c>
      <c r="C304" s="4" t="s">
        <v>519</v>
      </c>
      <c r="D304" s="4" t="s">
        <v>4</v>
      </c>
      <c r="E304" s="3" t="s">
        <v>3</v>
      </c>
      <c r="F304" s="3" t="s">
        <v>4</v>
      </c>
      <c r="G304" s="21" t="str">
        <f t="shared" si="5"/>
        <v>Non</v>
      </c>
      <c r="H304" s="21" t="s">
        <v>4</v>
      </c>
      <c r="I304" s="21" t="s">
        <v>4</v>
      </c>
      <c r="J304" s="5">
        <v>44596</v>
      </c>
    </row>
    <row r="305" spans="2:10" x14ac:dyDescent="0.25">
      <c r="B305" s="37" t="s">
        <v>316</v>
      </c>
      <c r="C305" s="4" t="s">
        <v>14</v>
      </c>
      <c r="D305" s="4" t="s">
        <v>4</v>
      </c>
      <c r="E305" s="3" t="s">
        <v>3</v>
      </c>
      <c r="F305" s="3" t="s">
        <v>4</v>
      </c>
      <c r="G305" s="21" t="str">
        <f t="shared" si="5"/>
        <v>Non</v>
      </c>
      <c r="H305" s="21" t="s">
        <v>4</v>
      </c>
      <c r="I305" s="21" t="s">
        <v>4</v>
      </c>
      <c r="J305" s="5">
        <v>44596</v>
      </c>
    </row>
    <row r="306" spans="2:10" ht="15.75" thickBot="1" x14ac:dyDescent="0.3">
      <c r="B306" s="38" t="s">
        <v>317</v>
      </c>
      <c r="C306" s="11" t="s">
        <v>519</v>
      </c>
      <c r="D306" s="11" t="s">
        <v>4</v>
      </c>
      <c r="E306" s="6" t="s">
        <v>3</v>
      </c>
      <c r="F306" s="6" t="s">
        <v>4</v>
      </c>
      <c r="G306" s="22" t="str">
        <f t="shared" si="5"/>
        <v>Non</v>
      </c>
      <c r="H306" s="22" t="s">
        <v>4</v>
      </c>
      <c r="I306" s="22" t="s">
        <v>4</v>
      </c>
      <c r="J306" s="12">
        <v>44596</v>
      </c>
    </row>
    <row r="307" spans="2:10" x14ac:dyDescent="0.25">
      <c r="B307" s="36" t="s">
        <v>318</v>
      </c>
      <c r="C307" s="8" t="s">
        <v>14</v>
      </c>
      <c r="D307" s="8" t="s">
        <v>4</v>
      </c>
      <c r="E307" s="9" t="s">
        <v>3</v>
      </c>
      <c r="F307" s="9" t="s">
        <v>4</v>
      </c>
      <c r="G307" s="20" t="str">
        <f t="shared" si="5"/>
        <v>Non</v>
      </c>
      <c r="H307" s="20" t="s">
        <v>4</v>
      </c>
      <c r="I307" s="20" t="s">
        <v>4</v>
      </c>
      <c r="J307" s="10">
        <v>44599</v>
      </c>
    </row>
    <row r="308" spans="2:10" x14ac:dyDescent="0.25">
      <c r="B308" s="37" t="s">
        <v>319</v>
      </c>
      <c r="C308" s="4" t="s">
        <v>519</v>
      </c>
      <c r="D308" s="4" t="s">
        <v>4</v>
      </c>
      <c r="E308" s="3" t="s">
        <v>3</v>
      </c>
      <c r="F308" s="3" t="s">
        <v>4</v>
      </c>
      <c r="G308" s="21" t="str">
        <f t="shared" si="5"/>
        <v>Non</v>
      </c>
      <c r="H308" s="21" t="s">
        <v>4</v>
      </c>
      <c r="I308" s="21" t="s">
        <v>4</v>
      </c>
      <c r="J308" s="5">
        <v>44599</v>
      </c>
    </row>
    <row r="309" spans="2:10" x14ac:dyDescent="0.25">
      <c r="B309" s="37" t="s">
        <v>320</v>
      </c>
      <c r="C309" s="4" t="s">
        <v>14</v>
      </c>
      <c r="D309" s="4" t="s">
        <v>4</v>
      </c>
      <c r="E309" s="3" t="s">
        <v>3</v>
      </c>
      <c r="F309" s="3" t="s">
        <v>4</v>
      </c>
      <c r="G309" s="21" t="str">
        <f t="shared" si="5"/>
        <v>Non</v>
      </c>
      <c r="H309" s="21" t="s">
        <v>3</v>
      </c>
      <c r="I309" s="21" t="s">
        <v>4</v>
      </c>
      <c r="J309" s="5">
        <v>44599</v>
      </c>
    </row>
    <row r="310" spans="2:10" x14ac:dyDescent="0.25">
      <c r="B310" s="37" t="s">
        <v>321</v>
      </c>
      <c r="C310" s="4" t="s">
        <v>519</v>
      </c>
      <c r="D310" s="4" t="s">
        <v>4</v>
      </c>
      <c r="E310" s="3" t="s">
        <v>3</v>
      </c>
      <c r="F310" s="3" t="s">
        <v>4</v>
      </c>
      <c r="G310" s="21" t="str">
        <f t="shared" si="5"/>
        <v>Non</v>
      </c>
      <c r="H310" s="21" t="s">
        <v>4</v>
      </c>
      <c r="I310" s="21" t="s">
        <v>4</v>
      </c>
      <c r="J310" s="5">
        <v>44599</v>
      </c>
    </row>
    <row r="311" spans="2:10" x14ac:dyDescent="0.25">
      <c r="B311" s="37" t="s">
        <v>322</v>
      </c>
      <c r="C311" s="4" t="s">
        <v>14</v>
      </c>
      <c r="D311" s="4" t="s">
        <v>4</v>
      </c>
      <c r="E311" s="3" t="s">
        <v>3</v>
      </c>
      <c r="F311" s="3" t="s">
        <v>4</v>
      </c>
      <c r="G311" s="21" t="str">
        <f t="shared" si="5"/>
        <v>Non</v>
      </c>
      <c r="H311" s="21" t="s">
        <v>4</v>
      </c>
      <c r="I311" s="21" t="s">
        <v>4</v>
      </c>
      <c r="J311" s="5">
        <v>44599</v>
      </c>
    </row>
    <row r="312" spans="2:10" x14ac:dyDescent="0.25">
      <c r="B312" s="37" t="s">
        <v>323</v>
      </c>
      <c r="C312" s="4" t="s">
        <v>519</v>
      </c>
      <c r="D312" s="4" t="s">
        <v>4</v>
      </c>
      <c r="E312" s="3" t="s">
        <v>3</v>
      </c>
      <c r="F312" s="3" t="s">
        <v>4</v>
      </c>
      <c r="G312" s="21" t="str">
        <f t="shared" si="5"/>
        <v>Non</v>
      </c>
      <c r="H312" s="21" t="s">
        <v>4</v>
      </c>
      <c r="I312" s="21" t="s">
        <v>4</v>
      </c>
      <c r="J312" s="5">
        <v>44599</v>
      </c>
    </row>
    <row r="313" spans="2:10" x14ac:dyDescent="0.25">
      <c r="B313" s="37" t="s">
        <v>324</v>
      </c>
      <c r="C313" s="4" t="s">
        <v>14</v>
      </c>
      <c r="D313" s="4" t="s">
        <v>4</v>
      </c>
      <c r="E313" s="3" t="s">
        <v>3</v>
      </c>
      <c r="F313" s="3" t="s">
        <v>4</v>
      </c>
      <c r="G313" s="21" t="str">
        <f t="shared" si="5"/>
        <v>Non</v>
      </c>
      <c r="H313" s="21" t="s">
        <v>4</v>
      </c>
      <c r="I313" s="21" t="s">
        <v>4</v>
      </c>
      <c r="J313" s="5">
        <v>44599</v>
      </c>
    </row>
    <row r="314" spans="2:10" x14ac:dyDescent="0.25">
      <c r="B314" s="37" t="s">
        <v>325</v>
      </c>
      <c r="C314" s="4" t="s">
        <v>519</v>
      </c>
      <c r="D314" s="4" t="s">
        <v>4</v>
      </c>
      <c r="E314" s="3" t="s">
        <v>3</v>
      </c>
      <c r="F314" s="3" t="s">
        <v>4</v>
      </c>
      <c r="G314" s="21" t="str">
        <f t="shared" si="5"/>
        <v>Non</v>
      </c>
      <c r="H314" s="21" t="s">
        <v>4</v>
      </c>
      <c r="I314" s="21" t="s">
        <v>4</v>
      </c>
      <c r="J314" s="5">
        <v>44599</v>
      </c>
    </row>
    <row r="315" spans="2:10" x14ac:dyDescent="0.25">
      <c r="B315" s="37" t="s">
        <v>326</v>
      </c>
      <c r="C315" s="4" t="s">
        <v>14</v>
      </c>
      <c r="D315" s="4" t="s">
        <v>4</v>
      </c>
      <c r="E315" s="3" t="s">
        <v>3</v>
      </c>
      <c r="F315" s="3" t="s">
        <v>4</v>
      </c>
      <c r="G315" s="21" t="str">
        <f t="shared" si="5"/>
        <v>Non</v>
      </c>
      <c r="H315" s="21" t="s">
        <v>4</v>
      </c>
      <c r="I315" s="21" t="s">
        <v>4</v>
      </c>
      <c r="J315" s="5">
        <v>44599</v>
      </c>
    </row>
    <row r="316" spans="2:10" x14ac:dyDescent="0.25">
      <c r="B316" s="37" t="s">
        <v>327</v>
      </c>
      <c r="C316" s="4" t="s">
        <v>519</v>
      </c>
      <c r="D316" s="4" t="s">
        <v>4</v>
      </c>
      <c r="E316" s="3" t="s">
        <v>3</v>
      </c>
      <c r="F316" s="3" t="s">
        <v>4</v>
      </c>
      <c r="G316" s="21" t="str">
        <f t="shared" si="5"/>
        <v>Non</v>
      </c>
      <c r="H316" s="21" t="s">
        <v>4</v>
      </c>
      <c r="I316" s="21" t="s">
        <v>4</v>
      </c>
      <c r="J316" s="5">
        <v>44599</v>
      </c>
    </row>
    <row r="317" spans="2:10" x14ac:dyDescent="0.25">
      <c r="B317" s="37" t="s">
        <v>328</v>
      </c>
      <c r="C317" s="4" t="s">
        <v>14</v>
      </c>
      <c r="D317" s="4" t="s">
        <v>4</v>
      </c>
      <c r="E317" s="3" t="s">
        <v>3</v>
      </c>
      <c r="F317" s="3" t="s">
        <v>4</v>
      </c>
      <c r="G317" s="21" t="str">
        <f t="shared" si="5"/>
        <v>Non</v>
      </c>
      <c r="H317" s="21" t="s">
        <v>4</v>
      </c>
      <c r="I317" s="21" t="s">
        <v>4</v>
      </c>
      <c r="J317" s="5">
        <v>44599</v>
      </c>
    </row>
    <row r="318" spans="2:10" x14ac:dyDescent="0.25">
      <c r="B318" s="37" t="s">
        <v>329</v>
      </c>
      <c r="C318" s="4" t="s">
        <v>519</v>
      </c>
      <c r="D318" s="4" t="s">
        <v>4</v>
      </c>
      <c r="E318" s="3" t="s">
        <v>3</v>
      </c>
      <c r="F318" s="3" t="s">
        <v>4</v>
      </c>
      <c r="G318" s="21" t="str">
        <f t="shared" si="5"/>
        <v>Non</v>
      </c>
      <c r="H318" s="21" t="s">
        <v>4</v>
      </c>
      <c r="I318" s="21" t="s">
        <v>4</v>
      </c>
      <c r="J318" s="5">
        <v>44599</v>
      </c>
    </row>
    <row r="319" spans="2:10" x14ac:dyDescent="0.25">
      <c r="B319" s="37" t="s">
        <v>330</v>
      </c>
      <c r="C319" s="4" t="s">
        <v>14</v>
      </c>
      <c r="D319" s="4" t="s">
        <v>4</v>
      </c>
      <c r="E319" s="3" t="s">
        <v>3</v>
      </c>
      <c r="F319" s="3" t="s">
        <v>4</v>
      </c>
      <c r="G319" s="21" t="str">
        <f t="shared" si="5"/>
        <v>Non</v>
      </c>
      <c r="H319" s="21" t="s">
        <v>4</v>
      </c>
      <c r="I319" s="21" t="s">
        <v>4</v>
      </c>
      <c r="J319" s="5">
        <v>44599</v>
      </c>
    </row>
    <row r="320" spans="2:10" x14ac:dyDescent="0.25">
      <c r="B320" s="37" t="s">
        <v>331</v>
      </c>
      <c r="C320" s="4" t="s">
        <v>519</v>
      </c>
      <c r="D320" s="4" t="s">
        <v>4</v>
      </c>
      <c r="E320" s="3" t="s">
        <v>3</v>
      </c>
      <c r="F320" s="3" t="s">
        <v>4</v>
      </c>
      <c r="G320" s="21" t="str">
        <f t="shared" si="5"/>
        <v>Non</v>
      </c>
      <c r="H320" s="21" t="s">
        <v>4</v>
      </c>
      <c r="I320" s="21" t="s">
        <v>3</v>
      </c>
      <c r="J320" s="5">
        <v>44599</v>
      </c>
    </row>
    <row r="321" spans="2:10" ht="15.75" thickBot="1" x14ac:dyDescent="0.3">
      <c r="B321" s="38" t="s">
        <v>332</v>
      </c>
      <c r="C321" s="11" t="s">
        <v>14</v>
      </c>
      <c r="D321" s="11" t="s">
        <v>4</v>
      </c>
      <c r="E321" s="6" t="s">
        <v>3</v>
      </c>
      <c r="F321" s="6" t="s">
        <v>4</v>
      </c>
      <c r="G321" s="22" t="str">
        <f t="shared" si="5"/>
        <v>Non</v>
      </c>
      <c r="H321" s="22" t="s">
        <v>4</v>
      </c>
      <c r="I321" s="22" t="s">
        <v>4</v>
      </c>
      <c r="J321" s="12">
        <v>44599</v>
      </c>
    </row>
    <row r="322" spans="2:10" x14ac:dyDescent="0.25">
      <c r="B322" s="44" t="s">
        <v>333</v>
      </c>
      <c r="C322" s="45" t="s">
        <v>519</v>
      </c>
      <c r="D322" s="45" t="s">
        <v>4</v>
      </c>
      <c r="E322" s="46" t="s">
        <v>4</v>
      </c>
      <c r="F322" s="46" t="s">
        <v>4</v>
      </c>
      <c r="G322" s="47" t="s">
        <v>4</v>
      </c>
      <c r="H322" s="47" t="s">
        <v>4</v>
      </c>
      <c r="I322" s="47" t="s">
        <v>4</v>
      </c>
      <c r="J322" s="48">
        <v>44600</v>
      </c>
    </row>
    <row r="323" spans="2:10" x14ac:dyDescent="0.25">
      <c r="B323" s="37" t="s">
        <v>334</v>
      </c>
      <c r="C323" s="4" t="s">
        <v>14</v>
      </c>
      <c r="D323" s="4" t="s">
        <v>4</v>
      </c>
      <c r="E323" s="3" t="s">
        <v>3</v>
      </c>
      <c r="F323" s="3" t="s">
        <v>4</v>
      </c>
      <c r="G323" s="21" t="str">
        <f t="shared" ref="G323:G397" si="6">IF(C323="Pas de carto","Oui","Non")</f>
        <v>Non</v>
      </c>
      <c r="H323" s="21" t="s">
        <v>4</v>
      </c>
      <c r="I323" s="21" t="s">
        <v>4</v>
      </c>
      <c r="J323" s="5">
        <v>44600</v>
      </c>
    </row>
    <row r="324" spans="2:10" x14ac:dyDescent="0.25">
      <c r="B324" s="37" t="s">
        <v>335</v>
      </c>
      <c r="C324" s="4" t="s">
        <v>519</v>
      </c>
      <c r="D324" s="4" t="s">
        <v>4</v>
      </c>
      <c r="E324" s="3" t="s">
        <v>3</v>
      </c>
      <c r="F324" s="3" t="s">
        <v>4</v>
      </c>
      <c r="G324" s="21" t="str">
        <f t="shared" si="6"/>
        <v>Non</v>
      </c>
      <c r="H324" s="21" t="s">
        <v>4</v>
      </c>
      <c r="I324" s="21" t="s">
        <v>4</v>
      </c>
      <c r="J324" s="5">
        <v>44600</v>
      </c>
    </row>
    <row r="325" spans="2:10" x14ac:dyDescent="0.25">
      <c r="B325" s="37" t="s">
        <v>336</v>
      </c>
      <c r="C325" s="4" t="s">
        <v>14</v>
      </c>
      <c r="D325" s="4" t="s">
        <v>4</v>
      </c>
      <c r="E325" s="3" t="s">
        <v>3</v>
      </c>
      <c r="F325" s="3" t="s">
        <v>4</v>
      </c>
      <c r="G325" s="21" t="str">
        <f t="shared" si="6"/>
        <v>Non</v>
      </c>
      <c r="H325" s="21" t="s">
        <v>4</v>
      </c>
      <c r="I325" s="21" t="s">
        <v>4</v>
      </c>
      <c r="J325" s="5">
        <v>44600</v>
      </c>
    </row>
    <row r="326" spans="2:10" x14ac:dyDescent="0.25">
      <c r="B326" s="37" t="s">
        <v>337</v>
      </c>
      <c r="C326" s="4" t="s">
        <v>519</v>
      </c>
      <c r="D326" s="4" t="s">
        <v>4</v>
      </c>
      <c r="E326" s="3" t="s">
        <v>3</v>
      </c>
      <c r="F326" s="3" t="s">
        <v>4</v>
      </c>
      <c r="G326" s="21" t="s">
        <v>3</v>
      </c>
      <c r="H326" s="21" t="s">
        <v>4</v>
      </c>
      <c r="I326" s="21" t="s">
        <v>4</v>
      </c>
      <c r="J326" s="5">
        <v>44600</v>
      </c>
    </row>
    <row r="327" spans="2:10" ht="15.75" thickBot="1" x14ac:dyDescent="0.3">
      <c r="B327" s="38" t="s">
        <v>338</v>
      </c>
      <c r="C327" s="11" t="s">
        <v>14</v>
      </c>
      <c r="D327" s="11" t="s">
        <v>4</v>
      </c>
      <c r="E327" s="6" t="s">
        <v>3</v>
      </c>
      <c r="F327" s="6" t="s">
        <v>4</v>
      </c>
      <c r="G327" s="22" t="s">
        <v>3</v>
      </c>
      <c r="H327" s="22" t="s">
        <v>4</v>
      </c>
      <c r="I327" s="22" t="s">
        <v>4</v>
      </c>
      <c r="J327" s="12">
        <v>44600</v>
      </c>
    </row>
    <row r="328" spans="2:10" x14ac:dyDescent="0.25">
      <c r="B328" s="36" t="s">
        <v>339</v>
      </c>
      <c r="C328" s="8" t="s">
        <v>519</v>
      </c>
      <c r="D328" s="8" t="s">
        <v>4</v>
      </c>
      <c r="E328" s="9" t="s">
        <v>3</v>
      </c>
      <c r="F328" s="9" t="s">
        <v>4</v>
      </c>
      <c r="G328" s="20" t="str">
        <f t="shared" si="6"/>
        <v>Non</v>
      </c>
      <c r="H328" s="20" t="s">
        <v>4</v>
      </c>
      <c r="I328" s="20" t="s">
        <v>4</v>
      </c>
      <c r="J328" s="10">
        <v>44601</v>
      </c>
    </row>
    <row r="329" spans="2:10" x14ac:dyDescent="0.25">
      <c r="B329" s="37" t="s">
        <v>340</v>
      </c>
      <c r="C329" s="4" t="s">
        <v>14</v>
      </c>
      <c r="D329" s="4" t="s">
        <v>4</v>
      </c>
      <c r="E329" s="3" t="s">
        <v>3</v>
      </c>
      <c r="F329" s="3" t="s">
        <v>4</v>
      </c>
      <c r="G329" s="21" t="str">
        <f t="shared" si="6"/>
        <v>Non</v>
      </c>
      <c r="H329" s="21" t="s">
        <v>4</v>
      </c>
      <c r="I329" s="21" t="s">
        <v>4</v>
      </c>
      <c r="J329" s="5">
        <v>44601</v>
      </c>
    </row>
    <row r="330" spans="2:10" x14ac:dyDescent="0.25">
      <c r="B330" s="37" t="s">
        <v>341</v>
      </c>
      <c r="C330" s="4" t="s">
        <v>519</v>
      </c>
      <c r="D330" s="4" t="s">
        <v>4</v>
      </c>
      <c r="E330" s="3" t="s">
        <v>3</v>
      </c>
      <c r="F330" s="3" t="s">
        <v>4</v>
      </c>
      <c r="G330" s="21" t="str">
        <f t="shared" si="6"/>
        <v>Non</v>
      </c>
      <c r="H330" s="21" t="s">
        <v>4</v>
      </c>
      <c r="I330" s="21" t="s">
        <v>4</v>
      </c>
      <c r="J330" s="5">
        <v>44601</v>
      </c>
    </row>
    <row r="331" spans="2:10" x14ac:dyDescent="0.25">
      <c r="B331" s="37" t="s">
        <v>342</v>
      </c>
      <c r="C331" s="4" t="s">
        <v>14</v>
      </c>
      <c r="D331" s="4" t="s">
        <v>4</v>
      </c>
      <c r="E331" s="3" t="s">
        <v>3</v>
      </c>
      <c r="F331" s="3" t="s">
        <v>4</v>
      </c>
      <c r="G331" s="21" t="str">
        <f t="shared" si="6"/>
        <v>Non</v>
      </c>
      <c r="H331" s="21" t="s">
        <v>4</v>
      </c>
      <c r="I331" s="21" t="s">
        <v>4</v>
      </c>
      <c r="J331" s="5">
        <v>44601</v>
      </c>
    </row>
    <row r="332" spans="2:10" x14ac:dyDescent="0.25">
      <c r="B332" s="37" t="s">
        <v>343</v>
      </c>
      <c r="C332" s="4" t="s">
        <v>519</v>
      </c>
      <c r="D332" s="4" t="s">
        <v>4</v>
      </c>
      <c r="E332" s="3" t="s">
        <v>4</v>
      </c>
      <c r="F332" s="3" t="s">
        <v>4</v>
      </c>
      <c r="G332" s="21" t="str">
        <f t="shared" si="6"/>
        <v>Non</v>
      </c>
      <c r="H332" s="21" t="s">
        <v>4</v>
      </c>
      <c r="I332" s="21" t="s">
        <v>4</v>
      </c>
      <c r="J332" s="5">
        <v>44601</v>
      </c>
    </row>
    <row r="333" spans="2:10" x14ac:dyDescent="0.25">
      <c r="B333" s="37" t="s">
        <v>344</v>
      </c>
      <c r="C333" s="4" t="s">
        <v>14</v>
      </c>
      <c r="D333" s="4" t="s">
        <v>4</v>
      </c>
      <c r="E333" s="3" t="s">
        <v>3</v>
      </c>
      <c r="F333" s="3" t="s">
        <v>4</v>
      </c>
      <c r="G333" s="21" t="str">
        <f t="shared" si="6"/>
        <v>Non</v>
      </c>
      <c r="H333" s="21" t="s">
        <v>4</v>
      </c>
      <c r="I333" s="21" t="s">
        <v>4</v>
      </c>
      <c r="J333" s="5">
        <v>44601</v>
      </c>
    </row>
    <row r="334" spans="2:10" x14ac:dyDescent="0.25">
      <c r="B334" s="37" t="s">
        <v>345</v>
      </c>
      <c r="C334" s="4" t="s">
        <v>519</v>
      </c>
      <c r="D334" s="4" t="s">
        <v>4</v>
      </c>
      <c r="E334" s="3" t="s">
        <v>3</v>
      </c>
      <c r="F334" s="3" t="s">
        <v>4</v>
      </c>
      <c r="G334" s="21" t="str">
        <f t="shared" si="6"/>
        <v>Non</v>
      </c>
      <c r="H334" s="21" t="s">
        <v>4</v>
      </c>
      <c r="I334" s="21" t="s">
        <v>4</v>
      </c>
      <c r="J334" s="5">
        <v>44601</v>
      </c>
    </row>
    <row r="335" spans="2:10" x14ac:dyDescent="0.25">
      <c r="B335" s="37" t="s">
        <v>346</v>
      </c>
      <c r="C335" s="4" t="s">
        <v>14</v>
      </c>
      <c r="D335" s="4" t="s">
        <v>4</v>
      </c>
      <c r="E335" s="3" t="s">
        <v>3</v>
      </c>
      <c r="F335" s="3" t="s">
        <v>4</v>
      </c>
      <c r="G335" s="21" t="str">
        <f t="shared" si="6"/>
        <v>Non</v>
      </c>
      <c r="H335" s="21" t="s">
        <v>4</v>
      </c>
      <c r="I335" s="21" t="s">
        <v>4</v>
      </c>
      <c r="J335" s="5">
        <v>44601</v>
      </c>
    </row>
    <row r="336" spans="2:10" x14ac:dyDescent="0.25">
      <c r="B336" s="37" t="s">
        <v>347</v>
      </c>
      <c r="C336" s="4" t="s">
        <v>519</v>
      </c>
      <c r="D336" s="4" t="s">
        <v>4</v>
      </c>
      <c r="E336" s="3" t="s">
        <v>3</v>
      </c>
      <c r="F336" s="3" t="s">
        <v>4</v>
      </c>
      <c r="G336" s="21" t="str">
        <f t="shared" si="6"/>
        <v>Non</v>
      </c>
      <c r="H336" s="21" t="s">
        <v>4</v>
      </c>
      <c r="I336" s="21" t="s">
        <v>4</v>
      </c>
      <c r="J336" s="5">
        <v>44601</v>
      </c>
    </row>
    <row r="337" spans="2:10" x14ac:dyDescent="0.25">
      <c r="B337" s="37" t="s">
        <v>348</v>
      </c>
      <c r="C337" s="4" t="s">
        <v>14</v>
      </c>
      <c r="D337" s="4" t="s">
        <v>4</v>
      </c>
      <c r="E337" s="3" t="s">
        <v>3</v>
      </c>
      <c r="F337" s="3" t="s">
        <v>4</v>
      </c>
      <c r="G337" s="21" t="str">
        <f t="shared" si="6"/>
        <v>Non</v>
      </c>
      <c r="H337" s="21" t="s">
        <v>4</v>
      </c>
      <c r="I337" s="21" t="s">
        <v>4</v>
      </c>
      <c r="J337" s="5">
        <v>44601</v>
      </c>
    </row>
    <row r="338" spans="2:10" x14ac:dyDescent="0.25">
      <c r="B338" s="37" t="s">
        <v>349</v>
      </c>
      <c r="C338" s="4" t="s">
        <v>519</v>
      </c>
      <c r="D338" s="4" t="s">
        <v>4</v>
      </c>
      <c r="E338" s="3" t="s">
        <v>3</v>
      </c>
      <c r="F338" s="3" t="s">
        <v>4</v>
      </c>
      <c r="G338" s="21" t="str">
        <f t="shared" si="6"/>
        <v>Non</v>
      </c>
      <c r="H338" s="21" t="s">
        <v>4</v>
      </c>
      <c r="I338" s="21" t="s">
        <v>4</v>
      </c>
      <c r="J338" s="5">
        <v>44601</v>
      </c>
    </row>
    <row r="339" spans="2:10" x14ac:dyDescent="0.25">
      <c r="B339" s="37" t="s">
        <v>350</v>
      </c>
      <c r="C339" s="4" t="s">
        <v>14</v>
      </c>
      <c r="D339" s="4" t="s">
        <v>4</v>
      </c>
      <c r="E339" s="3" t="s">
        <v>3</v>
      </c>
      <c r="F339" s="3" t="s">
        <v>4</v>
      </c>
      <c r="G339" s="21" t="str">
        <f t="shared" si="6"/>
        <v>Non</v>
      </c>
      <c r="H339" s="21" t="s">
        <v>4</v>
      </c>
      <c r="I339" s="21" t="s">
        <v>4</v>
      </c>
      <c r="J339" s="5">
        <v>44601</v>
      </c>
    </row>
    <row r="340" spans="2:10" x14ac:dyDescent="0.25">
      <c r="B340" s="37" t="s">
        <v>351</v>
      </c>
      <c r="C340" s="4" t="s">
        <v>519</v>
      </c>
      <c r="D340" s="4" t="s">
        <v>4</v>
      </c>
      <c r="E340" s="3" t="s">
        <v>3</v>
      </c>
      <c r="F340" s="3" t="s">
        <v>4</v>
      </c>
      <c r="G340" s="21" t="str">
        <f t="shared" si="6"/>
        <v>Non</v>
      </c>
      <c r="H340" s="21" t="s">
        <v>4</v>
      </c>
      <c r="I340" s="21" t="s">
        <v>4</v>
      </c>
      <c r="J340" s="5">
        <v>44601</v>
      </c>
    </row>
    <row r="341" spans="2:10" x14ac:dyDescent="0.25">
      <c r="B341" s="37" t="s">
        <v>352</v>
      </c>
      <c r="C341" s="4" t="s">
        <v>14</v>
      </c>
      <c r="D341" s="4" t="s">
        <v>4</v>
      </c>
      <c r="E341" s="3" t="s">
        <v>3</v>
      </c>
      <c r="F341" s="3" t="s">
        <v>4</v>
      </c>
      <c r="G341" s="21" t="str">
        <f t="shared" si="6"/>
        <v>Non</v>
      </c>
      <c r="H341" s="21" t="s">
        <v>4</v>
      </c>
      <c r="I341" s="21" t="s">
        <v>4</v>
      </c>
      <c r="J341" s="5">
        <v>44601</v>
      </c>
    </row>
    <row r="342" spans="2:10" ht="15.75" thickBot="1" x14ac:dyDescent="0.3">
      <c r="B342" s="38" t="s">
        <v>353</v>
      </c>
      <c r="C342" s="11" t="s">
        <v>519</v>
      </c>
      <c r="D342" s="11" t="s">
        <v>4</v>
      </c>
      <c r="E342" s="6" t="s">
        <v>3</v>
      </c>
      <c r="F342" s="6" t="s">
        <v>4</v>
      </c>
      <c r="G342" s="22" t="str">
        <f t="shared" si="6"/>
        <v>Non</v>
      </c>
      <c r="H342" s="22" t="s">
        <v>4</v>
      </c>
      <c r="I342" s="22" t="s">
        <v>4</v>
      </c>
      <c r="J342" s="12">
        <v>44601</v>
      </c>
    </row>
    <row r="343" spans="2:10" x14ac:dyDescent="0.25">
      <c r="B343" s="36" t="s">
        <v>354</v>
      </c>
      <c r="C343" s="8" t="s">
        <v>14</v>
      </c>
      <c r="D343" s="8" t="s">
        <v>4</v>
      </c>
      <c r="E343" s="9" t="s">
        <v>3</v>
      </c>
      <c r="F343" s="9" t="s">
        <v>4</v>
      </c>
      <c r="G343" s="20" t="str">
        <f t="shared" si="6"/>
        <v>Non</v>
      </c>
      <c r="H343" s="20" t="s">
        <v>4</v>
      </c>
      <c r="I343" s="20" t="s">
        <v>4</v>
      </c>
      <c r="J343" s="10">
        <v>44602</v>
      </c>
    </row>
    <row r="344" spans="2:10" x14ac:dyDescent="0.25">
      <c r="B344" s="37" t="s">
        <v>355</v>
      </c>
      <c r="C344" s="4" t="s">
        <v>519</v>
      </c>
      <c r="D344" s="4" t="s">
        <v>4</v>
      </c>
      <c r="E344" s="3" t="s">
        <v>3</v>
      </c>
      <c r="F344" s="3" t="s">
        <v>4</v>
      </c>
      <c r="G344" s="21" t="str">
        <f t="shared" si="6"/>
        <v>Non</v>
      </c>
      <c r="H344" s="21" t="s">
        <v>4</v>
      </c>
      <c r="I344" s="21" t="s">
        <v>4</v>
      </c>
      <c r="J344" s="5">
        <v>44602</v>
      </c>
    </row>
    <row r="345" spans="2:10" x14ac:dyDescent="0.25">
      <c r="B345" s="37" t="s">
        <v>356</v>
      </c>
      <c r="C345" s="4" t="s">
        <v>14</v>
      </c>
      <c r="D345" s="4" t="s">
        <v>4</v>
      </c>
      <c r="E345" s="3" t="s">
        <v>3</v>
      </c>
      <c r="F345" s="3" t="s">
        <v>4</v>
      </c>
      <c r="G345" s="21" t="str">
        <f t="shared" si="6"/>
        <v>Non</v>
      </c>
      <c r="H345" s="21" t="s">
        <v>4</v>
      </c>
      <c r="I345" s="21" t="s">
        <v>4</v>
      </c>
      <c r="J345" s="5">
        <v>44602</v>
      </c>
    </row>
    <row r="346" spans="2:10" x14ac:dyDescent="0.25">
      <c r="B346" s="37" t="s">
        <v>357</v>
      </c>
      <c r="C346" s="4" t="s">
        <v>519</v>
      </c>
      <c r="D346" s="4" t="s">
        <v>4</v>
      </c>
      <c r="E346" s="3" t="s">
        <v>3</v>
      </c>
      <c r="F346" s="3" t="s">
        <v>4</v>
      </c>
      <c r="G346" s="21" t="str">
        <f t="shared" si="6"/>
        <v>Non</v>
      </c>
      <c r="H346" s="21" t="s">
        <v>4</v>
      </c>
      <c r="I346" s="21" t="s">
        <v>4</v>
      </c>
      <c r="J346" s="5">
        <v>44602</v>
      </c>
    </row>
    <row r="347" spans="2:10" x14ac:dyDescent="0.25">
      <c r="B347" s="37" t="s">
        <v>358</v>
      </c>
      <c r="C347" s="4" t="s">
        <v>14</v>
      </c>
      <c r="D347" s="4" t="s">
        <v>4</v>
      </c>
      <c r="E347" s="3" t="s">
        <v>3</v>
      </c>
      <c r="F347" s="3" t="s">
        <v>4</v>
      </c>
      <c r="G347" s="21" t="str">
        <f t="shared" si="6"/>
        <v>Non</v>
      </c>
      <c r="H347" s="21" t="s">
        <v>4</v>
      </c>
      <c r="I347" s="21" t="s">
        <v>4</v>
      </c>
      <c r="J347" s="5">
        <v>44602</v>
      </c>
    </row>
    <row r="348" spans="2:10" x14ac:dyDescent="0.25">
      <c r="B348" s="37" t="s">
        <v>359</v>
      </c>
      <c r="C348" s="4" t="s">
        <v>519</v>
      </c>
      <c r="D348" s="4" t="s">
        <v>4</v>
      </c>
      <c r="E348" s="3" t="s">
        <v>3</v>
      </c>
      <c r="F348" s="3" t="s">
        <v>4</v>
      </c>
      <c r="G348" s="21" t="str">
        <f t="shared" si="6"/>
        <v>Non</v>
      </c>
      <c r="H348" s="21" t="s">
        <v>4</v>
      </c>
      <c r="I348" s="21" t="s">
        <v>4</v>
      </c>
      <c r="J348" s="5">
        <v>44602</v>
      </c>
    </row>
    <row r="349" spans="2:10" x14ac:dyDescent="0.25">
      <c r="B349" s="37" t="s">
        <v>360</v>
      </c>
      <c r="C349" s="4" t="s">
        <v>14</v>
      </c>
      <c r="D349" s="4" t="s">
        <v>4</v>
      </c>
      <c r="E349" s="3" t="s">
        <v>3</v>
      </c>
      <c r="F349" s="3" t="s">
        <v>4</v>
      </c>
      <c r="G349" s="21" t="str">
        <f t="shared" si="6"/>
        <v>Non</v>
      </c>
      <c r="H349" s="21" t="s">
        <v>4</v>
      </c>
      <c r="I349" s="21" t="s">
        <v>4</v>
      </c>
      <c r="J349" s="5">
        <v>44602</v>
      </c>
    </row>
    <row r="350" spans="2:10" x14ac:dyDescent="0.25">
      <c r="B350" s="37" t="s">
        <v>361</v>
      </c>
      <c r="C350" s="4" t="s">
        <v>519</v>
      </c>
      <c r="D350" s="4" t="s">
        <v>4</v>
      </c>
      <c r="E350" s="3" t="s">
        <v>3</v>
      </c>
      <c r="F350" s="3" t="s">
        <v>4</v>
      </c>
      <c r="G350" s="21" t="str">
        <f t="shared" si="6"/>
        <v>Non</v>
      </c>
      <c r="H350" s="21" t="s">
        <v>4</v>
      </c>
      <c r="I350" s="21" t="s">
        <v>4</v>
      </c>
      <c r="J350" s="5">
        <v>44602</v>
      </c>
    </row>
    <row r="351" spans="2:10" x14ac:dyDescent="0.25">
      <c r="B351" s="37" t="s">
        <v>362</v>
      </c>
      <c r="C351" s="4" t="s">
        <v>14</v>
      </c>
      <c r="D351" s="4" t="s">
        <v>4</v>
      </c>
      <c r="E351" s="3" t="s">
        <v>3</v>
      </c>
      <c r="F351" s="3" t="s">
        <v>4</v>
      </c>
      <c r="G351" s="21" t="str">
        <f t="shared" si="6"/>
        <v>Non</v>
      </c>
      <c r="H351" s="21" t="s">
        <v>4</v>
      </c>
      <c r="I351" s="21" t="s">
        <v>4</v>
      </c>
      <c r="J351" s="5">
        <v>44602</v>
      </c>
    </row>
    <row r="352" spans="2:10" x14ac:dyDescent="0.25">
      <c r="B352" s="37" t="s">
        <v>363</v>
      </c>
      <c r="C352" s="4" t="s">
        <v>519</v>
      </c>
      <c r="D352" s="4" t="s">
        <v>4</v>
      </c>
      <c r="E352" s="3" t="s">
        <v>3</v>
      </c>
      <c r="F352" s="3" t="s">
        <v>4</v>
      </c>
      <c r="G352" s="21" t="str">
        <f t="shared" si="6"/>
        <v>Non</v>
      </c>
      <c r="H352" s="21" t="s">
        <v>4</v>
      </c>
      <c r="I352" s="21" t="s">
        <v>4</v>
      </c>
      <c r="J352" s="5">
        <v>44602</v>
      </c>
    </row>
    <row r="353" spans="2:10" x14ac:dyDescent="0.25">
      <c r="B353" s="37" t="s">
        <v>364</v>
      </c>
      <c r="C353" s="4" t="s">
        <v>14</v>
      </c>
      <c r="D353" s="4" t="s">
        <v>4</v>
      </c>
      <c r="E353" s="3" t="s">
        <v>3</v>
      </c>
      <c r="F353" s="3" t="s">
        <v>4</v>
      </c>
      <c r="G353" s="21" t="str">
        <f t="shared" si="6"/>
        <v>Non</v>
      </c>
      <c r="H353" s="21" t="s">
        <v>4</v>
      </c>
      <c r="I353" s="21" t="s">
        <v>4</v>
      </c>
      <c r="J353" s="5">
        <v>44602</v>
      </c>
    </row>
    <row r="354" spans="2:10" x14ac:dyDescent="0.25">
      <c r="B354" s="37" t="s">
        <v>365</v>
      </c>
      <c r="C354" s="4" t="s">
        <v>519</v>
      </c>
      <c r="D354" s="4" t="s">
        <v>4</v>
      </c>
      <c r="E354" s="3" t="s">
        <v>3</v>
      </c>
      <c r="F354" s="3" t="s">
        <v>4</v>
      </c>
      <c r="G354" s="21" t="str">
        <f t="shared" si="6"/>
        <v>Non</v>
      </c>
      <c r="H354" s="21" t="s">
        <v>4</v>
      </c>
      <c r="I354" s="21" t="s">
        <v>4</v>
      </c>
      <c r="J354" s="5">
        <v>44602</v>
      </c>
    </row>
    <row r="355" spans="2:10" x14ac:dyDescent="0.25">
      <c r="B355" s="37" t="s">
        <v>366</v>
      </c>
      <c r="C355" s="4" t="s">
        <v>14</v>
      </c>
      <c r="D355" s="4" t="s">
        <v>4</v>
      </c>
      <c r="E355" s="3" t="s">
        <v>3</v>
      </c>
      <c r="F355" s="3" t="s">
        <v>4</v>
      </c>
      <c r="G355" s="21" t="str">
        <f t="shared" si="6"/>
        <v>Non</v>
      </c>
      <c r="H355" s="21" t="s">
        <v>4</v>
      </c>
      <c r="I355" s="21" t="s">
        <v>4</v>
      </c>
      <c r="J355" s="5">
        <v>44602</v>
      </c>
    </row>
    <row r="356" spans="2:10" x14ac:dyDescent="0.25">
      <c r="B356" s="37" t="s">
        <v>367</v>
      </c>
      <c r="C356" s="4" t="s">
        <v>519</v>
      </c>
      <c r="D356" s="4" t="s">
        <v>4</v>
      </c>
      <c r="E356" s="3" t="s">
        <v>3</v>
      </c>
      <c r="F356" s="3" t="s">
        <v>4</v>
      </c>
      <c r="G356" s="21" t="str">
        <f t="shared" si="6"/>
        <v>Non</v>
      </c>
      <c r="H356" s="21" t="s">
        <v>4</v>
      </c>
      <c r="I356" s="21" t="s">
        <v>4</v>
      </c>
      <c r="J356" s="5">
        <v>44602</v>
      </c>
    </row>
    <row r="357" spans="2:10" x14ac:dyDescent="0.25">
      <c r="B357" s="37" t="s">
        <v>368</v>
      </c>
      <c r="C357" s="4" t="s">
        <v>14</v>
      </c>
      <c r="D357" s="4" t="s">
        <v>4</v>
      </c>
      <c r="E357" s="3" t="s">
        <v>3</v>
      </c>
      <c r="F357" s="3" t="s">
        <v>4</v>
      </c>
      <c r="G357" s="21" t="str">
        <f t="shared" si="6"/>
        <v>Non</v>
      </c>
      <c r="H357" s="21" t="s">
        <v>4</v>
      </c>
      <c r="I357" s="21" t="s">
        <v>4</v>
      </c>
      <c r="J357" s="5">
        <v>44602</v>
      </c>
    </row>
    <row r="358" spans="2:10" x14ac:dyDescent="0.25">
      <c r="B358" s="37" t="s">
        <v>369</v>
      </c>
      <c r="C358" s="4" t="s">
        <v>519</v>
      </c>
      <c r="D358" s="4" t="s">
        <v>4</v>
      </c>
      <c r="E358" s="3" t="s">
        <v>3</v>
      </c>
      <c r="F358" s="3" t="s">
        <v>4</v>
      </c>
      <c r="G358" s="21" t="str">
        <f t="shared" si="6"/>
        <v>Non</v>
      </c>
      <c r="H358" s="21" t="s">
        <v>4</v>
      </c>
      <c r="I358" s="21" t="s">
        <v>4</v>
      </c>
      <c r="J358" s="5">
        <v>44602</v>
      </c>
    </row>
    <row r="359" spans="2:10" x14ac:dyDescent="0.25">
      <c r="B359" s="37" t="s">
        <v>370</v>
      </c>
      <c r="C359" s="4" t="s">
        <v>14</v>
      </c>
      <c r="D359" s="4" t="s">
        <v>4</v>
      </c>
      <c r="E359" s="3" t="s">
        <v>3</v>
      </c>
      <c r="F359" s="3" t="s">
        <v>4</v>
      </c>
      <c r="G359" s="21" t="str">
        <f t="shared" si="6"/>
        <v>Non</v>
      </c>
      <c r="H359" s="21" t="s">
        <v>4</v>
      </c>
      <c r="I359" s="21" t="s">
        <v>4</v>
      </c>
      <c r="J359" s="5">
        <v>44602</v>
      </c>
    </row>
    <row r="360" spans="2:10" x14ac:dyDescent="0.25">
      <c r="B360" s="37" t="s">
        <v>371</v>
      </c>
      <c r="C360" s="4" t="s">
        <v>519</v>
      </c>
      <c r="D360" s="4" t="s">
        <v>4</v>
      </c>
      <c r="E360" s="3" t="s">
        <v>3</v>
      </c>
      <c r="F360" s="3" t="s">
        <v>4</v>
      </c>
      <c r="G360" s="21" t="str">
        <f t="shared" si="6"/>
        <v>Non</v>
      </c>
      <c r="H360" s="21" t="s">
        <v>4</v>
      </c>
      <c r="I360" s="21" t="s">
        <v>4</v>
      </c>
      <c r="J360" s="5">
        <v>44602</v>
      </c>
    </row>
    <row r="361" spans="2:10" ht="15.75" thickBot="1" x14ac:dyDescent="0.3">
      <c r="B361" s="38" t="s">
        <v>372</v>
      </c>
      <c r="C361" s="11" t="s">
        <v>14</v>
      </c>
      <c r="D361" s="11" t="s">
        <v>4</v>
      </c>
      <c r="E361" s="6" t="s">
        <v>3</v>
      </c>
      <c r="F361" s="6" t="s">
        <v>4</v>
      </c>
      <c r="G361" s="22" t="str">
        <f t="shared" si="6"/>
        <v>Non</v>
      </c>
      <c r="H361" s="22" t="s">
        <v>4</v>
      </c>
      <c r="I361" s="22" t="s">
        <v>4</v>
      </c>
      <c r="J361" s="12">
        <v>44602</v>
      </c>
    </row>
    <row r="362" spans="2:10" x14ac:dyDescent="0.25">
      <c r="B362" s="44" t="s">
        <v>373</v>
      </c>
      <c r="C362" s="45" t="s">
        <v>519</v>
      </c>
      <c r="D362" s="45" t="s">
        <v>4</v>
      </c>
      <c r="E362" s="46" t="s">
        <v>3</v>
      </c>
      <c r="F362" s="46" t="s">
        <v>4</v>
      </c>
      <c r="G362" s="47" t="s">
        <v>4</v>
      </c>
      <c r="H362" s="47" t="s">
        <v>4</v>
      </c>
      <c r="I362" s="47" t="s">
        <v>4</v>
      </c>
      <c r="J362" s="48">
        <v>44603</v>
      </c>
    </row>
    <row r="363" spans="2:10" x14ac:dyDescent="0.25">
      <c r="B363" s="37" t="s">
        <v>374</v>
      </c>
      <c r="C363" s="4" t="s">
        <v>14</v>
      </c>
      <c r="D363" s="4" t="s">
        <v>4</v>
      </c>
      <c r="E363" s="3" t="s">
        <v>3</v>
      </c>
      <c r="F363" s="3" t="s">
        <v>4</v>
      </c>
      <c r="G363" s="21" t="s">
        <v>3</v>
      </c>
      <c r="H363" s="21" t="s">
        <v>4</v>
      </c>
      <c r="I363" s="21" t="s">
        <v>4</v>
      </c>
      <c r="J363" s="5">
        <v>44603</v>
      </c>
    </row>
    <row r="364" spans="2:10" x14ac:dyDescent="0.25">
      <c r="B364" s="37" t="s">
        <v>375</v>
      </c>
      <c r="C364" s="4" t="s">
        <v>519</v>
      </c>
      <c r="D364" s="4" t="s">
        <v>4</v>
      </c>
      <c r="E364" s="3" t="s">
        <v>3</v>
      </c>
      <c r="F364" s="3" t="s">
        <v>4</v>
      </c>
      <c r="G364" s="21" t="str">
        <f t="shared" ref="G364:G391" si="7">IF(C364="Pas de carto","Oui","Non")</f>
        <v>Non</v>
      </c>
      <c r="H364" s="21" t="s">
        <v>4</v>
      </c>
      <c r="I364" s="21" t="s">
        <v>4</v>
      </c>
      <c r="J364" s="5">
        <v>44603</v>
      </c>
    </row>
    <row r="365" spans="2:10" x14ac:dyDescent="0.25">
      <c r="B365" s="37" t="s">
        <v>376</v>
      </c>
      <c r="C365" s="4" t="s">
        <v>14</v>
      </c>
      <c r="D365" s="4" t="s">
        <v>3</v>
      </c>
      <c r="E365" s="3" t="s">
        <v>3</v>
      </c>
      <c r="F365" s="3" t="s">
        <v>4</v>
      </c>
      <c r="G365" s="21" t="str">
        <f t="shared" si="7"/>
        <v>Non</v>
      </c>
      <c r="H365" s="21" t="s">
        <v>4</v>
      </c>
      <c r="I365" s="21" t="s">
        <v>4</v>
      </c>
      <c r="J365" s="5">
        <v>44603</v>
      </c>
    </row>
    <row r="366" spans="2:10" x14ac:dyDescent="0.25">
      <c r="B366" s="37" t="s">
        <v>377</v>
      </c>
      <c r="C366" s="4" t="s">
        <v>519</v>
      </c>
      <c r="D366" s="4" t="s">
        <v>4</v>
      </c>
      <c r="E366" s="3" t="s">
        <v>3</v>
      </c>
      <c r="F366" s="3" t="s">
        <v>4</v>
      </c>
      <c r="G366" s="21" t="str">
        <f t="shared" si="7"/>
        <v>Non</v>
      </c>
      <c r="H366" s="21" t="s">
        <v>3</v>
      </c>
      <c r="I366" s="21" t="s">
        <v>4</v>
      </c>
      <c r="J366" s="5">
        <v>44603</v>
      </c>
    </row>
    <row r="367" spans="2:10" x14ac:dyDescent="0.25">
      <c r="B367" s="37" t="s">
        <v>378</v>
      </c>
      <c r="C367" s="4" t="s">
        <v>14</v>
      </c>
      <c r="D367" s="4" t="s">
        <v>4</v>
      </c>
      <c r="E367" s="3" t="s">
        <v>3</v>
      </c>
      <c r="F367" s="3" t="s">
        <v>4</v>
      </c>
      <c r="G367" s="21" t="str">
        <f t="shared" si="7"/>
        <v>Non</v>
      </c>
      <c r="H367" s="21" t="s">
        <v>3</v>
      </c>
      <c r="I367" s="21" t="s">
        <v>4</v>
      </c>
      <c r="J367" s="5">
        <v>44603</v>
      </c>
    </row>
    <row r="368" spans="2:10" x14ac:dyDescent="0.25">
      <c r="B368" s="37" t="s">
        <v>379</v>
      </c>
      <c r="C368" s="4" t="s">
        <v>519</v>
      </c>
      <c r="D368" s="4" t="s">
        <v>4</v>
      </c>
      <c r="E368" s="3" t="s">
        <v>3</v>
      </c>
      <c r="F368" s="3" t="s">
        <v>4</v>
      </c>
      <c r="G368" s="21" t="str">
        <f t="shared" si="7"/>
        <v>Non</v>
      </c>
      <c r="H368" s="21" t="s">
        <v>4</v>
      </c>
      <c r="I368" s="21" t="s">
        <v>4</v>
      </c>
      <c r="J368" s="5">
        <v>44603</v>
      </c>
    </row>
    <row r="369" spans="2:10" x14ac:dyDescent="0.25">
      <c r="B369" s="37" t="s">
        <v>380</v>
      </c>
      <c r="C369" s="4" t="s">
        <v>14</v>
      </c>
      <c r="D369" s="4" t="s">
        <v>4</v>
      </c>
      <c r="E369" s="3" t="s">
        <v>3</v>
      </c>
      <c r="F369" s="3" t="s">
        <v>4</v>
      </c>
      <c r="G369" s="21" t="str">
        <f t="shared" si="7"/>
        <v>Non</v>
      </c>
      <c r="H369" s="21" t="s">
        <v>4</v>
      </c>
      <c r="I369" s="21" t="s">
        <v>4</v>
      </c>
      <c r="J369" s="5">
        <v>44603</v>
      </c>
    </row>
    <row r="370" spans="2:10" x14ac:dyDescent="0.25">
      <c r="B370" s="37" t="s">
        <v>381</v>
      </c>
      <c r="C370" s="4" t="s">
        <v>519</v>
      </c>
      <c r="D370" s="4" t="s">
        <v>4</v>
      </c>
      <c r="E370" s="3" t="s">
        <v>3</v>
      </c>
      <c r="F370" s="3" t="s">
        <v>4</v>
      </c>
      <c r="G370" s="21" t="str">
        <f t="shared" si="7"/>
        <v>Non</v>
      </c>
      <c r="H370" s="21" t="s">
        <v>4</v>
      </c>
      <c r="I370" s="21" t="s">
        <v>4</v>
      </c>
      <c r="J370" s="5">
        <v>44603</v>
      </c>
    </row>
    <row r="371" spans="2:10" x14ac:dyDescent="0.25">
      <c r="B371" s="37" t="s">
        <v>382</v>
      </c>
      <c r="C371" s="4" t="s">
        <v>14</v>
      </c>
      <c r="D371" s="4" t="s">
        <v>4</v>
      </c>
      <c r="E371" s="3" t="s">
        <v>3</v>
      </c>
      <c r="F371" s="3" t="s">
        <v>4</v>
      </c>
      <c r="G371" s="21" t="str">
        <f t="shared" si="7"/>
        <v>Non</v>
      </c>
      <c r="H371" s="21" t="s">
        <v>4</v>
      </c>
      <c r="I371" s="21" t="s">
        <v>4</v>
      </c>
      <c r="J371" s="5">
        <v>44603</v>
      </c>
    </row>
    <row r="372" spans="2:10" x14ac:dyDescent="0.25">
      <c r="B372" s="37" t="s">
        <v>383</v>
      </c>
      <c r="C372" s="4" t="s">
        <v>519</v>
      </c>
      <c r="D372" s="4" t="s">
        <v>4</v>
      </c>
      <c r="E372" s="3" t="s">
        <v>3</v>
      </c>
      <c r="F372" s="3" t="s">
        <v>4</v>
      </c>
      <c r="G372" s="21" t="str">
        <f t="shared" si="7"/>
        <v>Non</v>
      </c>
      <c r="H372" s="21" t="s">
        <v>4</v>
      </c>
      <c r="I372" s="21" t="s">
        <v>4</v>
      </c>
      <c r="J372" s="5">
        <v>44603</v>
      </c>
    </row>
    <row r="373" spans="2:10" x14ac:dyDescent="0.25">
      <c r="B373" s="37" t="s">
        <v>384</v>
      </c>
      <c r="C373" s="4" t="s">
        <v>14</v>
      </c>
      <c r="D373" s="4" t="s">
        <v>4</v>
      </c>
      <c r="E373" s="3" t="s">
        <v>3</v>
      </c>
      <c r="F373" s="3" t="s">
        <v>4</v>
      </c>
      <c r="G373" s="21" t="str">
        <f t="shared" si="7"/>
        <v>Non</v>
      </c>
      <c r="H373" s="21" t="s">
        <v>4</v>
      </c>
      <c r="I373" s="21" t="s">
        <v>4</v>
      </c>
      <c r="J373" s="5">
        <v>44603</v>
      </c>
    </row>
    <row r="374" spans="2:10" x14ac:dyDescent="0.25">
      <c r="B374" s="37" t="s">
        <v>385</v>
      </c>
      <c r="C374" s="4" t="s">
        <v>519</v>
      </c>
      <c r="D374" s="4" t="s">
        <v>4</v>
      </c>
      <c r="E374" s="3" t="s">
        <v>3</v>
      </c>
      <c r="F374" s="3" t="s">
        <v>4</v>
      </c>
      <c r="G374" s="21" t="str">
        <f t="shared" si="7"/>
        <v>Non</v>
      </c>
      <c r="H374" s="21" t="s">
        <v>4</v>
      </c>
      <c r="I374" s="21" t="s">
        <v>4</v>
      </c>
      <c r="J374" s="5">
        <v>44603</v>
      </c>
    </row>
    <row r="375" spans="2:10" x14ac:dyDescent="0.25">
      <c r="B375" s="37" t="s">
        <v>386</v>
      </c>
      <c r="C375" s="4" t="s">
        <v>14</v>
      </c>
      <c r="D375" s="4" t="s">
        <v>4</v>
      </c>
      <c r="E375" s="3" t="s">
        <v>3</v>
      </c>
      <c r="F375" s="3" t="s">
        <v>4</v>
      </c>
      <c r="G375" s="21" t="str">
        <f t="shared" si="7"/>
        <v>Non</v>
      </c>
      <c r="H375" s="21" t="s">
        <v>4</v>
      </c>
      <c r="I375" s="21" t="s">
        <v>4</v>
      </c>
      <c r="J375" s="5">
        <v>44603</v>
      </c>
    </row>
    <row r="376" spans="2:10" x14ac:dyDescent="0.25">
      <c r="B376" s="37" t="s">
        <v>387</v>
      </c>
      <c r="C376" s="4" t="s">
        <v>519</v>
      </c>
      <c r="D376" s="4" t="s">
        <v>4</v>
      </c>
      <c r="E376" s="3" t="s">
        <v>3</v>
      </c>
      <c r="F376" s="3" t="s">
        <v>4</v>
      </c>
      <c r="G376" s="21" t="str">
        <f t="shared" si="7"/>
        <v>Non</v>
      </c>
      <c r="H376" s="21" t="s">
        <v>4</v>
      </c>
      <c r="I376" s="21" t="s">
        <v>4</v>
      </c>
      <c r="J376" s="5">
        <v>44603</v>
      </c>
    </row>
    <row r="377" spans="2:10" x14ac:dyDescent="0.25">
      <c r="B377" s="37" t="s">
        <v>388</v>
      </c>
      <c r="C377" s="4" t="s">
        <v>14</v>
      </c>
      <c r="D377" s="4" t="s">
        <v>4</v>
      </c>
      <c r="E377" s="3" t="s">
        <v>3</v>
      </c>
      <c r="F377" s="3" t="s">
        <v>4</v>
      </c>
      <c r="G377" s="21" t="str">
        <f t="shared" si="7"/>
        <v>Non</v>
      </c>
      <c r="H377" s="21" t="s">
        <v>4</v>
      </c>
      <c r="I377" s="21" t="s">
        <v>4</v>
      </c>
      <c r="J377" s="5">
        <v>44603</v>
      </c>
    </row>
    <row r="378" spans="2:10" ht="15.75" thickBot="1" x14ac:dyDescent="0.3">
      <c r="B378" s="38" t="s">
        <v>389</v>
      </c>
      <c r="C378" s="11" t="s">
        <v>519</v>
      </c>
      <c r="D378" s="11" t="s">
        <v>4</v>
      </c>
      <c r="E378" s="6" t="s">
        <v>3</v>
      </c>
      <c r="F378" s="6" t="s">
        <v>4</v>
      </c>
      <c r="G378" s="22" t="str">
        <f t="shared" si="7"/>
        <v>Non</v>
      </c>
      <c r="H378" s="22" t="s">
        <v>4</v>
      </c>
      <c r="I378" s="22" t="s">
        <v>4</v>
      </c>
      <c r="J378" s="12">
        <v>44603</v>
      </c>
    </row>
    <row r="379" spans="2:10" x14ac:dyDescent="0.25">
      <c r="B379" s="36" t="s">
        <v>390</v>
      </c>
      <c r="C379" s="8" t="s">
        <v>14</v>
      </c>
      <c r="D379" s="8" t="s">
        <v>4</v>
      </c>
      <c r="E379" s="9" t="s">
        <v>3</v>
      </c>
      <c r="F379" s="9" t="s">
        <v>4</v>
      </c>
      <c r="G379" s="20" t="str">
        <f t="shared" si="7"/>
        <v>Non</v>
      </c>
      <c r="H379" s="20" t="s">
        <v>4</v>
      </c>
      <c r="I379" s="20" t="s">
        <v>4</v>
      </c>
      <c r="J379" s="10">
        <v>44606</v>
      </c>
    </row>
    <row r="380" spans="2:10" x14ac:dyDescent="0.25">
      <c r="B380" s="37" t="s">
        <v>391</v>
      </c>
      <c r="C380" s="4" t="s">
        <v>519</v>
      </c>
      <c r="D380" s="4" t="s">
        <v>4</v>
      </c>
      <c r="E380" s="3" t="s">
        <v>3</v>
      </c>
      <c r="F380" s="3" t="s">
        <v>4</v>
      </c>
      <c r="G380" s="21" t="str">
        <f t="shared" si="7"/>
        <v>Non</v>
      </c>
      <c r="H380" s="21" t="s">
        <v>4</v>
      </c>
      <c r="I380" s="21" t="s">
        <v>3</v>
      </c>
      <c r="J380" s="5">
        <v>44606</v>
      </c>
    </row>
    <row r="381" spans="2:10" x14ac:dyDescent="0.25">
      <c r="B381" s="37" t="s">
        <v>392</v>
      </c>
      <c r="C381" s="4" t="s">
        <v>14</v>
      </c>
      <c r="D381" s="4" t="s">
        <v>4</v>
      </c>
      <c r="E381" s="3" t="s">
        <v>3</v>
      </c>
      <c r="F381" s="3" t="s">
        <v>4</v>
      </c>
      <c r="G381" s="21" t="str">
        <f t="shared" si="7"/>
        <v>Non</v>
      </c>
      <c r="H381" s="21" t="s">
        <v>4</v>
      </c>
      <c r="I381" s="21" t="s">
        <v>4</v>
      </c>
      <c r="J381" s="5">
        <v>44606</v>
      </c>
    </row>
    <row r="382" spans="2:10" x14ac:dyDescent="0.25">
      <c r="B382" s="37" t="s">
        <v>393</v>
      </c>
      <c r="C382" s="4" t="s">
        <v>519</v>
      </c>
      <c r="D382" s="4" t="s">
        <v>4</v>
      </c>
      <c r="E382" s="3" t="s">
        <v>3</v>
      </c>
      <c r="F382" s="3" t="s">
        <v>4</v>
      </c>
      <c r="G382" s="21" t="str">
        <f t="shared" si="7"/>
        <v>Non</v>
      </c>
      <c r="H382" s="21" t="s">
        <v>4</v>
      </c>
      <c r="I382" s="21" t="s">
        <v>4</v>
      </c>
      <c r="J382" s="5">
        <v>44606</v>
      </c>
    </row>
    <row r="383" spans="2:10" x14ac:dyDescent="0.25">
      <c r="B383" s="37" t="s">
        <v>394</v>
      </c>
      <c r="C383" s="4" t="s">
        <v>14</v>
      </c>
      <c r="D383" s="4" t="s">
        <v>4</v>
      </c>
      <c r="E383" s="3" t="s">
        <v>3</v>
      </c>
      <c r="F383" s="3" t="s">
        <v>4</v>
      </c>
      <c r="G383" s="21" t="str">
        <f t="shared" si="7"/>
        <v>Non</v>
      </c>
      <c r="H383" s="21" t="s">
        <v>4</v>
      </c>
      <c r="I383" s="21" t="s">
        <v>4</v>
      </c>
      <c r="J383" s="5">
        <v>44606</v>
      </c>
    </row>
    <row r="384" spans="2:10" x14ac:dyDescent="0.25">
      <c r="B384" s="37" t="s">
        <v>395</v>
      </c>
      <c r="C384" s="4" t="s">
        <v>519</v>
      </c>
      <c r="D384" s="4" t="s">
        <v>4</v>
      </c>
      <c r="E384" s="3" t="s">
        <v>3</v>
      </c>
      <c r="F384" s="3" t="s">
        <v>4</v>
      </c>
      <c r="G384" s="21" t="str">
        <f t="shared" si="7"/>
        <v>Non</v>
      </c>
      <c r="H384" s="21" t="s">
        <v>4</v>
      </c>
      <c r="I384" s="21" t="s">
        <v>4</v>
      </c>
      <c r="J384" s="5">
        <v>44606</v>
      </c>
    </row>
    <row r="385" spans="2:10" x14ac:dyDescent="0.25">
      <c r="B385" s="37" t="s">
        <v>396</v>
      </c>
      <c r="C385" s="4" t="s">
        <v>14</v>
      </c>
      <c r="D385" s="4" t="s">
        <v>4</v>
      </c>
      <c r="E385" s="3" t="s">
        <v>3</v>
      </c>
      <c r="F385" s="3" t="s">
        <v>4</v>
      </c>
      <c r="G385" s="21" t="str">
        <f t="shared" si="7"/>
        <v>Non</v>
      </c>
      <c r="H385" s="21" t="s">
        <v>4</v>
      </c>
      <c r="I385" s="21" t="s">
        <v>4</v>
      </c>
      <c r="J385" s="5">
        <v>44606</v>
      </c>
    </row>
    <row r="386" spans="2:10" x14ac:dyDescent="0.25">
      <c r="B386" s="37" t="s">
        <v>397</v>
      </c>
      <c r="C386" s="4" t="s">
        <v>519</v>
      </c>
      <c r="D386" s="4" t="s">
        <v>4</v>
      </c>
      <c r="E386" s="3" t="s">
        <v>3</v>
      </c>
      <c r="F386" s="3" t="s">
        <v>4</v>
      </c>
      <c r="G386" s="21" t="str">
        <f t="shared" si="7"/>
        <v>Non</v>
      </c>
      <c r="H386" s="21" t="s">
        <v>4</v>
      </c>
      <c r="I386" s="21" t="s">
        <v>4</v>
      </c>
      <c r="J386" s="5">
        <v>44606</v>
      </c>
    </row>
    <row r="387" spans="2:10" x14ac:dyDescent="0.25">
      <c r="B387" s="37" t="s">
        <v>398</v>
      </c>
      <c r="C387" s="4" t="s">
        <v>14</v>
      </c>
      <c r="D387" s="4" t="s">
        <v>4</v>
      </c>
      <c r="E387" s="3" t="s">
        <v>3</v>
      </c>
      <c r="F387" s="3" t="s">
        <v>4</v>
      </c>
      <c r="G387" s="21" t="str">
        <f t="shared" si="7"/>
        <v>Non</v>
      </c>
      <c r="H387" s="21" t="s">
        <v>3</v>
      </c>
      <c r="I387" s="21" t="s">
        <v>4</v>
      </c>
      <c r="J387" s="5">
        <v>44606</v>
      </c>
    </row>
    <row r="388" spans="2:10" x14ac:dyDescent="0.25">
      <c r="B388" s="37" t="s">
        <v>399</v>
      </c>
      <c r="C388" s="4" t="s">
        <v>519</v>
      </c>
      <c r="D388" s="4" t="s">
        <v>4</v>
      </c>
      <c r="E388" s="3" t="s">
        <v>3</v>
      </c>
      <c r="F388" s="3" t="s">
        <v>4</v>
      </c>
      <c r="G388" s="21" t="str">
        <f t="shared" si="7"/>
        <v>Non</v>
      </c>
      <c r="H388" s="21" t="s">
        <v>4</v>
      </c>
      <c r="I388" s="21" t="s">
        <v>4</v>
      </c>
      <c r="J388" s="5">
        <v>44606</v>
      </c>
    </row>
    <row r="389" spans="2:10" x14ac:dyDescent="0.25">
      <c r="B389" s="37" t="s">
        <v>400</v>
      </c>
      <c r="C389" s="4" t="s">
        <v>14</v>
      </c>
      <c r="D389" s="4" t="s">
        <v>4</v>
      </c>
      <c r="E389" s="3" t="s">
        <v>3</v>
      </c>
      <c r="F389" s="3" t="s">
        <v>4</v>
      </c>
      <c r="G389" s="21" t="str">
        <f t="shared" si="7"/>
        <v>Non</v>
      </c>
      <c r="H389" s="21" t="s">
        <v>4</v>
      </c>
      <c r="I389" s="21" t="s">
        <v>4</v>
      </c>
      <c r="J389" s="5">
        <v>44606</v>
      </c>
    </row>
    <row r="390" spans="2:10" x14ac:dyDescent="0.25">
      <c r="B390" s="37" t="s">
        <v>401</v>
      </c>
      <c r="C390" s="4" t="s">
        <v>519</v>
      </c>
      <c r="D390" s="4" t="s">
        <v>4</v>
      </c>
      <c r="E390" s="3" t="s">
        <v>3</v>
      </c>
      <c r="F390" s="3" t="s">
        <v>4</v>
      </c>
      <c r="G390" s="21" t="str">
        <f t="shared" si="7"/>
        <v>Non</v>
      </c>
      <c r="H390" s="21" t="s">
        <v>4</v>
      </c>
      <c r="I390" s="21" t="s">
        <v>4</v>
      </c>
      <c r="J390" s="5">
        <v>44606</v>
      </c>
    </row>
    <row r="391" spans="2:10" x14ac:dyDescent="0.25">
      <c r="B391" s="37" t="s">
        <v>402</v>
      </c>
      <c r="C391" s="4" t="s">
        <v>14</v>
      </c>
      <c r="D391" s="4" t="s">
        <v>4</v>
      </c>
      <c r="E391" s="3" t="s">
        <v>3</v>
      </c>
      <c r="F391" s="3" t="s">
        <v>4</v>
      </c>
      <c r="G391" s="21" t="str">
        <f t="shared" si="7"/>
        <v>Non</v>
      </c>
      <c r="H391" s="21" t="s">
        <v>4</v>
      </c>
      <c r="I391" s="21" t="s">
        <v>4</v>
      </c>
      <c r="J391" s="5">
        <v>44606</v>
      </c>
    </row>
    <row r="392" spans="2:10" x14ac:dyDescent="0.25">
      <c r="B392" s="37" t="s">
        <v>403</v>
      </c>
      <c r="C392" s="4" t="s">
        <v>519</v>
      </c>
      <c r="D392" s="4" t="s">
        <v>4</v>
      </c>
      <c r="E392" s="3" t="s">
        <v>3</v>
      </c>
      <c r="F392" s="3" t="s">
        <v>4</v>
      </c>
      <c r="G392" s="21" t="str">
        <f t="shared" si="6"/>
        <v>Non</v>
      </c>
      <c r="H392" s="21" t="s">
        <v>4</v>
      </c>
      <c r="I392" s="21" t="s">
        <v>4</v>
      </c>
      <c r="J392" s="5">
        <v>44606</v>
      </c>
    </row>
    <row r="393" spans="2:10" ht="15.75" thickBot="1" x14ac:dyDescent="0.3">
      <c r="B393" s="38" t="s">
        <v>404</v>
      </c>
      <c r="C393" s="11" t="s">
        <v>14</v>
      </c>
      <c r="D393" s="11" t="s">
        <v>4</v>
      </c>
      <c r="E393" s="6" t="s">
        <v>3</v>
      </c>
      <c r="F393" s="6" t="s">
        <v>4</v>
      </c>
      <c r="G393" s="22" t="str">
        <f t="shared" si="6"/>
        <v>Non</v>
      </c>
      <c r="H393" s="22" t="s">
        <v>4</v>
      </c>
      <c r="I393" s="22" t="s">
        <v>4</v>
      </c>
      <c r="J393" s="12">
        <v>44606</v>
      </c>
    </row>
    <row r="394" spans="2:10" x14ac:dyDescent="0.25">
      <c r="B394" s="36" t="s">
        <v>405</v>
      </c>
      <c r="C394" s="8" t="s">
        <v>519</v>
      </c>
      <c r="D394" s="8" t="s">
        <v>4</v>
      </c>
      <c r="E394" s="9" t="s">
        <v>3</v>
      </c>
      <c r="F394" s="9" t="s">
        <v>4</v>
      </c>
      <c r="G394" s="20" t="str">
        <f t="shared" si="6"/>
        <v>Non</v>
      </c>
      <c r="H394" s="20" t="s">
        <v>4</v>
      </c>
      <c r="I394" s="20" t="s">
        <v>4</v>
      </c>
      <c r="J394" s="10">
        <v>44607</v>
      </c>
    </row>
    <row r="395" spans="2:10" x14ac:dyDescent="0.25">
      <c r="B395" s="37" t="s">
        <v>406</v>
      </c>
      <c r="C395" s="4" t="s">
        <v>14</v>
      </c>
      <c r="D395" s="4" t="s">
        <v>4</v>
      </c>
      <c r="E395" s="3" t="s">
        <v>4</v>
      </c>
      <c r="F395" s="3" t="s">
        <v>3</v>
      </c>
      <c r="G395" s="21" t="str">
        <f t="shared" si="6"/>
        <v>Non</v>
      </c>
      <c r="H395" s="21" t="s">
        <v>4</v>
      </c>
      <c r="I395" s="21" t="s">
        <v>4</v>
      </c>
      <c r="J395" s="5">
        <v>44607</v>
      </c>
    </row>
    <row r="396" spans="2:10" x14ac:dyDescent="0.25">
      <c r="B396" s="37" t="s">
        <v>407</v>
      </c>
      <c r="C396" s="4" t="s">
        <v>519</v>
      </c>
      <c r="D396" s="4" t="s">
        <v>4</v>
      </c>
      <c r="E396" s="3" t="s">
        <v>3</v>
      </c>
      <c r="F396" s="3" t="s">
        <v>4</v>
      </c>
      <c r="G396" s="21" t="str">
        <f t="shared" si="6"/>
        <v>Non</v>
      </c>
      <c r="H396" s="21" t="s">
        <v>4</v>
      </c>
      <c r="I396" s="21" t="s">
        <v>4</v>
      </c>
      <c r="J396" s="5">
        <v>44607</v>
      </c>
    </row>
    <row r="397" spans="2:10" x14ac:dyDescent="0.25">
      <c r="B397" s="37" t="s">
        <v>408</v>
      </c>
      <c r="C397" s="4" t="s">
        <v>14</v>
      </c>
      <c r="D397" s="4" t="s">
        <v>4</v>
      </c>
      <c r="E397" s="3" t="s">
        <v>3</v>
      </c>
      <c r="F397" s="3" t="s">
        <v>4</v>
      </c>
      <c r="G397" s="21" t="str">
        <f t="shared" si="6"/>
        <v>Non</v>
      </c>
      <c r="H397" s="21" t="s">
        <v>4</v>
      </c>
      <c r="I397" s="21" t="s">
        <v>4</v>
      </c>
      <c r="J397" s="5">
        <v>44607</v>
      </c>
    </row>
    <row r="398" spans="2:10" x14ac:dyDescent="0.25">
      <c r="B398" s="37" t="s">
        <v>409</v>
      </c>
      <c r="C398" s="4" t="s">
        <v>519</v>
      </c>
      <c r="D398" s="4" t="s">
        <v>4</v>
      </c>
      <c r="E398" s="3" t="s">
        <v>3</v>
      </c>
      <c r="F398" s="3" t="s">
        <v>4</v>
      </c>
      <c r="G398" s="21" t="str">
        <f>IF(C398="Pas de carto","Oui","Non")</f>
        <v>Non</v>
      </c>
      <c r="H398" s="21" t="s">
        <v>4</v>
      </c>
      <c r="I398" s="21" t="s">
        <v>4</v>
      </c>
      <c r="J398" s="5">
        <v>44607</v>
      </c>
    </row>
    <row r="399" spans="2:10" x14ac:dyDescent="0.25">
      <c r="B399" s="37" t="s">
        <v>410</v>
      </c>
      <c r="C399" s="4" t="s">
        <v>14</v>
      </c>
      <c r="D399" s="4" t="s">
        <v>4</v>
      </c>
      <c r="E399" s="3" t="s">
        <v>3</v>
      </c>
      <c r="F399" s="3" t="s">
        <v>4</v>
      </c>
      <c r="G399" s="21" t="str">
        <f>IF(C399="Pas de carto","Oui","Non")</f>
        <v>Non</v>
      </c>
      <c r="H399" s="21" t="s">
        <v>4</v>
      </c>
      <c r="I399" s="21" t="s">
        <v>4</v>
      </c>
      <c r="J399" s="5">
        <v>44607</v>
      </c>
    </row>
    <row r="400" spans="2:10" x14ac:dyDescent="0.25">
      <c r="B400" s="37" t="s">
        <v>411</v>
      </c>
      <c r="C400" s="4" t="s">
        <v>519</v>
      </c>
      <c r="D400" s="4" t="s">
        <v>4</v>
      </c>
      <c r="E400" s="3" t="s">
        <v>3</v>
      </c>
      <c r="F400" s="3" t="s">
        <v>4</v>
      </c>
      <c r="G400" s="21" t="str">
        <f t="shared" ref="G400:G463" si="8">IF(C400="Pas de carto","Oui","Non")</f>
        <v>Non</v>
      </c>
      <c r="H400" s="21" t="s">
        <v>4</v>
      </c>
      <c r="I400" s="21" t="s">
        <v>4</v>
      </c>
      <c r="J400" s="5">
        <v>44607</v>
      </c>
    </row>
    <row r="401" spans="2:10" x14ac:dyDescent="0.25">
      <c r="B401" s="37" t="s">
        <v>412</v>
      </c>
      <c r="C401" s="4" t="s">
        <v>14</v>
      </c>
      <c r="D401" s="4" t="s">
        <v>4</v>
      </c>
      <c r="E401" s="3" t="s">
        <v>3</v>
      </c>
      <c r="F401" s="3" t="s">
        <v>4</v>
      </c>
      <c r="G401" s="21" t="str">
        <f t="shared" si="8"/>
        <v>Non</v>
      </c>
      <c r="H401" s="21" t="s">
        <v>4</v>
      </c>
      <c r="I401" s="21" t="s">
        <v>4</v>
      </c>
      <c r="J401" s="5">
        <v>44607</v>
      </c>
    </row>
    <row r="402" spans="2:10" x14ac:dyDescent="0.25">
      <c r="B402" s="37" t="s">
        <v>413</v>
      </c>
      <c r="C402" s="4" t="s">
        <v>519</v>
      </c>
      <c r="D402" s="4" t="s">
        <v>4</v>
      </c>
      <c r="E402" s="3" t="s">
        <v>3</v>
      </c>
      <c r="F402" s="3" t="s">
        <v>4</v>
      </c>
      <c r="G402" s="21" t="str">
        <f t="shared" si="8"/>
        <v>Non</v>
      </c>
      <c r="H402" s="21" t="s">
        <v>4</v>
      </c>
      <c r="I402" s="21" t="s">
        <v>4</v>
      </c>
      <c r="J402" s="5">
        <v>44607</v>
      </c>
    </row>
    <row r="403" spans="2:10" x14ac:dyDescent="0.25">
      <c r="B403" s="37" t="s">
        <v>414</v>
      </c>
      <c r="C403" s="4" t="s">
        <v>14</v>
      </c>
      <c r="D403" s="4" t="s">
        <v>4</v>
      </c>
      <c r="E403" s="3" t="s">
        <v>3</v>
      </c>
      <c r="F403" s="3" t="s">
        <v>4</v>
      </c>
      <c r="G403" s="21" t="str">
        <f t="shared" si="8"/>
        <v>Non</v>
      </c>
      <c r="H403" s="21" t="s">
        <v>4</v>
      </c>
      <c r="I403" s="21" t="s">
        <v>4</v>
      </c>
      <c r="J403" s="5">
        <v>44607</v>
      </c>
    </row>
    <row r="404" spans="2:10" x14ac:dyDescent="0.25">
      <c r="B404" s="37" t="s">
        <v>415</v>
      </c>
      <c r="C404" s="4" t="s">
        <v>519</v>
      </c>
      <c r="D404" s="4" t="s">
        <v>4</v>
      </c>
      <c r="E404" s="3" t="s">
        <v>3</v>
      </c>
      <c r="F404" s="3" t="s">
        <v>4</v>
      </c>
      <c r="G404" s="21" t="str">
        <f t="shared" si="8"/>
        <v>Non</v>
      </c>
      <c r="H404" s="21" t="s">
        <v>4</v>
      </c>
      <c r="I404" s="21" t="s">
        <v>4</v>
      </c>
      <c r="J404" s="5">
        <v>44607</v>
      </c>
    </row>
    <row r="405" spans="2:10" x14ac:dyDescent="0.25">
      <c r="B405" s="37" t="s">
        <v>416</v>
      </c>
      <c r="C405" s="4" t="s">
        <v>14</v>
      </c>
      <c r="D405" s="4" t="s">
        <v>4</v>
      </c>
      <c r="E405" s="3" t="s">
        <v>3</v>
      </c>
      <c r="F405" s="3" t="s">
        <v>4</v>
      </c>
      <c r="G405" s="21" t="str">
        <f t="shared" si="8"/>
        <v>Non</v>
      </c>
      <c r="H405" s="21" t="s">
        <v>4</v>
      </c>
      <c r="I405" s="21" t="s">
        <v>4</v>
      </c>
      <c r="J405" s="5">
        <v>44607</v>
      </c>
    </row>
    <row r="406" spans="2:10" x14ac:dyDescent="0.25">
      <c r="B406" s="37" t="s">
        <v>417</v>
      </c>
      <c r="C406" s="4" t="s">
        <v>519</v>
      </c>
      <c r="D406" s="4" t="s">
        <v>4</v>
      </c>
      <c r="E406" s="3" t="s">
        <v>3</v>
      </c>
      <c r="F406" s="3" t="s">
        <v>4</v>
      </c>
      <c r="G406" s="21" t="str">
        <f t="shared" si="8"/>
        <v>Non</v>
      </c>
      <c r="H406" s="21" t="s">
        <v>4</v>
      </c>
      <c r="I406" s="21" t="s">
        <v>4</v>
      </c>
      <c r="J406" s="5">
        <v>44607</v>
      </c>
    </row>
    <row r="407" spans="2:10" x14ac:dyDescent="0.25">
      <c r="B407" s="37" t="s">
        <v>418</v>
      </c>
      <c r="C407" s="4" t="s">
        <v>14</v>
      </c>
      <c r="D407" s="4" t="s">
        <v>4</v>
      </c>
      <c r="E407" s="3" t="s">
        <v>3</v>
      </c>
      <c r="F407" s="3" t="s">
        <v>4</v>
      </c>
      <c r="G407" s="21" t="str">
        <f t="shared" si="8"/>
        <v>Non</v>
      </c>
      <c r="H407" s="21" t="s">
        <v>4</v>
      </c>
      <c r="I407" s="21" t="s">
        <v>4</v>
      </c>
      <c r="J407" s="5">
        <v>44607</v>
      </c>
    </row>
    <row r="408" spans="2:10" ht="15.75" thickBot="1" x14ac:dyDescent="0.3">
      <c r="B408" s="38" t="s">
        <v>419</v>
      </c>
      <c r="C408" s="11" t="s">
        <v>519</v>
      </c>
      <c r="D408" s="11" t="s">
        <v>4</v>
      </c>
      <c r="E408" s="6" t="s">
        <v>3</v>
      </c>
      <c r="F408" s="6" t="s">
        <v>4</v>
      </c>
      <c r="G408" s="22" t="str">
        <f t="shared" si="8"/>
        <v>Non</v>
      </c>
      <c r="H408" s="22" t="s">
        <v>4</v>
      </c>
      <c r="I408" s="22" t="s">
        <v>4</v>
      </c>
      <c r="J408" s="12">
        <v>44607</v>
      </c>
    </row>
    <row r="409" spans="2:10" x14ac:dyDescent="0.25">
      <c r="B409" s="36" t="s">
        <v>420</v>
      </c>
      <c r="C409" s="8" t="s">
        <v>14</v>
      </c>
      <c r="D409" s="8" t="s">
        <v>3</v>
      </c>
      <c r="E409" s="9" t="s">
        <v>3</v>
      </c>
      <c r="F409" s="9" t="s">
        <v>4</v>
      </c>
      <c r="G409" s="20" t="str">
        <f t="shared" si="8"/>
        <v>Non</v>
      </c>
      <c r="H409" s="20" t="s">
        <v>4</v>
      </c>
      <c r="I409" s="20" t="s">
        <v>4</v>
      </c>
      <c r="J409" s="10">
        <v>44608</v>
      </c>
    </row>
    <row r="410" spans="2:10" x14ac:dyDescent="0.25">
      <c r="B410" s="37" t="s">
        <v>421</v>
      </c>
      <c r="C410" s="4" t="s">
        <v>519</v>
      </c>
      <c r="D410" s="4" t="s">
        <v>4</v>
      </c>
      <c r="E410" s="3" t="s">
        <v>3</v>
      </c>
      <c r="F410" s="3" t="s">
        <v>4</v>
      </c>
      <c r="G410" s="21" t="str">
        <f t="shared" si="8"/>
        <v>Non</v>
      </c>
      <c r="H410" s="21" t="s">
        <v>4</v>
      </c>
      <c r="I410" s="21" t="s">
        <v>4</v>
      </c>
      <c r="J410" s="5">
        <v>44608</v>
      </c>
    </row>
    <row r="411" spans="2:10" x14ac:dyDescent="0.25">
      <c r="B411" s="37" t="s">
        <v>422</v>
      </c>
      <c r="C411" s="4" t="s">
        <v>14</v>
      </c>
      <c r="D411" s="4" t="s">
        <v>4</v>
      </c>
      <c r="E411" s="3" t="s">
        <v>3</v>
      </c>
      <c r="F411" s="3" t="s">
        <v>4</v>
      </c>
      <c r="G411" s="21" t="s">
        <v>3</v>
      </c>
      <c r="H411" s="21" t="s">
        <v>4</v>
      </c>
      <c r="I411" s="21" t="s">
        <v>4</v>
      </c>
      <c r="J411" s="5">
        <v>44608</v>
      </c>
    </row>
    <row r="412" spans="2:10" x14ac:dyDescent="0.25">
      <c r="B412" s="37" t="s">
        <v>423</v>
      </c>
      <c r="C412" s="4" t="s">
        <v>519</v>
      </c>
      <c r="D412" s="4" t="s">
        <v>4</v>
      </c>
      <c r="E412" s="3" t="s">
        <v>3</v>
      </c>
      <c r="F412" s="3" t="s">
        <v>4</v>
      </c>
      <c r="G412" s="21" t="str">
        <f t="shared" si="8"/>
        <v>Non</v>
      </c>
      <c r="H412" s="21" t="s">
        <v>4</v>
      </c>
      <c r="I412" s="21" t="s">
        <v>4</v>
      </c>
      <c r="J412" s="5">
        <v>44608</v>
      </c>
    </row>
    <row r="413" spans="2:10" x14ac:dyDescent="0.25">
      <c r="B413" s="37" t="s">
        <v>424</v>
      </c>
      <c r="C413" s="4" t="s">
        <v>14</v>
      </c>
      <c r="D413" s="4" t="s">
        <v>3</v>
      </c>
      <c r="E413" s="3" t="s">
        <v>3</v>
      </c>
      <c r="F413" s="3" t="s">
        <v>4</v>
      </c>
      <c r="G413" s="21" t="str">
        <f t="shared" si="8"/>
        <v>Non</v>
      </c>
      <c r="H413" s="21" t="s">
        <v>4</v>
      </c>
      <c r="I413" s="21" t="s">
        <v>4</v>
      </c>
      <c r="J413" s="5">
        <v>44608</v>
      </c>
    </row>
    <row r="414" spans="2:10" x14ac:dyDescent="0.25">
      <c r="B414" s="37" t="s">
        <v>425</v>
      </c>
      <c r="C414" s="4" t="s">
        <v>519</v>
      </c>
      <c r="D414" s="4" t="s">
        <v>4</v>
      </c>
      <c r="E414" s="3" t="s">
        <v>3</v>
      </c>
      <c r="F414" s="3" t="s">
        <v>4</v>
      </c>
      <c r="G414" s="21" t="str">
        <f t="shared" si="8"/>
        <v>Non</v>
      </c>
      <c r="H414" s="21" t="s">
        <v>4</v>
      </c>
      <c r="I414" s="21" t="s">
        <v>4</v>
      </c>
      <c r="J414" s="5">
        <v>44608</v>
      </c>
    </row>
    <row r="415" spans="2:10" x14ac:dyDescent="0.25">
      <c r="B415" s="37" t="s">
        <v>426</v>
      </c>
      <c r="C415" s="4" t="s">
        <v>14</v>
      </c>
      <c r="D415" s="4" t="s">
        <v>4</v>
      </c>
      <c r="E415" s="3" t="s">
        <v>3</v>
      </c>
      <c r="F415" s="3" t="s">
        <v>4</v>
      </c>
      <c r="G415" s="21" t="str">
        <f t="shared" si="8"/>
        <v>Non</v>
      </c>
      <c r="H415" s="21" t="s">
        <v>4</v>
      </c>
      <c r="I415" s="21" t="s">
        <v>4</v>
      </c>
      <c r="J415" s="5">
        <v>44608</v>
      </c>
    </row>
    <row r="416" spans="2:10" x14ac:dyDescent="0.25">
      <c r="B416" s="37" t="s">
        <v>427</v>
      </c>
      <c r="C416" s="4" t="s">
        <v>519</v>
      </c>
      <c r="D416" s="4" t="s">
        <v>4</v>
      </c>
      <c r="E416" s="3" t="s">
        <v>3</v>
      </c>
      <c r="F416" s="3" t="s">
        <v>4</v>
      </c>
      <c r="G416" s="21" t="str">
        <f t="shared" si="8"/>
        <v>Non</v>
      </c>
      <c r="H416" s="21" t="s">
        <v>4</v>
      </c>
      <c r="I416" s="21" t="s">
        <v>4</v>
      </c>
      <c r="J416" s="5">
        <v>44608</v>
      </c>
    </row>
    <row r="417" spans="2:10" x14ac:dyDescent="0.25">
      <c r="B417" s="37" t="s">
        <v>428</v>
      </c>
      <c r="C417" s="4" t="s">
        <v>14</v>
      </c>
      <c r="D417" s="4" t="s">
        <v>4</v>
      </c>
      <c r="E417" s="3" t="s">
        <v>3</v>
      </c>
      <c r="F417" s="3" t="s">
        <v>4</v>
      </c>
      <c r="G417" s="21" t="str">
        <f t="shared" si="8"/>
        <v>Non</v>
      </c>
      <c r="H417" s="21" t="s">
        <v>4</v>
      </c>
      <c r="I417" s="21" t="s">
        <v>4</v>
      </c>
      <c r="J417" s="5">
        <v>44608</v>
      </c>
    </row>
    <row r="418" spans="2:10" x14ac:dyDescent="0.25">
      <c r="B418" s="37" t="s">
        <v>429</v>
      </c>
      <c r="C418" s="4" t="s">
        <v>519</v>
      </c>
      <c r="D418" s="4" t="s">
        <v>4</v>
      </c>
      <c r="E418" s="3" t="s">
        <v>3</v>
      </c>
      <c r="F418" s="3" t="s">
        <v>4</v>
      </c>
      <c r="G418" s="21" t="str">
        <f t="shared" si="8"/>
        <v>Non</v>
      </c>
      <c r="H418" s="21" t="s">
        <v>4</v>
      </c>
      <c r="I418" s="21" t="s">
        <v>4</v>
      </c>
      <c r="J418" s="5">
        <v>44608</v>
      </c>
    </row>
    <row r="419" spans="2:10" x14ac:dyDescent="0.25">
      <c r="B419" s="37" t="s">
        <v>430</v>
      </c>
      <c r="C419" s="4" t="s">
        <v>14</v>
      </c>
      <c r="D419" s="4" t="s">
        <v>4</v>
      </c>
      <c r="E419" s="3" t="s">
        <v>3</v>
      </c>
      <c r="F419" s="3" t="s">
        <v>4</v>
      </c>
      <c r="G419" s="21" t="str">
        <f t="shared" si="8"/>
        <v>Non</v>
      </c>
      <c r="H419" s="21" t="s">
        <v>4</v>
      </c>
      <c r="I419" s="21" t="s">
        <v>4</v>
      </c>
      <c r="J419" s="5">
        <v>44608</v>
      </c>
    </row>
    <row r="420" spans="2:10" x14ac:dyDescent="0.25">
      <c r="B420" s="37" t="s">
        <v>431</v>
      </c>
      <c r="C420" s="4" t="s">
        <v>519</v>
      </c>
      <c r="D420" s="4" t="s">
        <v>4</v>
      </c>
      <c r="E420" s="3" t="s">
        <v>3</v>
      </c>
      <c r="F420" s="3" t="s">
        <v>4</v>
      </c>
      <c r="G420" s="21" t="str">
        <f t="shared" si="8"/>
        <v>Non</v>
      </c>
      <c r="H420" s="21" t="s">
        <v>4</v>
      </c>
      <c r="I420" s="21" t="s">
        <v>4</v>
      </c>
      <c r="J420" s="5">
        <v>44608</v>
      </c>
    </row>
    <row r="421" spans="2:10" x14ac:dyDescent="0.25">
      <c r="B421" s="37" t="s">
        <v>432</v>
      </c>
      <c r="C421" s="4" t="s">
        <v>14</v>
      </c>
      <c r="D421" s="4" t="s">
        <v>4</v>
      </c>
      <c r="E421" s="3" t="s">
        <v>3</v>
      </c>
      <c r="F421" s="3" t="s">
        <v>4</v>
      </c>
      <c r="G421" s="21" t="str">
        <f t="shared" si="8"/>
        <v>Non</v>
      </c>
      <c r="H421" s="21" t="s">
        <v>4</v>
      </c>
      <c r="I421" s="21" t="s">
        <v>4</v>
      </c>
      <c r="J421" s="5">
        <v>44608</v>
      </c>
    </row>
    <row r="422" spans="2:10" x14ac:dyDescent="0.25">
      <c r="B422" s="37" t="s">
        <v>433</v>
      </c>
      <c r="C422" s="4" t="s">
        <v>519</v>
      </c>
      <c r="D422" s="4" t="s">
        <v>4</v>
      </c>
      <c r="E422" s="3" t="s">
        <v>3</v>
      </c>
      <c r="F422" s="3" t="s">
        <v>4</v>
      </c>
      <c r="G422" s="21" t="str">
        <f t="shared" si="8"/>
        <v>Non</v>
      </c>
      <c r="H422" s="21" t="s">
        <v>4</v>
      </c>
      <c r="I422" s="21" t="s">
        <v>4</v>
      </c>
      <c r="J422" s="5">
        <v>44608</v>
      </c>
    </row>
    <row r="423" spans="2:10" ht="15.75" thickBot="1" x14ac:dyDescent="0.3">
      <c r="B423" s="38" t="s">
        <v>434</v>
      </c>
      <c r="C423" s="11" t="s">
        <v>14</v>
      </c>
      <c r="D423" s="11" t="s">
        <v>4</v>
      </c>
      <c r="E423" s="6" t="s">
        <v>3</v>
      </c>
      <c r="F423" s="6" t="s">
        <v>4</v>
      </c>
      <c r="G423" s="22" t="str">
        <f t="shared" si="8"/>
        <v>Non</v>
      </c>
      <c r="H423" s="22" t="s">
        <v>4</v>
      </c>
      <c r="I423" s="22" t="s">
        <v>4</v>
      </c>
      <c r="J423" s="12">
        <v>44608</v>
      </c>
    </row>
    <row r="424" spans="2:10" x14ac:dyDescent="0.25">
      <c r="B424" s="36" t="s">
        <v>435</v>
      </c>
      <c r="C424" s="8" t="s">
        <v>519</v>
      </c>
      <c r="D424" s="8" t="s">
        <v>4</v>
      </c>
      <c r="E424" s="9" t="s">
        <v>3</v>
      </c>
      <c r="F424" s="9" t="s">
        <v>4</v>
      </c>
      <c r="G424" s="20" t="str">
        <f t="shared" si="8"/>
        <v>Non</v>
      </c>
      <c r="H424" s="20" t="s">
        <v>4</v>
      </c>
      <c r="I424" s="20" t="s">
        <v>4</v>
      </c>
      <c r="J424" s="10">
        <v>44609</v>
      </c>
    </row>
    <row r="425" spans="2:10" x14ac:dyDescent="0.25">
      <c r="B425" s="37" t="s">
        <v>436</v>
      </c>
      <c r="C425" s="4" t="s">
        <v>14</v>
      </c>
      <c r="D425" s="4" t="s">
        <v>4</v>
      </c>
      <c r="E425" s="3" t="s">
        <v>3</v>
      </c>
      <c r="F425" s="3" t="s">
        <v>4</v>
      </c>
      <c r="G425" s="21" t="str">
        <f t="shared" si="8"/>
        <v>Non</v>
      </c>
      <c r="H425" s="21" t="s">
        <v>4</v>
      </c>
      <c r="I425" s="21" t="s">
        <v>4</v>
      </c>
      <c r="J425" s="5">
        <v>44609</v>
      </c>
    </row>
    <row r="426" spans="2:10" x14ac:dyDescent="0.25">
      <c r="B426" s="37" t="s">
        <v>437</v>
      </c>
      <c r="C426" s="4" t="s">
        <v>519</v>
      </c>
      <c r="D426" s="4" t="s">
        <v>4</v>
      </c>
      <c r="E426" s="3" t="s">
        <v>3</v>
      </c>
      <c r="F426" s="3" t="s">
        <v>4</v>
      </c>
      <c r="G426" s="21" t="str">
        <f t="shared" si="8"/>
        <v>Non</v>
      </c>
      <c r="H426" s="21" t="s">
        <v>4</v>
      </c>
      <c r="I426" s="21" t="s">
        <v>4</v>
      </c>
      <c r="J426" s="5">
        <v>44609</v>
      </c>
    </row>
    <row r="427" spans="2:10" x14ac:dyDescent="0.25">
      <c r="B427" s="37" t="s">
        <v>438</v>
      </c>
      <c r="C427" s="4" t="s">
        <v>14</v>
      </c>
      <c r="D427" s="4" t="s">
        <v>4</v>
      </c>
      <c r="E427" s="3" t="s">
        <v>4</v>
      </c>
      <c r="F427" s="3" t="s">
        <v>4</v>
      </c>
      <c r="G427" s="21" t="str">
        <f t="shared" si="8"/>
        <v>Non</v>
      </c>
      <c r="H427" s="21" t="s">
        <v>4</v>
      </c>
      <c r="I427" s="21" t="s">
        <v>4</v>
      </c>
      <c r="J427" s="5">
        <v>44609</v>
      </c>
    </row>
    <row r="428" spans="2:10" x14ac:dyDescent="0.25">
      <c r="B428" s="37" t="s">
        <v>439</v>
      </c>
      <c r="C428" s="4" t="s">
        <v>519</v>
      </c>
      <c r="D428" s="4" t="s">
        <v>4</v>
      </c>
      <c r="E428" s="3" t="s">
        <v>3</v>
      </c>
      <c r="F428" s="3" t="s">
        <v>4</v>
      </c>
      <c r="G428" s="21" t="str">
        <f t="shared" si="8"/>
        <v>Non</v>
      </c>
      <c r="H428" s="21" t="s">
        <v>4</v>
      </c>
      <c r="I428" s="21" t="s">
        <v>4</v>
      </c>
      <c r="J428" s="5">
        <v>44609</v>
      </c>
    </row>
    <row r="429" spans="2:10" x14ac:dyDescent="0.25">
      <c r="B429" s="37" t="s">
        <v>440</v>
      </c>
      <c r="C429" s="4" t="s">
        <v>14</v>
      </c>
      <c r="D429" s="4" t="s">
        <v>4</v>
      </c>
      <c r="E429" s="3" t="s">
        <v>3</v>
      </c>
      <c r="F429" s="3" t="s">
        <v>4</v>
      </c>
      <c r="G429" s="21" t="str">
        <f t="shared" si="8"/>
        <v>Non</v>
      </c>
      <c r="H429" s="21" t="s">
        <v>4</v>
      </c>
      <c r="I429" s="21" t="s">
        <v>4</v>
      </c>
      <c r="J429" s="5">
        <v>44609</v>
      </c>
    </row>
    <row r="430" spans="2:10" x14ac:dyDescent="0.25">
      <c r="B430" s="37" t="s">
        <v>441</v>
      </c>
      <c r="C430" s="4" t="s">
        <v>519</v>
      </c>
      <c r="D430" s="4" t="s">
        <v>4</v>
      </c>
      <c r="E430" s="3" t="s">
        <v>3</v>
      </c>
      <c r="F430" s="3" t="s">
        <v>4</v>
      </c>
      <c r="G430" s="21" t="str">
        <f t="shared" si="8"/>
        <v>Non</v>
      </c>
      <c r="H430" s="21" t="s">
        <v>4</v>
      </c>
      <c r="I430" s="21" t="s">
        <v>4</v>
      </c>
      <c r="J430" s="5">
        <v>44609</v>
      </c>
    </row>
    <row r="431" spans="2:10" x14ac:dyDescent="0.25">
      <c r="B431" s="37" t="s">
        <v>442</v>
      </c>
      <c r="C431" s="4" t="s">
        <v>14</v>
      </c>
      <c r="D431" s="4" t="s">
        <v>4</v>
      </c>
      <c r="E431" s="3" t="s">
        <v>3</v>
      </c>
      <c r="F431" s="3" t="s">
        <v>4</v>
      </c>
      <c r="G431" s="21" t="str">
        <f t="shared" si="8"/>
        <v>Non</v>
      </c>
      <c r="H431" s="21" t="s">
        <v>4</v>
      </c>
      <c r="I431" s="21" t="s">
        <v>4</v>
      </c>
      <c r="J431" s="5">
        <v>44609</v>
      </c>
    </row>
    <row r="432" spans="2:10" x14ac:dyDescent="0.25">
      <c r="B432" s="37" t="s">
        <v>443</v>
      </c>
      <c r="C432" s="4" t="s">
        <v>519</v>
      </c>
      <c r="D432" s="4" t="s">
        <v>4</v>
      </c>
      <c r="E432" s="3" t="s">
        <v>3</v>
      </c>
      <c r="F432" s="3" t="s">
        <v>4</v>
      </c>
      <c r="G432" s="21" t="str">
        <f t="shared" si="8"/>
        <v>Non</v>
      </c>
      <c r="H432" s="21" t="s">
        <v>4</v>
      </c>
      <c r="I432" s="21" t="s">
        <v>4</v>
      </c>
      <c r="J432" s="5">
        <v>44609</v>
      </c>
    </row>
    <row r="433" spans="2:10" x14ac:dyDescent="0.25">
      <c r="B433" s="37" t="s">
        <v>444</v>
      </c>
      <c r="C433" s="4" t="s">
        <v>14</v>
      </c>
      <c r="D433" s="4" t="s">
        <v>4</v>
      </c>
      <c r="E433" s="3" t="s">
        <v>3</v>
      </c>
      <c r="F433" s="3" t="s">
        <v>4</v>
      </c>
      <c r="G433" s="21" t="str">
        <f t="shared" si="8"/>
        <v>Non</v>
      </c>
      <c r="H433" s="21" t="s">
        <v>4</v>
      </c>
      <c r="I433" s="21" t="s">
        <v>4</v>
      </c>
      <c r="J433" s="5">
        <v>44609</v>
      </c>
    </row>
    <row r="434" spans="2:10" x14ac:dyDescent="0.25">
      <c r="B434" s="37" t="s">
        <v>445</v>
      </c>
      <c r="C434" s="4" t="s">
        <v>519</v>
      </c>
      <c r="D434" s="4" t="s">
        <v>4</v>
      </c>
      <c r="E434" s="3" t="s">
        <v>3</v>
      </c>
      <c r="F434" s="3" t="s">
        <v>4</v>
      </c>
      <c r="G434" s="21" t="str">
        <f t="shared" si="8"/>
        <v>Non</v>
      </c>
      <c r="H434" s="21" t="s">
        <v>4</v>
      </c>
      <c r="I434" s="21" t="s">
        <v>4</v>
      </c>
      <c r="J434" s="5">
        <v>44609</v>
      </c>
    </row>
    <row r="435" spans="2:10" x14ac:dyDescent="0.25">
      <c r="B435" s="37" t="s">
        <v>446</v>
      </c>
      <c r="C435" s="4" t="s">
        <v>14</v>
      </c>
      <c r="D435" s="4" t="s">
        <v>4</v>
      </c>
      <c r="E435" s="3" t="s">
        <v>3</v>
      </c>
      <c r="F435" s="3" t="s">
        <v>4</v>
      </c>
      <c r="G435" s="21" t="str">
        <f t="shared" si="8"/>
        <v>Non</v>
      </c>
      <c r="H435" s="21" t="s">
        <v>4</v>
      </c>
      <c r="I435" s="21" t="s">
        <v>4</v>
      </c>
      <c r="J435" s="5">
        <v>44609</v>
      </c>
    </row>
    <row r="436" spans="2:10" x14ac:dyDescent="0.25">
      <c r="B436" s="37" t="s">
        <v>447</v>
      </c>
      <c r="C436" s="4" t="s">
        <v>519</v>
      </c>
      <c r="D436" s="4" t="s">
        <v>4</v>
      </c>
      <c r="E436" s="3" t="s">
        <v>3</v>
      </c>
      <c r="F436" s="3" t="s">
        <v>4</v>
      </c>
      <c r="G436" s="21" t="str">
        <f t="shared" si="8"/>
        <v>Non</v>
      </c>
      <c r="H436" s="21" t="s">
        <v>4</v>
      </c>
      <c r="I436" s="21" t="s">
        <v>4</v>
      </c>
      <c r="J436" s="5">
        <v>44609</v>
      </c>
    </row>
    <row r="437" spans="2:10" x14ac:dyDescent="0.25">
      <c r="B437" s="37" t="s">
        <v>448</v>
      </c>
      <c r="C437" s="4" t="s">
        <v>14</v>
      </c>
      <c r="D437" s="4" t="s">
        <v>4</v>
      </c>
      <c r="E437" s="3" t="s">
        <v>3</v>
      </c>
      <c r="F437" s="3" t="s">
        <v>4</v>
      </c>
      <c r="G437" s="21" t="str">
        <f t="shared" si="8"/>
        <v>Non</v>
      </c>
      <c r="H437" s="21" t="s">
        <v>4</v>
      </c>
      <c r="I437" s="21" t="s">
        <v>4</v>
      </c>
      <c r="J437" s="5">
        <v>44609</v>
      </c>
    </row>
    <row r="438" spans="2:10" x14ac:dyDescent="0.25">
      <c r="B438" s="37" t="s">
        <v>449</v>
      </c>
      <c r="C438" s="4" t="s">
        <v>519</v>
      </c>
      <c r="D438" s="4" t="s">
        <v>4</v>
      </c>
      <c r="E438" s="3" t="s">
        <v>3</v>
      </c>
      <c r="F438" s="3" t="s">
        <v>4</v>
      </c>
      <c r="G438" s="21" t="str">
        <f t="shared" si="8"/>
        <v>Non</v>
      </c>
      <c r="H438" s="21" t="s">
        <v>4</v>
      </c>
      <c r="I438" s="21" t="s">
        <v>4</v>
      </c>
      <c r="J438" s="5">
        <v>44609</v>
      </c>
    </row>
    <row r="439" spans="2:10" x14ac:dyDescent="0.25">
      <c r="B439" s="37" t="s">
        <v>450</v>
      </c>
      <c r="C439" s="4" t="s">
        <v>14</v>
      </c>
      <c r="D439" s="4" t="s">
        <v>4</v>
      </c>
      <c r="E439" s="3" t="s">
        <v>3</v>
      </c>
      <c r="F439" s="3" t="s">
        <v>4</v>
      </c>
      <c r="G439" s="21" t="str">
        <f t="shared" si="8"/>
        <v>Non</v>
      </c>
      <c r="H439" s="21" t="s">
        <v>4</v>
      </c>
      <c r="I439" s="21" t="s">
        <v>4</v>
      </c>
      <c r="J439" s="5">
        <v>44609</v>
      </c>
    </row>
    <row r="440" spans="2:10" x14ac:dyDescent="0.25">
      <c r="B440" s="37" t="s">
        <v>451</v>
      </c>
      <c r="C440" s="4" t="s">
        <v>519</v>
      </c>
      <c r="D440" s="4" t="s">
        <v>4</v>
      </c>
      <c r="E440" s="3" t="s">
        <v>3</v>
      </c>
      <c r="F440" s="3" t="s">
        <v>4</v>
      </c>
      <c r="G440" s="21" t="str">
        <f t="shared" si="8"/>
        <v>Non</v>
      </c>
      <c r="H440" s="21" t="s">
        <v>4</v>
      </c>
      <c r="I440" s="21" t="s">
        <v>4</v>
      </c>
      <c r="J440" s="5">
        <v>44609</v>
      </c>
    </row>
    <row r="441" spans="2:10" ht="15.75" thickBot="1" x14ac:dyDescent="0.3">
      <c r="B441" s="38" t="s">
        <v>452</v>
      </c>
      <c r="C441" s="11" t="s">
        <v>14</v>
      </c>
      <c r="D441" s="11" t="s">
        <v>4</v>
      </c>
      <c r="E441" s="6" t="s">
        <v>3</v>
      </c>
      <c r="F441" s="6" t="s">
        <v>4</v>
      </c>
      <c r="G441" s="22" t="str">
        <f t="shared" si="8"/>
        <v>Non</v>
      </c>
      <c r="H441" s="22" t="s">
        <v>4</v>
      </c>
      <c r="I441" s="22" t="s">
        <v>4</v>
      </c>
      <c r="J441" s="12">
        <v>44609</v>
      </c>
    </row>
    <row r="442" spans="2:10" x14ac:dyDescent="0.25">
      <c r="B442" s="36" t="s">
        <v>453</v>
      </c>
      <c r="C442" s="8" t="s">
        <v>519</v>
      </c>
      <c r="D442" s="8" t="s">
        <v>4</v>
      </c>
      <c r="E442" s="9" t="s">
        <v>3</v>
      </c>
      <c r="F442" s="9" t="s">
        <v>4</v>
      </c>
      <c r="G442" s="20" t="str">
        <f t="shared" si="8"/>
        <v>Non</v>
      </c>
      <c r="H442" s="20" t="s">
        <v>4</v>
      </c>
      <c r="I442" s="20" t="s">
        <v>4</v>
      </c>
      <c r="J442" s="10">
        <v>44610</v>
      </c>
    </row>
    <row r="443" spans="2:10" x14ac:dyDescent="0.25">
      <c r="B443" s="37" t="s">
        <v>454</v>
      </c>
      <c r="C443" s="4" t="s">
        <v>14</v>
      </c>
      <c r="D443" s="4" t="s">
        <v>4</v>
      </c>
      <c r="E443" s="3" t="s">
        <v>3</v>
      </c>
      <c r="F443" s="3" t="s">
        <v>4</v>
      </c>
      <c r="G443" s="21" t="str">
        <f t="shared" si="8"/>
        <v>Non</v>
      </c>
      <c r="H443" s="21" t="s">
        <v>4</v>
      </c>
      <c r="I443" s="21" t="s">
        <v>4</v>
      </c>
      <c r="J443" s="5">
        <v>44610</v>
      </c>
    </row>
    <row r="444" spans="2:10" x14ac:dyDescent="0.25">
      <c r="B444" s="37" t="s">
        <v>455</v>
      </c>
      <c r="C444" s="4" t="s">
        <v>519</v>
      </c>
      <c r="D444" s="4" t="s">
        <v>4</v>
      </c>
      <c r="E444" s="3" t="s">
        <v>3</v>
      </c>
      <c r="F444" s="3" t="s">
        <v>4</v>
      </c>
      <c r="G444" s="21" t="str">
        <f t="shared" si="8"/>
        <v>Non</v>
      </c>
      <c r="H444" s="21" t="s">
        <v>4</v>
      </c>
      <c r="I444" s="21" t="s">
        <v>4</v>
      </c>
      <c r="J444" s="5">
        <v>44610</v>
      </c>
    </row>
    <row r="445" spans="2:10" x14ac:dyDescent="0.25">
      <c r="B445" s="37" t="s">
        <v>456</v>
      </c>
      <c r="C445" s="4" t="s">
        <v>14</v>
      </c>
      <c r="D445" s="4" t="s">
        <v>4</v>
      </c>
      <c r="E445" s="3" t="s">
        <v>3</v>
      </c>
      <c r="F445" s="3" t="s">
        <v>4</v>
      </c>
      <c r="G445" s="21" t="str">
        <f t="shared" si="8"/>
        <v>Non</v>
      </c>
      <c r="H445" s="21" t="s">
        <v>4</v>
      </c>
      <c r="I445" s="21" t="s">
        <v>4</v>
      </c>
      <c r="J445" s="5">
        <v>44610</v>
      </c>
    </row>
    <row r="446" spans="2:10" x14ac:dyDescent="0.25">
      <c r="B446" s="37" t="s">
        <v>457</v>
      </c>
      <c r="C446" s="4" t="s">
        <v>519</v>
      </c>
      <c r="D446" s="4" t="s">
        <v>4</v>
      </c>
      <c r="E446" s="3" t="s">
        <v>3</v>
      </c>
      <c r="F446" s="3" t="s">
        <v>4</v>
      </c>
      <c r="G446" s="21" t="str">
        <f t="shared" si="8"/>
        <v>Non</v>
      </c>
      <c r="H446" s="21" t="s">
        <v>4</v>
      </c>
      <c r="I446" s="21" t="s">
        <v>4</v>
      </c>
      <c r="J446" s="5">
        <v>44610</v>
      </c>
    </row>
    <row r="447" spans="2:10" x14ac:dyDescent="0.25">
      <c r="B447" s="37" t="s">
        <v>458</v>
      </c>
      <c r="C447" s="4" t="s">
        <v>14</v>
      </c>
      <c r="D447" s="4" t="s">
        <v>4</v>
      </c>
      <c r="E447" s="3" t="s">
        <v>3</v>
      </c>
      <c r="F447" s="3" t="s">
        <v>4</v>
      </c>
      <c r="G447" s="21" t="str">
        <f t="shared" si="8"/>
        <v>Non</v>
      </c>
      <c r="H447" s="21" t="s">
        <v>4</v>
      </c>
      <c r="I447" s="21" t="s">
        <v>4</v>
      </c>
      <c r="J447" s="5">
        <v>44610</v>
      </c>
    </row>
    <row r="448" spans="2:10" x14ac:dyDescent="0.25">
      <c r="B448" s="37" t="s">
        <v>459</v>
      </c>
      <c r="C448" s="4" t="s">
        <v>519</v>
      </c>
      <c r="D448" s="4" t="s">
        <v>4</v>
      </c>
      <c r="E448" s="3" t="s">
        <v>3</v>
      </c>
      <c r="F448" s="3" t="s">
        <v>4</v>
      </c>
      <c r="G448" s="21" t="str">
        <f t="shared" si="8"/>
        <v>Non</v>
      </c>
      <c r="H448" s="21" t="s">
        <v>4</v>
      </c>
      <c r="I448" s="21" t="s">
        <v>4</v>
      </c>
      <c r="J448" s="5">
        <v>44610</v>
      </c>
    </row>
    <row r="449" spans="2:10" x14ac:dyDescent="0.25">
      <c r="B449" s="37" t="s">
        <v>460</v>
      </c>
      <c r="C449" s="4" t="s">
        <v>14</v>
      </c>
      <c r="D449" s="4" t="s">
        <v>4</v>
      </c>
      <c r="E449" s="3" t="s">
        <v>3</v>
      </c>
      <c r="F449" s="3" t="s">
        <v>4</v>
      </c>
      <c r="G449" s="21" t="str">
        <f t="shared" si="8"/>
        <v>Non</v>
      </c>
      <c r="H449" s="21" t="s">
        <v>4</v>
      </c>
      <c r="I449" s="21" t="s">
        <v>4</v>
      </c>
      <c r="J449" s="5">
        <v>44610</v>
      </c>
    </row>
    <row r="450" spans="2:10" x14ac:dyDescent="0.25">
      <c r="B450" s="37" t="s">
        <v>461</v>
      </c>
      <c r="C450" s="4" t="s">
        <v>519</v>
      </c>
      <c r="D450" s="4" t="s">
        <v>4</v>
      </c>
      <c r="E450" s="3" t="s">
        <v>3</v>
      </c>
      <c r="F450" s="3" t="s">
        <v>4</v>
      </c>
      <c r="G450" s="21" t="str">
        <f t="shared" si="8"/>
        <v>Non</v>
      </c>
      <c r="H450" s="21" t="s">
        <v>4</v>
      </c>
      <c r="I450" s="21" t="s">
        <v>4</v>
      </c>
      <c r="J450" s="5">
        <v>44610</v>
      </c>
    </row>
    <row r="451" spans="2:10" ht="15.75" thickBot="1" x14ac:dyDescent="0.3">
      <c r="B451" s="38" t="s">
        <v>462</v>
      </c>
      <c r="C451" s="11" t="s">
        <v>14</v>
      </c>
      <c r="D451" s="11" t="s">
        <v>4</v>
      </c>
      <c r="E451" s="6" t="s">
        <v>3</v>
      </c>
      <c r="F451" s="6" t="s">
        <v>4</v>
      </c>
      <c r="G451" s="22" t="str">
        <f t="shared" si="8"/>
        <v>Non</v>
      </c>
      <c r="H451" s="22" t="s">
        <v>4</v>
      </c>
      <c r="I451" s="22" t="s">
        <v>4</v>
      </c>
      <c r="J451" s="12">
        <v>44610</v>
      </c>
    </row>
    <row r="452" spans="2:10" x14ac:dyDescent="0.25">
      <c r="B452" s="36" t="s">
        <v>463</v>
      </c>
      <c r="C452" s="8" t="s">
        <v>519</v>
      </c>
      <c r="D452" s="8" t="s">
        <v>4</v>
      </c>
      <c r="E452" s="9" t="s">
        <v>3</v>
      </c>
      <c r="F452" s="9" t="s">
        <v>4</v>
      </c>
      <c r="G452" s="20" t="str">
        <f t="shared" si="8"/>
        <v>Non</v>
      </c>
      <c r="H452" s="20" t="s">
        <v>4</v>
      </c>
      <c r="I452" s="20" t="s">
        <v>4</v>
      </c>
      <c r="J452" s="10">
        <f>J451+3</f>
        <v>44613</v>
      </c>
    </row>
    <row r="453" spans="2:10" x14ac:dyDescent="0.25">
      <c r="B453" s="37" t="s">
        <v>464</v>
      </c>
      <c r="C453" s="4" t="s">
        <v>14</v>
      </c>
      <c r="D453" s="4" t="s">
        <v>4</v>
      </c>
      <c r="E453" s="3" t="s">
        <v>3</v>
      </c>
      <c r="F453" s="3" t="s">
        <v>4</v>
      </c>
      <c r="G453" s="21" t="str">
        <f t="shared" si="8"/>
        <v>Non</v>
      </c>
      <c r="H453" s="21" t="s">
        <v>4</v>
      </c>
      <c r="I453" s="21" t="s">
        <v>4</v>
      </c>
      <c r="J453" s="5">
        <v>44613</v>
      </c>
    </row>
    <row r="454" spans="2:10" x14ac:dyDescent="0.25">
      <c r="B454" s="37" t="s">
        <v>465</v>
      </c>
      <c r="C454" s="4" t="s">
        <v>519</v>
      </c>
      <c r="D454" s="4" t="s">
        <v>4</v>
      </c>
      <c r="E454" s="3" t="s">
        <v>3</v>
      </c>
      <c r="F454" s="3" t="s">
        <v>4</v>
      </c>
      <c r="G454" s="21" t="str">
        <f t="shared" si="8"/>
        <v>Non</v>
      </c>
      <c r="H454" s="21" t="s">
        <v>4</v>
      </c>
      <c r="I454" s="21" t="s">
        <v>4</v>
      </c>
      <c r="J454" s="5">
        <v>44613</v>
      </c>
    </row>
    <row r="455" spans="2:10" x14ac:dyDescent="0.25">
      <c r="B455" s="37" t="s">
        <v>466</v>
      </c>
      <c r="C455" s="4" t="s">
        <v>14</v>
      </c>
      <c r="D455" s="4" t="s">
        <v>4</v>
      </c>
      <c r="E455" s="3" t="s">
        <v>3</v>
      </c>
      <c r="F455" s="3" t="s">
        <v>4</v>
      </c>
      <c r="G455" s="21" t="str">
        <f t="shared" si="8"/>
        <v>Non</v>
      </c>
      <c r="H455" s="21" t="s">
        <v>4</v>
      </c>
      <c r="I455" s="21" t="s">
        <v>3</v>
      </c>
      <c r="J455" s="5">
        <v>44613</v>
      </c>
    </row>
    <row r="456" spans="2:10" x14ac:dyDescent="0.25">
      <c r="B456" s="37" t="s">
        <v>467</v>
      </c>
      <c r="C456" s="4" t="s">
        <v>519</v>
      </c>
      <c r="D456" s="4" t="s">
        <v>4</v>
      </c>
      <c r="E456" s="3" t="s">
        <v>3</v>
      </c>
      <c r="F456" s="3" t="s">
        <v>4</v>
      </c>
      <c r="G456" s="21" t="str">
        <f t="shared" si="8"/>
        <v>Non</v>
      </c>
      <c r="H456" s="21" t="s">
        <v>4</v>
      </c>
      <c r="I456" s="21" t="s">
        <v>3</v>
      </c>
      <c r="J456" s="5">
        <v>44613</v>
      </c>
    </row>
    <row r="457" spans="2:10" x14ac:dyDescent="0.25">
      <c r="B457" s="37" t="s">
        <v>468</v>
      </c>
      <c r="C457" s="4" t="s">
        <v>14</v>
      </c>
      <c r="D457" s="4" t="s">
        <v>4</v>
      </c>
      <c r="E457" s="3" t="s">
        <v>3</v>
      </c>
      <c r="F457" s="3" t="s">
        <v>4</v>
      </c>
      <c r="G457" s="21" t="str">
        <f t="shared" si="8"/>
        <v>Non</v>
      </c>
      <c r="H457" s="21" t="s">
        <v>4</v>
      </c>
      <c r="I457" s="21" t="s">
        <v>3</v>
      </c>
      <c r="J457" s="5">
        <v>44613</v>
      </c>
    </row>
    <row r="458" spans="2:10" x14ac:dyDescent="0.25">
      <c r="B458" s="37" t="s">
        <v>469</v>
      </c>
      <c r="C458" s="4" t="s">
        <v>519</v>
      </c>
      <c r="D458" s="4" t="s">
        <v>4</v>
      </c>
      <c r="E458" s="3" t="s">
        <v>3</v>
      </c>
      <c r="F458" s="3" t="s">
        <v>4</v>
      </c>
      <c r="G458" s="21" t="str">
        <f t="shared" si="8"/>
        <v>Non</v>
      </c>
      <c r="H458" s="21" t="s">
        <v>4</v>
      </c>
      <c r="I458" s="21" t="s">
        <v>4</v>
      </c>
      <c r="J458" s="5">
        <v>44613</v>
      </c>
    </row>
    <row r="459" spans="2:10" x14ac:dyDescent="0.25">
      <c r="B459" s="37" t="s">
        <v>470</v>
      </c>
      <c r="C459" s="4" t="s">
        <v>14</v>
      </c>
      <c r="D459" s="4" t="s">
        <v>3</v>
      </c>
      <c r="E459" s="3" t="s">
        <v>3</v>
      </c>
      <c r="F459" s="3" t="s">
        <v>4</v>
      </c>
      <c r="G459" s="21" t="str">
        <f t="shared" si="8"/>
        <v>Non</v>
      </c>
      <c r="H459" s="21" t="s">
        <v>4</v>
      </c>
      <c r="I459" s="21" t="s">
        <v>4</v>
      </c>
      <c r="J459" s="5">
        <v>44613</v>
      </c>
    </row>
    <row r="460" spans="2:10" x14ac:dyDescent="0.25">
      <c r="B460" s="37" t="s">
        <v>471</v>
      </c>
      <c r="C460" s="4" t="s">
        <v>519</v>
      </c>
      <c r="D460" s="4" t="s">
        <v>4</v>
      </c>
      <c r="E460" s="3" t="s">
        <v>3</v>
      </c>
      <c r="F460" s="3" t="s">
        <v>4</v>
      </c>
      <c r="G460" s="21" t="str">
        <f t="shared" si="8"/>
        <v>Non</v>
      </c>
      <c r="H460" s="21" t="s">
        <v>4</v>
      </c>
      <c r="I460" s="21" t="s">
        <v>4</v>
      </c>
      <c r="J460" s="5">
        <v>44613</v>
      </c>
    </row>
    <row r="461" spans="2:10" x14ac:dyDescent="0.25">
      <c r="B461" s="37" t="s">
        <v>472</v>
      </c>
      <c r="C461" s="4" t="s">
        <v>14</v>
      </c>
      <c r="D461" s="4" t="s">
        <v>4</v>
      </c>
      <c r="E461" s="3" t="s">
        <v>3</v>
      </c>
      <c r="F461" s="3" t="s">
        <v>4</v>
      </c>
      <c r="G461" s="21" t="str">
        <f t="shared" si="8"/>
        <v>Non</v>
      </c>
      <c r="H461" s="21" t="s">
        <v>4</v>
      </c>
      <c r="I461" s="21" t="s">
        <v>4</v>
      </c>
      <c r="J461" s="5">
        <v>44613</v>
      </c>
    </row>
    <row r="462" spans="2:10" ht="15.75" thickBot="1" x14ac:dyDescent="0.3">
      <c r="B462" s="38" t="s">
        <v>473</v>
      </c>
      <c r="C462" s="11" t="s">
        <v>519</v>
      </c>
      <c r="D462" s="11" t="s">
        <v>4</v>
      </c>
      <c r="E462" s="6" t="s">
        <v>3</v>
      </c>
      <c r="F462" s="6" t="s">
        <v>3</v>
      </c>
      <c r="G462" s="22" t="s">
        <v>3</v>
      </c>
      <c r="H462" s="22" t="s">
        <v>4</v>
      </c>
      <c r="I462" s="22" t="s">
        <v>4</v>
      </c>
      <c r="J462" s="12">
        <v>44613</v>
      </c>
    </row>
    <row r="463" spans="2:10" x14ac:dyDescent="0.25">
      <c r="B463" s="36" t="s">
        <v>474</v>
      </c>
      <c r="C463" s="8" t="s">
        <v>14</v>
      </c>
      <c r="D463" s="8" t="s">
        <v>4</v>
      </c>
      <c r="E463" s="9" t="s">
        <v>3</v>
      </c>
      <c r="F463" s="9" t="s">
        <v>4</v>
      </c>
      <c r="G463" s="20" t="str">
        <f t="shared" si="8"/>
        <v>Non</v>
      </c>
      <c r="H463" s="20" t="s">
        <v>4</v>
      </c>
      <c r="I463" s="20" t="s">
        <v>4</v>
      </c>
      <c r="J463" s="10">
        <v>44614</v>
      </c>
    </row>
    <row r="464" spans="2:10" x14ac:dyDescent="0.25">
      <c r="B464" s="37" t="s">
        <v>475</v>
      </c>
      <c r="C464" s="4" t="s">
        <v>519</v>
      </c>
      <c r="D464" s="4" t="s">
        <v>4</v>
      </c>
      <c r="E464" s="3" t="s">
        <v>3</v>
      </c>
      <c r="F464" s="3" t="s">
        <v>4</v>
      </c>
      <c r="G464" s="21" t="str">
        <f t="shared" ref="G464:G635" si="9">IF(C464="Pas de carto","Oui","Non")</f>
        <v>Non</v>
      </c>
      <c r="H464" s="21" t="s">
        <v>4</v>
      </c>
      <c r="I464" s="21" t="s">
        <v>4</v>
      </c>
      <c r="J464" s="5">
        <v>44614</v>
      </c>
    </row>
    <row r="465" spans="2:10" x14ac:dyDescent="0.25">
      <c r="B465" s="37" t="s">
        <v>476</v>
      </c>
      <c r="C465" s="4" t="s">
        <v>14</v>
      </c>
      <c r="D465" s="4" t="s">
        <v>4</v>
      </c>
      <c r="E465" s="3" t="s">
        <v>3</v>
      </c>
      <c r="F465" s="3" t="s">
        <v>4</v>
      </c>
      <c r="G465" s="21" t="s">
        <v>3</v>
      </c>
      <c r="H465" s="21" t="s">
        <v>4</v>
      </c>
      <c r="I465" s="21" t="s">
        <v>4</v>
      </c>
      <c r="J465" s="5">
        <v>44614</v>
      </c>
    </row>
    <row r="466" spans="2:10" x14ac:dyDescent="0.25">
      <c r="B466" s="37" t="s">
        <v>477</v>
      </c>
      <c r="C466" s="4" t="s">
        <v>519</v>
      </c>
      <c r="D466" s="4" t="s">
        <v>4</v>
      </c>
      <c r="E466" s="3" t="s">
        <v>3</v>
      </c>
      <c r="F466" s="3" t="s">
        <v>4</v>
      </c>
      <c r="G466" s="21" t="str">
        <f t="shared" si="9"/>
        <v>Non</v>
      </c>
      <c r="H466" s="21" t="s">
        <v>4</v>
      </c>
      <c r="I466" s="21" t="s">
        <v>4</v>
      </c>
      <c r="J466" s="5">
        <v>44614</v>
      </c>
    </row>
    <row r="467" spans="2:10" x14ac:dyDescent="0.25">
      <c r="B467" s="37" t="s">
        <v>478</v>
      </c>
      <c r="C467" s="4" t="s">
        <v>14</v>
      </c>
      <c r="D467" s="4" t="s">
        <v>4</v>
      </c>
      <c r="E467" s="3" t="s">
        <v>3</v>
      </c>
      <c r="F467" s="3" t="s">
        <v>4</v>
      </c>
      <c r="G467" s="21" t="str">
        <f t="shared" si="9"/>
        <v>Non</v>
      </c>
      <c r="H467" s="21" t="s">
        <v>4</v>
      </c>
      <c r="I467" s="21" t="s">
        <v>4</v>
      </c>
      <c r="J467" s="5">
        <v>44614</v>
      </c>
    </row>
    <row r="468" spans="2:10" x14ac:dyDescent="0.25">
      <c r="B468" s="37" t="s">
        <v>479</v>
      </c>
      <c r="C468" s="4" t="s">
        <v>519</v>
      </c>
      <c r="D468" s="4" t="s">
        <v>4</v>
      </c>
      <c r="E468" s="3" t="s">
        <v>3</v>
      </c>
      <c r="F468" s="3" t="s">
        <v>4</v>
      </c>
      <c r="G468" s="21" t="str">
        <f t="shared" si="9"/>
        <v>Non</v>
      </c>
      <c r="H468" s="21" t="s">
        <v>4</v>
      </c>
      <c r="I468" s="21" t="s">
        <v>4</v>
      </c>
      <c r="J468" s="5">
        <v>44614</v>
      </c>
    </row>
    <row r="469" spans="2:10" x14ac:dyDescent="0.25">
      <c r="B469" s="37" t="s">
        <v>480</v>
      </c>
      <c r="C469" s="4" t="s">
        <v>14</v>
      </c>
      <c r="D469" s="4" t="s">
        <v>4</v>
      </c>
      <c r="E469" s="3" t="s">
        <v>3</v>
      </c>
      <c r="F469" s="3" t="s">
        <v>4</v>
      </c>
      <c r="G469" s="21" t="str">
        <f t="shared" si="9"/>
        <v>Non</v>
      </c>
      <c r="H469" s="21" t="s">
        <v>4</v>
      </c>
      <c r="I469" s="21" t="s">
        <v>4</v>
      </c>
      <c r="J469" s="5">
        <v>44614</v>
      </c>
    </row>
    <row r="470" spans="2:10" x14ac:dyDescent="0.25">
      <c r="B470" s="37" t="s">
        <v>481</v>
      </c>
      <c r="C470" s="4" t="s">
        <v>519</v>
      </c>
      <c r="D470" s="4" t="s">
        <v>4</v>
      </c>
      <c r="E470" s="3" t="s">
        <v>3</v>
      </c>
      <c r="F470" s="3" t="s">
        <v>4</v>
      </c>
      <c r="G470" s="21" t="str">
        <f t="shared" si="9"/>
        <v>Non</v>
      </c>
      <c r="H470" s="21" t="s">
        <v>4</v>
      </c>
      <c r="I470" s="21" t="s">
        <v>4</v>
      </c>
      <c r="J470" s="5">
        <v>44614</v>
      </c>
    </row>
    <row r="471" spans="2:10" x14ac:dyDescent="0.25">
      <c r="B471" s="37" t="s">
        <v>482</v>
      </c>
      <c r="C471" s="4" t="s">
        <v>14</v>
      </c>
      <c r="D471" s="4" t="s">
        <v>3</v>
      </c>
      <c r="E471" s="3" t="s">
        <v>3</v>
      </c>
      <c r="F471" s="3" t="s">
        <v>4</v>
      </c>
      <c r="G471" s="21" t="str">
        <f t="shared" si="9"/>
        <v>Non</v>
      </c>
      <c r="H471" s="21" t="s">
        <v>4</v>
      </c>
      <c r="I471" s="21" t="s">
        <v>4</v>
      </c>
      <c r="J471" s="5">
        <v>44614</v>
      </c>
    </row>
    <row r="472" spans="2:10" x14ac:dyDescent="0.25">
      <c r="B472" s="37" t="s">
        <v>483</v>
      </c>
      <c r="C472" s="4" t="s">
        <v>519</v>
      </c>
      <c r="D472" s="4" t="s">
        <v>3</v>
      </c>
      <c r="E472" s="3" t="s">
        <v>3</v>
      </c>
      <c r="F472" s="3" t="s">
        <v>4</v>
      </c>
      <c r="G472" s="21" t="str">
        <f t="shared" si="9"/>
        <v>Non</v>
      </c>
      <c r="H472" s="21" t="s">
        <v>4</v>
      </c>
      <c r="I472" s="21" t="s">
        <v>4</v>
      </c>
      <c r="J472" s="5">
        <v>44614</v>
      </c>
    </row>
    <row r="473" spans="2:10" x14ac:dyDescent="0.25">
      <c r="B473" s="37" t="s">
        <v>484</v>
      </c>
      <c r="C473" s="4" t="s">
        <v>14</v>
      </c>
      <c r="D473" s="4" t="s">
        <v>4</v>
      </c>
      <c r="E473" s="3" t="s">
        <v>3</v>
      </c>
      <c r="F473" s="3" t="s">
        <v>4</v>
      </c>
      <c r="G473" s="21" t="str">
        <f t="shared" ref="G473:G474" si="10">IF(C473="Pas de carto","Oui","Non")</f>
        <v>Non</v>
      </c>
      <c r="H473" s="21" t="s">
        <v>4</v>
      </c>
      <c r="I473" s="21" t="s">
        <v>4</v>
      </c>
      <c r="J473" s="5">
        <v>44614</v>
      </c>
    </row>
    <row r="474" spans="2:10" x14ac:dyDescent="0.25">
      <c r="B474" s="37" t="s">
        <v>485</v>
      </c>
      <c r="C474" s="4" t="s">
        <v>519</v>
      </c>
      <c r="D474" s="4" t="s">
        <v>4</v>
      </c>
      <c r="E474" s="3" t="s">
        <v>3</v>
      </c>
      <c r="F474" s="3" t="s">
        <v>4</v>
      </c>
      <c r="G474" s="21" t="str">
        <f t="shared" si="10"/>
        <v>Non</v>
      </c>
      <c r="H474" s="21" t="s">
        <v>4</v>
      </c>
      <c r="I474" s="21" t="s">
        <v>4</v>
      </c>
      <c r="J474" s="5">
        <v>44614</v>
      </c>
    </row>
    <row r="475" spans="2:10" x14ac:dyDescent="0.25">
      <c r="B475" s="37" t="s">
        <v>486</v>
      </c>
      <c r="C475" s="4" t="s">
        <v>14</v>
      </c>
      <c r="D475" s="4" t="s">
        <v>4</v>
      </c>
      <c r="E475" s="3" t="s">
        <v>3</v>
      </c>
      <c r="F475" s="3" t="s">
        <v>4</v>
      </c>
      <c r="G475" s="21" t="str">
        <f t="shared" ref="G475:G538" si="11">IF(C475="Pas de carto","Oui","Non")</f>
        <v>Non</v>
      </c>
      <c r="H475" s="21" t="s">
        <v>4</v>
      </c>
      <c r="I475" s="21" t="s">
        <v>4</v>
      </c>
      <c r="J475" s="5">
        <v>44614</v>
      </c>
    </row>
    <row r="476" spans="2:10" x14ac:dyDescent="0.25">
      <c r="B476" s="37" t="s">
        <v>487</v>
      </c>
      <c r="C476" s="4" t="s">
        <v>519</v>
      </c>
      <c r="D476" s="4" t="s">
        <v>4</v>
      </c>
      <c r="E476" s="3" t="s">
        <v>3</v>
      </c>
      <c r="F476" s="3" t="s">
        <v>4</v>
      </c>
      <c r="G476" s="21" t="str">
        <f t="shared" si="11"/>
        <v>Non</v>
      </c>
      <c r="H476" s="21" t="s">
        <v>4</v>
      </c>
      <c r="I476" s="21" t="s">
        <v>4</v>
      </c>
      <c r="J476" s="5">
        <v>44614</v>
      </c>
    </row>
    <row r="477" spans="2:10" x14ac:dyDescent="0.25">
      <c r="B477" s="37" t="s">
        <v>488</v>
      </c>
      <c r="C477" s="4" t="s">
        <v>14</v>
      </c>
      <c r="D477" s="4" t="s">
        <v>4</v>
      </c>
      <c r="E477" s="3" t="s">
        <v>4</v>
      </c>
      <c r="F477" s="3" t="s">
        <v>3</v>
      </c>
      <c r="G477" s="21" t="str">
        <f t="shared" si="11"/>
        <v>Non</v>
      </c>
      <c r="H477" s="21" t="s">
        <v>4</v>
      </c>
      <c r="I477" s="21" t="s">
        <v>4</v>
      </c>
      <c r="J477" s="5">
        <v>44614</v>
      </c>
    </row>
    <row r="478" spans="2:10" x14ac:dyDescent="0.25">
      <c r="B478" s="37" t="s">
        <v>489</v>
      </c>
      <c r="C478" s="4" t="s">
        <v>519</v>
      </c>
      <c r="D478" s="4" t="s">
        <v>3</v>
      </c>
      <c r="E478" s="3" t="s">
        <v>3</v>
      </c>
      <c r="F478" s="3" t="s">
        <v>4</v>
      </c>
      <c r="G478" s="21" t="str">
        <f t="shared" si="11"/>
        <v>Non</v>
      </c>
      <c r="H478" s="21" t="s">
        <v>4</v>
      </c>
      <c r="I478" s="21" t="s">
        <v>4</v>
      </c>
      <c r="J478" s="5">
        <v>44614</v>
      </c>
    </row>
    <row r="479" spans="2:10" ht="15.75" thickBot="1" x14ac:dyDescent="0.3">
      <c r="B479" s="38" t="s">
        <v>490</v>
      </c>
      <c r="C479" s="11" t="s">
        <v>14</v>
      </c>
      <c r="D479" s="11" t="s">
        <v>3</v>
      </c>
      <c r="E479" s="6" t="s">
        <v>3</v>
      </c>
      <c r="F479" s="6" t="s">
        <v>4</v>
      </c>
      <c r="G479" s="22" t="str">
        <f t="shared" si="11"/>
        <v>Non</v>
      </c>
      <c r="H479" s="22" t="s">
        <v>4</v>
      </c>
      <c r="I479" s="22" t="s">
        <v>4</v>
      </c>
      <c r="J479" s="12">
        <v>44614</v>
      </c>
    </row>
    <row r="480" spans="2:10" x14ac:dyDescent="0.25">
      <c r="B480" s="36" t="s">
        <v>491</v>
      </c>
      <c r="C480" s="8" t="s">
        <v>519</v>
      </c>
      <c r="D480" s="8" t="s">
        <v>4</v>
      </c>
      <c r="E480" s="9" t="s">
        <v>4</v>
      </c>
      <c r="F480" s="9" t="s">
        <v>3</v>
      </c>
      <c r="G480" s="20" t="str">
        <f t="shared" si="11"/>
        <v>Non</v>
      </c>
      <c r="H480" s="20" t="s">
        <v>4</v>
      </c>
      <c r="I480" s="20" t="s">
        <v>4</v>
      </c>
      <c r="J480" s="10">
        <v>44615</v>
      </c>
    </row>
    <row r="481" spans="2:10" x14ac:dyDescent="0.25">
      <c r="B481" s="37" t="s">
        <v>492</v>
      </c>
      <c r="C481" s="4" t="s">
        <v>14</v>
      </c>
      <c r="D481" s="4" t="s">
        <v>4</v>
      </c>
      <c r="E481" s="3" t="s">
        <v>3</v>
      </c>
      <c r="F481" s="3" t="s">
        <v>4</v>
      </c>
      <c r="G481" s="21" t="str">
        <f t="shared" si="11"/>
        <v>Non</v>
      </c>
      <c r="H481" s="21" t="s">
        <v>4</v>
      </c>
      <c r="I481" s="21" t="s">
        <v>4</v>
      </c>
      <c r="J481" s="5">
        <v>44615</v>
      </c>
    </row>
    <row r="482" spans="2:10" x14ac:dyDescent="0.25">
      <c r="B482" s="37" t="s">
        <v>493</v>
      </c>
      <c r="C482" s="4" t="s">
        <v>519</v>
      </c>
      <c r="D482" s="4" t="s">
        <v>4</v>
      </c>
      <c r="E482" s="3" t="s">
        <v>3</v>
      </c>
      <c r="F482" s="3" t="s">
        <v>4</v>
      </c>
      <c r="G482" s="21" t="str">
        <f t="shared" si="11"/>
        <v>Non</v>
      </c>
      <c r="H482" s="21" t="s">
        <v>4</v>
      </c>
      <c r="I482" s="21" t="s">
        <v>4</v>
      </c>
      <c r="J482" s="5">
        <v>44615</v>
      </c>
    </row>
    <row r="483" spans="2:10" x14ac:dyDescent="0.25">
      <c r="B483" s="37" t="s">
        <v>494</v>
      </c>
      <c r="C483" s="4" t="s">
        <v>14</v>
      </c>
      <c r="D483" s="4" t="s">
        <v>4</v>
      </c>
      <c r="E483" s="3" t="s">
        <v>3</v>
      </c>
      <c r="F483" s="3" t="s">
        <v>4</v>
      </c>
      <c r="G483" s="21" t="str">
        <f t="shared" si="11"/>
        <v>Non</v>
      </c>
      <c r="H483" s="21" t="s">
        <v>4</v>
      </c>
      <c r="I483" s="21" t="s">
        <v>4</v>
      </c>
      <c r="J483" s="5">
        <v>44615</v>
      </c>
    </row>
    <row r="484" spans="2:10" x14ac:dyDescent="0.25">
      <c r="B484" s="37" t="s">
        <v>495</v>
      </c>
      <c r="C484" s="4" t="s">
        <v>519</v>
      </c>
      <c r="D484" s="4" t="s">
        <v>4</v>
      </c>
      <c r="E484" s="3" t="s">
        <v>3</v>
      </c>
      <c r="F484" s="3" t="s">
        <v>4</v>
      </c>
      <c r="G484" s="21" t="str">
        <f t="shared" si="11"/>
        <v>Non</v>
      </c>
      <c r="H484" s="21" t="s">
        <v>4</v>
      </c>
      <c r="I484" s="21" t="s">
        <v>4</v>
      </c>
      <c r="J484" s="5">
        <v>44615</v>
      </c>
    </row>
    <row r="485" spans="2:10" x14ac:dyDescent="0.25">
      <c r="B485" s="37" t="s">
        <v>496</v>
      </c>
      <c r="C485" s="4" t="s">
        <v>14</v>
      </c>
      <c r="D485" s="4" t="s">
        <v>4</v>
      </c>
      <c r="E485" s="3" t="s">
        <v>3</v>
      </c>
      <c r="F485" s="3" t="s">
        <v>4</v>
      </c>
      <c r="G485" s="21" t="str">
        <f t="shared" si="11"/>
        <v>Non</v>
      </c>
      <c r="H485" s="21" t="s">
        <v>4</v>
      </c>
      <c r="I485" s="21" t="s">
        <v>4</v>
      </c>
      <c r="J485" s="5">
        <v>44615</v>
      </c>
    </row>
    <row r="486" spans="2:10" x14ac:dyDescent="0.25">
      <c r="B486" s="37" t="s">
        <v>497</v>
      </c>
      <c r="C486" s="4" t="s">
        <v>519</v>
      </c>
      <c r="D486" s="4" t="s">
        <v>4</v>
      </c>
      <c r="E486" s="3" t="s">
        <v>3</v>
      </c>
      <c r="F486" s="3" t="s">
        <v>4</v>
      </c>
      <c r="G486" s="21" t="str">
        <f t="shared" si="11"/>
        <v>Non</v>
      </c>
      <c r="H486" s="21" t="s">
        <v>4</v>
      </c>
      <c r="I486" s="21" t="s">
        <v>4</v>
      </c>
      <c r="J486" s="5">
        <v>44615</v>
      </c>
    </row>
    <row r="487" spans="2:10" x14ac:dyDescent="0.25">
      <c r="B487" s="37" t="s">
        <v>498</v>
      </c>
      <c r="C487" s="4" t="s">
        <v>14</v>
      </c>
      <c r="D487" s="4" t="s">
        <v>4</v>
      </c>
      <c r="E487" s="3" t="s">
        <v>3</v>
      </c>
      <c r="F487" s="3" t="s">
        <v>3</v>
      </c>
      <c r="G487" s="21" t="str">
        <f t="shared" si="11"/>
        <v>Non</v>
      </c>
      <c r="H487" s="21" t="s">
        <v>4</v>
      </c>
      <c r="I487" s="21" t="s">
        <v>4</v>
      </c>
      <c r="J487" s="5">
        <v>44615</v>
      </c>
    </row>
    <row r="488" spans="2:10" x14ac:dyDescent="0.25">
      <c r="B488" s="37" t="s">
        <v>499</v>
      </c>
      <c r="C488" s="4" t="s">
        <v>519</v>
      </c>
      <c r="D488" s="4" t="s">
        <v>4</v>
      </c>
      <c r="E488" s="3" t="s">
        <v>3</v>
      </c>
      <c r="F488" s="3" t="s">
        <v>3</v>
      </c>
      <c r="G488" s="21" t="str">
        <f t="shared" si="11"/>
        <v>Non</v>
      </c>
      <c r="H488" s="21" t="s">
        <v>4</v>
      </c>
      <c r="I488" s="21" t="s">
        <v>4</v>
      </c>
      <c r="J488" s="5">
        <v>44615</v>
      </c>
    </row>
    <row r="489" spans="2:10" x14ac:dyDescent="0.25">
      <c r="B489" s="37" t="s">
        <v>500</v>
      </c>
      <c r="C489" s="4" t="s">
        <v>14</v>
      </c>
      <c r="D489" s="4" t="s">
        <v>4</v>
      </c>
      <c r="E489" s="3" t="s">
        <v>3</v>
      </c>
      <c r="F489" s="3" t="s">
        <v>4</v>
      </c>
      <c r="G489" s="21" t="str">
        <f t="shared" si="11"/>
        <v>Non</v>
      </c>
      <c r="H489" s="21" t="s">
        <v>4</v>
      </c>
      <c r="I489" s="21" t="s">
        <v>4</v>
      </c>
      <c r="J489" s="5">
        <v>44615</v>
      </c>
    </row>
    <row r="490" spans="2:10" x14ac:dyDescent="0.25">
      <c r="B490" s="37" t="s">
        <v>501</v>
      </c>
      <c r="C490" s="4" t="s">
        <v>519</v>
      </c>
      <c r="D490" s="4" t="s">
        <v>4</v>
      </c>
      <c r="E490" s="3" t="s">
        <v>3</v>
      </c>
      <c r="F490" s="3" t="s">
        <v>4</v>
      </c>
      <c r="G490" s="21" t="str">
        <f t="shared" si="11"/>
        <v>Non</v>
      </c>
      <c r="H490" s="21" t="s">
        <v>4</v>
      </c>
      <c r="I490" s="21" t="s">
        <v>4</v>
      </c>
      <c r="J490" s="5">
        <v>44615</v>
      </c>
    </row>
    <row r="491" spans="2:10" x14ac:dyDescent="0.25">
      <c r="B491" s="37" t="s">
        <v>502</v>
      </c>
      <c r="C491" s="4" t="s">
        <v>14</v>
      </c>
      <c r="D491" s="4" t="s">
        <v>4</v>
      </c>
      <c r="E491" s="3" t="s">
        <v>3</v>
      </c>
      <c r="F491" s="3" t="s">
        <v>4</v>
      </c>
      <c r="G491" s="21" t="str">
        <f t="shared" si="11"/>
        <v>Non</v>
      </c>
      <c r="H491" s="21" t="s">
        <v>4</v>
      </c>
      <c r="I491" s="21" t="s">
        <v>4</v>
      </c>
      <c r="J491" s="5">
        <v>44615</v>
      </c>
    </row>
    <row r="492" spans="2:10" x14ac:dyDescent="0.25">
      <c r="B492" s="37" t="s">
        <v>503</v>
      </c>
      <c r="C492" s="4" t="s">
        <v>519</v>
      </c>
      <c r="D492" s="4" t="s">
        <v>4</v>
      </c>
      <c r="E492" s="3" t="s">
        <v>3</v>
      </c>
      <c r="F492" s="3" t="s">
        <v>4</v>
      </c>
      <c r="G492" s="21" t="str">
        <f t="shared" si="11"/>
        <v>Non</v>
      </c>
      <c r="H492" s="21" t="s">
        <v>4</v>
      </c>
      <c r="I492" s="21" t="s">
        <v>4</v>
      </c>
      <c r="J492" s="5">
        <v>44615</v>
      </c>
    </row>
    <row r="493" spans="2:10" x14ac:dyDescent="0.25">
      <c r="B493" s="37" t="s">
        <v>504</v>
      </c>
      <c r="C493" s="4" t="s">
        <v>14</v>
      </c>
      <c r="D493" s="4" t="s">
        <v>4</v>
      </c>
      <c r="E493" s="3" t="s">
        <v>3</v>
      </c>
      <c r="F493" s="3" t="s">
        <v>3</v>
      </c>
      <c r="G493" s="21" t="str">
        <f t="shared" si="11"/>
        <v>Non</v>
      </c>
      <c r="H493" s="21" t="s">
        <v>4</v>
      </c>
      <c r="I493" s="21" t="s">
        <v>4</v>
      </c>
      <c r="J493" s="5">
        <v>44615</v>
      </c>
    </row>
    <row r="494" spans="2:10" x14ac:dyDescent="0.25">
      <c r="B494" s="37" t="s">
        <v>505</v>
      </c>
      <c r="C494" s="4" t="s">
        <v>519</v>
      </c>
      <c r="D494" s="4" t="s">
        <v>4</v>
      </c>
      <c r="E494" s="3" t="s">
        <v>3</v>
      </c>
      <c r="F494" s="3" t="s">
        <v>3</v>
      </c>
      <c r="G494" s="21" t="str">
        <f t="shared" si="11"/>
        <v>Non</v>
      </c>
      <c r="H494" s="21" t="s">
        <v>4</v>
      </c>
      <c r="I494" s="21" t="s">
        <v>4</v>
      </c>
      <c r="J494" s="5">
        <v>44615</v>
      </c>
    </row>
    <row r="495" spans="2:10" ht="15.75" thickBot="1" x14ac:dyDescent="0.3">
      <c r="B495" s="38" t="s">
        <v>506</v>
      </c>
      <c r="C495" s="11" t="s">
        <v>14</v>
      </c>
      <c r="D495" s="11" t="s">
        <v>4</v>
      </c>
      <c r="E495" s="6" t="s">
        <v>3</v>
      </c>
      <c r="F495" s="6" t="s">
        <v>4</v>
      </c>
      <c r="G495" s="22" t="str">
        <f t="shared" si="11"/>
        <v>Non</v>
      </c>
      <c r="H495" s="22" t="s">
        <v>4</v>
      </c>
      <c r="I495" s="22" t="s">
        <v>4</v>
      </c>
      <c r="J495" s="12">
        <v>44615</v>
      </c>
    </row>
    <row r="496" spans="2:10" x14ac:dyDescent="0.25">
      <c r="B496" s="56" t="s">
        <v>507</v>
      </c>
      <c r="C496" s="57" t="s">
        <v>519</v>
      </c>
      <c r="D496" s="57" t="s">
        <v>4</v>
      </c>
      <c r="E496" s="58" t="s">
        <v>3</v>
      </c>
      <c r="F496" s="58" t="s">
        <v>4</v>
      </c>
      <c r="G496" s="59" t="str">
        <f t="shared" si="11"/>
        <v>Non</v>
      </c>
      <c r="H496" s="59" t="s">
        <v>4</v>
      </c>
      <c r="I496" s="59" t="s">
        <v>4</v>
      </c>
      <c r="J496" s="18">
        <v>44616</v>
      </c>
    </row>
    <row r="497" spans="2:10" x14ac:dyDescent="0.25">
      <c r="B497" s="37" t="s">
        <v>508</v>
      </c>
      <c r="C497" s="4" t="s">
        <v>14</v>
      </c>
      <c r="D497" s="4" t="s">
        <v>4</v>
      </c>
      <c r="E497" s="3" t="s">
        <v>3</v>
      </c>
      <c r="F497" s="3" t="s">
        <v>4</v>
      </c>
      <c r="G497" s="21" t="str">
        <f t="shared" si="11"/>
        <v>Non</v>
      </c>
      <c r="H497" s="21" t="s">
        <v>4</v>
      </c>
      <c r="I497" s="21" t="s">
        <v>4</v>
      </c>
      <c r="J497" s="5">
        <v>44616</v>
      </c>
    </row>
    <row r="498" spans="2:10" x14ac:dyDescent="0.25">
      <c r="B498" s="37" t="s">
        <v>509</v>
      </c>
      <c r="C498" s="4" t="s">
        <v>519</v>
      </c>
      <c r="D498" s="4" t="s">
        <v>4</v>
      </c>
      <c r="E498" s="3" t="s">
        <v>3</v>
      </c>
      <c r="F498" s="3" t="s">
        <v>3</v>
      </c>
      <c r="G498" s="21" t="str">
        <f t="shared" si="11"/>
        <v>Non</v>
      </c>
      <c r="H498" s="21" t="s">
        <v>4</v>
      </c>
      <c r="I498" s="21" t="s">
        <v>4</v>
      </c>
      <c r="J498" s="5">
        <v>44616</v>
      </c>
    </row>
    <row r="499" spans="2:10" x14ac:dyDescent="0.25">
      <c r="B499" s="37" t="s">
        <v>510</v>
      </c>
      <c r="C499" s="4" t="s">
        <v>14</v>
      </c>
      <c r="D499" s="4" t="s">
        <v>4</v>
      </c>
      <c r="E499" s="3" t="s">
        <v>3</v>
      </c>
      <c r="F499" s="3" t="s">
        <v>4</v>
      </c>
      <c r="G499" s="21" t="str">
        <f t="shared" si="11"/>
        <v>Non</v>
      </c>
      <c r="H499" s="21" t="s">
        <v>4</v>
      </c>
      <c r="I499" s="21" t="s">
        <v>4</v>
      </c>
      <c r="J499" s="5">
        <v>44616</v>
      </c>
    </row>
    <row r="500" spans="2:10" x14ac:dyDescent="0.25">
      <c r="B500" s="37" t="s">
        <v>511</v>
      </c>
      <c r="C500" s="4" t="s">
        <v>519</v>
      </c>
      <c r="D500" s="4" t="s">
        <v>4</v>
      </c>
      <c r="E500" s="3" t="s">
        <v>3</v>
      </c>
      <c r="F500" s="3" t="s">
        <v>4</v>
      </c>
      <c r="G500" s="21" t="str">
        <f t="shared" si="11"/>
        <v>Non</v>
      </c>
      <c r="H500" s="21" t="s">
        <v>4</v>
      </c>
      <c r="I500" s="21" t="s">
        <v>4</v>
      </c>
      <c r="J500" s="5">
        <v>44616</v>
      </c>
    </row>
    <row r="501" spans="2:10" x14ac:dyDescent="0.25">
      <c r="B501" s="37" t="s">
        <v>512</v>
      </c>
      <c r="C501" s="4" t="s">
        <v>14</v>
      </c>
      <c r="D501" s="4" t="s">
        <v>3</v>
      </c>
      <c r="E501" s="3" t="s">
        <v>3</v>
      </c>
      <c r="F501" s="3" t="s">
        <v>4</v>
      </c>
      <c r="G501" s="21" t="str">
        <f t="shared" si="11"/>
        <v>Non</v>
      </c>
      <c r="H501" s="21" t="s">
        <v>4</v>
      </c>
      <c r="I501" s="21" t="s">
        <v>4</v>
      </c>
      <c r="J501" s="5">
        <v>44616</v>
      </c>
    </row>
    <row r="502" spans="2:10" x14ac:dyDescent="0.25">
      <c r="B502" s="37" t="s">
        <v>513</v>
      </c>
      <c r="C502" s="4" t="s">
        <v>519</v>
      </c>
      <c r="D502" s="4" t="s">
        <v>4</v>
      </c>
      <c r="E502" s="3" t="s">
        <v>3</v>
      </c>
      <c r="F502" s="3" t="s">
        <v>4</v>
      </c>
      <c r="G502" s="21" t="str">
        <f t="shared" si="11"/>
        <v>Non</v>
      </c>
      <c r="H502" s="21" t="s">
        <v>4</v>
      </c>
      <c r="I502" s="21" t="s">
        <v>3</v>
      </c>
      <c r="J502" s="5">
        <v>44616</v>
      </c>
    </row>
    <row r="503" spans="2:10" x14ac:dyDescent="0.25">
      <c r="B503" s="37" t="s">
        <v>514</v>
      </c>
      <c r="C503" s="4" t="s">
        <v>14</v>
      </c>
      <c r="D503" s="4" t="s">
        <v>4</v>
      </c>
      <c r="E503" s="3" t="s">
        <v>3</v>
      </c>
      <c r="F503" s="3" t="s">
        <v>4</v>
      </c>
      <c r="G503" s="21" t="str">
        <f t="shared" si="11"/>
        <v>Non</v>
      </c>
      <c r="H503" s="21" t="s">
        <v>4</v>
      </c>
      <c r="I503" s="21" t="s">
        <v>4</v>
      </c>
      <c r="J503" s="5">
        <v>44616</v>
      </c>
    </row>
    <row r="504" spans="2:10" x14ac:dyDescent="0.25">
      <c r="B504" s="37" t="s">
        <v>515</v>
      </c>
      <c r="C504" s="4" t="s">
        <v>519</v>
      </c>
      <c r="D504" s="4" t="s">
        <v>4</v>
      </c>
      <c r="E504" s="3" t="s">
        <v>3</v>
      </c>
      <c r="F504" s="3" t="s">
        <v>4</v>
      </c>
      <c r="G504" s="21" t="str">
        <f t="shared" si="11"/>
        <v>Non</v>
      </c>
      <c r="H504" s="21" t="s">
        <v>4</v>
      </c>
      <c r="I504" s="21" t="s">
        <v>4</v>
      </c>
      <c r="J504" s="5">
        <v>44616</v>
      </c>
    </row>
    <row r="505" spans="2:10" x14ac:dyDescent="0.25">
      <c r="B505" s="37" t="s">
        <v>516</v>
      </c>
      <c r="C505" s="4" t="s">
        <v>14</v>
      </c>
      <c r="D505" s="4" t="s">
        <v>4</v>
      </c>
      <c r="E505" s="3" t="s">
        <v>3</v>
      </c>
      <c r="F505" s="3" t="s">
        <v>4</v>
      </c>
      <c r="G505" s="21" t="str">
        <f t="shared" si="11"/>
        <v>Non</v>
      </c>
      <c r="H505" s="21" t="s">
        <v>3</v>
      </c>
      <c r="I505" s="21" t="s">
        <v>4</v>
      </c>
      <c r="J505" s="5">
        <v>44616</v>
      </c>
    </row>
    <row r="506" spans="2:10" x14ac:dyDescent="0.25">
      <c r="B506" s="37" t="s">
        <v>517</v>
      </c>
      <c r="C506" s="4" t="s">
        <v>519</v>
      </c>
      <c r="D506" s="4" t="s">
        <v>4</v>
      </c>
      <c r="E506" s="3" t="s">
        <v>3</v>
      </c>
      <c r="F506" s="3" t="s">
        <v>4</v>
      </c>
      <c r="G506" s="21" t="str">
        <f t="shared" si="11"/>
        <v>Non</v>
      </c>
      <c r="H506" s="21" t="s">
        <v>4</v>
      </c>
      <c r="I506" s="21" t="s">
        <v>4</v>
      </c>
      <c r="J506" s="5">
        <v>44616</v>
      </c>
    </row>
    <row r="507" spans="2:10" ht="15.75" thickBot="1" x14ac:dyDescent="0.3">
      <c r="B507" s="38" t="s">
        <v>518</v>
      </c>
      <c r="C507" s="11" t="s">
        <v>14</v>
      </c>
      <c r="D507" s="11" t="s">
        <v>4</v>
      </c>
      <c r="E507" s="6" t="s">
        <v>3</v>
      </c>
      <c r="F507" s="6" t="s">
        <v>4</v>
      </c>
      <c r="G507" s="22" t="str">
        <f t="shared" si="11"/>
        <v>Non</v>
      </c>
      <c r="H507" s="22" t="s">
        <v>4</v>
      </c>
      <c r="I507" s="22" t="s">
        <v>4</v>
      </c>
      <c r="J507" s="12">
        <v>44616</v>
      </c>
    </row>
    <row r="508" spans="2:10" x14ac:dyDescent="0.25">
      <c r="B508" s="57"/>
      <c r="C508" s="57"/>
      <c r="D508" s="57" t="s">
        <v>4</v>
      </c>
      <c r="E508" s="58" t="s">
        <v>3</v>
      </c>
      <c r="F508" s="58" t="s">
        <v>4</v>
      </c>
      <c r="G508" s="59" t="str">
        <f t="shared" si="11"/>
        <v>Non</v>
      </c>
      <c r="H508" s="59" t="s">
        <v>4</v>
      </c>
      <c r="I508" s="59" t="s">
        <v>4</v>
      </c>
      <c r="J508" s="18"/>
    </row>
    <row r="509" spans="2:10" x14ac:dyDescent="0.25">
      <c r="B509" s="4"/>
      <c r="C509" s="4"/>
      <c r="D509" s="4" t="s">
        <v>4</v>
      </c>
      <c r="E509" s="3" t="s">
        <v>3</v>
      </c>
      <c r="F509" s="3" t="s">
        <v>4</v>
      </c>
      <c r="G509" s="21" t="str">
        <f t="shared" si="11"/>
        <v>Non</v>
      </c>
      <c r="H509" s="21" t="s">
        <v>4</v>
      </c>
      <c r="I509" s="21" t="s">
        <v>4</v>
      </c>
      <c r="J509" s="5"/>
    </row>
    <row r="510" spans="2:10" x14ac:dyDescent="0.25">
      <c r="B510" s="4"/>
      <c r="C510" s="4"/>
      <c r="D510" s="4" t="s">
        <v>4</v>
      </c>
      <c r="E510" s="3" t="s">
        <v>3</v>
      </c>
      <c r="F510" s="3" t="s">
        <v>4</v>
      </c>
      <c r="G510" s="21" t="str">
        <f t="shared" si="11"/>
        <v>Non</v>
      </c>
      <c r="H510" s="21" t="s">
        <v>4</v>
      </c>
      <c r="I510" s="21" t="s">
        <v>4</v>
      </c>
      <c r="J510" s="5"/>
    </row>
    <row r="511" spans="2:10" x14ac:dyDescent="0.25">
      <c r="B511" s="4"/>
      <c r="C511" s="4"/>
      <c r="D511" s="4" t="s">
        <v>4</v>
      </c>
      <c r="E511" s="3" t="s">
        <v>3</v>
      </c>
      <c r="F511" s="3" t="s">
        <v>4</v>
      </c>
      <c r="G511" s="21" t="str">
        <f t="shared" si="11"/>
        <v>Non</v>
      </c>
      <c r="H511" s="21" t="s">
        <v>4</v>
      </c>
      <c r="I511" s="21" t="s">
        <v>4</v>
      </c>
      <c r="J511" s="5"/>
    </row>
    <row r="512" spans="2:10" x14ac:dyDescent="0.25">
      <c r="B512" s="4"/>
      <c r="C512" s="4"/>
      <c r="D512" s="4" t="s">
        <v>4</v>
      </c>
      <c r="E512" s="3" t="s">
        <v>3</v>
      </c>
      <c r="F512" s="3" t="s">
        <v>4</v>
      </c>
      <c r="G512" s="21" t="str">
        <f t="shared" si="11"/>
        <v>Non</v>
      </c>
      <c r="H512" s="21" t="s">
        <v>4</v>
      </c>
      <c r="I512" s="21" t="s">
        <v>4</v>
      </c>
      <c r="J512" s="5"/>
    </row>
    <row r="513" spans="2:10" x14ac:dyDescent="0.25">
      <c r="B513" s="4"/>
      <c r="C513" s="4"/>
      <c r="D513" s="4" t="s">
        <v>4</v>
      </c>
      <c r="E513" s="3" t="s">
        <v>3</v>
      </c>
      <c r="F513" s="3" t="s">
        <v>4</v>
      </c>
      <c r="G513" s="21" t="str">
        <f t="shared" si="11"/>
        <v>Non</v>
      </c>
      <c r="H513" s="21" t="s">
        <v>4</v>
      </c>
      <c r="I513" s="21" t="s">
        <v>4</v>
      </c>
      <c r="J513" s="5"/>
    </row>
    <row r="514" spans="2:10" x14ac:dyDescent="0.25">
      <c r="B514" s="4"/>
      <c r="C514" s="4"/>
      <c r="D514" s="4" t="s">
        <v>4</v>
      </c>
      <c r="E514" s="3" t="s">
        <v>3</v>
      </c>
      <c r="F514" s="3" t="s">
        <v>4</v>
      </c>
      <c r="G514" s="21" t="str">
        <f t="shared" si="11"/>
        <v>Non</v>
      </c>
      <c r="H514" s="21" t="s">
        <v>4</v>
      </c>
      <c r="I514" s="21" t="s">
        <v>4</v>
      </c>
      <c r="J514" s="5"/>
    </row>
    <row r="515" spans="2:10" x14ac:dyDescent="0.25">
      <c r="B515" s="4"/>
      <c r="C515" s="4"/>
      <c r="D515" s="4" t="s">
        <v>4</v>
      </c>
      <c r="E515" s="3" t="s">
        <v>3</v>
      </c>
      <c r="F515" s="3" t="s">
        <v>4</v>
      </c>
      <c r="G515" s="21" t="str">
        <f t="shared" si="11"/>
        <v>Non</v>
      </c>
      <c r="H515" s="21" t="s">
        <v>4</v>
      </c>
      <c r="I515" s="21" t="s">
        <v>4</v>
      </c>
      <c r="J515" s="5"/>
    </row>
    <row r="516" spans="2:10" x14ac:dyDescent="0.25">
      <c r="B516" s="4"/>
      <c r="C516" s="4"/>
      <c r="D516" s="4" t="s">
        <v>4</v>
      </c>
      <c r="E516" s="3" t="s">
        <v>3</v>
      </c>
      <c r="F516" s="3" t="s">
        <v>4</v>
      </c>
      <c r="G516" s="21" t="str">
        <f t="shared" si="11"/>
        <v>Non</v>
      </c>
      <c r="H516" s="21" t="s">
        <v>4</v>
      </c>
      <c r="I516" s="21" t="s">
        <v>4</v>
      </c>
      <c r="J516" s="5"/>
    </row>
    <row r="517" spans="2:10" x14ac:dyDescent="0.25">
      <c r="B517" s="4"/>
      <c r="C517" s="4"/>
      <c r="D517" s="4" t="s">
        <v>4</v>
      </c>
      <c r="E517" s="3" t="s">
        <v>3</v>
      </c>
      <c r="F517" s="3" t="s">
        <v>4</v>
      </c>
      <c r="G517" s="21" t="str">
        <f t="shared" si="11"/>
        <v>Non</v>
      </c>
      <c r="H517" s="21" t="s">
        <v>4</v>
      </c>
      <c r="I517" s="21" t="s">
        <v>4</v>
      </c>
      <c r="J517" s="5"/>
    </row>
    <row r="518" spans="2:10" x14ac:dyDescent="0.25">
      <c r="B518" s="4"/>
      <c r="C518" s="4"/>
      <c r="D518" s="4" t="s">
        <v>4</v>
      </c>
      <c r="E518" s="3" t="s">
        <v>3</v>
      </c>
      <c r="F518" s="3" t="s">
        <v>4</v>
      </c>
      <c r="G518" s="21" t="str">
        <f t="shared" si="11"/>
        <v>Non</v>
      </c>
      <c r="H518" s="21" t="s">
        <v>4</v>
      </c>
      <c r="I518" s="21" t="s">
        <v>4</v>
      </c>
      <c r="J518" s="5"/>
    </row>
    <row r="519" spans="2:10" x14ac:dyDescent="0.25">
      <c r="B519" s="4"/>
      <c r="C519" s="4"/>
      <c r="D519" s="4" t="s">
        <v>4</v>
      </c>
      <c r="E519" s="3" t="s">
        <v>3</v>
      </c>
      <c r="F519" s="3" t="s">
        <v>4</v>
      </c>
      <c r="G519" s="21" t="str">
        <f t="shared" si="11"/>
        <v>Non</v>
      </c>
      <c r="H519" s="21" t="s">
        <v>4</v>
      </c>
      <c r="I519" s="21" t="s">
        <v>4</v>
      </c>
      <c r="J519" s="5"/>
    </row>
    <row r="520" spans="2:10" x14ac:dyDescent="0.25">
      <c r="B520" s="4"/>
      <c r="C520" s="4"/>
      <c r="D520" s="4" t="s">
        <v>4</v>
      </c>
      <c r="E520" s="3" t="s">
        <v>3</v>
      </c>
      <c r="F520" s="3" t="s">
        <v>4</v>
      </c>
      <c r="G520" s="21" t="str">
        <f t="shared" si="11"/>
        <v>Non</v>
      </c>
      <c r="H520" s="21" t="s">
        <v>4</v>
      </c>
      <c r="I520" s="21" t="s">
        <v>4</v>
      </c>
      <c r="J520" s="5"/>
    </row>
    <row r="521" spans="2:10" x14ac:dyDescent="0.25">
      <c r="B521" s="4"/>
      <c r="C521" s="4"/>
      <c r="D521" s="4" t="s">
        <v>4</v>
      </c>
      <c r="E521" s="3" t="s">
        <v>3</v>
      </c>
      <c r="F521" s="3" t="s">
        <v>4</v>
      </c>
      <c r="G521" s="21" t="str">
        <f t="shared" si="11"/>
        <v>Non</v>
      </c>
      <c r="H521" s="21" t="s">
        <v>4</v>
      </c>
      <c r="I521" s="21" t="s">
        <v>4</v>
      </c>
      <c r="J521" s="5"/>
    </row>
    <row r="522" spans="2:10" x14ac:dyDescent="0.25">
      <c r="B522" s="4"/>
      <c r="C522" s="4"/>
      <c r="D522" s="4" t="s">
        <v>4</v>
      </c>
      <c r="E522" s="3" t="s">
        <v>3</v>
      </c>
      <c r="F522" s="3" t="s">
        <v>4</v>
      </c>
      <c r="G522" s="21" t="str">
        <f t="shared" si="11"/>
        <v>Non</v>
      </c>
      <c r="H522" s="21" t="s">
        <v>4</v>
      </c>
      <c r="I522" s="21" t="s">
        <v>4</v>
      </c>
      <c r="J522" s="5"/>
    </row>
    <row r="523" spans="2:10" x14ac:dyDescent="0.25">
      <c r="B523" s="4"/>
      <c r="C523" s="4"/>
      <c r="D523" s="4" t="s">
        <v>4</v>
      </c>
      <c r="E523" s="3" t="s">
        <v>3</v>
      </c>
      <c r="F523" s="3" t="s">
        <v>4</v>
      </c>
      <c r="G523" s="21" t="str">
        <f t="shared" si="11"/>
        <v>Non</v>
      </c>
      <c r="H523" s="21" t="s">
        <v>4</v>
      </c>
      <c r="I523" s="21" t="s">
        <v>4</v>
      </c>
      <c r="J523" s="5"/>
    </row>
    <row r="524" spans="2:10" x14ac:dyDescent="0.25">
      <c r="B524" s="4"/>
      <c r="C524" s="4"/>
      <c r="D524" s="4" t="s">
        <v>4</v>
      </c>
      <c r="E524" s="3" t="s">
        <v>3</v>
      </c>
      <c r="F524" s="3" t="s">
        <v>4</v>
      </c>
      <c r="G524" s="21" t="str">
        <f t="shared" si="11"/>
        <v>Non</v>
      </c>
      <c r="H524" s="21" t="s">
        <v>4</v>
      </c>
      <c r="I524" s="21" t="s">
        <v>4</v>
      </c>
      <c r="J524" s="5"/>
    </row>
    <row r="525" spans="2:10" x14ac:dyDescent="0.25">
      <c r="B525" s="4"/>
      <c r="C525" s="4"/>
      <c r="D525" s="4" t="s">
        <v>4</v>
      </c>
      <c r="E525" s="3" t="s">
        <v>3</v>
      </c>
      <c r="F525" s="3" t="s">
        <v>4</v>
      </c>
      <c r="G525" s="21" t="str">
        <f t="shared" si="11"/>
        <v>Non</v>
      </c>
      <c r="H525" s="21" t="s">
        <v>4</v>
      </c>
      <c r="I525" s="21" t="s">
        <v>4</v>
      </c>
      <c r="J525" s="5"/>
    </row>
    <row r="526" spans="2:10" x14ac:dyDescent="0.25">
      <c r="B526" s="4"/>
      <c r="C526" s="4"/>
      <c r="D526" s="4" t="s">
        <v>4</v>
      </c>
      <c r="E526" s="3" t="s">
        <v>3</v>
      </c>
      <c r="F526" s="3" t="s">
        <v>4</v>
      </c>
      <c r="G526" s="21" t="str">
        <f t="shared" si="11"/>
        <v>Non</v>
      </c>
      <c r="H526" s="21" t="s">
        <v>4</v>
      </c>
      <c r="I526" s="21" t="s">
        <v>4</v>
      </c>
      <c r="J526" s="5"/>
    </row>
    <row r="527" spans="2:10" x14ac:dyDescent="0.25">
      <c r="B527" s="4"/>
      <c r="C527" s="4"/>
      <c r="D527" s="4" t="s">
        <v>4</v>
      </c>
      <c r="E527" s="3" t="s">
        <v>3</v>
      </c>
      <c r="F527" s="3" t="s">
        <v>4</v>
      </c>
      <c r="G527" s="21" t="str">
        <f t="shared" si="11"/>
        <v>Non</v>
      </c>
      <c r="H527" s="21" t="s">
        <v>4</v>
      </c>
      <c r="I527" s="21" t="s">
        <v>4</v>
      </c>
      <c r="J527" s="5"/>
    </row>
    <row r="528" spans="2:10" x14ac:dyDescent="0.25">
      <c r="B528" s="4"/>
      <c r="C528" s="4"/>
      <c r="D528" s="4" t="s">
        <v>4</v>
      </c>
      <c r="E528" s="3" t="s">
        <v>3</v>
      </c>
      <c r="F528" s="3" t="s">
        <v>4</v>
      </c>
      <c r="G528" s="21" t="str">
        <f t="shared" si="11"/>
        <v>Non</v>
      </c>
      <c r="H528" s="21" t="s">
        <v>4</v>
      </c>
      <c r="I528" s="21" t="s">
        <v>4</v>
      </c>
      <c r="J528" s="5"/>
    </row>
    <row r="529" spans="2:10" x14ac:dyDescent="0.25">
      <c r="B529" s="4"/>
      <c r="C529" s="4"/>
      <c r="D529" s="4" t="s">
        <v>4</v>
      </c>
      <c r="E529" s="3" t="s">
        <v>3</v>
      </c>
      <c r="F529" s="3" t="s">
        <v>4</v>
      </c>
      <c r="G529" s="21" t="str">
        <f t="shared" si="11"/>
        <v>Non</v>
      </c>
      <c r="H529" s="21" t="s">
        <v>4</v>
      </c>
      <c r="I529" s="21" t="s">
        <v>4</v>
      </c>
      <c r="J529" s="5"/>
    </row>
    <row r="530" spans="2:10" x14ac:dyDescent="0.25">
      <c r="B530" s="4"/>
      <c r="C530" s="4"/>
      <c r="D530" s="4" t="s">
        <v>4</v>
      </c>
      <c r="E530" s="3" t="s">
        <v>3</v>
      </c>
      <c r="F530" s="3" t="s">
        <v>4</v>
      </c>
      <c r="G530" s="21" t="str">
        <f t="shared" si="11"/>
        <v>Non</v>
      </c>
      <c r="H530" s="21" t="s">
        <v>4</v>
      </c>
      <c r="I530" s="21" t="s">
        <v>4</v>
      </c>
      <c r="J530" s="5"/>
    </row>
    <row r="531" spans="2:10" x14ac:dyDescent="0.25">
      <c r="B531" s="4"/>
      <c r="C531" s="4"/>
      <c r="D531" s="4" t="s">
        <v>4</v>
      </c>
      <c r="E531" s="3" t="s">
        <v>3</v>
      </c>
      <c r="F531" s="3" t="s">
        <v>4</v>
      </c>
      <c r="G531" s="21" t="str">
        <f t="shared" si="11"/>
        <v>Non</v>
      </c>
      <c r="H531" s="21" t="s">
        <v>4</v>
      </c>
      <c r="I531" s="21" t="s">
        <v>4</v>
      </c>
      <c r="J531" s="5"/>
    </row>
    <row r="532" spans="2:10" x14ac:dyDescent="0.25">
      <c r="B532" s="4"/>
      <c r="C532" s="4"/>
      <c r="D532" s="4" t="s">
        <v>4</v>
      </c>
      <c r="E532" s="3" t="s">
        <v>3</v>
      </c>
      <c r="F532" s="3" t="s">
        <v>4</v>
      </c>
      <c r="G532" s="21" t="str">
        <f t="shared" si="11"/>
        <v>Non</v>
      </c>
      <c r="H532" s="21" t="s">
        <v>4</v>
      </c>
      <c r="I532" s="21" t="s">
        <v>4</v>
      </c>
      <c r="J532" s="5"/>
    </row>
    <row r="533" spans="2:10" x14ac:dyDescent="0.25">
      <c r="B533" s="4"/>
      <c r="C533" s="4"/>
      <c r="D533" s="4" t="s">
        <v>4</v>
      </c>
      <c r="E533" s="3" t="s">
        <v>3</v>
      </c>
      <c r="F533" s="3" t="s">
        <v>4</v>
      </c>
      <c r="G533" s="21" t="str">
        <f t="shared" si="11"/>
        <v>Non</v>
      </c>
      <c r="H533" s="21" t="s">
        <v>4</v>
      </c>
      <c r="I533" s="21" t="s">
        <v>4</v>
      </c>
      <c r="J533" s="5"/>
    </row>
    <row r="534" spans="2:10" x14ac:dyDescent="0.25">
      <c r="B534" s="4"/>
      <c r="C534" s="4"/>
      <c r="D534" s="4" t="s">
        <v>4</v>
      </c>
      <c r="E534" s="3" t="s">
        <v>3</v>
      </c>
      <c r="F534" s="3" t="s">
        <v>4</v>
      </c>
      <c r="G534" s="21" t="str">
        <f t="shared" si="11"/>
        <v>Non</v>
      </c>
      <c r="H534" s="21" t="s">
        <v>4</v>
      </c>
      <c r="I534" s="21" t="s">
        <v>4</v>
      </c>
      <c r="J534" s="5"/>
    </row>
    <row r="535" spans="2:10" x14ac:dyDescent="0.25">
      <c r="B535" s="4"/>
      <c r="C535" s="4"/>
      <c r="D535" s="4" t="s">
        <v>4</v>
      </c>
      <c r="E535" s="3" t="s">
        <v>3</v>
      </c>
      <c r="F535" s="3" t="s">
        <v>4</v>
      </c>
      <c r="G535" s="21" t="str">
        <f t="shared" si="11"/>
        <v>Non</v>
      </c>
      <c r="H535" s="21" t="s">
        <v>4</v>
      </c>
      <c r="I535" s="21" t="s">
        <v>4</v>
      </c>
      <c r="J535" s="5"/>
    </row>
    <row r="536" spans="2:10" x14ac:dyDescent="0.25">
      <c r="B536" s="4"/>
      <c r="C536" s="4"/>
      <c r="D536" s="4" t="s">
        <v>4</v>
      </c>
      <c r="E536" s="3" t="s">
        <v>3</v>
      </c>
      <c r="F536" s="3" t="s">
        <v>4</v>
      </c>
      <c r="G536" s="21" t="str">
        <f t="shared" si="11"/>
        <v>Non</v>
      </c>
      <c r="H536" s="21" t="s">
        <v>4</v>
      </c>
      <c r="I536" s="21" t="s">
        <v>4</v>
      </c>
      <c r="J536" s="5"/>
    </row>
    <row r="537" spans="2:10" x14ac:dyDescent="0.25">
      <c r="B537" s="4"/>
      <c r="C537" s="4"/>
      <c r="D537" s="4" t="s">
        <v>4</v>
      </c>
      <c r="E537" s="3" t="s">
        <v>3</v>
      </c>
      <c r="F537" s="3" t="s">
        <v>4</v>
      </c>
      <c r="G537" s="21" t="str">
        <f t="shared" si="11"/>
        <v>Non</v>
      </c>
      <c r="H537" s="21" t="s">
        <v>4</v>
      </c>
      <c r="I537" s="21" t="s">
        <v>4</v>
      </c>
      <c r="J537" s="5"/>
    </row>
    <row r="538" spans="2:10" x14ac:dyDescent="0.25">
      <c r="B538" s="4"/>
      <c r="C538" s="4"/>
      <c r="D538" s="4" t="s">
        <v>4</v>
      </c>
      <c r="E538" s="3" t="s">
        <v>3</v>
      </c>
      <c r="F538" s="3" t="s">
        <v>4</v>
      </c>
      <c r="G538" s="21" t="str">
        <f t="shared" si="11"/>
        <v>Non</v>
      </c>
      <c r="H538" s="21" t="s">
        <v>4</v>
      </c>
      <c r="I538" s="21" t="s">
        <v>4</v>
      </c>
      <c r="J538" s="5"/>
    </row>
    <row r="539" spans="2:10" x14ac:dyDescent="0.25">
      <c r="B539" s="4"/>
      <c r="C539" s="4"/>
      <c r="D539" s="4" t="s">
        <v>4</v>
      </c>
      <c r="E539" s="3" t="s">
        <v>3</v>
      </c>
      <c r="F539" s="3" t="s">
        <v>4</v>
      </c>
      <c r="G539" s="21" t="str">
        <f t="shared" ref="G539:G602" si="12">IF(C539="Pas de carto","Oui","Non")</f>
        <v>Non</v>
      </c>
      <c r="H539" s="21" t="s">
        <v>4</v>
      </c>
      <c r="I539" s="21" t="s">
        <v>4</v>
      </c>
      <c r="J539" s="5"/>
    </row>
    <row r="540" spans="2:10" x14ac:dyDescent="0.25">
      <c r="B540" s="4"/>
      <c r="C540" s="4"/>
      <c r="D540" s="4" t="s">
        <v>4</v>
      </c>
      <c r="E540" s="3" t="s">
        <v>3</v>
      </c>
      <c r="F540" s="3" t="s">
        <v>4</v>
      </c>
      <c r="G540" s="21" t="str">
        <f t="shared" si="12"/>
        <v>Non</v>
      </c>
      <c r="H540" s="21" t="s">
        <v>4</v>
      </c>
      <c r="I540" s="21" t="s">
        <v>4</v>
      </c>
      <c r="J540" s="5"/>
    </row>
    <row r="541" spans="2:10" x14ac:dyDescent="0.25">
      <c r="B541" s="4"/>
      <c r="C541" s="4"/>
      <c r="D541" s="4" t="s">
        <v>4</v>
      </c>
      <c r="E541" s="3" t="s">
        <v>3</v>
      </c>
      <c r="F541" s="3" t="s">
        <v>4</v>
      </c>
      <c r="G541" s="21" t="str">
        <f t="shared" si="12"/>
        <v>Non</v>
      </c>
      <c r="H541" s="21" t="s">
        <v>4</v>
      </c>
      <c r="I541" s="21" t="s">
        <v>4</v>
      </c>
      <c r="J541" s="5"/>
    </row>
    <row r="542" spans="2:10" x14ac:dyDescent="0.25">
      <c r="B542" s="4"/>
      <c r="C542" s="4"/>
      <c r="D542" s="4" t="s">
        <v>4</v>
      </c>
      <c r="E542" s="3" t="s">
        <v>3</v>
      </c>
      <c r="F542" s="3" t="s">
        <v>4</v>
      </c>
      <c r="G542" s="21" t="str">
        <f t="shared" si="12"/>
        <v>Non</v>
      </c>
      <c r="H542" s="21" t="s">
        <v>4</v>
      </c>
      <c r="I542" s="21" t="s">
        <v>4</v>
      </c>
      <c r="J542" s="5"/>
    </row>
    <row r="543" spans="2:10" x14ac:dyDescent="0.25">
      <c r="B543" s="4"/>
      <c r="C543" s="4"/>
      <c r="D543" s="4" t="s">
        <v>4</v>
      </c>
      <c r="E543" s="3" t="s">
        <v>3</v>
      </c>
      <c r="F543" s="3" t="s">
        <v>4</v>
      </c>
      <c r="G543" s="21" t="str">
        <f t="shared" si="12"/>
        <v>Non</v>
      </c>
      <c r="H543" s="21" t="s">
        <v>4</v>
      </c>
      <c r="I543" s="21" t="s">
        <v>4</v>
      </c>
      <c r="J543" s="5"/>
    </row>
    <row r="544" spans="2:10" x14ac:dyDescent="0.25">
      <c r="B544" s="4"/>
      <c r="C544" s="4"/>
      <c r="D544" s="4" t="s">
        <v>4</v>
      </c>
      <c r="E544" s="3" t="s">
        <v>3</v>
      </c>
      <c r="F544" s="3" t="s">
        <v>4</v>
      </c>
      <c r="G544" s="21" t="str">
        <f t="shared" si="12"/>
        <v>Non</v>
      </c>
      <c r="H544" s="21" t="s">
        <v>4</v>
      </c>
      <c r="I544" s="21" t="s">
        <v>4</v>
      </c>
      <c r="J544" s="5"/>
    </row>
    <row r="545" spans="2:10" x14ac:dyDescent="0.25">
      <c r="B545" s="4"/>
      <c r="C545" s="4"/>
      <c r="D545" s="4" t="s">
        <v>4</v>
      </c>
      <c r="E545" s="3" t="s">
        <v>3</v>
      </c>
      <c r="F545" s="3" t="s">
        <v>4</v>
      </c>
      <c r="G545" s="21" t="str">
        <f t="shared" si="12"/>
        <v>Non</v>
      </c>
      <c r="H545" s="21" t="s">
        <v>4</v>
      </c>
      <c r="I545" s="21" t="s">
        <v>4</v>
      </c>
      <c r="J545" s="5"/>
    </row>
    <row r="546" spans="2:10" x14ac:dyDescent="0.25">
      <c r="B546" s="4"/>
      <c r="C546" s="4"/>
      <c r="D546" s="4" t="s">
        <v>4</v>
      </c>
      <c r="E546" s="3" t="s">
        <v>3</v>
      </c>
      <c r="F546" s="3" t="s">
        <v>4</v>
      </c>
      <c r="G546" s="21" t="str">
        <f t="shared" si="12"/>
        <v>Non</v>
      </c>
      <c r="H546" s="21" t="s">
        <v>4</v>
      </c>
      <c r="I546" s="21" t="s">
        <v>4</v>
      </c>
      <c r="J546" s="5"/>
    </row>
    <row r="547" spans="2:10" x14ac:dyDescent="0.25">
      <c r="B547" s="4"/>
      <c r="C547" s="4"/>
      <c r="D547" s="4" t="s">
        <v>4</v>
      </c>
      <c r="E547" s="3" t="s">
        <v>3</v>
      </c>
      <c r="F547" s="3" t="s">
        <v>4</v>
      </c>
      <c r="G547" s="21" t="str">
        <f t="shared" si="12"/>
        <v>Non</v>
      </c>
      <c r="H547" s="21" t="s">
        <v>4</v>
      </c>
      <c r="I547" s="21" t="s">
        <v>4</v>
      </c>
      <c r="J547" s="5"/>
    </row>
    <row r="548" spans="2:10" x14ac:dyDescent="0.25">
      <c r="B548" s="4"/>
      <c r="C548" s="4"/>
      <c r="D548" s="4" t="s">
        <v>4</v>
      </c>
      <c r="E548" s="3" t="s">
        <v>3</v>
      </c>
      <c r="F548" s="3" t="s">
        <v>4</v>
      </c>
      <c r="G548" s="21" t="str">
        <f t="shared" si="12"/>
        <v>Non</v>
      </c>
      <c r="H548" s="21" t="s">
        <v>4</v>
      </c>
      <c r="I548" s="21" t="s">
        <v>4</v>
      </c>
      <c r="J548" s="5"/>
    </row>
    <row r="549" spans="2:10" x14ac:dyDescent="0.25">
      <c r="B549" s="4"/>
      <c r="C549" s="4"/>
      <c r="D549" s="4" t="s">
        <v>4</v>
      </c>
      <c r="E549" s="3" t="s">
        <v>3</v>
      </c>
      <c r="F549" s="3" t="s">
        <v>4</v>
      </c>
      <c r="G549" s="21" t="str">
        <f t="shared" si="12"/>
        <v>Non</v>
      </c>
      <c r="H549" s="21" t="s">
        <v>4</v>
      </c>
      <c r="I549" s="21" t="s">
        <v>4</v>
      </c>
      <c r="J549" s="5"/>
    </row>
    <row r="550" spans="2:10" x14ac:dyDescent="0.25">
      <c r="B550" s="4"/>
      <c r="C550" s="4"/>
      <c r="D550" s="4" t="s">
        <v>4</v>
      </c>
      <c r="E550" s="3" t="s">
        <v>3</v>
      </c>
      <c r="F550" s="3" t="s">
        <v>4</v>
      </c>
      <c r="G550" s="21" t="str">
        <f t="shared" si="12"/>
        <v>Non</v>
      </c>
      <c r="H550" s="21" t="s">
        <v>4</v>
      </c>
      <c r="I550" s="21" t="s">
        <v>4</v>
      </c>
      <c r="J550" s="5"/>
    </row>
    <row r="551" spans="2:10" x14ac:dyDescent="0.25">
      <c r="B551" s="4"/>
      <c r="C551" s="4"/>
      <c r="D551" s="4" t="s">
        <v>4</v>
      </c>
      <c r="E551" s="3" t="s">
        <v>3</v>
      </c>
      <c r="F551" s="3" t="s">
        <v>4</v>
      </c>
      <c r="G551" s="21" t="str">
        <f t="shared" si="12"/>
        <v>Non</v>
      </c>
      <c r="H551" s="21" t="s">
        <v>4</v>
      </c>
      <c r="I551" s="21" t="s">
        <v>4</v>
      </c>
      <c r="J551" s="5"/>
    </row>
    <row r="552" spans="2:10" x14ac:dyDescent="0.25">
      <c r="B552" s="4"/>
      <c r="C552" s="4"/>
      <c r="D552" s="4" t="s">
        <v>4</v>
      </c>
      <c r="E552" s="3" t="s">
        <v>3</v>
      </c>
      <c r="F552" s="3" t="s">
        <v>4</v>
      </c>
      <c r="G552" s="21" t="str">
        <f t="shared" si="12"/>
        <v>Non</v>
      </c>
      <c r="H552" s="21" t="s">
        <v>4</v>
      </c>
      <c r="I552" s="21" t="s">
        <v>4</v>
      </c>
      <c r="J552" s="5"/>
    </row>
    <row r="553" spans="2:10" x14ac:dyDescent="0.25">
      <c r="B553" s="4"/>
      <c r="C553" s="4"/>
      <c r="D553" s="4" t="s">
        <v>4</v>
      </c>
      <c r="E553" s="3" t="s">
        <v>3</v>
      </c>
      <c r="F553" s="3" t="s">
        <v>4</v>
      </c>
      <c r="G553" s="21" t="str">
        <f t="shared" si="12"/>
        <v>Non</v>
      </c>
      <c r="H553" s="21" t="s">
        <v>4</v>
      </c>
      <c r="I553" s="21" t="s">
        <v>4</v>
      </c>
      <c r="J553" s="5"/>
    </row>
    <row r="554" spans="2:10" x14ac:dyDescent="0.25">
      <c r="B554" s="4"/>
      <c r="C554" s="4"/>
      <c r="D554" s="4" t="s">
        <v>4</v>
      </c>
      <c r="E554" s="3" t="s">
        <v>3</v>
      </c>
      <c r="F554" s="3" t="s">
        <v>4</v>
      </c>
      <c r="G554" s="21" t="str">
        <f t="shared" si="12"/>
        <v>Non</v>
      </c>
      <c r="H554" s="21" t="s">
        <v>4</v>
      </c>
      <c r="I554" s="21" t="s">
        <v>4</v>
      </c>
      <c r="J554" s="5"/>
    </row>
    <row r="555" spans="2:10" x14ac:dyDescent="0.25">
      <c r="B555" s="4"/>
      <c r="C555" s="4"/>
      <c r="D555" s="4" t="s">
        <v>4</v>
      </c>
      <c r="E555" s="3" t="s">
        <v>3</v>
      </c>
      <c r="F555" s="3" t="s">
        <v>4</v>
      </c>
      <c r="G555" s="21" t="str">
        <f t="shared" si="12"/>
        <v>Non</v>
      </c>
      <c r="H555" s="21" t="s">
        <v>4</v>
      </c>
      <c r="I555" s="21" t="s">
        <v>4</v>
      </c>
      <c r="J555" s="5"/>
    </row>
    <row r="556" spans="2:10" x14ac:dyDescent="0.25">
      <c r="B556" s="4"/>
      <c r="C556" s="4"/>
      <c r="D556" s="4" t="s">
        <v>4</v>
      </c>
      <c r="E556" s="3" t="s">
        <v>3</v>
      </c>
      <c r="F556" s="3" t="s">
        <v>4</v>
      </c>
      <c r="G556" s="21" t="str">
        <f t="shared" si="12"/>
        <v>Non</v>
      </c>
      <c r="H556" s="21" t="s">
        <v>4</v>
      </c>
      <c r="I556" s="21" t="s">
        <v>4</v>
      </c>
      <c r="J556" s="5"/>
    </row>
    <row r="557" spans="2:10" x14ac:dyDescent="0.25">
      <c r="B557" s="4"/>
      <c r="C557" s="4"/>
      <c r="D557" s="4" t="s">
        <v>4</v>
      </c>
      <c r="E557" s="3" t="s">
        <v>3</v>
      </c>
      <c r="F557" s="3" t="s">
        <v>4</v>
      </c>
      <c r="G557" s="21" t="str">
        <f t="shared" si="12"/>
        <v>Non</v>
      </c>
      <c r="H557" s="21" t="s">
        <v>4</v>
      </c>
      <c r="I557" s="21" t="s">
        <v>4</v>
      </c>
      <c r="J557" s="5"/>
    </row>
    <row r="558" spans="2:10" x14ac:dyDescent="0.25">
      <c r="B558" s="4"/>
      <c r="C558" s="4"/>
      <c r="D558" s="4" t="s">
        <v>4</v>
      </c>
      <c r="E558" s="3" t="s">
        <v>3</v>
      </c>
      <c r="F558" s="3" t="s">
        <v>4</v>
      </c>
      <c r="G558" s="21" t="str">
        <f t="shared" si="12"/>
        <v>Non</v>
      </c>
      <c r="H558" s="21" t="s">
        <v>4</v>
      </c>
      <c r="I558" s="21" t="s">
        <v>4</v>
      </c>
      <c r="J558" s="5"/>
    </row>
    <row r="559" spans="2:10" x14ac:dyDescent="0.25">
      <c r="B559" s="4"/>
      <c r="C559" s="4"/>
      <c r="D559" s="4" t="s">
        <v>4</v>
      </c>
      <c r="E559" s="3" t="s">
        <v>3</v>
      </c>
      <c r="F559" s="3" t="s">
        <v>4</v>
      </c>
      <c r="G559" s="21" t="str">
        <f t="shared" si="12"/>
        <v>Non</v>
      </c>
      <c r="H559" s="21" t="s">
        <v>4</v>
      </c>
      <c r="I559" s="21" t="s">
        <v>4</v>
      </c>
      <c r="J559" s="5"/>
    </row>
    <row r="560" spans="2:10" x14ac:dyDescent="0.25">
      <c r="B560" s="4"/>
      <c r="C560" s="4"/>
      <c r="D560" s="4" t="s">
        <v>4</v>
      </c>
      <c r="E560" s="3" t="s">
        <v>3</v>
      </c>
      <c r="F560" s="3" t="s">
        <v>4</v>
      </c>
      <c r="G560" s="21" t="str">
        <f t="shared" si="12"/>
        <v>Non</v>
      </c>
      <c r="H560" s="21" t="s">
        <v>4</v>
      </c>
      <c r="I560" s="21" t="s">
        <v>4</v>
      </c>
      <c r="J560" s="5"/>
    </row>
    <row r="561" spans="2:10" x14ac:dyDescent="0.25">
      <c r="B561" s="4"/>
      <c r="C561" s="4"/>
      <c r="D561" s="4" t="s">
        <v>4</v>
      </c>
      <c r="E561" s="3" t="s">
        <v>3</v>
      </c>
      <c r="F561" s="3" t="s">
        <v>4</v>
      </c>
      <c r="G561" s="21" t="str">
        <f t="shared" si="12"/>
        <v>Non</v>
      </c>
      <c r="H561" s="21" t="s">
        <v>4</v>
      </c>
      <c r="I561" s="21" t="s">
        <v>4</v>
      </c>
      <c r="J561" s="5"/>
    </row>
    <row r="562" spans="2:10" x14ac:dyDescent="0.25">
      <c r="B562" s="4"/>
      <c r="C562" s="4"/>
      <c r="D562" s="4" t="s">
        <v>4</v>
      </c>
      <c r="E562" s="3" t="s">
        <v>3</v>
      </c>
      <c r="F562" s="3" t="s">
        <v>4</v>
      </c>
      <c r="G562" s="21" t="str">
        <f t="shared" si="12"/>
        <v>Non</v>
      </c>
      <c r="H562" s="21" t="s">
        <v>4</v>
      </c>
      <c r="I562" s="21" t="s">
        <v>4</v>
      </c>
      <c r="J562" s="5"/>
    </row>
    <row r="563" spans="2:10" x14ac:dyDescent="0.25">
      <c r="B563" s="4"/>
      <c r="C563" s="4"/>
      <c r="D563" s="4" t="s">
        <v>4</v>
      </c>
      <c r="E563" s="3" t="s">
        <v>3</v>
      </c>
      <c r="F563" s="3" t="s">
        <v>4</v>
      </c>
      <c r="G563" s="21" t="str">
        <f t="shared" si="12"/>
        <v>Non</v>
      </c>
      <c r="H563" s="21" t="s">
        <v>4</v>
      </c>
      <c r="I563" s="21" t="s">
        <v>4</v>
      </c>
      <c r="J563" s="5"/>
    </row>
    <row r="564" spans="2:10" x14ac:dyDescent="0.25">
      <c r="B564" s="4"/>
      <c r="C564" s="4"/>
      <c r="D564" s="4" t="s">
        <v>4</v>
      </c>
      <c r="E564" s="3" t="s">
        <v>3</v>
      </c>
      <c r="F564" s="3" t="s">
        <v>4</v>
      </c>
      <c r="G564" s="21" t="str">
        <f t="shared" si="12"/>
        <v>Non</v>
      </c>
      <c r="H564" s="21" t="s">
        <v>4</v>
      </c>
      <c r="I564" s="21" t="s">
        <v>4</v>
      </c>
      <c r="J564" s="5"/>
    </row>
    <row r="565" spans="2:10" x14ac:dyDescent="0.25">
      <c r="B565" s="4"/>
      <c r="C565" s="4"/>
      <c r="D565" s="4" t="s">
        <v>4</v>
      </c>
      <c r="E565" s="3" t="s">
        <v>3</v>
      </c>
      <c r="F565" s="3" t="s">
        <v>4</v>
      </c>
      <c r="G565" s="21" t="str">
        <f t="shared" si="12"/>
        <v>Non</v>
      </c>
      <c r="H565" s="21" t="s">
        <v>4</v>
      </c>
      <c r="I565" s="21" t="s">
        <v>4</v>
      </c>
      <c r="J565" s="5"/>
    </row>
    <row r="566" spans="2:10" x14ac:dyDescent="0.25">
      <c r="B566" s="4"/>
      <c r="C566" s="4"/>
      <c r="D566" s="4" t="s">
        <v>4</v>
      </c>
      <c r="E566" s="3" t="s">
        <v>3</v>
      </c>
      <c r="F566" s="3" t="s">
        <v>4</v>
      </c>
      <c r="G566" s="21" t="str">
        <f t="shared" si="12"/>
        <v>Non</v>
      </c>
      <c r="H566" s="21" t="s">
        <v>4</v>
      </c>
      <c r="I566" s="21" t="s">
        <v>4</v>
      </c>
      <c r="J566" s="5"/>
    </row>
    <row r="567" spans="2:10" x14ac:dyDescent="0.25">
      <c r="B567" s="4"/>
      <c r="C567" s="4"/>
      <c r="D567" s="4" t="s">
        <v>4</v>
      </c>
      <c r="E567" s="3" t="s">
        <v>3</v>
      </c>
      <c r="F567" s="3" t="s">
        <v>4</v>
      </c>
      <c r="G567" s="21" t="str">
        <f t="shared" si="12"/>
        <v>Non</v>
      </c>
      <c r="H567" s="21" t="s">
        <v>4</v>
      </c>
      <c r="I567" s="21" t="s">
        <v>4</v>
      </c>
      <c r="J567" s="5"/>
    </row>
    <row r="568" spans="2:10" x14ac:dyDescent="0.25">
      <c r="B568" s="4"/>
      <c r="C568" s="4"/>
      <c r="D568" s="4" t="s">
        <v>4</v>
      </c>
      <c r="E568" s="3" t="s">
        <v>3</v>
      </c>
      <c r="F568" s="3" t="s">
        <v>4</v>
      </c>
      <c r="G568" s="21" t="str">
        <f t="shared" si="12"/>
        <v>Non</v>
      </c>
      <c r="H568" s="21" t="s">
        <v>4</v>
      </c>
      <c r="I568" s="21" t="s">
        <v>4</v>
      </c>
      <c r="J568" s="5"/>
    </row>
    <row r="569" spans="2:10" x14ac:dyDescent="0.25">
      <c r="B569" s="4"/>
      <c r="C569" s="4"/>
      <c r="D569" s="4" t="s">
        <v>4</v>
      </c>
      <c r="E569" s="3" t="s">
        <v>3</v>
      </c>
      <c r="F569" s="3" t="s">
        <v>4</v>
      </c>
      <c r="G569" s="21" t="str">
        <f t="shared" si="12"/>
        <v>Non</v>
      </c>
      <c r="H569" s="21" t="s">
        <v>4</v>
      </c>
      <c r="I569" s="21" t="s">
        <v>4</v>
      </c>
      <c r="J569" s="5"/>
    </row>
    <row r="570" spans="2:10" x14ac:dyDescent="0.25">
      <c r="B570" s="4"/>
      <c r="C570" s="4"/>
      <c r="D570" s="4" t="s">
        <v>4</v>
      </c>
      <c r="E570" s="3" t="s">
        <v>3</v>
      </c>
      <c r="F570" s="3" t="s">
        <v>4</v>
      </c>
      <c r="G570" s="21" t="str">
        <f t="shared" si="12"/>
        <v>Non</v>
      </c>
      <c r="H570" s="21" t="s">
        <v>4</v>
      </c>
      <c r="I570" s="21" t="s">
        <v>4</v>
      </c>
      <c r="J570" s="5"/>
    </row>
    <row r="571" spans="2:10" x14ac:dyDescent="0.25">
      <c r="B571" s="4"/>
      <c r="C571" s="4"/>
      <c r="D571" s="4" t="s">
        <v>4</v>
      </c>
      <c r="E571" s="3" t="s">
        <v>3</v>
      </c>
      <c r="F571" s="3" t="s">
        <v>4</v>
      </c>
      <c r="G571" s="21" t="str">
        <f t="shared" si="12"/>
        <v>Non</v>
      </c>
      <c r="H571" s="21" t="s">
        <v>4</v>
      </c>
      <c r="I571" s="21" t="s">
        <v>4</v>
      </c>
      <c r="J571" s="5"/>
    </row>
    <row r="572" spans="2:10" x14ac:dyDescent="0.25">
      <c r="B572" s="4"/>
      <c r="C572" s="4"/>
      <c r="D572" s="4" t="s">
        <v>4</v>
      </c>
      <c r="E572" s="3" t="s">
        <v>3</v>
      </c>
      <c r="F572" s="3" t="s">
        <v>4</v>
      </c>
      <c r="G572" s="21" t="str">
        <f t="shared" si="12"/>
        <v>Non</v>
      </c>
      <c r="H572" s="21" t="s">
        <v>4</v>
      </c>
      <c r="I572" s="21" t="s">
        <v>4</v>
      </c>
      <c r="J572" s="5"/>
    </row>
    <row r="573" spans="2:10" x14ac:dyDescent="0.25">
      <c r="B573" s="4"/>
      <c r="C573" s="4"/>
      <c r="D573" s="4" t="s">
        <v>4</v>
      </c>
      <c r="E573" s="3" t="s">
        <v>3</v>
      </c>
      <c r="F573" s="3" t="s">
        <v>4</v>
      </c>
      <c r="G573" s="21" t="str">
        <f t="shared" si="12"/>
        <v>Non</v>
      </c>
      <c r="H573" s="21" t="s">
        <v>4</v>
      </c>
      <c r="I573" s="21" t="s">
        <v>4</v>
      </c>
      <c r="J573" s="5"/>
    </row>
    <row r="574" spans="2:10" x14ac:dyDescent="0.25">
      <c r="B574" s="4"/>
      <c r="C574" s="4"/>
      <c r="D574" s="4" t="s">
        <v>4</v>
      </c>
      <c r="E574" s="3" t="s">
        <v>3</v>
      </c>
      <c r="F574" s="3" t="s">
        <v>4</v>
      </c>
      <c r="G574" s="21" t="str">
        <f t="shared" si="12"/>
        <v>Non</v>
      </c>
      <c r="H574" s="21" t="s">
        <v>4</v>
      </c>
      <c r="I574" s="21" t="s">
        <v>4</v>
      </c>
      <c r="J574" s="5"/>
    </row>
    <row r="575" spans="2:10" x14ac:dyDescent="0.25">
      <c r="B575" s="4"/>
      <c r="C575" s="4"/>
      <c r="D575" s="4" t="s">
        <v>4</v>
      </c>
      <c r="E575" s="3" t="s">
        <v>3</v>
      </c>
      <c r="F575" s="3" t="s">
        <v>4</v>
      </c>
      <c r="G575" s="21" t="str">
        <f t="shared" si="12"/>
        <v>Non</v>
      </c>
      <c r="H575" s="21" t="s">
        <v>4</v>
      </c>
      <c r="I575" s="21" t="s">
        <v>4</v>
      </c>
      <c r="J575" s="5"/>
    </row>
    <row r="576" spans="2:10" x14ac:dyDescent="0.25">
      <c r="B576" s="4"/>
      <c r="C576" s="4"/>
      <c r="D576" s="4" t="s">
        <v>4</v>
      </c>
      <c r="E576" s="3" t="s">
        <v>3</v>
      </c>
      <c r="F576" s="3" t="s">
        <v>4</v>
      </c>
      <c r="G576" s="21" t="str">
        <f t="shared" si="12"/>
        <v>Non</v>
      </c>
      <c r="H576" s="21" t="s">
        <v>4</v>
      </c>
      <c r="I576" s="21" t="s">
        <v>4</v>
      </c>
      <c r="J576" s="5"/>
    </row>
    <row r="577" spans="2:10" x14ac:dyDescent="0.25">
      <c r="B577" s="4"/>
      <c r="C577" s="4"/>
      <c r="D577" s="4" t="s">
        <v>4</v>
      </c>
      <c r="E577" s="3" t="s">
        <v>3</v>
      </c>
      <c r="F577" s="3" t="s">
        <v>4</v>
      </c>
      <c r="G577" s="21" t="str">
        <f t="shared" si="12"/>
        <v>Non</v>
      </c>
      <c r="H577" s="21" t="s">
        <v>4</v>
      </c>
      <c r="I577" s="21" t="s">
        <v>4</v>
      </c>
      <c r="J577" s="5"/>
    </row>
    <row r="578" spans="2:10" x14ac:dyDescent="0.25">
      <c r="B578" s="4"/>
      <c r="C578" s="4"/>
      <c r="D578" s="4" t="s">
        <v>4</v>
      </c>
      <c r="E578" s="3" t="s">
        <v>3</v>
      </c>
      <c r="F578" s="3" t="s">
        <v>4</v>
      </c>
      <c r="G578" s="21" t="str">
        <f t="shared" si="12"/>
        <v>Non</v>
      </c>
      <c r="H578" s="21" t="s">
        <v>4</v>
      </c>
      <c r="I578" s="21" t="s">
        <v>4</v>
      </c>
      <c r="J578" s="5"/>
    </row>
    <row r="579" spans="2:10" x14ac:dyDescent="0.25">
      <c r="B579" s="4"/>
      <c r="C579" s="4"/>
      <c r="D579" s="4" t="s">
        <v>4</v>
      </c>
      <c r="E579" s="3" t="s">
        <v>3</v>
      </c>
      <c r="F579" s="3" t="s">
        <v>4</v>
      </c>
      <c r="G579" s="21" t="str">
        <f t="shared" si="12"/>
        <v>Non</v>
      </c>
      <c r="H579" s="21" t="s">
        <v>4</v>
      </c>
      <c r="I579" s="21" t="s">
        <v>4</v>
      </c>
      <c r="J579" s="5"/>
    </row>
    <row r="580" spans="2:10" x14ac:dyDescent="0.25">
      <c r="B580" s="4"/>
      <c r="C580" s="4"/>
      <c r="D580" s="4" t="s">
        <v>4</v>
      </c>
      <c r="E580" s="3" t="s">
        <v>3</v>
      </c>
      <c r="F580" s="3" t="s">
        <v>4</v>
      </c>
      <c r="G580" s="21" t="str">
        <f t="shared" si="12"/>
        <v>Non</v>
      </c>
      <c r="H580" s="21" t="s">
        <v>4</v>
      </c>
      <c r="I580" s="21" t="s">
        <v>4</v>
      </c>
      <c r="J580" s="5"/>
    </row>
    <row r="581" spans="2:10" x14ac:dyDescent="0.25">
      <c r="B581" s="4"/>
      <c r="C581" s="4"/>
      <c r="D581" s="4" t="s">
        <v>4</v>
      </c>
      <c r="E581" s="3" t="s">
        <v>3</v>
      </c>
      <c r="F581" s="3" t="s">
        <v>4</v>
      </c>
      <c r="G581" s="21" t="str">
        <f t="shared" si="12"/>
        <v>Non</v>
      </c>
      <c r="H581" s="21" t="s">
        <v>4</v>
      </c>
      <c r="I581" s="21" t="s">
        <v>4</v>
      </c>
      <c r="J581" s="5"/>
    </row>
    <row r="582" spans="2:10" x14ac:dyDescent="0.25">
      <c r="B582" s="4"/>
      <c r="C582" s="4"/>
      <c r="D582" s="4" t="s">
        <v>4</v>
      </c>
      <c r="E582" s="3" t="s">
        <v>3</v>
      </c>
      <c r="F582" s="3" t="s">
        <v>4</v>
      </c>
      <c r="G582" s="21" t="str">
        <f t="shared" si="12"/>
        <v>Non</v>
      </c>
      <c r="H582" s="21" t="s">
        <v>4</v>
      </c>
      <c r="I582" s="21" t="s">
        <v>4</v>
      </c>
      <c r="J582" s="5"/>
    </row>
    <row r="583" spans="2:10" x14ac:dyDescent="0.25">
      <c r="B583" s="4"/>
      <c r="C583" s="4"/>
      <c r="D583" s="4" t="s">
        <v>4</v>
      </c>
      <c r="E583" s="3" t="s">
        <v>3</v>
      </c>
      <c r="F583" s="3" t="s">
        <v>4</v>
      </c>
      <c r="G583" s="21" t="str">
        <f t="shared" si="12"/>
        <v>Non</v>
      </c>
      <c r="H583" s="21" t="s">
        <v>4</v>
      </c>
      <c r="I583" s="21" t="s">
        <v>4</v>
      </c>
      <c r="J583" s="5"/>
    </row>
    <row r="584" spans="2:10" x14ac:dyDescent="0.25">
      <c r="B584" s="4"/>
      <c r="C584" s="4"/>
      <c r="D584" s="4" t="s">
        <v>4</v>
      </c>
      <c r="E584" s="3" t="s">
        <v>3</v>
      </c>
      <c r="F584" s="3" t="s">
        <v>4</v>
      </c>
      <c r="G584" s="21" t="str">
        <f t="shared" si="12"/>
        <v>Non</v>
      </c>
      <c r="H584" s="21" t="s">
        <v>4</v>
      </c>
      <c r="I584" s="21" t="s">
        <v>4</v>
      </c>
      <c r="J584" s="5"/>
    </row>
    <row r="585" spans="2:10" x14ac:dyDescent="0.25">
      <c r="B585" s="4"/>
      <c r="C585" s="4"/>
      <c r="D585" s="4" t="s">
        <v>4</v>
      </c>
      <c r="E585" s="3" t="s">
        <v>3</v>
      </c>
      <c r="F585" s="3" t="s">
        <v>4</v>
      </c>
      <c r="G585" s="21" t="str">
        <f t="shared" si="12"/>
        <v>Non</v>
      </c>
      <c r="H585" s="21" t="s">
        <v>4</v>
      </c>
      <c r="I585" s="21" t="s">
        <v>4</v>
      </c>
      <c r="J585" s="5"/>
    </row>
    <row r="586" spans="2:10" x14ac:dyDescent="0.25">
      <c r="B586" s="4"/>
      <c r="C586" s="4"/>
      <c r="D586" s="4" t="s">
        <v>4</v>
      </c>
      <c r="E586" s="3" t="s">
        <v>3</v>
      </c>
      <c r="F586" s="3" t="s">
        <v>4</v>
      </c>
      <c r="G586" s="21" t="str">
        <f t="shared" si="12"/>
        <v>Non</v>
      </c>
      <c r="H586" s="21" t="s">
        <v>4</v>
      </c>
      <c r="I586" s="21" t="s">
        <v>4</v>
      </c>
      <c r="J586" s="5"/>
    </row>
    <row r="587" spans="2:10" x14ac:dyDescent="0.25">
      <c r="B587" s="4"/>
      <c r="C587" s="4"/>
      <c r="D587" s="4" t="s">
        <v>4</v>
      </c>
      <c r="E587" s="3" t="s">
        <v>3</v>
      </c>
      <c r="F587" s="3" t="s">
        <v>4</v>
      </c>
      <c r="G587" s="21" t="str">
        <f t="shared" si="12"/>
        <v>Non</v>
      </c>
      <c r="H587" s="21" t="s">
        <v>4</v>
      </c>
      <c r="I587" s="21" t="s">
        <v>4</v>
      </c>
      <c r="J587" s="5"/>
    </row>
    <row r="588" spans="2:10" x14ac:dyDescent="0.25">
      <c r="B588" s="4"/>
      <c r="C588" s="4"/>
      <c r="D588" s="4" t="s">
        <v>4</v>
      </c>
      <c r="E588" s="3" t="s">
        <v>3</v>
      </c>
      <c r="F588" s="3" t="s">
        <v>4</v>
      </c>
      <c r="G588" s="21" t="str">
        <f t="shared" si="12"/>
        <v>Non</v>
      </c>
      <c r="H588" s="21" t="s">
        <v>4</v>
      </c>
      <c r="I588" s="21" t="s">
        <v>4</v>
      </c>
      <c r="J588" s="5"/>
    </row>
    <row r="589" spans="2:10" x14ac:dyDescent="0.25">
      <c r="B589" s="4"/>
      <c r="C589" s="4"/>
      <c r="D589" s="4" t="s">
        <v>4</v>
      </c>
      <c r="E589" s="3" t="s">
        <v>3</v>
      </c>
      <c r="F589" s="3" t="s">
        <v>4</v>
      </c>
      <c r="G589" s="21" t="str">
        <f t="shared" si="12"/>
        <v>Non</v>
      </c>
      <c r="H589" s="21" t="s">
        <v>4</v>
      </c>
      <c r="I589" s="21" t="s">
        <v>4</v>
      </c>
      <c r="J589" s="5"/>
    </row>
    <row r="590" spans="2:10" x14ac:dyDescent="0.25">
      <c r="B590" s="4"/>
      <c r="C590" s="4"/>
      <c r="D590" s="4" t="s">
        <v>4</v>
      </c>
      <c r="E590" s="3" t="s">
        <v>3</v>
      </c>
      <c r="F590" s="3" t="s">
        <v>4</v>
      </c>
      <c r="G590" s="21" t="str">
        <f t="shared" si="12"/>
        <v>Non</v>
      </c>
      <c r="H590" s="21" t="s">
        <v>4</v>
      </c>
      <c r="I590" s="21" t="s">
        <v>4</v>
      </c>
      <c r="J590" s="5"/>
    </row>
    <row r="591" spans="2:10" x14ac:dyDescent="0.25">
      <c r="B591" s="4"/>
      <c r="C591" s="4"/>
      <c r="D591" s="4" t="s">
        <v>4</v>
      </c>
      <c r="E591" s="3" t="s">
        <v>3</v>
      </c>
      <c r="F591" s="3" t="s">
        <v>4</v>
      </c>
      <c r="G591" s="21" t="str">
        <f t="shared" si="12"/>
        <v>Non</v>
      </c>
      <c r="H591" s="21" t="s">
        <v>4</v>
      </c>
      <c r="I591" s="21" t="s">
        <v>4</v>
      </c>
      <c r="J591" s="5"/>
    </row>
    <row r="592" spans="2:10" x14ac:dyDescent="0.25">
      <c r="B592" s="37"/>
      <c r="C592" s="4"/>
      <c r="D592" s="4" t="s">
        <v>4</v>
      </c>
      <c r="E592" s="3" t="s">
        <v>3</v>
      </c>
      <c r="F592" s="3" t="s">
        <v>4</v>
      </c>
      <c r="G592" s="21" t="str">
        <f t="shared" si="12"/>
        <v>Non</v>
      </c>
      <c r="H592" s="21" t="s">
        <v>4</v>
      </c>
      <c r="I592" s="21" t="s">
        <v>4</v>
      </c>
      <c r="J592" s="5"/>
    </row>
    <row r="593" spans="2:10" x14ac:dyDescent="0.25">
      <c r="B593" s="37"/>
      <c r="C593" s="4"/>
      <c r="D593" s="4" t="s">
        <v>4</v>
      </c>
      <c r="E593" s="3" t="s">
        <v>3</v>
      </c>
      <c r="F593" s="3" t="s">
        <v>4</v>
      </c>
      <c r="G593" s="21" t="str">
        <f t="shared" si="12"/>
        <v>Non</v>
      </c>
      <c r="H593" s="21" t="s">
        <v>4</v>
      </c>
      <c r="I593" s="21" t="s">
        <v>4</v>
      </c>
      <c r="J593" s="5"/>
    </row>
    <row r="594" spans="2:10" x14ac:dyDescent="0.25">
      <c r="B594" s="37"/>
      <c r="C594" s="4"/>
      <c r="D594" s="4" t="s">
        <v>4</v>
      </c>
      <c r="E594" s="3" t="s">
        <v>3</v>
      </c>
      <c r="F594" s="3" t="s">
        <v>4</v>
      </c>
      <c r="G594" s="21" t="str">
        <f t="shared" si="12"/>
        <v>Non</v>
      </c>
      <c r="H594" s="21" t="s">
        <v>4</v>
      </c>
      <c r="I594" s="21" t="s">
        <v>4</v>
      </c>
      <c r="J594" s="5"/>
    </row>
    <row r="595" spans="2:10" x14ac:dyDescent="0.25">
      <c r="B595" s="37"/>
      <c r="C595" s="4"/>
      <c r="D595" s="4" t="s">
        <v>4</v>
      </c>
      <c r="E595" s="3" t="s">
        <v>3</v>
      </c>
      <c r="F595" s="3" t="s">
        <v>4</v>
      </c>
      <c r="G595" s="21" t="str">
        <f t="shared" si="12"/>
        <v>Non</v>
      </c>
      <c r="H595" s="21" t="s">
        <v>4</v>
      </c>
      <c r="I595" s="21" t="s">
        <v>4</v>
      </c>
      <c r="J595" s="5"/>
    </row>
    <row r="596" spans="2:10" x14ac:dyDescent="0.25">
      <c r="B596" s="37"/>
      <c r="C596" s="4"/>
      <c r="D596" s="4" t="s">
        <v>4</v>
      </c>
      <c r="E596" s="3" t="s">
        <v>3</v>
      </c>
      <c r="F596" s="3" t="s">
        <v>4</v>
      </c>
      <c r="G596" s="21" t="str">
        <f t="shared" si="12"/>
        <v>Non</v>
      </c>
      <c r="H596" s="21" t="s">
        <v>4</v>
      </c>
      <c r="I596" s="21" t="s">
        <v>4</v>
      </c>
      <c r="J596" s="5"/>
    </row>
    <row r="597" spans="2:10" x14ac:dyDescent="0.25">
      <c r="B597" s="37"/>
      <c r="C597" s="4"/>
      <c r="D597" s="4" t="s">
        <v>4</v>
      </c>
      <c r="E597" s="3" t="s">
        <v>3</v>
      </c>
      <c r="F597" s="3" t="s">
        <v>4</v>
      </c>
      <c r="G597" s="21" t="str">
        <f t="shared" si="12"/>
        <v>Non</v>
      </c>
      <c r="H597" s="21" t="s">
        <v>4</v>
      </c>
      <c r="I597" s="21" t="s">
        <v>4</v>
      </c>
      <c r="J597" s="5"/>
    </row>
    <row r="598" spans="2:10" x14ac:dyDescent="0.25">
      <c r="B598" s="37"/>
      <c r="C598" s="4"/>
      <c r="D598" s="4" t="s">
        <v>4</v>
      </c>
      <c r="E598" s="3" t="s">
        <v>3</v>
      </c>
      <c r="F598" s="3" t="s">
        <v>4</v>
      </c>
      <c r="G598" s="21" t="str">
        <f t="shared" si="12"/>
        <v>Non</v>
      </c>
      <c r="H598" s="21" t="s">
        <v>4</v>
      </c>
      <c r="I598" s="21" t="s">
        <v>4</v>
      </c>
      <c r="J598" s="5"/>
    </row>
    <row r="599" spans="2:10" x14ac:dyDescent="0.25">
      <c r="B599" s="37"/>
      <c r="C599" s="4"/>
      <c r="D599" s="4" t="s">
        <v>4</v>
      </c>
      <c r="E599" s="3" t="s">
        <v>3</v>
      </c>
      <c r="F599" s="3" t="s">
        <v>4</v>
      </c>
      <c r="G599" s="21" t="str">
        <f t="shared" si="12"/>
        <v>Non</v>
      </c>
      <c r="H599" s="21" t="s">
        <v>4</v>
      </c>
      <c r="I599" s="21" t="s">
        <v>4</v>
      </c>
      <c r="J599" s="5"/>
    </row>
    <row r="600" spans="2:10" x14ac:dyDescent="0.25">
      <c r="B600" s="37"/>
      <c r="C600" s="4"/>
      <c r="D600" s="4" t="s">
        <v>4</v>
      </c>
      <c r="E600" s="3" t="s">
        <v>3</v>
      </c>
      <c r="F600" s="3" t="s">
        <v>4</v>
      </c>
      <c r="G600" s="21" t="str">
        <f t="shared" si="12"/>
        <v>Non</v>
      </c>
      <c r="H600" s="21" t="s">
        <v>4</v>
      </c>
      <c r="I600" s="21" t="s">
        <v>4</v>
      </c>
      <c r="J600" s="5"/>
    </row>
    <row r="601" spans="2:10" x14ac:dyDescent="0.25">
      <c r="B601" s="37"/>
      <c r="C601" s="4"/>
      <c r="D601" s="4" t="s">
        <v>4</v>
      </c>
      <c r="E601" s="3" t="s">
        <v>3</v>
      </c>
      <c r="F601" s="3" t="s">
        <v>4</v>
      </c>
      <c r="G601" s="21" t="str">
        <f t="shared" si="12"/>
        <v>Non</v>
      </c>
      <c r="H601" s="21" t="s">
        <v>4</v>
      </c>
      <c r="I601" s="21" t="s">
        <v>4</v>
      </c>
      <c r="J601" s="5"/>
    </row>
    <row r="602" spans="2:10" x14ac:dyDescent="0.25">
      <c r="B602" s="37"/>
      <c r="C602" s="4"/>
      <c r="D602" s="4" t="s">
        <v>4</v>
      </c>
      <c r="E602" s="3" t="s">
        <v>3</v>
      </c>
      <c r="F602" s="3" t="s">
        <v>4</v>
      </c>
      <c r="G602" s="21" t="str">
        <f t="shared" si="12"/>
        <v>Non</v>
      </c>
      <c r="H602" s="21" t="s">
        <v>4</v>
      </c>
      <c r="I602" s="21" t="s">
        <v>4</v>
      </c>
      <c r="J602" s="5"/>
    </row>
    <row r="603" spans="2:10" x14ac:dyDescent="0.25">
      <c r="B603" s="37"/>
      <c r="C603" s="4"/>
      <c r="D603" s="4" t="s">
        <v>4</v>
      </c>
      <c r="E603" s="3" t="s">
        <v>3</v>
      </c>
      <c r="F603" s="3" t="s">
        <v>4</v>
      </c>
      <c r="G603" s="21" t="str">
        <f t="shared" ref="G603:G624" si="13">IF(C603="Pas de carto","Oui","Non")</f>
        <v>Non</v>
      </c>
      <c r="H603" s="21" t="s">
        <v>4</v>
      </c>
      <c r="I603" s="21" t="s">
        <v>4</v>
      </c>
      <c r="J603" s="5"/>
    </row>
    <row r="604" spans="2:10" x14ac:dyDescent="0.25">
      <c r="B604" s="37"/>
      <c r="C604" s="4"/>
      <c r="D604" s="4" t="s">
        <v>4</v>
      </c>
      <c r="E604" s="3" t="s">
        <v>3</v>
      </c>
      <c r="F604" s="3" t="s">
        <v>4</v>
      </c>
      <c r="G604" s="21" t="str">
        <f t="shared" si="13"/>
        <v>Non</v>
      </c>
      <c r="H604" s="21" t="s">
        <v>4</v>
      </c>
      <c r="I604" s="21" t="s">
        <v>4</v>
      </c>
      <c r="J604" s="5"/>
    </row>
    <row r="605" spans="2:10" x14ac:dyDescent="0.25">
      <c r="B605" s="37"/>
      <c r="C605" s="4"/>
      <c r="D605" s="4" t="s">
        <v>4</v>
      </c>
      <c r="E605" s="3" t="s">
        <v>3</v>
      </c>
      <c r="F605" s="3" t="s">
        <v>4</v>
      </c>
      <c r="G605" s="21" t="str">
        <f t="shared" si="13"/>
        <v>Non</v>
      </c>
      <c r="H605" s="21" t="s">
        <v>4</v>
      </c>
      <c r="I605" s="21" t="s">
        <v>4</v>
      </c>
      <c r="J605" s="5"/>
    </row>
    <row r="606" spans="2:10" x14ac:dyDescent="0.25">
      <c r="B606" s="37"/>
      <c r="C606" s="4"/>
      <c r="D606" s="4" t="s">
        <v>4</v>
      </c>
      <c r="E606" s="3" t="s">
        <v>3</v>
      </c>
      <c r="F606" s="3" t="s">
        <v>4</v>
      </c>
      <c r="G606" s="21" t="str">
        <f t="shared" si="13"/>
        <v>Non</v>
      </c>
      <c r="H606" s="21" t="s">
        <v>4</v>
      </c>
      <c r="I606" s="21" t="s">
        <v>4</v>
      </c>
      <c r="J606" s="5"/>
    </row>
    <row r="607" spans="2:10" x14ac:dyDescent="0.25">
      <c r="B607" s="37"/>
      <c r="C607" s="4"/>
      <c r="D607" s="4" t="s">
        <v>4</v>
      </c>
      <c r="E607" s="3" t="s">
        <v>3</v>
      </c>
      <c r="F607" s="3" t="s">
        <v>4</v>
      </c>
      <c r="G607" s="21" t="str">
        <f t="shared" si="13"/>
        <v>Non</v>
      </c>
      <c r="H607" s="21" t="s">
        <v>4</v>
      </c>
      <c r="I607" s="21" t="s">
        <v>4</v>
      </c>
      <c r="J607" s="5"/>
    </row>
    <row r="608" spans="2:10" x14ac:dyDescent="0.25">
      <c r="B608" s="37"/>
      <c r="C608" s="4"/>
      <c r="D608" s="4" t="s">
        <v>4</v>
      </c>
      <c r="E608" s="3" t="s">
        <v>3</v>
      </c>
      <c r="F608" s="3" t="s">
        <v>4</v>
      </c>
      <c r="G608" s="21" t="str">
        <f t="shared" si="13"/>
        <v>Non</v>
      </c>
      <c r="H608" s="21" t="s">
        <v>4</v>
      </c>
      <c r="I608" s="21" t="s">
        <v>4</v>
      </c>
      <c r="J608" s="5"/>
    </row>
    <row r="609" spans="2:10" x14ac:dyDescent="0.25">
      <c r="B609" s="37"/>
      <c r="C609" s="4"/>
      <c r="D609" s="4" t="s">
        <v>4</v>
      </c>
      <c r="E609" s="3" t="s">
        <v>3</v>
      </c>
      <c r="F609" s="3" t="s">
        <v>4</v>
      </c>
      <c r="G609" s="21" t="str">
        <f t="shared" si="13"/>
        <v>Non</v>
      </c>
      <c r="H609" s="21" t="s">
        <v>4</v>
      </c>
      <c r="I609" s="21" t="s">
        <v>4</v>
      </c>
      <c r="J609" s="5"/>
    </row>
    <row r="610" spans="2:10" x14ac:dyDescent="0.25">
      <c r="B610" s="37"/>
      <c r="C610" s="4"/>
      <c r="D610" s="4" t="s">
        <v>4</v>
      </c>
      <c r="E610" s="3" t="s">
        <v>3</v>
      </c>
      <c r="F610" s="3" t="s">
        <v>4</v>
      </c>
      <c r="G610" s="21" t="str">
        <f t="shared" si="13"/>
        <v>Non</v>
      </c>
      <c r="H610" s="21" t="s">
        <v>4</v>
      </c>
      <c r="I610" s="21" t="s">
        <v>4</v>
      </c>
      <c r="J610" s="5"/>
    </row>
    <row r="611" spans="2:10" x14ac:dyDescent="0.25">
      <c r="B611" s="37"/>
      <c r="C611" s="4"/>
      <c r="D611" s="4" t="s">
        <v>4</v>
      </c>
      <c r="E611" s="3" t="s">
        <v>3</v>
      </c>
      <c r="F611" s="3" t="s">
        <v>4</v>
      </c>
      <c r="G611" s="21" t="str">
        <f t="shared" si="13"/>
        <v>Non</v>
      </c>
      <c r="H611" s="21" t="s">
        <v>4</v>
      </c>
      <c r="I611" s="21" t="s">
        <v>4</v>
      </c>
      <c r="J611" s="5"/>
    </row>
    <row r="612" spans="2:10" x14ac:dyDescent="0.25">
      <c r="B612" s="37"/>
      <c r="C612" s="4"/>
      <c r="D612" s="4" t="s">
        <v>4</v>
      </c>
      <c r="E612" s="3" t="s">
        <v>3</v>
      </c>
      <c r="F612" s="3" t="s">
        <v>4</v>
      </c>
      <c r="G612" s="21" t="str">
        <f t="shared" si="13"/>
        <v>Non</v>
      </c>
      <c r="H612" s="21" t="s">
        <v>4</v>
      </c>
      <c r="I612" s="21" t="s">
        <v>4</v>
      </c>
      <c r="J612" s="5"/>
    </row>
    <row r="613" spans="2:10" x14ac:dyDescent="0.25">
      <c r="B613" s="37"/>
      <c r="C613" s="4"/>
      <c r="D613" s="4" t="s">
        <v>4</v>
      </c>
      <c r="E613" s="3" t="s">
        <v>3</v>
      </c>
      <c r="F613" s="3" t="s">
        <v>4</v>
      </c>
      <c r="G613" s="21" t="str">
        <f t="shared" si="13"/>
        <v>Non</v>
      </c>
      <c r="H613" s="21" t="s">
        <v>4</v>
      </c>
      <c r="I613" s="21" t="s">
        <v>4</v>
      </c>
      <c r="J613" s="5"/>
    </row>
    <row r="614" spans="2:10" x14ac:dyDescent="0.25">
      <c r="B614" s="37"/>
      <c r="C614" s="4"/>
      <c r="D614" s="4" t="s">
        <v>4</v>
      </c>
      <c r="E614" s="3" t="s">
        <v>3</v>
      </c>
      <c r="F614" s="3" t="s">
        <v>4</v>
      </c>
      <c r="G614" s="21" t="str">
        <f t="shared" si="13"/>
        <v>Non</v>
      </c>
      <c r="H614" s="21" t="s">
        <v>4</v>
      </c>
      <c r="I614" s="21" t="s">
        <v>4</v>
      </c>
      <c r="J614" s="5"/>
    </row>
    <row r="615" spans="2:10" x14ac:dyDescent="0.25">
      <c r="B615" s="37"/>
      <c r="C615" s="4"/>
      <c r="D615" s="4" t="s">
        <v>4</v>
      </c>
      <c r="E615" s="3" t="s">
        <v>3</v>
      </c>
      <c r="F615" s="3" t="s">
        <v>4</v>
      </c>
      <c r="G615" s="21" t="str">
        <f t="shared" si="13"/>
        <v>Non</v>
      </c>
      <c r="H615" s="21" t="s">
        <v>4</v>
      </c>
      <c r="I615" s="21" t="s">
        <v>4</v>
      </c>
      <c r="J615" s="5"/>
    </row>
    <row r="616" spans="2:10" x14ac:dyDescent="0.25">
      <c r="B616" s="37"/>
      <c r="C616" s="4"/>
      <c r="D616" s="4" t="s">
        <v>4</v>
      </c>
      <c r="E616" s="3" t="s">
        <v>3</v>
      </c>
      <c r="F616" s="3" t="s">
        <v>4</v>
      </c>
      <c r="G616" s="21" t="str">
        <f t="shared" si="13"/>
        <v>Non</v>
      </c>
      <c r="H616" s="21" t="s">
        <v>4</v>
      </c>
      <c r="I616" s="21" t="s">
        <v>4</v>
      </c>
      <c r="J616" s="5"/>
    </row>
    <row r="617" spans="2:10" x14ac:dyDescent="0.25">
      <c r="B617" s="37"/>
      <c r="C617" s="4"/>
      <c r="D617" s="4" t="s">
        <v>4</v>
      </c>
      <c r="E617" s="3" t="s">
        <v>3</v>
      </c>
      <c r="F617" s="3" t="s">
        <v>4</v>
      </c>
      <c r="G617" s="21" t="str">
        <f t="shared" si="13"/>
        <v>Non</v>
      </c>
      <c r="H617" s="21" t="s">
        <v>4</v>
      </c>
      <c r="I617" s="21" t="s">
        <v>4</v>
      </c>
      <c r="J617" s="5"/>
    </row>
    <row r="618" spans="2:10" x14ac:dyDescent="0.25">
      <c r="B618" s="37"/>
      <c r="C618" s="4"/>
      <c r="D618" s="4" t="s">
        <v>4</v>
      </c>
      <c r="E618" s="3" t="s">
        <v>3</v>
      </c>
      <c r="F618" s="3" t="s">
        <v>4</v>
      </c>
      <c r="G618" s="21" t="str">
        <f t="shared" si="13"/>
        <v>Non</v>
      </c>
      <c r="H618" s="21" t="s">
        <v>4</v>
      </c>
      <c r="I618" s="21" t="s">
        <v>4</v>
      </c>
      <c r="J618" s="5"/>
    </row>
    <row r="619" spans="2:10" x14ac:dyDescent="0.25">
      <c r="B619" s="37"/>
      <c r="C619" s="4"/>
      <c r="D619" s="4" t="s">
        <v>4</v>
      </c>
      <c r="E619" s="3" t="s">
        <v>3</v>
      </c>
      <c r="F619" s="3" t="s">
        <v>4</v>
      </c>
      <c r="G619" s="21" t="str">
        <f t="shared" si="13"/>
        <v>Non</v>
      </c>
      <c r="H619" s="21" t="s">
        <v>4</v>
      </c>
      <c r="I619" s="21" t="s">
        <v>4</v>
      </c>
      <c r="J619" s="5"/>
    </row>
    <row r="620" spans="2:10" x14ac:dyDescent="0.25">
      <c r="B620" s="37"/>
      <c r="C620" s="4"/>
      <c r="D620" s="4" t="s">
        <v>4</v>
      </c>
      <c r="E620" s="3" t="s">
        <v>3</v>
      </c>
      <c r="F620" s="3" t="s">
        <v>4</v>
      </c>
      <c r="G620" s="21" t="str">
        <f t="shared" si="13"/>
        <v>Non</v>
      </c>
      <c r="H620" s="21" t="s">
        <v>4</v>
      </c>
      <c r="I620" s="21" t="s">
        <v>4</v>
      </c>
      <c r="J620" s="5"/>
    </row>
    <row r="621" spans="2:10" x14ac:dyDescent="0.25">
      <c r="B621" s="37"/>
      <c r="C621" s="4"/>
      <c r="D621" s="4" t="s">
        <v>4</v>
      </c>
      <c r="E621" s="3" t="s">
        <v>3</v>
      </c>
      <c r="F621" s="3" t="s">
        <v>4</v>
      </c>
      <c r="G621" s="21" t="str">
        <f t="shared" si="13"/>
        <v>Non</v>
      </c>
      <c r="H621" s="21" t="s">
        <v>4</v>
      </c>
      <c r="I621" s="21" t="s">
        <v>4</v>
      </c>
      <c r="J621" s="5"/>
    </row>
    <row r="622" spans="2:10" x14ac:dyDescent="0.25">
      <c r="B622" s="37"/>
      <c r="C622" s="4"/>
      <c r="D622" s="4" t="s">
        <v>4</v>
      </c>
      <c r="E622" s="3" t="s">
        <v>3</v>
      </c>
      <c r="F622" s="3" t="s">
        <v>4</v>
      </c>
      <c r="G622" s="21" t="str">
        <f t="shared" si="13"/>
        <v>Non</v>
      </c>
      <c r="H622" s="21" t="s">
        <v>4</v>
      </c>
      <c r="I622" s="21" t="s">
        <v>4</v>
      </c>
      <c r="J622" s="5"/>
    </row>
    <row r="623" spans="2:10" x14ac:dyDescent="0.25">
      <c r="B623" s="37"/>
      <c r="C623" s="4"/>
      <c r="D623" s="4" t="s">
        <v>4</v>
      </c>
      <c r="E623" s="3" t="s">
        <v>3</v>
      </c>
      <c r="F623" s="3" t="s">
        <v>4</v>
      </c>
      <c r="G623" s="21" t="str">
        <f t="shared" si="13"/>
        <v>Non</v>
      </c>
      <c r="H623" s="21" t="s">
        <v>4</v>
      </c>
      <c r="I623" s="21" t="s">
        <v>4</v>
      </c>
      <c r="J623" s="5"/>
    </row>
    <row r="624" spans="2:10" x14ac:dyDescent="0.25">
      <c r="B624" s="37"/>
      <c r="C624" s="4"/>
      <c r="D624" s="4" t="s">
        <v>4</v>
      </c>
      <c r="E624" s="3" t="s">
        <v>3</v>
      </c>
      <c r="F624" s="3" t="s">
        <v>4</v>
      </c>
      <c r="G624" s="21" t="str">
        <f t="shared" si="13"/>
        <v>Non</v>
      </c>
      <c r="H624" s="21" t="s">
        <v>4</v>
      </c>
      <c r="I624" s="21" t="s">
        <v>4</v>
      </c>
      <c r="J624" s="5"/>
    </row>
    <row r="625" spans="2:10" x14ac:dyDescent="0.25">
      <c r="B625" s="37"/>
      <c r="C625" s="4"/>
      <c r="D625" s="4" t="s">
        <v>4</v>
      </c>
      <c r="E625" s="3" t="s">
        <v>3</v>
      </c>
      <c r="F625" s="3" t="s">
        <v>4</v>
      </c>
      <c r="G625" s="21" t="str">
        <f t="shared" si="9"/>
        <v>Non</v>
      </c>
      <c r="H625" s="21" t="s">
        <v>4</v>
      </c>
      <c r="I625" s="21" t="s">
        <v>4</v>
      </c>
      <c r="J625" s="5"/>
    </row>
    <row r="626" spans="2:10" x14ac:dyDescent="0.25">
      <c r="B626" s="37"/>
      <c r="C626" s="4"/>
      <c r="D626" s="4" t="s">
        <v>4</v>
      </c>
      <c r="E626" s="3" t="s">
        <v>3</v>
      </c>
      <c r="F626" s="3" t="s">
        <v>4</v>
      </c>
      <c r="G626" s="21" t="str">
        <f t="shared" si="9"/>
        <v>Non</v>
      </c>
      <c r="H626" s="21" t="s">
        <v>4</v>
      </c>
      <c r="I626" s="21" t="s">
        <v>4</v>
      </c>
      <c r="J626" s="5"/>
    </row>
    <row r="627" spans="2:10" x14ac:dyDescent="0.25">
      <c r="B627" s="37"/>
      <c r="C627" s="4"/>
      <c r="D627" s="4" t="s">
        <v>4</v>
      </c>
      <c r="E627" s="3" t="s">
        <v>3</v>
      </c>
      <c r="F627" s="3" t="s">
        <v>4</v>
      </c>
      <c r="G627" s="21" t="str">
        <f t="shared" si="9"/>
        <v>Non</v>
      </c>
      <c r="H627" s="21" t="s">
        <v>4</v>
      </c>
      <c r="I627" s="21" t="s">
        <v>4</v>
      </c>
      <c r="J627" s="5"/>
    </row>
    <row r="628" spans="2:10" x14ac:dyDescent="0.25">
      <c r="B628" s="37"/>
      <c r="C628" s="4"/>
      <c r="D628" s="4" t="s">
        <v>4</v>
      </c>
      <c r="E628" s="3" t="s">
        <v>3</v>
      </c>
      <c r="F628" s="3" t="s">
        <v>4</v>
      </c>
      <c r="G628" s="21" t="str">
        <f t="shared" si="9"/>
        <v>Non</v>
      </c>
      <c r="H628" s="21" t="s">
        <v>4</v>
      </c>
      <c r="I628" s="21" t="s">
        <v>4</v>
      </c>
      <c r="J628" s="5"/>
    </row>
    <row r="629" spans="2:10" x14ac:dyDescent="0.25">
      <c r="B629" s="37"/>
      <c r="C629" s="4"/>
      <c r="D629" s="4" t="s">
        <v>4</v>
      </c>
      <c r="E629" s="3" t="s">
        <v>3</v>
      </c>
      <c r="F629" s="3" t="s">
        <v>4</v>
      </c>
      <c r="G629" s="21" t="str">
        <f t="shared" si="9"/>
        <v>Non</v>
      </c>
      <c r="H629" s="21" t="s">
        <v>4</v>
      </c>
      <c r="I629" s="21" t="s">
        <v>4</v>
      </c>
      <c r="J629" s="5"/>
    </row>
    <row r="630" spans="2:10" x14ac:dyDescent="0.25">
      <c r="B630" s="37"/>
      <c r="C630" s="4"/>
      <c r="D630" s="4" t="s">
        <v>4</v>
      </c>
      <c r="E630" s="3" t="s">
        <v>3</v>
      </c>
      <c r="F630" s="3" t="s">
        <v>4</v>
      </c>
      <c r="G630" s="21" t="str">
        <f t="shared" si="9"/>
        <v>Non</v>
      </c>
      <c r="H630" s="21" t="s">
        <v>4</v>
      </c>
      <c r="I630" s="21" t="s">
        <v>4</v>
      </c>
      <c r="J630" s="5"/>
    </row>
    <row r="631" spans="2:10" x14ac:dyDescent="0.25">
      <c r="B631" s="37"/>
      <c r="C631" s="4"/>
      <c r="D631" s="4" t="s">
        <v>4</v>
      </c>
      <c r="E631" s="3" t="s">
        <v>3</v>
      </c>
      <c r="F631" s="3" t="s">
        <v>4</v>
      </c>
      <c r="G631" s="21" t="str">
        <f t="shared" si="9"/>
        <v>Non</v>
      </c>
      <c r="H631" s="21" t="s">
        <v>4</v>
      </c>
      <c r="I631" s="21" t="s">
        <v>4</v>
      </c>
      <c r="J631" s="5"/>
    </row>
    <row r="632" spans="2:10" x14ac:dyDescent="0.25">
      <c r="B632" s="37"/>
      <c r="C632" s="4"/>
      <c r="D632" s="4" t="s">
        <v>4</v>
      </c>
      <c r="E632" s="3" t="s">
        <v>3</v>
      </c>
      <c r="F632" s="3" t="s">
        <v>4</v>
      </c>
      <c r="G632" s="21" t="str">
        <f t="shared" si="9"/>
        <v>Non</v>
      </c>
      <c r="H632" s="21" t="s">
        <v>4</v>
      </c>
      <c r="I632" s="21" t="s">
        <v>4</v>
      </c>
      <c r="J632" s="5"/>
    </row>
    <row r="633" spans="2:10" x14ac:dyDescent="0.25">
      <c r="B633" s="37"/>
      <c r="C633" s="4"/>
      <c r="D633" s="4" t="s">
        <v>4</v>
      </c>
      <c r="E633" s="3" t="s">
        <v>3</v>
      </c>
      <c r="F633" s="3" t="s">
        <v>4</v>
      </c>
      <c r="G633" s="21" t="str">
        <f t="shared" si="9"/>
        <v>Non</v>
      </c>
      <c r="H633" s="21" t="s">
        <v>4</v>
      </c>
      <c r="I633" s="21" t="s">
        <v>4</v>
      </c>
      <c r="J633" s="5"/>
    </row>
    <row r="634" spans="2:10" x14ac:dyDescent="0.25">
      <c r="B634" s="37"/>
      <c r="C634" s="4"/>
      <c r="D634" s="4" t="s">
        <v>4</v>
      </c>
      <c r="E634" s="3" t="s">
        <v>3</v>
      </c>
      <c r="F634" s="3" t="s">
        <v>4</v>
      </c>
      <c r="G634" s="21" t="str">
        <f t="shared" si="9"/>
        <v>Non</v>
      </c>
      <c r="H634" s="21" t="s">
        <v>4</v>
      </c>
      <c r="I634" s="21" t="s">
        <v>4</v>
      </c>
      <c r="J634" s="5"/>
    </row>
    <row r="635" spans="2:10" x14ac:dyDescent="0.25">
      <c r="B635" s="37"/>
      <c r="C635" s="4"/>
      <c r="D635" s="4" t="s">
        <v>4</v>
      </c>
      <c r="E635" s="3" t="s">
        <v>3</v>
      </c>
      <c r="F635" s="3" t="s">
        <v>4</v>
      </c>
      <c r="G635" s="21" t="str">
        <f t="shared" si="9"/>
        <v>Non</v>
      </c>
      <c r="H635" s="21" t="s">
        <v>4</v>
      </c>
      <c r="I635" s="21" t="s">
        <v>4</v>
      </c>
      <c r="J635" s="5"/>
    </row>
    <row r="636" spans="2:10" x14ac:dyDescent="0.25">
      <c r="B636" s="37"/>
      <c r="C636" s="4"/>
      <c r="D636" s="4" t="s">
        <v>4</v>
      </c>
      <c r="E636" s="3" t="s">
        <v>3</v>
      </c>
      <c r="F636" s="3" t="s">
        <v>4</v>
      </c>
      <c r="G636" s="21" t="str">
        <f>IF(C636="Pas de carto","Oui","Non")</f>
        <v>Non</v>
      </c>
      <c r="H636" s="21" t="s">
        <v>4</v>
      </c>
      <c r="I636" s="21" t="s">
        <v>4</v>
      </c>
      <c r="J636" s="5"/>
    </row>
    <row r="637" spans="2:10" x14ac:dyDescent="0.25">
      <c r="B637" s="37"/>
      <c r="C637" s="4"/>
      <c r="D637" s="4" t="s">
        <v>4</v>
      </c>
      <c r="E637" s="3" t="s">
        <v>3</v>
      </c>
      <c r="F637" s="3" t="s">
        <v>4</v>
      </c>
      <c r="G637" s="21" t="str">
        <f>IF(C637="Pas de carto","Oui","Non")</f>
        <v>Non</v>
      </c>
      <c r="H637" s="21" t="s">
        <v>4</v>
      </c>
      <c r="I637" s="21" t="s">
        <v>4</v>
      </c>
      <c r="J637" s="5"/>
    </row>
    <row r="638" spans="2:10" x14ac:dyDescent="0.25">
      <c r="B638" s="37"/>
      <c r="C638" s="4"/>
      <c r="D638" s="4"/>
      <c r="E638" s="3"/>
      <c r="F638" s="3"/>
      <c r="G638" s="21"/>
      <c r="H638" s="21"/>
      <c r="I638" s="21"/>
      <c r="J638" s="5"/>
    </row>
    <row r="639" spans="2:10" ht="15.75" thickBot="1" x14ac:dyDescent="0.3">
      <c r="B639" s="38"/>
      <c r="C639" s="11"/>
      <c r="D639" s="11"/>
      <c r="E639" s="6"/>
      <c r="F639" s="6"/>
      <c r="G639" s="22"/>
      <c r="H639" s="22"/>
      <c r="I639" s="22"/>
      <c r="J639" s="12"/>
    </row>
  </sheetData>
  <conditionalFormatting sqref="B1:B2 B592:B1048576">
    <cfRule type="duplicateValues" dxfId="0" priority="1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8"/>
  <sheetViews>
    <sheetView zoomScale="70" zoomScaleNormal="70" workbookViewId="0">
      <pane ySplit="2" topLeftCell="A3" activePane="bottomLeft" state="frozen"/>
      <selection pane="bottomLeft" activeCell="F3" sqref="F3"/>
    </sheetView>
  </sheetViews>
  <sheetFormatPr baseColWidth="10" defaultRowHeight="15" x14ac:dyDescent="0.25"/>
  <cols>
    <col min="2" max="2" width="32.140625" bestFit="1" customWidth="1"/>
    <col min="3" max="3" width="11.42578125" customWidth="1"/>
    <col min="4" max="4" width="13" bestFit="1" customWidth="1"/>
    <col min="6" max="6" width="13" bestFit="1" customWidth="1"/>
    <col min="7" max="8" width="13.28515625" bestFit="1" customWidth="1"/>
    <col min="10" max="10" width="3.85546875" bestFit="1" customWidth="1"/>
  </cols>
  <sheetData>
    <row r="1" spans="2:10" ht="15.75" thickBot="1" x14ac:dyDescent="0.3"/>
    <row r="2" spans="2:10" ht="19.5" thickBot="1" x14ac:dyDescent="0.3">
      <c r="B2" s="25" t="s">
        <v>6</v>
      </c>
      <c r="C2" s="31">
        <v>0.25</v>
      </c>
      <c r="D2" s="98">
        <v>0.5</v>
      </c>
      <c r="E2" s="31">
        <v>1</v>
      </c>
      <c r="F2" s="31" t="s">
        <v>12</v>
      </c>
      <c r="G2" s="7" t="s">
        <v>7</v>
      </c>
      <c r="H2" s="7" t="s">
        <v>8</v>
      </c>
    </row>
    <row r="3" spans="2:10" x14ac:dyDescent="0.25">
      <c r="B3" s="32">
        <v>44564</v>
      </c>
      <c r="C3" s="33">
        <f>COUNTIFS(Suivi!$D:$D,"Oui",Suivi!$J:$J,'Nombre journalier'!$B3)</f>
        <v>0</v>
      </c>
      <c r="D3" s="33">
        <f>COUNTIFS(Suivi!$E:$E,"Oui",Suivi!$J:$J,'Nombre journalier'!$B3)</f>
        <v>7</v>
      </c>
      <c r="E3" s="33">
        <f>COUNTIFS(Suivi!F:F,"Oui",Suivi!J:J,'Nombre journalier'!B3)</f>
        <v>1</v>
      </c>
      <c r="F3" s="33">
        <f>COUNTIFS(Suivi!G:G,"Oui",Suivi!J:J,'Nombre journalier'!B3)</f>
        <v>0</v>
      </c>
      <c r="G3" s="33">
        <f>COUNTIFS(Suivi!H:H,"Oui",Suivi!J:J,'Nombre journalier'!B3)</f>
        <v>0</v>
      </c>
      <c r="H3" s="33">
        <f>COUNTIFS(Suivi!I:I,"Oui",Suivi!J:J,'Nombre journalier'!B3)</f>
        <v>0</v>
      </c>
      <c r="J3" s="49" t="e">
        <f>D3+#REF!</f>
        <v>#REF!</v>
      </c>
    </row>
    <row r="4" spans="2:10" x14ac:dyDescent="0.25">
      <c r="B4" s="27">
        <v>44565</v>
      </c>
      <c r="C4" s="29">
        <f>COUNTIFS(Suivi!$D:$D,"Oui",Suivi!$J:$J,'Nombre journalier'!$B4)</f>
        <v>0</v>
      </c>
      <c r="D4" s="29">
        <f>COUNTIFS(Suivi!E:E,"Oui",Suivi!J:J,'Nombre journalier'!B4)</f>
        <v>21</v>
      </c>
      <c r="E4" s="29">
        <f>COUNTIFS(Suivi!F:F,"Oui",Suivi!J:J,'Nombre journalier'!B4)</f>
        <v>0</v>
      </c>
      <c r="F4" s="29">
        <f>COUNTIFS(Suivi!G:G,"Oui",Suivi!J:J,'Nombre journalier'!B4)</f>
        <v>0</v>
      </c>
      <c r="G4" s="29">
        <f>COUNTIFS(Suivi!H:H,"Oui",Suivi!J:J,'Nombre journalier'!B4)</f>
        <v>0</v>
      </c>
      <c r="H4" s="29">
        <f>COUNTIFS(Suivi!I:I,"Oui",Suivi!J:J,'Nombre journalier'!B4)</f>
        <v>0</v>
      </c>
      <c r="J4" s="49" t="e">
        <f>D4+#REF!</f>
        <v>#REF!</v>
      </c>
    </row>
    <row r="5" spans="2:10" x14ac:dyDescent="0.25">
      <c r="B5" s="27">
        <v>44566</v>
      </c>
      <c r="C5" s="29">
        <f>COUNTIFS(Suivi!$D:$D,"Oui",Suivi!$J:$J,'Nombre journalier'!$B5)</f>
        <v>0</v>
      </c>
      <c r="D5" s="29">
        <f>COUNTIFS(Suivi!E:E,"Oui",Suivi!J:J,'Nombre journalier'!B5)</f>
        <v>11</v>
      </c>
      <c r="E5" s="29">
        <f>COUNTIFS(Suivi!F:F,"Oui",Suivi!J:J,'Nombre journalier'!B5)</f>
        <v>0</v>
      </c>
      <c r="F5" s="29">
        <f>COUNTIFS(Suivi!G:G,"Oui",Suivi!J:J,'Nombre journalier'!B5)</f>
        <v>0</v>
      </c>
      <c r="G5" s="29">
        <f>COUNTIFS(Suivi!H:H,"Oui",Suivi!J:J,'Nombre journalier'!B5)</f>
        <v>0</v>
      </c>
      <c r="H5" s="29">
        <f>COUNTIFS(Suivi!I:I,"Oui",Suivi!J:J,'Nombre journalier'!B5)</f>
        <v>0</v>
      </c>
      <c r="J5" s="49" t="e">
        <f>D5+#REF!</f>
        <v>#REF!</v>
      </c>
    </row>
    <row r="6" spans="2:10" x14ac:dyDescent="0.25">
      <c r="B6" s="27">
        <v>44567</v>
      </c>
      <c r="C6" s="29">
        <f>COUNTIFS(Suivi!$D:$D,"Oui",Suivi!$J:$J,'Nombre journalier'!$B6)</f>
        <v>0</v>
      </c>
      <c r="D6" s="29">
        <f>COUNTIFS(Suivi!E:E,"Oui",Suivi!J:J,'Nombre journalier'!B6)</f>
        <v>15</v>
      </c>
      <c r="E6" s="29">
        <f>COUNTIFS(Suivi!F:F,"Oui",Suivi!J:J,'Nombre journalier'!B6)</f>
        <v>0</v>
      </c>
      <c r="F6" s="29">
        <f>COUNTIFS(Suivi!G:G,"Oui",Suivi!J:J,'Nombre journalier'!B6)</f>
        <v>0</v>
      </c>
      <c r="G6" s="29">
        <f>COUNTIFS(Suivi!H:H,"Oui",Suivi!J:J,'Nombre journalier'!B6)</f>
        <v>0</v>
      </c>
      <c r="H6" s="29">
        <f>COUNTIFS(Suivi!I:I,"Oui",Suivi!J:J,'Nombre journalier'!B6)</f>
        <v>0</v>
      </c>
      <c r="J6" s="49" t="e">
        <f>D6+#REF!</f>
        <v>#REF!</v>
      </c>
    </row>
    <row r="7" spans="2:10" ht="15.75" thickBot="1" x14ac:dyDescent="0.3">
      <c r="B7" s="28">
        <v>44568</v>
      </c>
      <c r="C7" s="30">
        <f>COUNTIFS(Suivi!$D:$D,"Oui",Suivi!$J:$J,'Nombre journalier'!$B7)</f>
        <v>0</v>
      </c>
      <c r="D7" s="30">
        <f>COUNTIFS(Suivi!E:E,"Oui",Suivi!J:J,'Nombre journalier'!B7)</f>
        <v>17</v>
      </c>
      <c r="E7" s="30">
        <f>COUNTIFS(Suivi!F:F,"Oui",Suivi!J:J,'Nombre journalier'!B7)</f>
        <v>0</v>
      </c>
      <c r="F7" s="30">
        <f>COUNTIFS(Suivi!G:G,"Oui",Suivi!J:J,'Nombre journalier'!B7)</f>
        <v>0</v>
      </c>
      <c r="G7" s="30">
        <f>COUNTIFS(Suivi!H:H,"Oui",Suivi!J:J,'Nombre journalier'!B7)</f>
        <v>0</v>
      </c>
      <c r="H7" s="30">
        <f>COUNTIFS(Suivi!I:I,"Oui",Suivi!J:J,'Nombre journalier'!B7)</f>
        <v>0</v>
      </c>
      <c r="J7" s="49" t="e">
        <f>D7+#REF!</f>
        <v>#REF!</v>
      </c>
    </row>
    <row r="8" spans="2:10" x14ac:dyDescent="0.25">
      <c r="B8" s="32">
        <v>44571</v>
      </c>
      <c r="C8" s="33">
        <f>COUNTIFS(Suivi!$D:$D,"Oui",Suivi!$J:$J,'Nombre journalier'!$B8)</f>
        <v>2</v>
      </c>
      <c r="D8" s="33">
        <f>COUNTIFS(Suivi!E:E,"Oui",Suivi!J:J,'Nombre journalier'!B8)</f>
        <v>11</v>
      </c>
      <c r="E8" s="33">
        <f>COUNTIFS(Suivi!F:F,"Oui",Suivi!J:J,'Nombre journalier'!B8)</f>
        <v>0</v>
      </c>
      <c r="F8" s="33">
        <f>COUNTIFS(Suivi!G:G,"Oui",Suivi!J:J,'Nombre journalier'!B8)</f>
        <v>0</v>
      </c>
      <c r="G8" s="33">
        <f>COUNTIFS(Suivi!H:H,"Oui",Suivi!J:J,'Nombre journalier'!B8)</f>
        <v>0</v>
      </c>
      <c r="H8" s="33">
        <f>COUNTIFS(Suivi!I:I,"Oui",Suivi!J:J,'Nombre journalier'!B8)</f>
        <v>0</v>
      </c>
      <c r="J8" s="49" t="e">
        <f>D8+#REF!</f>
        <v>#REF!</v>
      </c>
    </row>
    <row r="9" spans="2:10" x14ac:dyDescent="0.25">
      <c r="B9" s="27">
        <v>44572</v>
      </c>
      <c r="C9" s="29">
        <f>COUNTIFS(Suivi!$D:$D,"Oui",Suivi!$J:$J,'Nombre journalier'!$B9)</f>
        <v>3</v>
      </c>
      <c r="D9" s="29">
        <f>COUNTIFS(Suivi!E:E,"Oui",Suivi!J:J,'Nombre journalier'!B9)</f>
        <v>10</v>
      </c>
      <c r="E9" s="29">
        <f>COUNTIFS(Suivi!F:F,"Oui",Suivi!J:J,'Nombre journalier'!B9)</f>
        <v>0</v>
      </c>
      <c r="F9" s="29">
        <f>COUNTIFS(Suivi!G:G,"Oui",Suivi!J:J,'Nombre journalier'!B9)</f>
        <v>0</v>
      </c>
      <c r="G9" s="29">
        <f>COUNTIFS(Suivi!H:H,"Oui",Suivi!J:J,'Nombre journalier'!B9)</f>
        <v>0</v>
      </c>
      <c r="H9" s="29">
        <f>COUNTIFS(Suivi!I:I,"Oui",Suivi!J:J,'Nombre journalier'!B9)</f>
        <v>0</v>
      </c>
      <c r="J9" s="49" t="e">
        <f>D9+#REF!</f>
        <v>#REF!</v>
      </c>
    </row>
    <row r="10" spans="2:10" x14ac:dyDescent="0.25">
      <c r="B10" s="27">
        <v>44573</v>
      </c>
      <c r="C10" s="29">
        <f>COUNTIFS(Suivi!$D:$D,"Oui",Suivi!$J:$J,'Nombre journalier'!$B10)</f>
        <v>1</v>
      </c>
      <c r="D10" s="29">
        <f>COUNTIFS(Suivi!E:E,"Oui",Suivi!J:J,'Nombre journalier'!B10)</f>
        <v>10</v>
      </c>
      <c r="E10" s="29">
        <f>COUNTIFS(Suivi!F:F,"Oui",Suivi!J:J,'Nombre journalier'!B10)</f>
        <v>0</v>
      </c>
      <c r="F10" s="29">
        <f>COUNTIFS(Suivi!G:G,"Oui",Suivi!J:J,'Nombre journalier'!B10)</f>
        <v>0</v>
      </c>
      <c r="G10" s="29">
        <f>COUNTIFS(Suivi!H:H,"Oui",Suivi!J:J,'Nombre journalier'!B10)</f>
        <v>0</v>
      </c>
      <c r="H10" s="29">
        <f>COUNTIFS(Suivi!I:I,"Oui",Suivi!J:J,'Nombre journalier'!B10)</f>
        <v>0</v>
      </c>
      <c r="J10" s="49" t="e">
        <f>D10+#REF!</f>
        <v>#REF!</v>
      </c>
    </row>
    <row r="11" spans="2:10" x14ac:dyDescent="0.25">
      <c r="B11" s="27">
        <v>44574</v>
      </c>
      <c r="C11" s="29">
        <f>COUNTIFS(Suivi!$D:$D,"Oui",Suivi!$J:$J,'Nombre journalier'!$B11)</f>
        <v>2</v>
      </c>
      <c r="D11" s="29">
        <f>COUNTIFS(Suivi!E:E,"Oui",Suivi!J:J,'Nombre journalier'!B11)</f>
        <v>9</v>
      </c>
      <c r="E11" s="29">
        <f>COUNTIFS(Suivi!F:F,"Oui",Suivi!J:J,'Nombre journalier'!B11)</f>
        <v>0</v>
      </c>
      <c r="F11" s="29">
        <f>COUNTIFS(Suivi!G:G,"Oui",Suivi!J:J,'Nombre journalier'!B11)</f>
        <v>0</v>
      </c>
      <c r="G11" s="29">
        <f>COUNTIFS(Suivi!H:H,"Oui",Suivi!J:J,'Nombre journalier'!B11)</f>
        <v>0</v>
      </c>
      <c r="H11" s="29">
        <f>COUNTIFS(Suivi!I:I,"Oui",Suivi!J:J,'Nombre journalier'!B11)</f>
        <v>0</v>
      </c>
      <c r="J11" s="49" t="e">
        <f>D11+#REF!</f>
        <v>#REF!</v>
      </c>
    </row>
    <row r="12" spans="2:10" ht="15.75" thickBot="1" x14ac:dyDescent="0.3">
      <c r="B12" s="28">
        <v>44575</v>
      </c>
      <c r="C12" s="30">
        <f>COUNTIFS(Suivi!$D:$D,"Oui",Suivi!$J:$J,'Nombre journalier'!$B12)</f>
        <v>0</v>
      </c>
      <c r="D12" s="30">
        <f>COUNTIFS(Suivi!E:E,"Oui",Suivi!J:J,'Nombre journalier'!B12)</f>
        <v>16</v>
      </c>
      <c r="E12" s="30">
        <f>COUNTIFS(Suivi!F:F,"Oui",Suivi!J:J,'Nombre journalier'!B12)</f>
        <v>0</v>
      </c>
      <c r="F12" s="30">
        <f>COUNTIFS(Suivi!G:G,"Oui",Suivi!J:J,'Nombre journalier'!B12)</f>
        <v>0</v>
      </c>
      <c r="G12" s="30">
        <f>COUNTIFS(Suivi!H:H,"Oui",Suivi!J:J,'Nombre journalier'!B12)</f>
        <v>0</v>
      </c>
      <c r="H12" s="30">
        <f>COUNTIFS(Suivi!I:I,"Oui",Suivi!J:J,'Nombre journalier'!B12)</f>
        <v>1</v>
      </c>
      <c r="J12" s="49" t="e">
        <f>D12+#REF!</f>
        <v>#REF!</v>
      </c>
    </row>
    <row r="13" spans="2:10" x14ac:dyDescent="0.25">
      <c r="B13" s="32">
        <v>44578</v>
      </c>
      <c r="C13" s="33">
        <f>COUNTIFS(Suivi!$D:$D,"Oui",Suivi!$J:$J,'Nombre journalier'!$B13)</f>
        <v>0</v>
      </c>
      <c r="D13" s="33">
        <f>COUNTIFS(Suivi!E:E,"Oui",Suivi!J:J,'Nombre journalier'!B13)</f>
        <v>16</v>
      </c>
      <c r="E13" s="33">
        <f>COUNTIFS(Suivi!F:F,"Oui",Suivi!J:J,'Nombre journalier'!B13)</f>
        <v>0</v>
      </c>
      <c r="F13" s="33">
        <f>COUNTIFS(Suivi!G:G,"Oui",Suivi!J:J,'Nombre journalier'!B13)</f>
        <v>0</v>
      </c>
      <c r="G13" s="33">
        <f>COUNTIFS(Suivi!H:H,"Oui",Suivi!J:J,'Nombre journalier'!B13)</f>
        <v>1</v>
      </c>
      <c r="H13" s="33">
        <f>COUNTIFS(Suivi!I:I,"Oui",Suivi!J:J,'Nombre journalier'!B13)</f>
        <v>0</v>
      </c>
      <c r="J13" s="49" t="e">
        <f>D13+#REF!</f>
        <v>#REF!</v>
      </c>
    </row>
    <row r="14" spans="2:10" x14ac:dyDescent="0.25">
      <c r="B14" s="27">
        <v>44579</v>
      </c>
      <c r="C14" s="29">
        <f>COUNTIFS(Suivi!$D:$D,"Oui",Suivi!$J:$J,'Nombre journalier'!$B14)</f>
        <v>0</v>
      </c>
      <c r="D14" s="29">
        <f>COUNTIFS(Suivi!E:E,"Oui",Suivi!J:J,'Nombre journalier'!B14)</f>
        <v>12</v>
      </c>
      <c r="E14" s="29">
        <f>COUNTIFS(Suivi!F:F,"Oui",Suivi!J:J,'Nombre journalier'!B14)</f>
        <v>0</v>
      </c>
      <c r="F14" s="29">
        <f>COUNTIFS(Suivi!G:G,"Oui",Suivi!J:J,'Nombre journalier'!B14)</f>
        <v>0</v>
      </c>
      <c r="G14" s="29">
        <f>COUNTIFS(Suivi!H:H,"Oui",Suivi!J:J,'Nombre journalier'!B14)</f>
        <v>0</v>
      </c>
      <c r="H14" s="29">
        <f>COUNTIFS(Suivi!I:I,"Oui",Suivi!J:J,'Nombre journalier'!B14)</f>
        <v>0</v>
      </c>
      <c r="J14" s="49" t="e">
        <f>D14+#REF!</f>
        <v>#REF!</v>
      </c>
    </row>
    <row r="15" spans="2:10" x14ac:dyDescent="0.25">
      <c r="B15" s="27">
        <v>44580</v>
      </c>
      <c r="C15" s="29">
        <f>COUNTIFS(Suivi!$D:$D,"Oui",Suivi!$J:$J,'Nombre journalier'!$B15)</f>
        <v>0</v>
      </c>
      <c r="D15" s="29">
        <f>COUNTIFS(Suivi!E:E,"Oui",Suivi!J:J,'Nombre journalier'!B15)</f>
        <v>6</v>
      </c>
      <c r="E15" s="29">
        <f>COUNTIFS(Suivi!F:F,"Oui",Suivi!J:J,'Nombre journalier'!B15)</f>
        <v>0</v>
      </c>
      <c r="F15" s="29">
        <f>COUNTIFS(Suivi!G:G,"Oui",Suivi!J:J,'Nombre journalier'!B15)</f>
        <v>1</v>
      </c>
      <c r="G15" s="29">
        <f>COUNTIFS(Suivi!H:H,"Oui",Suivi!J:J,'Nombre journalier'!B15)</f>
        <v>0</v>
      </c>
      <c r="H15" s="29">
        <f>COUNTIFS(Suivi!I:I,"Oui",Suivi!J:J,'Nombre journalier'!B15)</f>
        <v>0</v>
      </c>
      <c r="J15" s="49" t="e">
        <f>D15+#REF!</f>
        <v>#REF!</v>
      </c>
    </row>
    <row r="16" spans="2:10" x14ac:dyDescent="0.25">
      <c r="B16" s="27">
        <v>44581</v>
      </c>
      <c r="C16" s="29">
        <f>COUNTIFS(Suivi!$D:$D,"Oui",Suivi!$J:$J,'Nombre journalier'!$B16)</f>
        <v>0</v>
      </c>
      <c r="D16" s="29">
        <f>COUNTIFS(Suivi!E:E,"Oui",Suivi!J:J,'Nombre journalier'!B16)</f>
        <v>6</v>
      </c>
      <c r="E16" s="29">
        <f>COUNTIFS(Suivi!F:F,"Oui",Suivi!J:J,'Nombre journalier'!B16)</f>
        <v>0</v>
      </c>
      <c r="F16" s="29">
        <f>COUNTIFS(Suivi!G:G,"Oui",Suivi!J:J,'Nombre journalier'!B16)</f>
        <v>0</v>
      </c>
      <c r="G16" s="29">
        <f>COUNTIFS(Suivi!H:H,"Oui",Suivi!J:J,'Nombre journalier'!B16)</f>
        <v>0</v>
      </c>
      <c r="H16" s="29">
        <f>COUNTIFS(Suivi!I:I,"Oui",Suivi!J:J,'Nombre journalier'!B16)</f>
        <v>0</v>
      </c>
      <c r="J16" s="49" t="e">
        <f>D16+#REF!</f>
        <v>#REF!</v>
      </c>
    </row>
    <row r="17" spans="2:10" ht="15.75" thickBot="1" x14ac:dyDescent="0.3">
      <c r="B17" s="28">
        <v>44582</v>
      </c>
      <c r="C17" s="30">
        <f>COUNTIFS(Suivi!$D:$D,"Oui",Suivi!$J:$J,'Nombre journalier'!$B17)</f>
        <v>0</v>
      </c>
      <c r="D17" s="30">
        <f>COUNTIFS(Suivi!E:E,"Oui",Suivi!J:J,'Nombre journalier'!B17)</f>
        <v>0</v>
      </c>
      <c r="E17" s="30">
        <f>COUNTIFS(Suivi!F:F,"Oui",Suivi!J:J,'Nombre journalier'!B17)</f>
        <v>0</v>
      </c>
      <c r="F17" s="30">
        <f>COUNTIFS(Suivi!G:G,"Oui",Suivi!J:J,'Nombre journalier'!B17)</f>
        <v>0</v>
      </c>
      <c r="G17" s="30">
        <f>COUNTIFS(Suivi!H:H,"Oui",Suivi!J:J,'Nombre journalier'!B17)</f>
        <v>0</v>
      </c>
      <c r="H17" s="30">
        <f>COUNTIFS(Suivi!I:I,"Oui",Suivi!J:J,'Nombre journalier'!B17)</f>
        <v>0</v>
      </c>
      <c r="J17" s="49" t="e">
        <f>D17+#REF!</f>
        <v>#REF!</v>
      </c>
    </row>
    <row r="18" spans="2:10" x14ac:dyDescent="0.25">
      <c r="B18" s="32">
        <v>44585</v>
      </c>
      <c r="C18" s="33">
        <f>COUNTIFS(Suivi!$D:$D,"Oui",Suivi!$J:$J,'Nombre journalier'!$B18)</f>
        <v>0</v>
      </c>
      <c r="D18" s="33">
        <f>COUNTIFS(Suivi!E:E,"Oui",Suivi!J:J,'Nombre journalier'!B18)</f>
        <v>7</v>
      </c>
      <c r="E18" s="33">
        <f>COUNTIFS(Suivi!F:F,"Oui",Suivi!J:J,'Nombre journalier'!B18)</f>
        <v>0</v>
      </c>
      <c r="F18" s="33">
        <f>COUNTIFS(Suivi!G:G,"Oui",Suivi!J:J,'Nombre journalier'!B18)</f>
        <v>0</v>
      </c>
      <c r="G18" s="33">
        <f>COUNTIFS(Suivi!H:H,"Oui",Suivi!J:J,'Nombre journalier'!B18)</f>
        <v>0</v>
      </c>
      <c r="H18" s="33">
        <f>COUNTIFS(Suivi!I:I,"Oui",Suivi!J:J,'Nombre journalier'!B18)</f>
        <v>0</v>
      </c>
      <c r="J18" s="49" t="e">
        <f>D18+#REF!</f>
        <v>#REF!</v>
      </c>
    </row>
    <row r="19" spans="2:10" x14ac:dyDescent="0.25">
      <c r="B19" s="27">
        <v>44586</v>
      </c>
      <c r="C19" s="29">
        <f>COUNTIFS(Suivi!$D:$D,"Oui",Suivi!$J:$J,'Nombre journalier'!$B19)</f>
        <v>0</v>
      </c>
      <c r="D19" s="29">
        <f>COUNTIFS(Suivi!E:E,"Oui",Suivi!J:J,'Nombre journalier'!B19)</f>
        <v>18</v>
      </c>
      <c r="E19" s="29">
        <f>COUNTIFS(Suivi!F:F,"Oui",Suivi!J:J,'Nombre journalier'!B19)</f>
        <v>0</v>
      </c>
      <c r="F19" s="29">
        <f>COUNTIFS(Suivi!G:G,"Oui",Suivi!J:J,'Nombre journalier'!B19)</f>
        <v>0</v>
      </c>
      <c r="G19" s="29">
        <f>COUNTIFS(Suivi!H:H,"Oui",Suivi!J:J,'Nombre journalier'!B19)</f>
        <v>0</v>
      </c>
      <c r="H19" s="29">
        <f>COUNTIFS(Suivi!I:I,"Oui",Suivi!J:J,'Nombre journalier'!B19)</f>
        <v>0</v>
      </c>
      <c r="J19" s="49" t="e">
        <f>D19+#REF!</f>
        <v>#REF!</v>
      </c>
    </row>
    <row r="20" spans="2:10" x14ac:dyDescent="0.25">
      <c r="B20" s="27">
        <v>44587</v>
      </c>
      <c r="C20" s="29">
        <f>COUNTIFS(Suivi!$D:$D,"Oui",Suivi!$J:$J,'Nombre journalier'!$B20)</f>
        <v>0</v>
      </c>
      <c r="D20" s="29">
        <f>COUNTIFS(Suivi!E:E,"Oui",Suivi!J:J,'Nombre journalier'!B20)</f>
        <v>16</v>
      </c>
      <c r="E20" s="29">
        <f>COUNTIFS(Suivi!F:F,"Oui",Suivi!J:J,'Nombre journalier'!B20)</f>
        <v>0</v>
      </c>
      <c r="F20" s="29">
        <f>COUNTIFS(Suivi!G:G,"Oui",Suivi!J:J,'Nombre journalier'!B20)</f>
        <v>0</v>
      </c>
      <c r="G20" s="29">
        <f>COUNTIFS(Suivi!H:H,"Oui",Suivi!J:J,'Nombre journalier'!B20)</f>
        <v>0</v>
      </c>
      <c r="H20" s="29">
        <f>COUNTIFS(Suivi!I:I,"Oui",Suivi!J:J,'Nombre journalier'!B20)</f>
        <v>0</v>
      </c>
      <c r="J20" s="49" t="e">
        <f>D20+#REF!</f>
        <v>#REF!</v>
      </c>
    </row>
    <row r="21" spans="2:10" x14ac:dyDescent="0.25">
      <c r="B21" s="27">
        <v>44588</v>
      </c>
      <c r="C21" s="29">
        <f>COUNTIFS(Suivi!$D:$D,"Oui",Suivi!$J:$J,'Nombre journalier'!$B21)</f>
        <v>0</v>
      </c>
      <c r="D21" s="29">
        <f>COUNTIFS(Suivi!E:E,"Oui",Suivi!J:J,'Nombre journalier'!B21)</f>
        <v>16</v>
      </c>
      <c r="E21" s="29">
        <f>COUNTIFS(Suivi!F:F,"Oui",Suivi!J:J,'Nombre journalier'!B21)</f>
        <v>0</v>
      </c>
      <c r="F21" s="29">
        <f>COUNTIFS(Suivi!G:G,"Oui",Suivi!J:J,'Nombre journalier'!B21)</f>
        <v>0</v>
      </c>
      <c r="G21" s="29">
        <f>COUNTIFS(Suivi!H:H,"Oui",Suivi!J:J,'Nombre journalier'!B21)</f>
        <v>0</v>
      </c>
      <c r="H21" s="29">
        <f>COUNTIFS(Suivi!I:I,"Oui",Suivi!J:J,'Nombre journalier'!B21)</f>
        <v>0</v>
      </c>
      <c r="J21" s="49" t="e">
        <f>D21+#REF!</f>
        <v>#REF!</v>
      </c>
    </row>
    <row r="22" spans="2:10" ht="15.75" thickBot="1" x14ac:dyDescent="0.3">
      <c r="B22" s="28">
        <v>44589</v>
      </c>
      <c r="C22" s="30">
        <f>COUNTIFS(Suivi!$D:$D,"Oui",Suivi!$J:$J,'Nombre journalier'!$B22)</f>
        <v>0</v>
      </c>
      <c r="D22" s="30">
        <f>COUNTIFS(Suivi!E:E,"Oui",Suivi!J:J,'Nombre journalier'!B22)</f>
        <v>11</v>
      </c>
      <c r="E22" s="30">
        <f>COUNTIFS(Suivi!F:F,"Oui",Suivi!J:J,'Nombre journalier'!B22)</f>
        <v>0</v>
      </c>
      <c r="F22" s="30">
        <f>COUNTIFS(Suivi!G:G,"Oui",Suivi!J:J,'Nombre journalier'!B22)</f>
        <v>0</v>
      </c>
      <c r="G22" s="30">
        <f>COUNTIFS(Suivi!H:H,"Oui",Suivi!J:J,'Nombre journalier'!B22)</f>
        <v>1</v>
      </c>
      <c r="H22" s="30">
        <f>COUNTIFS(Suivi!I:I,"Oui",Suivi!J:J,'Nombre journalier'!B22)</f>
        <v>0</v>
      </c>
      <c r="J22" s="49" t="e">
        <f>D22+#REF!</f>
        <v>#REF!</v>
      </c>
    </row>
    <row r="23" spans="2:10" x14ac:dyDescent="0.25">
      <c r="B23" s="32">
        <v>44592</v>
      </c>
      <c r="C23" s="33">
        <f>COUNTIFS(Suivi!$D:$D,"Oui",Suivi!$J:$J,'Nombre journalier'!$B23)</f>
        <v>0</v>
      </c>
      <c r="D23" s="33">
        <f>COUNTIFS(Suivi!E:E,"Oui",Suivi!J:J,'Nombre journalier'!B23)</f>
        <v>7</v>
      </c>
      <c r="E23" s="33">
        <f>COUNTIFS(Suivi!F:F,"Oui",Suivi!J:J,'Nombre journalier'!B23)</f>
        <v>7</v>
      </c>
      <c r="F23" s="33">
        <f>COUNTIFS(Suivi!G:G,"Oui",Suivi!J:J,'Nombre journalier'!B23)</f>
        <v>0</v>
      </c>
      <c r="G23" s="33">
        <f>COUNTIFS(Suivi!H:H,"Oui",Suivi!J:J,'Nombre journalier'!B23)</f>
        <v>0</v>
      </c>
      <c r="H23" s="33">
        <f>COUNTIFS(Suivi!I:I,"Oui",Suivi!J:J,'Nombre journalier'!B23)</f>
        <v>2</v>
      </c>
      <c r="J23" s="49" t="e">
        <f>D23+#REF!</f>
        <v>#REF!</v>
      </c>
    </row>
    <row r="24" spans="2:10" x14ac:dyDescent="0.25">
      <c r="B24" s="27">
        <v>44593</v>
      </c>
      <c r="C24" s="29">
        <f>COUNTIFS(Suivi!$D:$D,"Oui",Suivi!$J:$J,'Nombre journalier'!$B24)</f>
        <v>0</v>
      </c>
      <c r="D24" s="29">
        <f>COUNTIFS(Suivi!E:E,"Oui",Suivi!J:J,'Nombre journalier'!B24)</f>
        <v>13</v>
      </c>
      <c r="E24" s="29">
        <f>COUNTIFS(Suivi!F:F,"Oui",Suivi!J:J,'Nombre journalier'!B24)</f>
        <v>3</v>
      </c>
      <c r="F24" s="29">
        <f>COUNTIFS(Suivi!G:G,"Oui",Suivi!J:J,'Nombre journalier'!B24)</f>
        <v>0</v>
      </c>
      <c r="G24" s="29">
        <f>COUNTIFS(Suivi!H:H,"Oui",Suivi!J:J,'Nombre journalier'!B24)</f>
        <v>0</v>
      </c>
      <c r="H24" s="29">
        <f>COUNTIFS(Suivi!I:I,"Oui",Suivi!J:J,'Nombre journalier'!B24)</f>
        <v>0</v>
      </c>
      <c r="J24" s="49" t="e">
        <f>D24+#REF!</f>
        <v>#REF!</v>
      </c>
    </row>
    <row r="25" spans="2:10" x14ac:dyDescent="0.25">
      <c r="B25" s="27">
        <v>44594</v>
      </c>
      <c r="C25" s="29">
        <f>COUNTIFS(Suivi!$D:$D,"Oui",Suivi!$J:$J,'Nombre journalier'!$B25)</f>
        <v>0</v>
      </c>
      <c r="D25" s="29">
        <f>COUNTIFS(Suivi!E:E,"Oui",Suivi!J:J,'Nombre journalier'!B25)</f>
        <v>18</v>
      </c>
      <c r="E25" s="29">
        <f>COUNTIFS(Suivi!F:F,"Oui",Suivi!J:J,'Nombre journalier'!B25)</f>
        <v>0</v>
      </c>
      <c r="F25" s="29">
        <f>COUNTIFS(Suivi!G:G,"Oui",Suivi!J:J,'Nombre journalier'!B25)</f>
        <v>0</v>
      </c>
      <c r="G25" s="29">
        <f>COUNTIFS(Suivi!H:H,"Oui",Suivi!J:J,'Nombre journalier'!B25)</f>
        <v>0</v>
      </c>
      <c r="H25" s="29">
        <f>COUNTIFS(Suivi!I:I,"Oui",Suivi!J:J,'Nombre journalier'!B25)</f>
        <v>0</v>
      </c>
      <c r="J25" s="49" t="e">
        <f>D25+#REF!</f>
        <v>#REF!</v>
      </c>
    </row>
    <row r="26" spans="2:10" x14ac:dyDescent="0.25">
      <c r="B26" s="27">
        <v>44595</v>
      </c>
      <c r="C26" s="29">
        <f>COUNTIFS(Suivi!$D:$D,"Oui",Suivi!$J:$J,'Nombre journalier'!$B26)</f>
        <v>0</v>
      </c>
      <c r="D26" s="29">
        <f>COUNTIFS(Suivi!E:E,"Oui",Suivi!J:J,'Nombre journalier'!B26)</f>
        <v>18</v>
      </c>
      <c r="E26" s="29">
        <f>COUNTIFS(Suivi!F:F,"Oui",Suivi!J:J,'Nombre journalier'!B26)</f>
        <v>0</v>
      </c>
      <c r="F26" s="29">
        <f>COUNTIFS(Suivi!G:G,"Oui",Suivi!J:J,'Nombre journalier'!B26)</f>
        <v>0</v>
      </c>
      <c r="G26" s="29">
        <f>COUNTIFS(Suivi!H:H,"Oui",Suivi!J:J,'Nombre journalier'!B26)</f>
        <v>0</v>
      </c>
      <c r="H26" s="29">
        <f>COUNTIFS(Suivi!I:I,"Oui",Suivi!J:J,'Nombre journalier'!B26)</f>
        <v>1</v>
      </c>
      <c r="J26" s="49" t="e">
        <f>D26+#REF!</f>
        <v>#REF!</v>
      </c>
    </row>
    <row r="27" spans="2:10" ht="15.75" thickBot="1" x14ac:dyDescent="0.3">
      <c r="B27" s="28">
        <v>44596</v>
      </c>
      <c r="C27" s="30">
        <f>COUNTIFS(Suivi!$D:$D,"Oui",Suivi!$J:$J,'Nombre journalier'!$B27)</f>
        <v>0</v>
      </c>
      <c r="D27" s="30">
        <f>COUNTIFS(Suivi!E:E,"Oui",Suivi!J:J,'Nombre journalier'!B27)</f>
        <v>13</v>
      </c>
      <c r="E27" s="30">
        <f>COUNTIFS(Suivi!F:F,"Oui",Suivi!J:J,'Nombre journalier'!B27)</f>
        <v>1</v>
      </c>
      <c r="F27" s="30">
        <f>COUNTIFS(Suivi!G:G,"Oui",Suivi!J:J,'Nombre journalier'!B27)</f>
        <v>0</v>
      </c>
      <c r="G27" s="30">
        <f>COUNTIFS(Suivi!H:H,"Oui",Suivi!J:J,'Nombre journalier'!B27)</f>
        <v>1</v>
      </c>
      <c r="H27" s="30">
        <f>COUNTIFS(Suivi!I:I,"Oui",Suivi!J:J,'Nombre journalier'!B27)</f>
        <v>2</v>
      </c>
      <c r="J27" s="49" t="e">
        <f>D27+#REF!</f>
        <v>#REF!</v>
      </c>
    </row>
    <row r="28" spans="2:10" x14ac:dyDescent="0.25">
      <c r="B28" s="26">
        <f>B23+7</f>
        <v>44599</v>
      </c>
      <c r="C28" s="33">
        <f>COUNTIFS(Suivi!$D:$D,"Oui",Suivi!$J:$J,'Nombre journalier'!$B28)</f>
        <v>0</v>
      </c>
      <c r="D28" s="33">
        <f>COUNTIFS(Suivi!E:E,"Oui",Suivi!J:J,'Nombre journalier'!B28)</f>
        <v>15</v>
      </c>
      <c r="E28" s="33">
        <f>COUNTIFS(Suivi!F:F,"Oui",Suivi!J:J,'Nombre journalier'!B28)</f>
        <v>0</v>
      </c>
      <c r="F28" s="33">
        <f>COUNTIFS(Suivi!G:G,"Oui",Suivi!J:J,'Nombre journalier'!B28)</f>
        <v>0</v>
      </c>
      <c r="G28" s="33">
        <f>COUNTIFS(Suivi!H:H,"Oui",Suivi!J:J,'Nombre journalier'!B28)</f>
        <v>1</v>
      </c>
      <c r="H28" s="33">
        <f>COUNTIFS(Suivi!I:I,"Oui",Suivi!J:J,'Nombre journalier'!B28)</f>
        <v>1</v>
      </c>
      <c r="J28" s="49" t="e">
        <f>D28+#REF!</f>
        <v>#REF!</v>
      </c>
    </row>
    <row r="29" spans="2:10" x14ac:dyDescent="0.25">
      <c r="B29" s="27">
        <f t="shared" ref="B29:B31" si="0">B24+7</f>
        <v>44600</v>
      </c>
      <c r="C29" s="29">
        <f>COUNTIFS(Suivi!$D:$D,"Oui",Suivi!$J:$J,'Nombre journalier'!$B29)</f>
        <v>0</v>
      </c>
      <c r="D29" s="29">
        <f>COUNTIFS(Suivi!E:E,"Oui",Suivi!J:J,'Nombre journalier'!B29)</f>
        <v>5</v>
      </c>
      <c r="E29" s="29">
        <f>COUNTIFS(Suivi!F:F,"Oui",Suivi!J:J,'Nombre journalier'!B29)</f>
        <v>0</v>
      </c>
      <c r="F29" s="29">
        <f>COUNTIFS(Suivi!G:G,"Oui",Suivi!J:J,'Nombre journalier'!B29)</f>
        <v>2</v>
      </c>
      <c r="G29" s="29">
        <f>COUNTIFS(Suivi!H:H,"Oui",Suivi!J:J,'Nombre journalier'!B29)</f>
        <v>0</v>
      </c>
      <c r="H29" s="29">
        <f>COUNTIFS(Suivi!I:I,"Oui",Suivi!J:J,'Nombre journalier'!B29)</f>
        <v>0</v>
      </c>
      <c r="J29" s="49" t="e">
        <f>D29+#REF!</f>
        <v>#REF!</v>
      </c>
    </row>
    <row r="30" spans="2:10" x14ac:dyDescent="0.25">
      <c r="B30" s="27">
        <f t="shared" si="0"/>
        <v>44601</v>
      </c>
      <c r="C30" s="29">
        <f>COUNTIFS(Suivi!$D:$D,"Oui",Suivi!$J:$J,'Nombre journalier'!$B30)</f>
        <v>0</v>
      </c>
      <c r="D30" s="29">
        <f>COUNTIFS(Suivi!E:E,"Oui",Suivi!J:J,'Nombre journalier'!B30)</f>
        <v>14</v>
      </c>
      <c r="E30" s="29">
        <f>COUNTIFS(Suivi!F:F,"Oui",Suivi!J:J,'Nombre journalier'!B30)</f>
        <v>0</v>
      </c>
      <c r="F30" s="29">
        <f>COUNTIFS(Suivi!G:G,"Oui",Suivi!J:J,'Nombre journalier'!B30)</f>
        <v>0</v>
      </c>
      <c r="G30" s="29">
        <f>COUNTIFS(Suivi!H:H,"Oui",Suivi!J:J,'Nombre journalier'!B30)</f>
        <v>0</v>
      </c>
      <c r="H30" s="29">
        <f>COUNTIFS(Suivi!I:I,"Oui",Suivi!J:J,'Nombre journalier'!B30)</f>
        <v>0</v>
      </c>
      <c r="J30" s="49" t="e">
        <f>D30+#REF!</f>
        <v>#REF!</v>
      </c>
    </row>
    <row r="31" spans="2:10" x14ac:dyDescent="0.25">
      <c r="B31" s="27">
        <f t="shared" si="0"/>
        <v>44602</v>
      </c>
      <c r="C31" s="29">
        <f>COUNTIFS(Suivi!$D:$D,"Oui",Suivi!$J:$J,'Nombre journalier'!$B31)</f>
        <v>0</v>
      </c>
      <c r="D31" s="29">
        <f>COUNTIFS(Suivi!E:E,"Oui",Suivi!J:J,'Nombre journalier'!B31)</f>
        <v>19</v>
      </c>
      <c r="E31" s="29">
        <f>COUNTIFS(Suivi!F:F,"Oui",Suivi!J:J,'Nombre journalier'!B31)</f>
        <v>0</v>
      </c>
      <c r="F31" s="29">
        <f>COUNTIFS(Suivi!G:G,"Oui",Suivi!J:J,'Nombre journalier'!B31)</f>
        <v>0</v>
      </c>
      <c r="G31" s="29">
        <f>COUNTIFS(Suivi!H:H,"Oui",Suivi!J:J,'Nombre journalier'!B31)</f>
        <v>0</v>
      </c>
      <c r="H31" s="29">
        <f>COUNTIFS(Suivi!I:I,"Oui",Suivi!J:J,'Nombre journalier'!B31)</f>
        <v>0</v>
      </c>
      <c r="J31" s="49" t="e">
        <f>D31+#REF!</f>
        <v>#REF!</v>
      </c>
    </row>
    <row r="32" spans="2:10" ht="15.75" thickBot="1" x14ac:dyDescent="0.3">
      <c r="B32" s="28">
        <v>44603</v>
      </c>
      <c r="C32" s="30">
        <f>COUNTIFS(Suivi!$D:$D,"Oui",Suivi!$J:$J,'Nombre journalier'!$B32)</f>
        <v>1</v>
      </c>
      <c r="D32" s="30">
        <f>COUNTIFS(Suivi!E:E,"Oui",Suivi!J:J,'Nombre journalier'!B32)</f>
        <v>17</v>
      </c>
      <c r="E32" s="30">
        <f>COUNTIFS(Suivi!F:F,"Oui",Suivi!J:J,'Nombre journalier'!B32)</f>
        <v>0</v>
      </c>
      <c r="F32" s="30">
        <f>COUNTIFS(Suivi!G:G,"Oui",Suivi!J:J,'Nombre journalier'!B32)</f>
        <v>1</v>
      </c>
      <c r="G32" s="30">
        <f>COUNTIFS(Suivi!H:H,"Oui",Suivi!J:J,'Nombre journalier'!B32)</f>
        <v>2</v>
      </c>
      <c r="H32" s="30">
        <f>COUNTIFS(Suivi!I:I,"Oui",Suivi!J:J,'Nombre journalier'!B32)</f>
        <v>0</v>
      </c>
      <c r="J32" s="49" t="e">
        <f>D32+#REF!</f>
        <v>#REF!</v>
      </c>
    </row>
    <row r="33" spans="2:10" x14ac:dyDescent="0.25">
      <c r="B33" s="32">
        <f>B28+7</f>
        <v>44606</v>
      </c>
      <c r="C33" s="33">
        <f>COUNTIFS(Suivi!$D:$D,"Oui",Suivi!$J:$J,'Nombre journalier'!$B33)</f>
        <v>0</v>
      </c>
      <c r="D33" s="33">
        <f>COUNTIFS(Suivi!$E:$E,"Oui",Suivi!$J:$J,'Nombre journalier'!$B33)</f>
        <v>15</v>
      </c>
      <c r="E33" s="33">
        <f>COUNTIFS(Suivi!F:F,"Oui",Suivi!J:J,'Nombre journalier'!B33)</f>
        <v>0</v>
      </c>
      <c r="F33" s="33">
        <f>COUNTIFS(Suivi!G:G,"Oui",Suivi!J:J,'Nombre journalier'!B33)</f>
        <v>0</v>
      </c>
      <c r="G33" s="33">
        <f>COUNTIFS(Suivi!H:H,"Oui",Suivi!J:J,'Nombre journalier'!B33)</f>
        <v>1</v>
      </c>
      <c r="H33" s="33">
        <f>COUNTIFS(Suivi!I:I,"Oui",Suivi!J:J,'Nombre journalier'!B33)</f>
        <v>1</v>
      </c>
      <c r="J33" s="49" t="e">
        <f>D33+#REF!</f>
        <v>#REF!</v>
      </c>
    </row>
    <row r="34" spans="2:10" x14ac:dyDescent="0.25">
      <c r="B34" s="27">
        <f t="shared" ref="B34:B37" si="1">B29+7</f>
        <v>44607</v>
      </c>
      <c r="C34" s="29">
        <f>COUNTIFS(Suivi!$D:$D,"Oui",Suivi!$J:$J,'Nombre journalier'!$B34)</f>
        <v>0</v>
      </c>
      <c r="D34" s="29">
        <f>COUNTIFS(Suivi!E:E,"Oui",Suivi!J:J,'Nombre journalier'!B34)</f>
        <v>14</v>
      </c>
      <c r="E34" s="29">
        <f>COUNTIFS(Suivi!F:F,"Oui",Suivi!J:J,'Nombre journalier'!B34)</f>
        <v>1</v>
      </c>
      <c r="F34" s="29">
        <f>COUNTIFS(Suivi!G:G,"Oui",Suivi!J:J,'Nombre journalier'!B34)</f>
        <v>0</v>
      </c>
      <c r="G34" s="29">
        <f>COUNTIFS(Suivi!H:H,"Oui",Suivi!J:J,'Nombre journalier'!B34)</f>
        <v>0</v>
      </c>
      <c r="H34" s="29">
        <f>COUNTIFS(Suivi!I:I,"Oui",Suivi!J:J,'Nombre journalier'!B34)</f>
        <v>0</v>
      </c>
      <c r="J34" s="49" t="e">
        <f>D34+#REF!</f>
        <v>#REF!</v>
      </c>
    </row>
    <row r="35" spans="2:10" x14ac:dyDescent="0.25">
      <c r="B35" s="27">
        <f t="shared" si="1"/>
        <v>44608</v>
      </c>
      <c r="C35" s="29">
        <f>COUNTIFS(Suivi!$D:$D,"Oui",Suivi!$J:$J,'Nombre journalier'!$B35)</f>
        <v>2</v>
      </c>
      <c r="D35" s="29">
        <f>COUNTIFS(Suivi!E:E,"Oui",Suivi!J:J,'Nombre journalier'!B35)</f>
        <v>15</v>
      </c>
      <c r="E35" s="29">
        <f>COUNTIFS(Suivi!F:F,"Oui",Suivi!J:J,'Nombre journalier'!B35)</f>
        <v>0</v>
      </c>
      <c r="F35" s="29">
        <f>COUNTIFS(Suivi!G:G,"Oui",Suivi!J:J,'Nombre journalier'!B35)</f>
        <v>1</v>
      </c>
      <c r="G35" s="29">
        <f>COUNTIFS(Suivi!H:H,"Oui",Suivi!J:J,'Nombre journalier'!B35)</f>
        <v>0</v>
      </c>
      <c r="H35" s="29">
        <f>COUNTIFS(Suivi!I:I,"Oui",Suivi!J:J,'Nombre journalier'!B35)</f>
        <v>0</v>
      </c>
      <c r="J35" s="49" t="e">
        <f>D35+#REF!</f>
        <v>#REF!</v>
      </c>
    </row>
    <row r="36" spans="2:10" x14ac:dyDescent="0.25">
      <c r="B36" s="27">
        <f t="shared" si="1"/>
        <v>44609</v>
      </c>
      <c r="C36" s="29">
        <f>COUNTIFS(Suivi!$D:$D,"Oui",Suivi!$J:$J,'Nombre journalier'!$B36)</f>
        <v>0</v>
      </c>
      <c r="D36" s="29">
        <f>COUNTIFS(Suivi!E:E,"Oui",Suivi!J:J,'Nombre journalier'!B36)</f>
        <v>17</v>
      </c>
      <c r="E36" s="29">
        <f>COUNTIFS(Suivi!F:F,"Oui",Suivi!J:J,'Nombre journalier'!B36)</f>
        <v>0</v>
      </c>
      <c r="F36" s="29">
        <f>COUNTIFS(Suivi!G:G,"Oui",Suivi!J:J,'Nombre journalier'!B36)</f>
        <v>0</v>
      </c>
      <c r="G36" s="29">
        <f>COUNTIFS(Suivi!H:H,"Oui",Suivi!J:J,'Nombre journalier'!B36)</f>
        <v>0</v>
      </c>
      <c r="H36" s="29">
        <f>COUNTIFS(Suivi!I:I,"Oui",Suivi!J:J,'Nombre journalier'!B36)</f>
        <v>0</v>
      </c>
      <c r="J36" s="49" t="e">
        <f>D36+#REF!</f>
        <v>#REF!</v>
      </c>
    </row>
    <row r="37" spans="2:10" ht="15.75" thickBot="1" x14ac:dyDescent="0.3">
      <c r="B37" s="28">
        <f t="shared" si="1"/>
        <v>44610</v>
      </c>
      <c r="C37" s="30">
        <f>COUNTIFS(Suivi!$D:$D,"Oui",Suivi!$J:$J,'Nombre journalier'!$B37)</f>
        <v>0</v>
      </c>
      <c r="D37" s="30">
        <f>COUNTIFS(Suivi!E:E,"Oui",Suivi!J:J,'Nombre journalier'!B37)</f>
        <v>10</v>
      </c>
      <c r="E37" s="30">
        <f>COUNTIFS(Suivi!F:F,"Oui",Suivi!J:J,'Nombre journalier'!B37)</f>
        <v>0</v>
      </c>
      <c r="F37" s="30">
        <f>COUNTIFS(Suivi!G:G,"Oui",Suivi!J:J,'Nombre journalier'!B37)</f>
        <v>0</v>
      </c>
      <c r="G37" s="30">
        <f>COUNTIFS(Suivi!H:H,"Oui",Suivi!J:J,'Nombre journalier'!B37)</f>
        <v>0</v>
      </c>
      <c r="H37" s="30">
        <f>COUNTIFS(Suivi!I:I,"Oui",Suivi!J:J,'Nombre journalier'!B37)</f>
        <v>0</v>
      </c>
      <c r="J37" s="49" t="e">
        <f>D37+#REF!</f>
        <v>#REF!</v>
      </c>
    </row>
    <row r="38" spans="2:10" x14ac:dyDescent="0.25">
      <c r="B38" s="32">
        <f>B33+7</f>
        <v>44613</v>
      </c>
      <c r="C38" s="33">
        <f>COUNTIFS(Suivi!$D:$D,"Oui",Suivi!$J:$J,'Nombre journalier'!$B38)</f>
        <v>1</v>
      </c>
      <c r="D38" s="33">
        <f>COUNTIFS(Suivi!E:E,"Oui",Suivi!J:J,'Nombre journalier'!B38)</f>
        <v>11</v>
      </c>
      <c r="E38" s="33">
        <f>COUNTIFS(Suivi!F:F,"Oui",Suivi!J:J,'Nombre journalier'!B38)</f>
        <v>1</v>
      </c>
      <c r="F38" s="33">
        <f>COUNTIFS(Suivi!G:G,"Oui",Suivi!J:J,'Nombre journalier'!B38)</f>
        <v>1</v>
      </c>
      <c r="G38" s="33">
        <f>COUNTIFS(Suivi!H:H,"Oui",Suivi!J:J,'Nombre journalier'!B38)</f>
        <v>0</v>
      </c>
      <c r="H38" s="33">
        <f>COUNTIFS(Suivi!I:I,"Oui",Suivi!J:J,'Nombre journalier'!B38)</f>
        <v>3</v>
      </c>
      <c r="J38" s="49" t="e">
        <f>D38+#REF!</f>
        <v>#REF!</v>
      </c>
    </row>
    <row r="39" spans="2:10" x14ac:dyDescent="0.25">
      <c r="B39" s="27">
        <f t="shared" ref="B39:B62" si="2">B34+7</f>
        <v>44614</v>
      </c>
      <c r="C39" s="29">
        <f>COUNTIFS(Suivi!$D:$D,"Oui",Suivi!$J:$J,'Nombre journalier'!$B39)</f>
        <v>4</v>
      </c>
      <c r="D39" s="29">
        <f>COUNTIFS(Suivi!E:E,"Oui",Suivi!J:J,'Nombre journalier'!B39)</f>
        <v>16</v>
      </c>
      <c r="E39" s="29">
        <f>COUNTIFS(Suivi!F:F,"Oui",Suivi!J:J,'Nombre journalier'!B39)</f>
        <v>1</v>
      </c>
      <c r="F39" s="29">
        <f>COUNTIFS(Suivi!G:G,"Oui",Suivi!J:J,'Nombre journalier'!B39)</f>
        <v>1</v>
      </c>
      <c r="G39" s="29">
        <f>COUNTIFS(Suivi!H:H,"Oui",Suivi!J:J,'Nombre journalier'!B39)</f>
        <v>0</v>
      </c>
      <c r="H39" s="29">
        <f>COUNTIFS(Suivi!I:I,"Oui",Suivi!J:J,'Nombre journalier'!B39)</f>
        <v>0</v>
      </c>
      <c r="J39" s="49" t="e">
        <f>D39+#REF!</f>
        <v>#REF!</v>
      </c>
    </row>
    <row r="40" spans="2:10" x14ac:dyDescent="0.25">
      <c r="B40" s="27">
        <f t="shared" si="2"/>
        <v>44615</v>
      </c>
      <c r="C40" s="29">
        <f>COUNTIFS(Suivi!$D:$D,"Oui",Suivi!$J:$J,'Nombre journalier'!$B40)</f>
        <v>0</v>
      </c>
      <c r="D40" s="29">
        <f>COUNTIFS(Suivi!E:E,"Oui",Suivi!J:J,'Nombre journalier'!B40)</f>
        <v>15</v>
      </c>
      <c r="E40" s="29">
        <f>COUNTIFS(Suivi!F:F,"Oui",Suivi!J:J,'Nombre journalier'!B40)</f>
        <v>5</v>
      </c>
      <c r="F40" s="29">
        <f>COUNTIFS(Suivi!G:G,"Oui",Suivi!J:J,'Nombre journalier'!B40)</f>
        <v>0</v>
      </c>
      <c r="G40" s="29">
        <f>COUNTIFS(Suivi!H:H,"Oui",Suivi!J:J,'Nombre journalier'!B40)</f>
        <v>0</v>
      </c>
      <c r="H40" s="29">
        <f>COUNTIFS(Suivi!I:I,"Oui",Suivi!J:J,'Nombre journalier'!B40)</f>
        <v>0</v>
      </c>
      <c r="J40" s="49" t="e">
        <f>D40+#REF!</f>
        <v>#REF!</v>
      </c>
    </row>
    <row r="41" spans="2:10" x14ac:dyDescent="0.25">
      <c r="B41" s="27">
        <f t="shared" si="2"/>
        <v>44616</v>
      </c>
      <c r="C41" s="29">
        <f>COUNTIFS(Suivi!$D:$D,"Oui",Suivi!$J:$J,'Nombre journalier'!$B41)</f>
        <v>1</v>
      </c>
      <c r="D41" s="29">
        <f>COUNTIFS(Suivi!E:E,"Oui",Suivi!J:J,'Nombre journalier'!B41)</f>
        <v>12</v>
      </c>
      <c r="E41" s="29">
        <f>COUNTIFS(Suivi!F:F,"Oui",Suivi!J:J,'Nombre journalier'!B41)</f>
        <v>1</v>
      </c>
      <c r="F41" s="29">
        <f>COUNTIFS(Suivi!G:G,"Oui",Suivi!J:J,'Nombre journalier'!B41)</f>
        <v>0</v>
      </c>
      <c r="G41" s="29">
        <f>COUNTIFS(Suivi!H:H,"Oui",Suivi!J:J,'Nombre journalier'!B41)</f>
        <v>1</v>
      </c>
      <c r="H41" s="29">
        <f>COUNTIFS(Suivi!I:I,"Oui",Suivi!J:J,'Nombre journalier'!B41)</f>
        <v>1</v>
      </c>
      <c r="J41" s="49" t="e">
        <f>D41+#REF!</f>
        <v>#REF!</v>
      </c>
    </row>
    <row r="42" spans="2:10" ht="15.75" thickBot="1" x14ac:dyDescent="0.3">
      <c r="B42" s="28">
        <f t="shared" si="2"/>
        <v>44617</v>
      </c>
      <c r="C42" s="30">
        <f>COUNTIFS(Suivi!$D:$D,"Oui",Suivi!$J:$J,'Nombre journalier'!$B42)</f>
        <v>0</v>
      </c>
      <c r="D42" s="30">
        <f>COUNTIFS(Suivi!E:E,"Oui",Suivi!J:J,'Nombre journalier'!B42)</f>
        <v>0</v>
      </c>
      <c r="E42" s="30">
        <f>COUNTIFS(Suivi!F:F,"Oui",Suivi!J:J,'Nombre journalier'!B42)</f>
        <v>0</v>
      </c>
      <c r="F42" s="30">
        <f>COUNTIFS(Suivi!G:G,"Oui",Suivi!J:J,'Nombre journalier'!B42)</f>
        <v>0</v>
      </c>
      <c r="G42" s="30">
        <f>COUNTIFS(Suivi!H:H,"Oui",Suivi!J:J,'Nombre journalier'!B42)</f>
        <v>0</v>
      </c>
      <c r="H42" s="30">
        <f>COUNTIFS(Suivi!I:I,"Oui",Suivi!J:J,'Nombre journalier'!B42)</f>
        <v>0</v>
      </c>
      <c r="J42" s="49" t="e">
        <f>D42+#REF!</f>
        <v>#REF!</v>
      </c>
    </row>
    <row r="43" spans="2:10" x14ac:dyDescent="0.25">
      <c r="B43" s="32">
        <f t="shared" si="2"/>
        <v>44620</v>
      </c>
      <c r="C43" s="33">
        <f>COUNTIFS(Suivi!$D:$D,"Oui",Suivi!$J:$J,'Nombre journalier'!$B43)</f>
        <v>0</v>
      </c>
      <c r="D43" s="33">
        <f>COUNTIFS(Suivi!E:E,"Oui",Suivi!J:J,'Nombre journalier'!B43)</f>
        <v>0</v>
      </c>
      <c r="E43" s="33">
        <f>COUNTIFS(Suivi!F:F,"Oui",Suivi!J:J,'Nombre journalier'!B43)</f>
        <v>0</v>
      </c>
      <c r="F43" s="33">
        <f>COUNTIFS(Suivi!G:G,"Oui",Suivi!J:J,'Nombre journalier'!B43)</f>
        <v>0</v>
      </c>
      <c r="G43" s="33">
        <f>COUNTIFS(Suivi!H:H,"Oui",Suivi!J:J,'Nombre journalier'!B43)</f>
        <v>0</v>
      </c>
      <c r="H43" s="33">
        <f>COUNTIFS(Suivi!I:I,"Oui",Suivi!J:J,'Nombre journalier'!B43)</f>
        <v>0</v>
      </c>
      <c r="J43" s="49" t="e">
        <f>D43+#REF!</f>
        <v>#REF!</v>
      </c>
    </row>
    <row r="44" spans="2:10" x14ac:dyDescent="0.25">
      <c r="B44" s="27">
        <f t="shared" si="2"/>
        <v>44621</v>
      </c>
      <c r="C44" s="29">
        <f>COUNTIFS(Suivi!$D:$D,"Oui",Suivi!$J:$J,'Nombre journalier'!$B44)</f>
        <v>0</v>
      </c>
      <c r="D44" s="29">
        <f>COUNTIFS(Suivi!E:E,"Oui",Suivi!J:J,'Nombre journalier'!B44)</f>
        <v>0</v>
      </c>
      <c r="E44" s="29">
        <f>COUNTIFS(Suivi!F:F,"Oui",Suivi!J:J,'Nombre journalier'!B44)</f>
        <v>0</v>
      </c>
      <c r="F44" s="29">
        <f>COUNTIFS(Suivi!G:G,"Oui",Suivi!J:J,'Nombre journalier'!B44)</f>
        <v>0</v>
      </c>
      <c r="G44" s="29">
        <f>COUNTIFS(Suivi!H:H,"Oui",Suivi!J:J,'Nombre journalier'!B44)</f>
        <v>0</v>
      </c>
      <c r="H44" s="29">
        <f>COUNTIFS(Suivi!I:I,"Oui",Suivi!J:J,'Nombre journalier'!B44)</f>
        <v>0</v>
      </c>
      <c r="J44" s="49" t="e">
        <f>D44+#REF!</f>
        <v>#REF!</v>
      </c>
    </row>
    <row r="45" spans="2:10" x14ac:dyDescent="0.25">
      <c r="B45" s="27">
        <f t="shared" si="2"/>
        <v>44622</v>
      </c>
      <c r="C45" s="29">
        <f>COUNTIFS(Suivi!$D:$D,"Oui",Suivi!$J:$J,'Nombre journalier'!$B45)</f>
        <v>0</v>
      </c>
      <c r="D45" s="29">
        <f>COUNTIFS(Suivi!E:E,"Oui",Suivi!J:J,'Nombre journalier'!B45)</f>
        <v>0</v>
      </c>
      <c r="E45" s="29">
        <f>COUNTIFS(Suivi!F:F,"Oui",Suivi!J:J,'Nombre journalier'!B45)</f>
        <v>0</v>
      </c>
      <c r="F45" s="29">
        <f>COUNTIFS(Suivi!G:G,"Oui",Suivi!J:J,'Nombre journalier'!B45)</f>
        <v>0</v>
      </c>
      <c r="G45" s="29">
        <f>COUNTIFS(Suivi!H:H,"Oui",Suivi!J:J,'Nombre journalier'!B45)</f>
        <v>0</v>
      </c>
      <c r="H45" s="29">
        <f>COUNTIFS(Suivi!I:I,"Oui",Suivi!J:J,'Nombre journalier'!B45)</f>
        <v>0</v>
      </c>
      <c r="J45" s="49" t="e">
        <f>D45+#REF!</f>
        <v>#REF!</v>
      </c>
    </row>
    <row r="46" spans="2:10" x14ac:dyDescent="0.25">
      <c r="B46" s="27">
        <f t="shared" si="2"/>
        <v>44623</v>
      </c>
      <c r="C46" s="29">
        <f>COUNTIFS(Suivi!$D:$D,"Oui",Suivi!$J:$J,'Nombre journalier'!$B46)</f>
        <v>0</v>
      </c>
      <c r="D46" s="29">
        <f>COUNTIFS(Suivi!E:E,"Oui",Suivi!J:J,'Nombre journalier'!B46)</f>
        <v>0</v>
      </c>
      <c r="E46" s="29">
        <f>COUNTIFS(Suivi!F:F,"Oui",Suivi!J:J,'Nombre journalier'!B46)</f>
        <v>0</v>
      </c>
      <c r="F46" s="29">
        <f>COUNTIFS(Suivi!G:G,"Oui",Suivi!J:J,'Nombre journalier'!B46)</f>
        <v>0</v>
      </c>
      <c r="G46" s="29">
        <f>COUNTIFS(Suivi!H:H,"Oui",Suivi!J:J,'Nombre journalier'!B46)</f>
        <v>0</v>
      </c>
      <c r="H46" s="29">
        <f>COUNTIFS(Suivi!I:I,"Oui",Suivi!J:J,'Nombre journalier'!B46)</f>
        <v>0</v>
      </c>
      <c r="J46" s="49" t="e">
        <f>D46+#REF!</f>
        <v>#REF!</v>
      </c>
    </row>
    <row r="47" spans="2:10" ht="15.75" thickBot="1" x14ac:dyDescent="0.3">
      <c r="B47" s="28">
        <f t="shared" si="2"/>
        <v>44624</v>
      </c>
      <c r="C47" s="30">
        <f>COUNTIFS(Suivi!$D:$D,"Oui",Suivi!$J:$J,'Nombre journalier'!$B47)</f>
        <v>0</v>
      </c>
      <c r="D47" s="30">
        <f>COUNTIFS(Suivi!E:E,"Oui",Suivi!J:J,'Nombre journalier'!B47)</f>
        <v>0</v>
      </c>
      <c r="E47" s="30">
        <f>COUNTIFS(Suivi!F:F,"Oui",Suivi!J:J,'Nombre journalier'!B47)</f>
        <v>0</v>
      </c>
      <c r="F47" s="30">
        <f>COUNTIFS(Suivi!G:G,"Oui",Suivi!J:J,'Nombre journalier'!B47)</f>
        <v>0</v>
      </c>
      <c r="G47" s="30">
        <f>COUNTIFS(Suivi!H:H,"Oui",Suivi!J:J,'Nombre journalier'!B47)</f>
        <v>0</v>
      </c>
      <c r="H47" s="30">
        <f>COUNTIFS(Suivi!I:I,"Oui",Suivi!J:J,'Nombre journalier'!B47)</f>
        <v>0</v>
      </c>
      <c r="J47" s="49" t="e">
        <f>D47+#REF!</f>
        <v>#REF!</v>
      </c>
    </row>
    <row r="48" spans="2:10" x14ac:dyDescent="0.25">
      <c r="B48" s="32">
        <f t="shared" si="2"/>
        <v>44627</v>
      </c>
      <c r="C48" s="33">
        <f>COUNTIFS(Suivi!$D:$D,"Oui",Suivi!$J:$J,'Nombre journalier'!$B48)</f>
        <v>0</v>
      </c>
      <c r="D48" s="33">
        <f>COUNTIFS(Suivi!E:E,"Oui",Suivi!J:J,'Nombre journalier'!B48)</f>
        <v>0</v>
      </c>
      <c r="E48" s="33">
        <f>COUNTIFS(Suivi!F:F,"Oui",Suivi!J:J,'Nombre journalier'!B48)</f>
        <v>0</v>
      </c>
      <c r="F48" s="33">
        <f>COUNTIFS(Suivi!G:G,"Oui",Suivi!J:J,'Nombre journalier'!B48)</f>
        <v>0</v>
      </c>
      <c r="G48" s="33">
        <f>COUNTIFS(Suivi!H:H,"Oui",Suivi!J:J,'Nombre journalier'!B48)</f>
        <v>0</v>
      </c>
      <c r="H48" s="33">
        <f>COUNTIFS(Suivi!I:I,"Oui",Suivi!J:J,'Nombre journalier'!B48)</f>
        <v>0</v>
      </c>
      <c r="J48" s="49" t="e">
        <f>D48+#REF!</f>
        <v>#REF!</v>
      </c>
    </row>
    <row r="49" spans="2:10" x14ac:dyDescent="0.25">
      <c r="B49" s="27">
        <f t="shared" si="2"/>
        <v>44628</v>
      </c>
      <c r="C49" s="29">
        <f>COUNTIFS(Suivi!$D:$D,"Oui",Suivi!$J:$J,'Nombre journalier'!$B49)</f>
        <v>0</v>
      </c>
      <c r="D49" s="29">
        <f>COUNTIFS(Suivi!E:E,"Oui",Suivi!J:J,'Nombre journalier'!B49)</f>
        <v>0</v>
      </c>
      <c r="E49" s="29">
        <f>COUNTIFS(Suivi!F:F,"Oui",Suivi!J:J,'Nombre journalier'!B49)</f>
        <v>0</v>
      </c>
      <c r="F49" s="29">
        <f>COUNTIFS(Suivi!G:G,"Oui",Suivi!J:J,'Nombre journalier'!B49)</f>
        <v>0</v>
      </c>
      <c r="G49" s="29">
        <f>COUNTIFS(Suivi!H:H,"Oui",Suivi!J:J,'Nombre journalier'!B49)</f>
        <v>0</v>
      </c>
      <c r="H49" s="29">
        <f>COUNTIFS(Suivi!I:I,"Oui",Suivi!J:J,'Nombre journalier'!B49)</f>
        <v>0</v>
      </c>
      <c r="J49" s="49" t="e">
        <f>D49+#REF!</f>
        <v>#REF!</v>
      </c>
    </row>
    <row r="50" spans="2:10" x14ac:dyDescent="0.25">
      <c r="B50" s="27">
        <f t="shared" si="2"/>
        <v>44629</v>
      </c>
      <c r="C50" s="29">
        <f>COUNTIFS(Suivi!$D:$D,"Oui",Suivi!$J:$J,'Nombre journalier'!$B50)</f>
        <v>0</v>
      </c>
      <c r="D50" s="29">
        <f>COUNTIFS(Suivi!E:E,"Oui",Suivi!J:J,'Nombre journalier'!B50)</f>
        <v>0</v>
      </c>
      <c r="E50" s="29">
        <f>COUNTIFS(Suivi!F:F,"Oui",Suivi!J:J,'Nombre journalier'!B50)</f>
        <v>0</v>
      </c>
      <c r="F50" s="29">
        <f>COUNTIFS(Suivi!G:G,"Oui",Suivi!J:J,'Nombre journalier'!B50)</f>
        <v>0</v>
      </c>
      <c r="G50" s="29">
        <f>COUNTIFS(Suivi!H:H,"Oui",Suivi!J:J,'Nombre journalier'!B50)</f>
        <v>0</v>
      </c>
      <c r="H50" s="29">
        <f>COUNTIFS(Suivi!I:I,"Oui",Suivi!J:J,'Nombre journalier'!B50)</f>
        <v>0</v>
      </c>
      <c r="J50" s="49" t="e">
        <f>D50+#REF!</f>
        <v>#REF!</v>
      </c>
    </row>
    <row r="51" spans="2:10" x14ac:dyDescent="0.25">
      <c r="B51" s="27">
        <f t="shared" si="2"/>
        <v>44630</v>
      </c>
      <c r="C51" s="29">
        <f>COUNTIFS(Suivi!$D:$D,"Oui",Suivi!$J:$J,'Nombre journalier'!$B51)</f>
        <v>0</v>
      </c>
      <c r="D51" s="29">
        <f>COUNTIFS(Suivi!E:E,"Oui",Suivi!J:J,'Nombre journalier'!B51)</f>
        <v>0</v>
      </c>
      <c r="E51" s="29">
        <f>COUNTIFS(Suivi!F:F,"Oui",Suivi!J:J,'Nombre journalier'!B51)</f>
        <v>0</v>
      </c>
      <c r="F51" s="29">
        <f>COUNTIFS(Suivi!G:G,"Oui",Suivi!J:J,'Nombre journalier'!B51)</f>
        <v>0</v>
      </c>
      <c r="G51" s="29">
        <f>COUNTIFS(Suivi!H:H,"Oui",Suivi!J:J,'Nombre journalier'!B51)</f>
        <v>0</v>
      </c>
      <c r="H51" s="29">
        <f>COUNTIFS(Suivi!I:I,"Oui",Suivi!J:J,'Nombre journalier'!B51)</f>
        <v>0</v>
      </c>
      <c r="J51" s="49" t="e">
        <f>D51+#REF!</f>
        <v>#REF!</v>
      </c>
    </row>
    <row r="52" spans="2:10" ht="15.75" thickBot="1" x14ac:dyDescent="0.3">
      <c r="B52" s="28">
        <f t="shared" si="2"/>
        <v>44631</v>
      </c>
      <c r="C52" s="30">
        <f>COUNTIFS(Suivi!$D:$D,"Oui",Suivi!$J:$J,'Nombre journalier'!$B52)</f>
        <v>0</v>
      </c>
      <c r="D52" s="30">
        <f>COUNTIFS(Suivi!E:E,"Oui",Suivi!J:J,'Nombre journalier'!B52)</f>
        <v>0</v>
      </c>
      <c r="E52" s="30">
        <f>COUNTIFS(Suivi!F:F,"Oui",Suivi!J:J,'Nombre journalier'!B52)</f>
        <v>0</v>
      </c>
      <c r="F52" s="30">
        <f>COUNTIFS(Suivi!G:G,"Oui",Suivi!J:J,'Nombre journalier'!B52)</f>
        <v>0</v>
      </c>
      <c r="G52" s="30">
        <f>COUNTIFS(Suivi!H:H,"Oui",Suivi!J:J,'Nombre journalier'!B52)</f>
        <v>0</v>
      </c>
      <c r="H52" s="30">
        <f>COUNTIFS(Suivi!I:I,"Oui",Suivi!J:J,'Nombre journalier'!B52)</f>
        <v>0</v>
      </c>
      <c r="J52" s="49" t="e">
        <f>D52+#REF!</f>
        <v>#REF!</v>
      </c>
    </row>
    <row r="53" spans="2:10" x14ac:dyDescent="0.25">
      <c r="B53" s="32">
        <f t="shared" si="2"/>
        <v>44634</v>
      </c>
      <c r="C53" s="33">
        <f>COUNTIFS(Suivi!$D:$D,"Oui",Suivi!$J:$J,'Nombre journalier'!$B53)</f>
        <v>0</v>
      </c>
      <c r="D53" s="33">
        <f>COUNTIFS(Suivi!E:E,"Oui",Suivi!J:J,'Nombre journalier'!B53)</f>
        <v>0</v>
      </c>
      <c r="E53" s="33">
        <f>COUNTIFS(Suivi!F:F,"Oui",Suivi!J:J,'Nombre journalier'!B53)</f>
        <v>0</v>
      </c>
      <c r="F53" s="33">
        <f>COUNTIFS(Suivi!G:G,"Oui",Suivi!J:J,'Nombre journalier'!B53)</f>
        <v>0</v>
      </c>
      <c r="G53" s="33">
        <f>COUNTIFS(Suivi!H:H,"Oui",Suivi!J:J,'Nombre journalier'!B53)</f>
        <v>0</v>
      </c>
      <c r="H53" s="33">
        <f>COUNTIFS(Suivi!I:I,"Oui",Suivi!J:J,'Nombre journalier'!B53)</f>
        <v>0</v>
      </c>
      <c r="J53" s="49" t="e">
        <f>D53+#REF!</f>
        <v>#REF!</v>
      </c>
    </row>
    <row r="54" spans="2:10" x14ac:dyDescent="0.25">
      <c r="B54" s="27">
        <f t="shared" si="2"/>
        <v>44635</v>
      </c>
      <c r="C54" s="29">
        <f>COUNTIFS(Suivi!$D:$D,"Oui",Suivi!$J:$J,'Nombre journalier'!$B54)</f>
        <v>0</v>
      </c>
      <c r="D54" s="29">
        <f>COUNTIFS(Suivi!E:E,"Oui",Suivi!J:J,'Nombre journalier'!B54)</f>
        <v>0</v>
      </c>
      <c r="E54" s="29">
        <f>COUNTIFS(Suivi!F:F,"Oui",Suivi!J:J,'Nombre journalier'!B54)</f>
        <v>0</v>
      </c>
      <c r="F54" s="29">
        <f>COUNTIFS(Suivi!G:G,"Oui",Suivi!J:J,'Nombre journalier'!B54)</f>
        <v>0</v>
      </c>
      <c r="G54" s="29">
        <f>COUNTIFS(Suivi!H:H,"Oui",Suivi!J:J,'Nombre journalier'!B54)</f>
        <v>0</v>
      </c>
      <c r="H54" s="29">
        <f>COUNTIFS(Suivi!I:I,"Oui",Suivi!J:J,'Nombre journalier'!B54)</f>
        <v>0</v>
      </c>
      <c r="J54" s="49" t="e">
        <f>D54+#REF!</f>
        <v>#REF!</v>
      </c>
    </row>
    <row r="55" spans="2:10" x14ac:dyDescent="0.25">
      <c r="B55" s="27">
        <f t="shared" si="2"/>
        <v>44636</v>
      </c>
      <c r="C55" s="29">
        <f>COUNTIFS(Suivi!$D:$D,"Oui",Suivi!$J:$J,'Nombre journalier'!$B55)</f>
        <v>0</v>
      </c>
      <c r="D55" s="29">
        <f>COUNTIFS(Suivi!E:E,"Oui",Suivi!J:J,'Nombre journalier'!B55)</f>
        <v>0</v>
      </c>
      <c r="E55" s="29">
        <f>COUNTIFS(Suivi!F:F,"Oui",Suivi!J:J,'Nombre journalier'!B55)</f>
        <v>0</v>
      </c>
      <c r="F55" s="29">
        <f>COUNTIFS(Suivi!G:G,"Oui",Suivi!J:J,'Nombre journalier'!B55)</f>
        <v>0</v>
      </c>
      <c r="G55" s="29">
        <f>COUNTIFS(Suivi!H:H,"Oui",Suivi!J:J,'Nombre journalier'!B55)</f>
        <v>0</v>
      </c>
      <c r="H55" s="29">
        <f>COUNTIFS(Suivi!I:I,"Oui",Suivi!J:J,'Nombre journalier'!B55)</f>
        <v>0</v>
      </c>
      <c r="J55" s="49" t="e">
        <f>D55+#REF!</f>
        <v>#REF!</v>
      </c>
    </row>
    <row r="56" spans="2:10" x14ac:dyDescent="0.25">
      <c r="B56" s="27">
        <f t="shared" si="2"/>
        <v>44637</v>
      </c>
      <c r="C56" s="29">
        <f>COUNTIFS(Suivi!$D:$D,"Oui",Suivi!$J:$J,'Nombre journalier'!$B56)</f>
        <v>0</v>
      </c>
      <c r="D56" s="29">
        <f>COUNTIFS(Suivi!E:E,"Oui",Suivi!J:J,'Nombre journalier'!B56)</f>
        <v>0</v>
      </c>
      <c r="E56" s="29">
        <f>COUNTIFS(Suivi!F:F,"Oui",Suivi!J:J,'Nombre journalier'!B56)</f>
        <v>0</v>
      </c>
      <c r="F56" s="29">
        <f>COUNTIFS(Suivi!G:G,"Oui",Suivi!J:J,'Nombre journalier'!B56)</f>
        <v>0</v>
      </c>
      <c r="G56" s="29">
        <f>COUNTIFS(Suivi!H:H,"Oui",Suivi!J:J,'Nombre journalier'!B56)</f>
        <v>0</v>
      </c>
      <c r="H56" s="29">
        <f>COUNTIFS(Suivi!I:I,"Oui",Suivi!J:J,'Nombre journalier'!B56)</f>
        <v>0</v>
      </c>
      <c r="J56" s="49" t="e">
        <f>D56+#REF!</f>
        <v>#REF!</v>
      </c>
    </row>
    <row r="57" spans="2:10" ht="15.75" thickBot="1" x14ac:dyDescent="0.3">
      <c r="B57" s="28">
        <f t="shared" si="2"/>
        <v>44638</v>
      </c>
      <c r="C57" s="30">
        <f>COUNTIFS(Suivi!$D:$D,"Oui",Suivi!$J:$J,'Nombre journalier'!$B57)</f>
        <v>0</v>
      </c>
      <c r="D57" s="30">
        <f>COUNTIFS(Suivi!E:E,"Oui",Suivi!J:J,'Nombre journalier'!B57)</f>
        <v>0</v>
      </c>
      <c r="E57" s="30">
        <f>COUNTIFS(Suivi!F:F,"Oui",Suivi!J:J,'Nombre journalier'!B57)</f>
        <v>0</v>
      </c>
      <c r="F57" s="30">
        <f>COUNTIFS(Suivi!G:G,"Oui",Suivi!J:J,'Nombre journalier'!B57)</f>
        <v>0</v>
      </c>
      <c r="G57" s="30">
        <f>COUNTIFS(Suivi!H:H,"Oui",Suivi!J:J,'Nombre journalier'!B57)</f>
        <v>0</v>
      </c>
      <c r="H57" s="30">
        <f>COUNTIFS(Suivi!I:I,"Oui",Suivi!J:J,'Nombre journalier'!B57)</f>
        <v>0</v>
      </c>
      <c r="J57" s="49" t="e">
        <f>D57+#REF!</f>
        <v>#REF!</v>
      </c>
    </row>
    <row r="58" spans="2:10" x14ac:dyDescent="0.25">
      <c r="B58" s="32">
        <f t="shared" si="2"/>
        <v>44641</v>
      </c>
      <c r="C58" s="33">
        <f>COUNTIFS(Suivi!$D:$D,"Oui",Suivi!$J:$J,'Nombre journalier'!$B58)</f>
        <v>0</v>
      </c>
      <c r="D58" s="33">
        <f>COUNTIFS(Suivi!E:E,"Oui",Suivi!J:J,'Nombre journalier'!B58)</f>
        <v>0</v>
      </c>
      <c r="E58" s="33">
        <f>COUNTIFS(Suivi!F:F,"Oui",Suivi!J:J,'Nombre journalier'!B58)</f>
        <v>0</v>
      </c>
      <c r="F58" s="33">
        <f>COUNTIFS(Suivi!G:G,"Oui",Suivi!J:J,'Nombre journalier'!B58)</f>
        <v>0</v>
      </c>
      <c r="G58" s="33">
        <f>COUNTIFS(Suivi!H:H,"Oui",Suivi!J:J,'Nombre journalier'!B58)</f>
        <v>0</v>
      </c>
      <c r="H58" s="33">
        <f>COUNTIFS(Suivi!I:I,"Oui",Suivi!J:J,'Nombre journalier'!B58)</f>
        <v>0</v>
      </c>
      <c r="J58" s="49" t="e">
        <f>D58+#REF!</f>
        <v>#REF!</v>
      </c>
    </row>
    <row r="59" spans="2:10" x14ac:dyDescent="0.25">
      <c r="B59" s="27">
        <f t="shared" si="2"/>
        <v>44642</v>
      </c>
      <c r="C59" s="29">
        <f>COUNTIFS(Suivi!$D:$D,"Oui",Suivi!$J:$J,'Nombre journalier'!$B59)</f>
        <v>0</v>
      </c>
      <c r="D59" s="29">
        <f>COUNTIFS(Suivi!E:E,"Oui",Suivi!J:J,'Nombre journalier'!B59)</f>
        <v>0</v>
      </c>
      <c r="E59" s="29">
        <f>COUNTIFS(Suivi!F:F,"Oui",Suivi!J:J,'Nombre journalier'!B59)</f>
        <v>0</v>
      </c>
      <c r="F59" s="29">
        <f>COUNTIFS(Suivi!G:G,"Oui",Suivi!J:J,'Nombre journalier'!B59)</f>
        <v>0</v>
      </c>
      <c r="G59" s="29">
        <f>COUNTIFS(Suivi!H:H,"Oui",Suivi!J:J,'Nombre journalier'!B59)</f>
        <v>0</v>
      </c>
      <c r="H59" s="29">
        <f>COUNTIFS(Suivi!I:I,"Oui",Suivi!J:J,'Nombre journalier'!B59)</f>
        <v>0</v>
      </c>
      <c r="J59" s="49" t="e">
        <f>D59+#REF!</f>
        <v>#REF!</v>
      </c>
    </row>
    <row r="60" spans="2:10" x14ac:dyDescent="0.25">
      <c r="B60" s="27">
        <f t="shared" si="2"/>
        <v>44643</v>
      </c>
      <c r="C60" s="29">
        <f>COUNTIFS(Suivi!$D:$D,"Oui",Suivi!$J:$J,'Nombre journalier'!$B60)</f>
        <v>0</v>
      </c>
      <c r="D60" s="29">
        <f>COUNTIFS(Suivi!E:E,"Oui",Suivi!J:J,'Nombre journalier'!B60)</f>
        <v>0</v>
      </c>
      <c r="E60" s="29">
        <f>COUNTIFS(Suivi!F:F,"Oui",Suivi!J:J,'Nombre journalier'!B60)</f>
        <v>0</v>
      </c>
      <c r="F60" s="29">
        <f>COUNTIFS(Suivi!G:G,"Oui",Suivi!J:J,'Nombre journalier'!B60)</f>
        <v>0</v>
      </c>
      <c r="G60" s="29">
        <f>COUNTIFS(Suivi!H:H,"Oui",Suivi!J:J,'Nombre journalier'!B60)</f>
        <v>0</v>
      </c>
      <c r="H60" s="29">
        <f>COUNTIFS(Suivi!I:I,"Oui",Suivi!J:J,'Nombre journalier'!B60)</f>
        <v>0</v>
      </c>
      <c r="J60" s="49" t="e">
        <f>D60+#REF!</f>
        <v>#REF!</v>
      </c>
    </row>
    <row r="61" spans="2:10" x14ac:dyDescent="0.25">
      <c r="B61" s="27">
        <f t="shared" si="2"/>
        <v>44644</v>
      </c>
      <c r="C61" s="29">
        <f>COUNTIFS(Suivi!$D:$D,"Oui",Suivi!$J:$J,'Nombre journalier'!$B61)</f>
        <v>0</v>
      </c>
      <c r="D61" s="29">
        <f>COUNTIFS(Suivi!E:E,"Oui",Suivi!J:J,'Nombre journalier'!B61)</f>
        <v>0</v>
      </c>
      <c r="E61" s="29">
        <f>COUNTIFS(Suivi!F:F,"Oui",Suivi!J:J,'Nombre journalier'!B61)</f>
        <v>0</v>
      </c>
      <c r="F61" s="29">
        <f>COUNTIFS(Suivi!G:G,"Oui",Suivi!J:J,'Nombre journalier'!B61)</f>
        <v>0</v>
      </c>
      <c r="G61" s="29">
        <f>COUNTIFS(Suivi!H:H,"Oui",Suivi!J:J,'Nombre journalier'!B61)</f>
        <v>0</v>
      </c>
      <c r="H61" s="29">
        <f>COUNTIFS(Suivi!I:I,"Oui",Suivi!J:J,'Nombre journalier'!B61)</f>
        <v>0</v>
      </c>
      <c r="J61" s="49" t="e">
        <f>D61+#REF!</f>
        <v>#REF!</v>
      </c>
    </row>
    <row r="62" spans="2:10" ht="15.75" thickBot="1" x14ac:dyDescent="0.3">
      <c r="B62" s="28">
        <f t="shared" si="2"/>
        <v>44645</v>
      </c>
      <c r="C62" s="30">
        <f>COUNTIFS(Suivi!$D:$D,"Oui",Suivi!$J:$J,'Nombre journalier'!$B62)</f>
        <v>0</v>
      </c>
      <c r="D62" s="30">
        <f>COUNTIFS(Suivi!E:E,"Oui",Suivi!J:J,'Nombre journalier'!B62)</f>
        <v>0</v>
      </c>
      <c r="E62" s="30">
        <f>COUNTIFS(Suivi!F:F,"Oui",Suivi!J:J,'Nombre journalier'!B62)</f>
        <v>0</v>
      </c>
      <c r="F62" s="30">
        <f>COUNTIFS(Suivi!G:G,"Oui",Suivi!J:J,'Nombre journalier'!B62)</f>
        <v>0</v>
      </c>
      <c r="G62" s="30">
        <f>COUNTIFS(Suivi!H:H,"Oui",Suivi!J:J,'Nombre journalier'!B62)</f>
        <v>0</v>
      </c>
      <c r="H62" s="30">
        <f>COUNTIFS(Suivi!I:I,"Oui",Suivi!J:J,'Nombre journalier'!B62)</f>
        <v>0</v>
      </c>
      <c r="J62" s="49" t="e">
        <f>D62+#REF!</f>
        <v>#REF!</v>
      </c>
    </row>
    <row r="63" spans="2:10" x14ac:dyDescent="0.25">
      <c r="B63" s="32"/>
      <c r="C63" s="33">
        <f>COUNTIFS(Suivi!$D:$D,"Oui",Suivi!$J:$J,'Nombre journalier'!$B63)</f>
        <v>0</v>
      </c>
      <c r="D63" s="33">
        <f>COUNTIFS(Suivi!E:E,"Oui",Suivi!J:J,'Nombre journalier'!B63)</f>
        <v>0</v>
      </c>
      <c r="E63" s="33">
        <f>COUNTIFS(Suivi!F:F,"Oui",Suivi!J:J,'Nombre journalier'!B63)</f>
        <v>0</v>
      </c>
      <c r="F63" s="33">
        <f>COUNTIFS(Suivi!G:G,"Oui",Suivi!J:J,'Nombre journalier'!B63)</f>
        <v>0</v>
      </c>
      <c r="G63" s="33">
        <f>COUNTIFS(Suivi!H:H,"Oui",Suivi!J:J,'Nombre journalier'!B63)</f>
        <v>0</v>
      </c>
      <c r="H63" s="33">
        <f>COUNTIFS(Suivi!I:I,"Oui",Suivi!J:J,'Nombre journalier'!B63)</f>
        <v>0</v>
      </c>
      <c r="J63" s="49" t="e">
        <f>D63+#REF!</f>
        <v>#REF!</v>
      </c>
    </row>
    <row r="64" spans="2:10" x14ac:dyDescent="0.25">
      <c r="B64" s="27"/>
      <c r="C64" s="29">
        <f>COUNTIFS(Suivi!$D:$D,"Oui",Suivi!$J:$J,'Nombre journalier'!$B64)</f>
        <v>0</v>
      </c>
      <c r="D64" s="29">
        <f>COUNTIFS(Suivi!E:E,"Oui",Suivi!J:J,'Nombre journalier'!B64)</f>
        <v>0</v>
      </c>
      <c r="E64" s="29">
        <f>COUNTIFS(Suivi!F:F,"Oui",Suivi!J:J,'Nombre journalier'!B64)</f>
        <v>0</v>
      </c>
      <c r="F64" s="29">
        <f>COUNTIFS(Suivi!G:G,"Oui",Suivi!J:J,'Nombre journalier'!B64)</f>
        <v>0</v>
      </c>
      <c r="G64" s="29">
        <f>COUNTIFS(Suivi!H:H,"Oui",Suivi!J:J,'Nombre journalier'!B64)</f>
        <v>0</v>
      </c>
      <c r="H64" s="29">
        <f>COUNTIFS(Suivi!I:I,"Oui",Suivi!J:J,'Nombre journalier'!B64)</f>
        <v>0</v>
      </c>
      <c r="J64" s="49" t="e">
        <f>D64+#REF!</f>
        <v>#REF!</v>
      </c>
    </row>
    <row r="65" spans="2:10" x14ac:dyDescent="0.25">
      <c r="B65" s="27"/>
      <c r="C65" s="29">
        <f>COUNTIFS(Suivi!$D:$D,"Oui",Suivi!$J:$J,'Nombre journalier'!$B65)</f>
        <v>0</v>
      </c>
      <c r="D65" s="29">
        <f>COUNTIFS(Suivi!E:E,"Oui",Suivi!J:J,'Nombre journalier'!B65)</f>
        <v>0</v>
      </c>
      <c r="E65" s="29">
        <f>COUNTIFS(Suivi!F:F,"Oui",Suivi!J:J,'Nombre journalier'!B65)</f>
        <v>0</v>
      </c>
      <c r="F65" s="29">
        <f>COUNTIFS(Suivi!G:G,"Oui",Suivi!J:J,'Nombre journalier'!B65)</f>
        <v>0</v>
      </c>
      <c r="G65" s="29">
        <f>COUNTIFS(Suivi!H:H,"Oui",Suivi!J:J,'Nombre journalier'!B65)</f>
        <v>0</v>
      </c>
      <c r="H65" s="29">
        <f>COUNTIFS(Suivi!I:I,"Oui",Suivi!J:J,'Nombre journalier'!B65)</f>
        <v>0</v>
      </c>
      <c r="J65" s="49" t="e">
        <f>D65+#REF!</f>
        <v>#REF!</v>
      </c>
    </row>
    <row r="66" spans="2:10" x14ac:dyDescent="0.25">
      <c r="B66" s="27"/>
      <c r="C66" s="29">
        <f>COUNTIFS(Suivi!$D:$D,"Oui",Suivi!$J:$J,'Nombre journalier'!$B66)</f>
        <v>0</v>
      </c>
      <c r="D66" s="29">
        <f>COUNTIFS(Suivi!E:E,"Oui",Suivi!J:J,'Nombre journalier'!B66)</f>
        <v>0</v>
      </c>
      <c r="E66" s="29">
        <f>COUNTIFS(Suivi!F:F,"Oui",Suivi!J:J,'Nombre journalier'!B66)</f>
        <v>0</v>
      </c>
      <c r="F66" s="29">
        <f>COUNTIFS(Suivi!G:G,"Oui",Suivi!J:J,'Nombre journalier'!B66)</f>
        <v>0</v>
      </c>
      <c r="G66" s="29">
        <f>COUNTIFS(Suivi!H:H,"Oui",Suivi!J:J,'Nombre journalier'!B66)</f>
        <v>0</v>
      </c>
      <c r="H66" s="29">
        <f>COUNTIFS(Suivi!I:I,"Oui",Suivi!J:J,'Nombre journalier'!B66)</f>
        <v>0</v>
      </c>
      <c r="J66" s="49" t="e">
        <f>D66+#REF!</f>
        <v>#REF!</v>
      </c>
    </row>
    <row r="67" spans="2:10" ht="15.75" thickBot="1" x14ac:dyDescent="0.3">
      <c r="B67" s="28"/>
      <c r="C67" s="30">
        <f>COUNTIFS(Suivi!$D:$D,"Oui",Suivi!$J:$J,'Nombre journalier'!$B67)</f>
        <v>0</v>
      </c>
      <c r="D67" s="30">
        <f>COUNTIFS(Suivi!E:E,"Oui",Suivi!J:J,'Nombre journalier'!B67)</f>
        <v>0</v>
      </c>
      <c r="E67" s="30">
        <f>COUNTIFS(Suivi!F:F,"Oui",Suivi!J:J,'Nombre journalier'!B67)</f>
        <v>0</v>
      </c>
      <c r="F67" s="30">
        <f>COUNTIFS(Suivi!G:G,"Oui",Suivi!J:J,'Nombre journalier'!B67)</f>
        <v>0</v>
      </c>
      <c r="G67" s="30">
        <f>COUNTIFS(Suivi!H:H,"Oui",Suivi!J:J,'Nombre journalier'!B67)</f>
        <v>0</v>
      </c>
      <c r="H67" s="30">
        <f>COUNTIFS(Suivi!I:I,"Oui",Suivi!J:J,'Nombre journalier'!B67)</f>
        <v>0</v>
      </c>
      <c r="J67" s="49" t="e">
        <f>D67+#REF!</f>
        <v>#REF!</v>
      </c>
    </row>
    <row r="68" spans="2:10" x14ac:dyDescent="0.25">
      <c r="B68" s="32"/>
      <c r="C68" s="33">
        <f>COUNTIFS(Suivi!$D:$D,"Oui",Suivi!$J:$J,'Nombre journalier'!$B68)</f>
        <v>0</v>
      </c>
      <c r="D68" s="33">
        <f>COUNTIFS(Suivi!E:E,"Oui",Suivi!J:J,'Nombre journalier'!B68)</f>
        <v>0</v>
      </c>
      <c r="E68" s="33">
        <f>COUNTIFS(Suivi!F:F,"Oui",Suivi!J:J,'Nombre journalier'!B68)</f>
        <v>0</v>
      </c>
      <c r="F68" s="33">
        <f>COUNTIFS(Suivi!G:G,"Oui",Suivi!J:J,'Nombre journalier'!B68)</f>
        <v>0</v>
      </c>
      <c r="G68" s="33">
        <f>COUNTIFS(Suivi!H:H,"Oui",Suivi!J:J,'Nombre journalier'!B68)</f>
        <v>0</v>
      </c>
      <c r="H68" s="33">
        <f>COUNTIFS(Suivi!I:I,"Oui",Suivi!J:J,'Nombre journalier'!B68)</f>
        <v>0</v>
      </c>
      <c r="J68" s="49" t="e">
        <f>D68+#REF!</f>
        <v>#REF!</v>
      </c>
    </row>
    <row r="69" spans="2:10" x14ac:dyDescent="0.25">
      <c r="B69" s="27"/>
      <c r="C69" s="29">
        <f>COUNTIFS(Suivi!$D:$D,"Oui",Suivi!$J:$J,'Nombre journalier'!$B69)</f>
        <v>0</v>
      </c>
      <c r="D69" s="29">
        <f>COUNTIFS(Suivi!E:E,"Oui",Suivi!J:J,'Nombre journalier'!B69)</f>
        <v>0</v>
      </c>
      <c r="E69" s="29">
        <f>COUNTIFS(Suivi!F:F,"Oui",Suivi!J:J,'Nombre journalier'!B69)</f>
        <v>0</v>
      </c>
      <c r="F69" s="29">
        <f>COUNTIFS(Suivi!G:G,"Oui",Suivi!J:J,'Nombre journalier'!B69)</f>
        <v>0</v>
      </c>
      <c r="G69" s="29">
        <f>COUNTIFS(Suivi!H:H,"Oui",Suivi!J:J,'Nombre journalier'!B69)</f>
        <v>0</v>
      </c>
      <c r="H69" s="29">
        <f>COUNTIFS(Suivi!I:I,"Oui",Suivi!J:J,'Nombre journalier'!B69)</f>
        <v>0</v>
      </c>
      <c r="J69" s="49" t="e">
        <f>D69+#REF!</f>
        <v>#REF!</v>
      </c>
    </row>
    <row r="70" spans="2:10" x14ac:dyDescent="0.25">
      <c r="B70" s="27"/>
      <c r="C70" s="29">
        <f>COUNTIFS(Suivi!$D:$D,"Oui",Suivi!$J:$J,'Nombre journalier'!$B70)</f>
        <v>0</v>
      </c>
      <c r="D70" s="29">
        <f>COUNTIFS(Suivi!E:E,"Oui",Suivi!J:J,'Nombre journalier'!B70)</f>
        <v>0</v>
      </c>
      <c r="E70" s="29">
        <f>COUNTIFS(Suivi!F:F,"Oui",Suivi!J:J,'Nombre journalier'!B70)</f>
        <v>0</v>
      </c>
      <c r="F70" s="29">
        <f>COUNTIFS(Suivi!G:G,"Oui",Suivi!J:J,'Nombre journalier'!B70)</f>
        <v>0</v>
      </c>
      <c r="G70" s="29">
        <f>COUNTIFS(Suivi!H:H,"Oui",Suivi!J:J,'Nombre journalier'!B70)</f>
        <v>0</v>
      </c>
      <c r="H70" s="29">
        <f>COUNTIFS(Suivi!I:I,"Oui",Suivi!J:J,'Nombre journalier'!B70)</f>
        <v>0</v>
      </c>
      <c r="J70" s="49" t="e">
        <f>D70+#REF!</f>
        <v>#REF!</v>
      </c>
    </row>
    <row r="71" spans="2:10" x14ac:dyDescent="0.25">
      <c r="B71" s="27"/>
      <c r="C71" s="29">
        <f>COUNTIFS(Suivi!$D:$D,"Oui",Suivi!$J:$J,'Nombre journalier'!$B71)</f>
        <v>0</v>
      </c>
      <c r="D71" s="29">
        <f>COUNTIFS(Suivi!E:E,"Oui",Suivi!J:J,'Nombre journalier'!B71)</f>
        <v>0</v>
      </c>
      <c r="E71" s="29">
        <f>COUNTIFS(Suivi!F:F,"Oui",Suivi!J:J,'Nombre journalier'!B71)</f>
        <v>0</v>
      </c>
      <c r="F71" s="29">
        <f>COUNTIFS(Suivi!G:G,"Oui",Suivi!J:J,'Nombre journalier'!B71)</f>
        <v>0</v>
      </c>
      <c r="G71" s="29">
        <f>COUNTIFS(Suivi!H:H,"Oui",Suivi!J:J,'Nombre journalier'!B71)</f>
        <v>0</v>
      </c>
      <c r="H71" s="29">
        <f>COUNTIFS(Suivi!I:I,"Oui",Suivi!J:J,'Nombre journalier'!B71)</f>
        <v>0</v>
      </c>
      <c r="J71" s="49" t="e">
        <f>D71+#REF!</f>
        <v>#REF!</v>
      </c>
    </row>
    <row r="72" spans="2:10" ht="15.75" thickBot="1" x14ac:dyDescent="0.3">
      <c r="B72" s="28"/>
      <c r="C72" s="30">
        <f>COUNTIFS(Suivi!$D:$D,"Oui",Suivi!$J:$J,'Nombre journalier'!$B72)</f>
        <v>0</v>
      </c>
      <c r="D72" s="30">
        <f>COUNTIFS(Suivi!E:E,"Oui",Suivi!J:J,'Nombre journalier'!B72)</f>
        <v>0</v>
      </c>
      <c r="E72" s="30">
        <f>COUNTIFS(Suivi!F:F,"Oui",Suivi!J:J,'Nombre journalier'!B72)</f>
        <v>0</v>
      </c>
      <c r="F72" s="30">
        <f>COUNTIFS(Suivi!G:G,"Oui",Suivi!J:J,'Nombre journalier'!B72)</f>
        <v>0</v>
      </c>
      <c r="G72" s="30">
        <f>COUNTIFS(Suivi!H:H,"Oui",Suivi!J:J,'Nombre journalier'!B72)</f>
        <v>0</v>
      </c>
      <c r="H72" s="30">
        <f>COUNTIFS(Suivi!I:I,"Oui",Suivi!J:J,'Nombre journalier'!B72)</f>
        <v>0</v>
      </c>
      <c r="J72" s="49" t="e">
        <f>D72+#REF!</f>
        <v>#REF!</v>
      </c>
    </row>
    <row r="73" spans="2:10" x14ac:dyDescent="0.25">
      <c r="B73" s="32"/>
      <c r="C73" s="33">
        <f>COUNTIFS(Suivi!$D:$D,"Oui",Suivi!$J:$J,'Nombre journalier'!$B73)</f>
        <v>0</v>
      </c>
      <c r="D73" s="33">
        <f>COUNTIFS(Suivi!E:E,"Oui",Suivi!J:J,'Nombre journalier'!B73)</f>
        <v>0</v>
      </c>
      <c r="E73" s="33">
        <f>COUNTIFS(Suivi!F:F,"Oui",Suivi!J:J,'Nombre journalier'!B73)</f>
        <v>0</v>
      </c>
      <c r="F73" s="33">
        <f>COUNTIFS(Suivi!G:G,"Oui",Suivi!J:J,'Nombre journalier'!B73)</f>
        <v>0</v>
      </c>
      <c r="G73" s="33">
        <f>COUNTIFS(Suivi!H:H,"Oui",Suivi!J:J,'Nombre journalier'!B73)</f>
        <v>0</v>
      </c>
      <c r="H73" s="33">
        <f>COUNTIFS(Suivi!I:I,"Oui",Suivi!J:J,'Nombre journalier'!B73)</f>
        <v>0</v>
      </c>
      <c r="J73" s="49" t="e">
        <f>D73+#REF!</f>
        <v>#REF!</v>
      </c>
    </row>
    <row r="74" spans="2:10" x14ac:dyDescent="0.25">
      <c r="B74" s="27"/>
      <c r="C74" s="29">
        <f>COUNTIFS(Suivi!$D:$D,"Oui",Suivi!$J:$J,'Nombre journalier'!$B74)</f>
        <v>0</v>
      </c>
      <c r="D74" s="29">
        <f>COUNTIFS(Suivi!E:E,"Oui",Suivi!J:J,'Nombre journalier'!B74)</f>
        <v>0</v>
      </c>
      <c r="E74" s="29">
        <f>COUNTIFS(Suivi!F:F,"Oui",Suivi!J:J,'Nombre journalier'!B74)</f>
        <v>0</v>
      </c>
      <c r="F74" s="29">
        <f>COUNTIFS(Suivi!G:G,"Oui",Suivi!J:J,'Nombre journalier'!B74)</f>
        <v>0</v>
      </c>
      <c r="G74" s="29">
        <f>COUNTIFS(Suivi!H:H,"Oui",Suivi!J:J,'Nombre journalier'!B74)</f>
        <v>0</v>
      </c>
      <c r="H74" s="29">
        <f>COUNTIFS(Suivi!I:I,"Oui",Suivi!J:J,'Nombre journalier'!B74)</f>
        <v>0</v>
      </c>
      <c r="J74" s="49" t="e">
        <f>D74+#REF!</f>
        <v>#REF!</v>
      </c>
    </row>
    <row r="75" spans="2:10" x14ac:dyDescent="0.25">
      <c r="B75" s="27"/>
      <c r="C75" s="29">
        <f>COUNTIFS(Suivi!$D:$D,"Oui",Suivi!$J:$J,'Nombre journalier'!$B75)</f>
        <v>0</v>
      </c>
      <c r="D75" s="29">
        <f>COUNTIFS(Suivi!E:E,"Oui",Suivi!J:J,'Nombre journalier'!B75)</f>
        <v>0</v>
      </c>
      <c r="E75" s="29">
        <f>COUNTIFS(Suivi!F:F,"Oui",Suivi!J:J,'Nombre journalier'!B75)</f>
        <v>0</v>
      </c>
      <c r="F75" s="29">
        <f>COUNTIFS(Suivi!G:G,"Oui",Suivi!J:J,'Nombre journalier'!B75)</f>
        <v>0</v>
      </c>
      <c r="G75" s="29">
        <f>COUNTIFS(Suivi!H:H,"Oui",Suivi!J:J,'Nombre journalier'!B75)</f>
        <v>0</v>
      </c>
      <c r="H75" s="29">
        <f>COUNTIFS(Suivi!I:I,"Oui",Suivi!J:J,'Nombre journalier'!B75)</f>
        <v>0</v>
      </c>
      <c r="J75" s="49" t="e">
        <f>D75+#REF!</f>
        <v>#REF!</v>
      </c>
    </row>
    <row r="76" spans="2:10" x14ac:dyDescent="0.25">
      <c r="B76" s="27"/>
      <c r="C76" s="29">
        <f>COUNTIFS(Suivi!$D:$D,"Oui",Suivi!$J:$J,'Nombre journalier'!$B76)</f>
        <v>0</v>
      </c>
      <c r="D76" s="29">
        <f>COUNTIFS(Suivi!E:E,"Oui",Suivi!J:J,'Nombre journalier'!B76)</f>
        <v>0</v>
      </c>
      <c r="E76" s="29">
        <f>COUNTIFS(Suivi!F:F,"Oui",Suivi!J:J,'Nombre journalier'!B76)</f>
        <v>0</v>
      </c>
      <c r="F76" s="29">
        <f>COUNTIFS(Suivi!G:G,"Oui",Suivi!J:J,'Nombre journalier'!B76)</f>
        <v>0</v>
      </c>
      <c r="G76" s="29">
        <f>COUNTIFS(Suivi!H:H,"Oui",Suivi!J:J,'Nombre journalier'!B76)</f>
        <v>0</v>
      </c>
      <c r="H76" s="29">
        <f>COUNTIFS(Suivi!I:I,"Oui",Suivi!J:J,'Nombre journalier'!B76)</f>
        <v>0</v>
      </c>
      <c r="J76" s="49" t="e">
        <f>D76+#REF!</f>
        <v>#REF!</v>
      </c>
    </row>
    <row r="77" spans="2:10" ht="15.75" thickBot="1" x14ac:dyDescent="0.3">
      <c r="B77" s="28"/>
      <c r="C77" s="30">
        <f>COUNTIFS(Suivi!$D:$D,"Oui",Suivi!$J:$J,'Nombre journalier'!$B77)</f>
        <v>0</v>
      </c>
      <c r="D77" s="30">
        <f>COUNTIFS(Suivi!E:E,"Oui",Suivi!J:J,'Nombre journalier'!B77)</f>
        <v>0</v>
      </c>
      <c r="E77" s="30">
        <f>COUNTIFS(Suivi!F:F,"Oui",Suivi!J:J,'Nombre journalier'!B77)</f>
        <v>0</v>
      </c>
      <c r="F77" s="30">
        <f>COUNTIFS(Suivi!G:G,"Oui",Suivi!J:J,'Nombre journalier'!B77)</f>
        <v>0</v>
      </c>
      <c r="G77" s="30">
        <f>COUNTIFS(Suivi!H:H,"Oui",Suivi!J:J,'Nombre journalier'!B77)</f>
        <v>0</v>
      </c>
      <c r="H77" s="30">
        <f>COUNTIFS(Suivi!I:I,"Oui",Suivi!J:J,'Nombre journalier'!B77)</f>
        <v>0</v>
      </c>
      <c r="J77" s="49" t="e">
        <f>D77+#REF!</f>
        <v>#REF!</v>
      </c>
    </row>
    <row r="78" spans="2:10" x14ac:dyDescent="0.25">
      <c r="B78" s="32"/>
      <c r="C78" s="33">
        <f>COUNTIFS(Suivi!$D:$D,"Oui",Suivi!$J:$J,'Nombre journalier'!$B78)</f>
        <v>0</v>
      </c>
      <c r="D78" s="33">
        <f>COUNTIFS(Suivi!E:E,"Oui",Suivi!J:J,'Nombre journalier'!B78)</f>
        <v>0</v>
      </c>
      <c r="E78" s="33">
        <f>COUNTIFS(Suivi!F:F,"Oui",Suivi!J:J,'Nombre journalier'!B78)</f>
        <v>0</v>
      </c>
      <c r="F78" s="33">
        <f>COUNTIFS(Suivi!G:G,"Oui",Suivi!J:J,'Nombre journalier'!B78)</f>
        <v>0</v>
      </c>
      <c r="G78" s="33">
        <f>COUNTIFS(Suivi!H:H,"Oui",Suivi!J:J,'Nombre journalier'!B78)</f>
        <v>0</v>
      </c>
      <c r="H78" s="33">
        <f>COUNTIFS(Suivi!I:I,"Oui",Suivi!J:J,'Nombre journalier'!B78)</f>
        <v>0</v>
      </c>
      <c r="J78" s="49" t="e">
        <f>D78+#REF!</f>
        <v>#REF!</v>
      </c>
    </row>
    <row r="79" spans="2:10" x14ac:dyDescent="0.25">
      <c r="B79" s="27"/>
      <c r="C79" s="29">
        <f>COUNTIFS(Suivi!$D:$D,"Oui",Suivi!$J:$J,'Nombre journalier'!$B79)</f>
        <v>0</v>
      </c>
      <c r="D79" s="29">
        <f>COUNTIFS(Suivi!E:E,"Oui",Suivi!J:J,'Nombre journalier'!B79)</f>
        <v>0</v>
      </c>
      <c r="E79" s="29">
        <f>COUNTIFS(Suivi!F:F,"Oui",Suivi!J:J,'Nombre journalier'!B79)</f>
        <v>0</v>
      </c>
      <c r="F79" s="29">
        <f>COUNTIFS(Suivi!G:G,"Oui",Suivi!J:J,'Nombre journalier'!B79)</f>
        <v>0</v>
      </c>
      <c r="G79" s="29">
        <f>COUNTIFS(Suivi!H:H,"Oui",Suivi!J:J,'Nombre journalier'!B79)</f>
        <v>0</v>
      </c>
      <c r="H79" s="29">
        <f>COUNTIFS(Suivi!I:I,"Oui",Suivi!J:J,'Nombre journalier'!B79)</f>
        <v>0</v>
      </c>
      <c r="J79" s="49" t="e">
        <f>D79+#REF!</f>
        <v>#REF!</v>
      </c>
    </row>
    <row r="80" spans="2:10" x14ac:dyDescent="0.25">
      <c r="B80" s="27"/>
      <c r="C80" s="29">
        <f>COUNTIFS(Suivi!$D:$D,"Oui",Suivi!$J:$J,'Nombre journalier'!$B80)</f>
        <v>0</v>
      </c>
      <c r="D80" s="29">
        <f>COUNTIFS(Suivi!E:E,"Oui",Suivi!J:J,'Nombre journalier'!B80)</f>
        <v>0</v>
      </c>
      <c r="E80" s="29">
        <f>COUNTIFS(Suivi!F:F,"Oui",Suivi!J:J,'Nombre journalier'!B80)</f>
        <v>0</v>
      </c>
      <c r="F80" s="29">
        <f>COUNTIFS(Suivi!G:G,"Oui",Suivi!J:J,'Nombre journalier'!B80)</f>
        <v>0</v>
      </c>
      <c r="G80" s="29">
        <f>COUNTIFS(Suivi!H:H,"Oui",Suivi!J:J,'Nombre journalier'!B80)</f>
        <v>0</v>
      </c>
      <c r="H80" s="29">
        <f>COUNTIFS(Suivi!I:I,"Oui",Suivi!J:J,'Nombre journalier'!B80)</f>
        <v>0</v>
      </c>
      <c r="J80" s="49" t="e">
        <f>D80+#REF!</f>
        <v>#REF!</v>
      </c>
    </row>
    <row r="81" spans="2:10" x14ac:dyDescent="0.25">
      <c r="B81" s="27"/>
      <c r="C81" s="29">
        <f>COUNTIFS(Suivi!$D:$D,"Oui",Suivi!$J:$J,'Nombre journalier'!$B81)</f>
        <v>0</v>
      </c>
      <c r="D81" s="29">
        <f>COUNTIFS(Suivi!E:E,"Oui",Suivi!J:J,'Nombre journalier'!B81)</f>
        <v>0</v>
      </c>
      <c r="E81" s="29">
        <f>COUNTIFS(Suivi!F:F,"Oui",Suivi!J:J,'Nombre journalier'!B81)</f>
        <v>0</v>
      </c>
      <c r="F81" s="29">
        <f>COUNTIFS(Suivi!G:G,"Oui",Suivi!J:J,'Nombre journalier'!B81)</f>
        <v>0</v>
      </c>
      <c r="G81" s="29">
        <f>COUNTIFS(Suivi!H:H,"Oui",Suivi!J:J,'Nombre journalier'!B81)</f>
        <v>0</v>
      </c>
      <c r="H81" s="29">
        <f>COUNTIFS(Suivi!I:I,"Oui",Suivi!J:J,'Nombre journalier'!B81)</f>
        <v>0</v>
      </c>
      <c r="J81" s="49" t="e">
        <f>D81+#REF!</f>
        <v>#REF!</v>
      </c>
    </row>
    <row r="82" spans="2:10" ht="15.75" thickBot="1" x14ac:dyDescent="0.3">
      <c r="B82" s="28"/>
      <c r="C82" s="30">
        <f>COUNTIFS(Suivi!$D:$D,"Oui",Suivi!$J:$J,'Nombre journalier'!$B82)</f>
        <v>0</v>
      </c>
      <c r="D82" s="30">
        <f>COUNTIFS(Suivi!E:E,"Oui",Suivi!J:J,'Nombre journalier'!B82)</f>
        <v>0</v>
      </c>
      <c r="E82" s="30">
        <f>COUNTIFS(Suivi!F:F,"Oui",Suivi!J:J,'Nombre journalier'!B82)</f>
        <v>0</v>
      </c>
      <c r="F82" s="30">
        <f>COUNTIFS(Suivi!G:G,"Oui",Suivi!J:J,'Nombre journalier'!B82)</f>
        <v>0</v>
      </c>
      <c r="G82" s="30">
        <f>COUNTIFS(Suivi!H:H,"Oui",Suivi!J:J,'Nombre journalier'!B82)</f>
        <v>0</v>
      </c>
      <c r="H82" s="30">
        <f>COUNTIFS(Suivi!I:I,"Oui",Suivi!J:J,'Nombre journalier'!B82)</f>
        <v>0</v>
      </c>
      <c r="J82" s="49" t="e">
        <f>D82+#REF!</f>
        <v>#REF!</v>
      </c>
    </row>
    <row r="83" spans="2:10" x14ac:dyDescent="0.25">
      <c r="B83" s="32"/>
      <c r="C83" s="33">
        <f>COUNTIFS(Suivi!$D:$D,"Oui",Suivi!$J:$J,'Nombre journalier'!$B83)</f>
        <v>0</v>
      </c>
      <c r="D83" s="33">
        <f>COUNTIFS(Suivi!E:E,"Oui",Suivi!J:J,'Nombre journalier'!B83)</f>
        <v>0</v>
      </c>
      <c r="E83" s="33">
        <f>COUNTIFS(Suivi!F:F,"Oui",Suivi!J:J,'Nombre journalier'!B83)</f>
        <v>0</v>
      </c>
      <c r="F83" s="33">
        <f>COUNTIFS(Suivi!G:G,"Oui",Suivi!J:J,'Nombre journalier'!B83)</f>
        <v>0</v>
      </c>
      <c r="G83" s="33">
        <f>COUNTIFS(Suivi!H:H,"Oui",Suivi!J:J,'Nombre journalier'!B83)</f>
        <v>0</v>
      </c>
      <c r="H83" s="33">
        <f>COUNTIFS(Suivi!I:I,"Oui",Suivi!J:J,'Nombre journalier'!B83)</f>
        <v>0</v>
      </c>
      <c r="J83" s="49" t="e">
        <f>D83+#REF!</f>
        <v>#REF!</v>
      </c>
    </row>
    <row r="84" spans="2:10" x14ac:dyDescent="0.25">
      <c r="B84" s="27"/>
      <c r="C84" s="29">
        <f>COUNTIFS(Suivi!$D:$D,"Oui",Suivi!$J:$J,'Nombre journalier'!$B84)</f>
        <v>0</v>
      </c>
      <c r="D84" s="29">
        <f>COUNTIFS(Suivi!E:E,"Oui",Suivi!J:J,'Nombre journalier'!B84)</f>
        <v>0</v>
      </c>
      <c r="E84" s="29">
        <f>COUNTIFS(Suivi!F:F,"Oui",Suivi!J:J,'Nombre journalier'!B84)</f>
        <v>0</v>
      </c>
      <c r="F84" s="29">
        <f>COUNTIFS(Suivi!G:G,"Oui",Suivi!J:J,'Nombre journalier'!B84)</f>
        <v>0</v>
      </c>
      <c r="G84" s="29">
        <f>COUNTIFS(Suivi!H:H,"Oui",Suivi!J:J,'Nombre journalier'!B84)</f>
        <v>0</v>
      </c>
      <c r="H84" s="29">
        <f>COUNTIFS(Suivi!I:I,"Oui",Suivi!J:J,'Nombre journalier'!B84)</f>
        <v>0</v>
      </c>
      <c r="J84" s="49" t="e">
        <f>D84+#REF!</f>
        <v>#REF!</v>
      </c>
    </row>
    <row r="85" spans="2:10" x14ac:dyDescent="0.25">
      <c r="B85" s="27"/>
      <c r="C85" s="29">
        <f>COUNTIFS(Suivi!$D:$D,"Oui",Suivi!$J:$J,'Nombre journalier'!$B85)</f>
        <v>0</v>
      </c>
      <c r="D85" s="29">
        <f>COUNTIFS(Suivi!E:E,"Oui",Suivi!J:J,'Nombre journalier'!B85)</f>
        <v>0</v>
      </c>
      <c r="E85" s="29">
        <f>COUNTIFS(Suivi!F:F,"Oui",Suivi!J:J,'Nombre journalier'!B85)</f>
        <v>0</v>
      </c>
      <c r="F85" s="29">
        <f>COUNTIFS(Suivi!G:G,"Oui",Suivi!J:J,'Nombre journalier'!B85)</f>
        <v>0</v>
      </c>
      <c r="G85" s="29">
        <f>COUNTIFS(Suivi!H:H,"Oui",Suivi!J:J,'Nombre journalier'!B85)</f>
        <v>0</v>
      </c>
      <c r="H85" s="29">
        <f>COUNTIFS(Suivi!I:I,"Oui",Suivi!J:J,'Nombre journalier'!B85)</f>
        <v>0</v>
      </c>
      <c r="J85" s="49" t="e">
        <f>D85+#REF!</f>
        <v>#REF!</v>
      </c>
    </row>
    <row r="86" spans="2:10" x14ac:dyDescent="0.25">
      <c r="B86" s="27"/>
      <c r="C86" s="29">
        <f>COUNTIFS(Suivi!$D:$D,"Oui",Suivi!$J:$J,'Nombre journalier'!$B86)</f>
        <v>0</v>
      </c>
      <c r="D86" s="29">
        <f>COUNTIFS(Suivi!E:E,"Oui",Suivi!J:J,'Nombre journalier'!B86)</f>
        <v>0</v>
      </c>
      <c r="E86" s="29">
        <f>COUNTIFS(Suivi!F:F,"Oui",Suivi!J:J,'Nombre journalier'!B86)</f>
        <v>0</v>
      </c>
      <c r="F86" s="29">
        <f>COUNTIFS(Suivi!G:G,"Oui",Suivi!J:J,'Nombre journalier'!B86)</f>
        <v>0</v>
      </c>
      <c r="G86" s="29">
        <f>COUNTIFS(Suivi!H:H,"Oui",Suivi!J:J,'Nombre journalier'!B86)</f>
        <v>0</v>
      </c>
      <c r="H86" s="29">
        <f>COUNTIFS(Suivi!I:I,"Oui",Suivi!J:J,'Nombre journalier'!B86)</f>
        <v>0</v>
      </c>
      <c r="J86" s="49" t="e">
        <f>D86+#REF!</f>
        <v>#REF!</v>
      </c>
    </row>
    <row r="87" spans="2:10" ht="15.75" thickBot="1" x14ac:dyDescent="0.3">
      <c r="B87" s="28"/>
      <c r="C87" s="30">
        <f>COUNTIFS(Suivi!$D:$D,"Oui",Suivi!$J:$J,'Nombre journalier'!$B87)</f>
        <v>0</v>
      </c>
      <c r="D87" s="30">
        <f>COUNTIFS(Suivi!E:E,"Oui",Suivi!J:J,'Nombre journalier'!B87)</f>
        <v>0</v>
      </c>
      <c r="E87" s="30">
        <f>COUNTIFS(Suivi!F:F,"Oui",Suivi!J:J,'Nombre journalier'!B87)</f>
        <v>0</v>
      </c>
      <c r="F87" s="30">
        <f>COUNTIFS(Suivi!G:G,"Oui",Suivi!J:J,'Nombre journalier'!B87)</f>
        <v>0</v>
      </c>
      <c r="G87" s="30">
        <f>COUNTIFS(Suivi!H:H,"Oui",Suivi!J:J,'Nombre journalier'!B87)</f>
        <v>0</v>
      </c>
      <c r="H87" s="30">
        <f>COUNTIFS(Suivi!I:I,"Oui",Suivi!J:J,'Nombre journalier'!B87)</f>
        <v>0</v>
      </c>
      <c r="J87" s="49" t="e">
        <f>D87+#REF!</f>
        <v>#REF!</v>
      </c>
    </row>
    <row r="88" spans="2:10" x14ac:dyDescent="0.25">
      <c r="B88" s="32"/>
      <c r="C88" s="33">
        <f>COUNTIFS(Suivi!$D:$D,"Oui",Suivi!$J:$J,'Nombre journalier'!$B88)</f>
        <v>0</v>
      </c>
      <c r="D88" s="33">
        <f>COUNTIFS(Suivi!E:E,"Oui",Suivi!J:J,'Nombre journalier'!B88)</f>
        <v>0</v>
      </c>
      <c r="E88" s="33">
        <f>COUNTIFS(Suivi!F:F,"Oui",Suivi!J:J,'Nombre journalier'!B88)</f>
        <v>0</v>
      </c>
      <c r="F88" s="33">
        <f>COUNTIFS(Suivi!G:G,"Oui",Suivi!J:J,'Nombre journalier'!B88)</f>
        <v>0</v>
      </c>
      <c r="G88" s="33">
        <f>COUNTIFS(Suivi!H:H,"Oui",Suivi!J:J,'Nombre journalier'!B88)</f>
        <v>0</v>
      </c>
      <c r="H88" s="33">
        <f>COUNTIFS(Suivi!I:I,"Oui",Suivi!J:J,'Nombre journalier'!B88)</f>
        <v>0</v>
      </c>
      <c r="J88" s="49" t="e">
        <f>D88+#REF!</f>
        <v>#REF!</v>
      </c>
    </row>
    <row r="89" spans="2:10" x14ac:dyDescent="0.25">
      <c r="B89" s="27"/>
      <c r="C89" s="29">
        <f>COUNTIFS(Suivi!$D:$D,"Oui",Suivi!$J:$J,'Nombre journalier'!$B89)</f>
        <v>0</v>
      </c>
      <c r="D89" s="29">
        <f>COUNTIFS(Suivi!E:E,"Oui",Suivi!J:J,'Nombre journalier'!B89)</f>
        <v>0</v>
      </c>
      <c r="E89" s="29">
        <f>COUNTIFS(Suivi!F:F,"Oui",Suivi!J:J,'Nombre journalier'!B89)</f>
        <v>0</v>
      </c>
      <c r="F89" s="29">
        <f>COUNTIFS(Suivi!G:G,"Oui",Suivi!J:J,'Nombre journalier'!B89)</f>
        <v>0</v>
      </c>
      <c r="G89" s="29">
        <f>COUNTIFS(Suivi!H:H,"Oui",Suivi!J:J,'Nombre journalier'!B89)</f>
        <v>0</v>
      </c>
      <c r="H89" s="29">
        <f>COUNTIFS(Suivi!I:I,"Oui",Suivi!J:J,'Nombre journalier'!B89)</f>
        <v>0</v>
      </c>
      <c r="J89" s="49" t="e">
        <f>D89+#REF!</f>
        <v>#REF!</v>
      </c>
    </row>
    <row r="90" spans="2:10" x14ac:dyDescent="0.25">
      <c r="B90" s="27"/>
      <c r="C90" s="29">
        <f>COUNTIFS(Suivi!$D:$D,"Oui",Suivi!$J:$J,'Nombre journalier'!$B90)</f>
        <v>0</v>
      </c>
      <c r="D90" s="29">
        <f>COUNTIFS(Suivi!E:E,"Oui",Suivi!J:J,'Nombre journalier'!B90)</f>
        <v>0</v>
      </c>
      <c r="E90" s="29">
        <f>COUNTIFS(Suivi!F:F,"Oui",Suivi!J:J,'Nombre journalier'!B90)</f>
        <v>0</v>
      </c>
      <c r="F90" s="29">
        <f>COUNTIFS(Suivi!G:G,"Oui",Suivi!J:J,'Nombre journalier'!B90)</f>
        <v>0</v>
      </c>
      <c r="G90" s="29">
        <f>COUNTIFS(Suivi!H:H,"Oui",Suivi!J:J,'Nombre journalier'!B90)</f>
        <v>0</v>
      </c>
      <c r="H90" s="29">
        <f>COUNTIFS(Suivi!I:I,"Oui",Suivi!J:J,'Nombre journalier'!B90)</f>
        <v>0</v>
      </c>
      <c r="J90" s="49" t="e">
        <f>D90+#REF!</f>
        <v>#REF!</v>
      </c>
    </row>
    <row r="91" spans="2:10" x14ac:dyDescent="0.25">
      <c r="B91" s="27"/>
      <c r="C91" s="29">
        <f>COUNTIFS(Suivi!$D:$D,"Oui",Suivi!$J:$J,'Nombre journalier'!$B91)</f>
        <v>0</v>
      </c>
      <c r="D91" s="29">
        <f>COUNTIFS(Suivi!E:E,"Oui",Suivi!J:J,'Nombre journalier'!B91)</f>
        <v>0</v>
      </c>
      <c r="E91" s="29">
        <f>COUNTIFS(Suivi!F:F,"Oui",Suivi!J:J,'Nombre journalier'!B91)</f>
        <v>0</v>
      </c>
      <c r="F91" s="29">
        <f>COUNTIFS(Suivi!G:G,"Oui",Suivi!J:J,'Nombre journalier'!B91)</f>
        <v>0</v>
      </c>
      <c r="G91" s="29">
        <f>COUNTIFS(Suivi!H:H,"Oui",Suivi!J:J,'Nombre journalier'!B91)</f>
        <v>0</v>
      </c>
      <c r="H91" s="29">
        <f>COUNTIFS(Suivi!I:I,"Oui",Suivi!J:J,'Nombre journalier'!B91)</f>
        <v>0</v>
      </c>
      <c r="J91" s="49" t="e">
        <f>D91+#REF!</f>
        <v>#REF!</v>
      </c>
    </row>
    <row r="92" spans="2:10" ht="15.75" thickBot="1" x14ac:dyDescent="0.3">
      <c r="B92" s="28"/>
      <c r="C92" s="30">
        <f>COUNTIFS(Suivi!$D:$D,"Oui",Suivi!$J:$J,'Nombre journalier'!$B92)</f>
        <v>0</v>
      </c>
      <c r="D92" s="30">
        <f>COUNTIFS(Suivi!E:E,"Oui",Suivi!J:J,'Nombre journalier'!B92)</f>
        <v>0</v>
      </c>
      <c r="E92" s="30">
        <f>COUNTIFS(Suivi!F:F,"Oui",Suivi!J:J,'Nombre journalier'!B92)</f>
        <v>0</v>
      </c>
      <c r="F92" s="30">
        <f>COUNTIFS(Suivi!G:G,"Oui",Suivi!J:J,'Nombre journalier'!B92)</f>
        <v>0</v>
      </c>
      <c r="G92" s="30">
        <f>COUNTIFS(Suivi!H:H,"Oui",Suivi!J:J,'Nombre journalier'!B92)</f>
        <v>0</v>
      </c>
      <c r="H92" s="30">
        <f>COUNTIFS(Suivi!I:I,"Oui",Suivi!J:J,'Nombre journalier'!B92)</f>
        <v>0</v>
      </c>
      <c r="J92" s="49" t="e">
        <f>D92+#REF!</f>
        <v>#REF!</v>
      </c>
    </row>
    <row r="93" spans="2:10" x14ac:dyDescent="0.25">
      <c r="B93" s="32"/>
      <c r="C93" s="33">
        <f>COUNTIFS(Suivi!$D:$D,"Oui",Suivi!$J:$J,'Nombre journalier'!$B93)</f>
        <v>0</v>
      </c>
      <c r="D93" s="33">
        <f>COUNTIFS(Suivi!E:E,"Oui",Suivi!J:J,'Nombre journalier'!B93)</f>
        <v>0</v>
      </c>
      <c r="E93" s="33">
        <f>COUNTIFS(Suivi!F:F,"Oui",Suivi!J:J,'Nombre journalier'!B93)</f>
        <v>0</v>
      </c>
      <c r="F93" s="33">
        <f>COUNTIFS(Suivi!G:G,"Oui",Suivi!J:J,'Nombre journalier'!B93)</f>
        <v>0</v>
      </c>
      <c r="G93" s="33">
        <f>COUNTIFS(Suivi!H:H,"Oui",Suivi!J:J,'Nombre journalier'!B93)</f>
        <v>0</v>
      </c>
      <c r="H93" s="33">
        <f>COUNTIFS(Suivi!I:I,"Oui",Suivi!J:J,'Nombre journalier'!B93)</f>
        <v>0</v>
      </c>
      <c r="J93" s="49" t="e">
        <f>D93+#REF!</f>
        <v>#REF!</v>
      </c>
    </row>
    <row r="94" spans="2:10" x14ac:dyDescent="0.25">
      <c r="B94" s="27"/>
      <c r="C94" s="29">
        <f>COUNTIFS(Suivi!$D:$D,"Oui",Suivi!$J:$J,'Nombre journalier'!$B94)</f>
        <v>0</v>
      </c>
      <c r="D94" s="29">
        <f>COUNTIFS(Suivi!E:E,"Oui",Suivi!J:J,'Nombre journalier'!B94)</f>
        <v>0</v>
      </c>
      <c r="E94" s="29">
        <f>COUNTIFS(Suivi!F:F,"Oui",Suivi!J:J,'Nombre journalier'!B94)</f>
        <v>0</v>
      </c>
      <c r="F94" s="29">
        <f>COUNTIFS(Suivi!G:G,"Oui",Suivi!J:J,'Nombre journalier'!B94)</f>
        <v>0</v>
      </c>
      <c r="G94" s="29">
        <f>COUNTIFS(Suivi!H:H,"Oui",Suivi!J:J,'Nombre journalier'!B94)</f>
        <v>0</v>
      </c>
      <c r="H94" s="29">
        <f>COUNTIFS(Suivi!I:I,"Oui",Suivi!J:J,'Nombre journalier'!B94)</f>
        <v>0</v>
      </c>
      <c r="J94" s="49" t="e">
        <f>D94+#REF!</f>
        <v>#REF!</v>
      </c>
    </row>
    <row r="95" spans="2:10" x14ac:dyDescent="0.25">
      <c r="B95" s="27"/>
      <c r="C95" s="29">
        <f>COUNTIFS(Suivi!$D:$D,"Oui",Suivi!$J:$J,'Nombre journalier'!$B95)</f>
        <v>0</v>
      </c>
      <c r="D95" s="29">
        <f>COUNTIFS(Suivi!E:E,"Oui",Suivi!J:J,'Nombre journalier'!B95)</f>
        <v>0</v>
      </c>
      <c r="E95" s="29">
        <f>COUNTIFS(Suivi!F:F,"Oui",Suivi!J:J,'Nombre journalier'!B95)</f>
        <v>0</v>
      </c>
      <c r="F95" s="29">
        <f>COUNTIFS(Suivi!G:G,"Oui",Suivi!J:J,'Nombre journalier'!B95)</f>
        <v>0</v>
      </c>
      <c r="G95" s="29">
        <f>COUNTIFS(Suivi!H:H,"Oui",Suivi!J:J,'Nombre journalier'!B95)</f>
        <v>0</v>
      </c>
      <c r="H95" s="29">
        <f>COUNTIFS(Suivi!I:I,"Oui",Suivi!J:J,'Nombre journalier'!B95)</f>
        <v>0</v>
      </c>
      <c r="J95" s="49" t="e">
        <f>D95+#REF!</f>
        <v>#REF!</v>
      </c>
    </row>
    <row r="96" spans="2:10" x14ac:dyDescent="0.25">
      <c r="B96" s="27"/>
      <c r="C96" s="29">
        <f>COUNTIFS(Suivi!$D:$D,"Oui",Suivi!$J:$J,'Nombre journalier'!$B96)</f>
        <v>0</v>
      </c>
      <c r="D96" s="29">
        <f>COUNTIFS(Suivi!E:E,"Oui",Suivi!J:J,'Nombre journalier'!B96)</f>
        <v>0</v>
      </c>
      <c r="E96" s="29">
        <f>COUNTIFS(Suivi!F:F,"Oui",Suivi!J:J,'Nombre journalier'!B96)</f>
        <v>0</v>
      </c>
      <c r="F96" s="29">
        <f>COUNTIFS(Suivi!G:G,"Oui",Suivi!J:J,'Nombre journalier'!B96)</f>
        <v>0</v>
      </c>
      <c r="G96" s="29">
        <f>COUNTIFS(Suivi!H:H,"Oui",Suivi!J:J,'Nombre journalier'!B96)</f>
        <v>0</v>
      </c>
      <c r="H96" s="29">
        <f>COUNTIFS(Suivi!I:I,"Oui",Suivi!J:J,'Nombre journalier'!B96)</f>
        <v>0</v>
      </c>
      <c r="J96" s="49" t="e">
        <f>D96+#REF!</f>
        <v>#REF!</v>
      </c>
    </row>
    <row r="97" spans="2:10" ht="15.75" thickBot="1" x14ac:dyDescent="0.3">
      <c r="B97" s="28"/>
      <c r="C97" s="30">
        <f>COUNTIFS(Suivi!$D:$D,"Oui",Suivi!$J:$J,'Nombre journalier'!$B97)</f>
        <v>0</v>
      </c>
      <c r="D97" s="30">
        <f>COUNTIFS(Suivi!E:E,"Oui",Suivi!J:J,'Nombre journalier'!B97)</f>
        <v>0</v>
      </c>
      <c r="E97" s="30">
        <f>COUNTIFS(Suivi!F:F,"Oui",Suivi!J:J,'Nombre journalier'!B97)</f>
        <v>0</v>
      </c>
      <c r="F97" s="30">
        <f>COUNTIFS(Suivi!G:G,"Oui",Suivi!J:J,'Nombre journalier'!B97)</f>
        <v>0</v>
      </c>
      <c r="G97" s="30">
        <f>COUNTIFS(Suivi!H:H,"Oui",Suivi!J:J,'Nombre journalier'!B97)</f>
        <v>0</v>
      </c>
      <c r="H97" s="30">
        <f>COUNTIFS(Suivi!I:I,"Oui",Suivi!J:J,'Nombre journalier'!B97)</f>
        <v>0</v>
      </c>
      <c r="J97" s="49" t="e">
        <f>D97+#REF!</f>
        <v>#REF!</v>
      </c>
    </row>
    <row r="98" spans="2:10" x14ac:dyDescent="0.25">
      <c r="B98" s="32"/>
      <c r="C98" s="33">
        <f>COUNTIFS(Suivi!$D:$D,"Oui",Suivi!$J:$J,'Nombre journalier'!$B98)</f>
        <v>0</v>
      </c>
      <c r="D98" s="33">
        <f>COUNTIFS(Suivi!E:E,"Oui",Suivi!J:J,'Nombre journalier'!B98)</f>
        <v>0</v>
      </c>
      <c r="E98" s="33">
        <f>COUNTIFS(Suivi!F:F,"Oui",Suivi!J:J,'Nombre journalier'!B98)</f>
        <v>0</v>
      </c>
      <c r="F98" s="33">
        <f>COUNTIFS(Suivi!G:G,"Oui",Suivi!J:J,'Nombre journalier'!B98)</f>
        <v>0</v>
      </c>
      <c r="G98" s="33">
        <f>COUNTIFS(Suivi!H:H,"Oui",Suivi!J:J,'Nombre journalier'!B98)</f>
        <v>0</v>
      </c>
      <c r="H98" s="33">
        <f>COUNTIFS(Suivi!I:I,"Oui",Suivi!J:J,'Nombre journalier'!B98)</f>
        <v>0</v>
      </c>
      <c r="J98" s="49" t="e">
        <f>D98+#REF!</f>
        <v>#REF!</v>
      </c>
    </row>
    <row r="99" spans="2:10" x14ac:dyDescent="0.25">
      <c r="B99" s="27"/>
      <c r="C99" s="29">
        <f>COUNTIFS(Suivi!$D:$D,"Oui",Suivi!$J:$J,'Nombre journalier'!$B99)</f>
        <v>0</v>
      </c>
      <c r="D99" s="29">
        <f>COUNTIFS(Suivi!E:E,"Oui",Suivi!J:J,'Nombre journalier'!B99)</f>
        <v>0</v>
      </c>
      <c r="E99" s="29">
        <f>COUNTIFS(Suivi!F:F,"Oui",Suivi!J:J,'Nombre journalier'!B99)</f>
        <v>0</v>
      </c>
      <c r="F99" s="29">
        <f>COUNTIFS(Suivi!G:G,"Oui",Suivi!J:J,'Nombre journalier'!B99)</f>
        <v>0</v>
      </c>
      <c r="G99" s="29">
        <f>COUNTIFS(Suivi!H:H,"Oui",Suivi!J:J,'Nombre journalier'!B99)</f>
        <v>0</v>
      </c>
      <c r="H99" s="29">
        <f>COUNTIFS(Suivi!I:I,"Oui",Suivi!J:J,'Nombre journalier'!B99)</f>
        <v>0</v>
      </c>
      <c r="J99" s="49" t="e">
        <f>D99+#REF!</f>
        <v>#REF!</v>
      </c>
    </row>
    <row r="100" spans="2:10" x14ac:dyDescent="0.25">
      <c r="B100" s="27"/>
      <c r="C100" s="29">
        <f>COUNTIFS(Suivi!$D:$D,"Oui",Suivi!$J:$J,'Nombre journalier'!$B100)</f>
        <v>0</v>
      </c>
      <c r="D100" s="29">
        <f>COUNTIFS(Suivi!E:E,"Oui",Suivi!J:J,'Nombre journalier'!B100)</f>
        <v>0</v>
      </c>
      <c r="E100" s="29">
        <f>COUNTIFS(Suivi!F:F,"Oui",Suivi!J:J,'Nombre journalier'!B100)</f>
        <v>0</v>
      </c>
      <c r="F100" s="29">
        <f>COUNTIFS(Suivi!G:G,"Oui",Suivi!J:J,'Nombre journalier'!B100)</f>
        <v>0</v>
      </c>
      <c r="G100" s="29">
        <f>COUNTIFS(Suivi!H:H,"Oui",Suivi!J:J,'Nombre journalier'!B100)</f>
        <v>0</v>
      </c>
      <c r="H100" s="29">
        <f>COUNTIFS(Suivi!I:I,"Oui",Suivi!J:J,'Nombre journalier'!B100)</f>
        <v>0</v>
      </c>
      <c r="J100" s="49" t="e">
        <f>D100+#REF!</f>
        <v>#REF!</v>
      </c>
    </row>
    <row r="101" spans="2:10" x14ac:dyDescent="0.25">
      <c r="B101" s="27"/>
      <c r="C101" s="29">
        <f>COUNTIFS(Suivi!$D:$D,"Oui",Suivi!$J:$J,'Nombre journalier'!$B101)</f>
        <v>0</v>
      </c>
      <c r="D101" s="29">
        <f>COUNTIFS(Suivi!E:E,"Oui",Suivi!J:J,'Nombre journalier'!B101)</f>
        <v>0</v>
      </c>
      <c r="E101" s="29">
        <f>COUNTIFS(Suivi!F:F,"Oui",Suivi!J:J,'Nombre journalier'!B101)</f>
        <v>0</v>
      </c>
      <c r="F101" s="29">
        <f>COUNTIFS(Suivi!G:G,"Oui",Suivi!J:J,'Nombre journalier'!B101)</f>
        <v>0</v>
      </c>
      <c r="G101" s="29">
        <f>COUNTIFS(Suivi!H:H,"Oui",Suivi!J:J,'Nombre journalier'!B101)</f>
        <v>0</v>
      </c>
      <c r="H101" s="29">
        <f>COUNTIFS(Suivi!I:I,"Oui",Suivi!J:J,'Nombre journalier'!B101)</f>
        <v>0</v>
      </c>
      <c r="J101" s="49" t="e">
        <f>D101+#REF!</f>
        <v>#REF!</v>
      </c>
    </row>
    <row r="102" spans="2:10" ht="15.75" thickBot="1" x14ac:dyDescent="0.3">
      <c r="B102" s="28"/>
      <c r="C102" s="30">
        <f>COUNTIFS(Suivi!$D:$D,"Oui",Suivi!$J:$J,'Nombre journalier'!$B102)</f>
        <v>0</v>
      </c>
      <c r="D102" s="30">
        <f>COUNTIFS(Suivi!E:E,"Oui",Suivi!J:J,'Nombre journalier'!B102)</f>
        <v>0</v>
      </c>
      <c r="E102" s="30">
        <f>COUNTIFS(Suivi!F:F,"Oui",Suivi!J:J,'Nombre journalier'!B102)</f>
        <v>0</v>
      </c>
      <c r="F102" s="30">
        <f>COUNTIFS(Suivi!G:G,"Oui",Suivi!J:J,'Nombre journalier'!B102)</f>
        <v>0</v>
      </c>
      <c r="G102" s="30">
        <f>COUNTIFS(Suivi!H:H,"Oui",Suivi!J:J,'Nombre journalier'!B102)</f>
        <v>0</v>
      </c>
      <c r="H102" s="30">
        <f>COUNTIFS(Suivi!I:I,"Oui",Suivi!J:J,'Nombre journalier'!B102)</f>
        <v>0</v>
      </c>
      <c r="J102" s="49" t="e">
        <f>D102+#REF!</f>
        <v>#REF!</v>
      </c>
    </row>
    <row r="103" spans="2:10" x14ac:dyDescent="0.25">
      <c r="B103" s="32"/>
      <c r="C103" s="33">
        <f>COUNTIFS(Suivi!$D:$D,"Oui",Suivi!$J:$J,'Nombre journalier'!$B103)</f>
        <v>0</v>
      </c>
      <c r="D103" s="33">
        <f>COUNTIFS(Suivi!E:E,"Oui",Suivi!J:J,'Nombre journalier'!B103)</f>
        <v>0</v>
      </c>
      <c r="E103" s="33">
        <f>COUNTIFS(Suivi!F:F,"Oui",Suivi!J:J,'Nombre journalier'!B103)</f>
        <v>0</v>
      </c>
      <c r="F103" s="33">
        <f>COUNTIFS(Suivi!G:G,"Oui",Suivi!J:J,'Nombre journalier'!B103)</f>
        <v>0</v>
      </c>
      <c r="G103" s="33">
        <f>COUNTIFS(Suivi!H:H,"Oui",Suivi!J:J,'Nombre journalier'!B103)</f>
        <v>0</v>
      </c>
      <c r="H103" s="33">
        <f>COUNTIFS(Suivi!I:I,"Oui",Suivi!J:J,'Nombre journalier'!B103)</f>
        <v>0</v>
      </c>
      <c r="J103" s="49" t="e">
        <f>D103+#REF!</f>
        <v>#REF!</v>
      </c>
    </row>
    <row r="104" spans="2:10" x14ac:dyDescent="0.25">
      <c r="B104" s="27"/>
      <c r="C104" s="29">
        <f>COUNTIFS(Suivi!$D:$D,"Oui",Suivi!$J:$J,'Nombre journalier'!$B104)</f>
        <v>0</v>
      </c>
      <c r="D104" s="29">
        <f>COUNTIFS(Suivi!E:E,"Oui",Suivi!J:J,'Nombre journalier'!B104)</f>
        <v>0</v>
      </c>
      <c r="E104" s="29">
        <f>COUNTIFS(Suivi!F:F,"Oui",Suivi!J:J,'Nombre journalier'!B104)</f>
        <v>0</v>
      </c>
      <c r="F104" s="29">
        <f>COUNTIFS(Suivi!G:G,"Oui",Suivi!J:J,'Nombre journalier'!B104)</f>
        <v>0</v>
      </c>
      <c r="G104" s="29">
        <f>COUNTIFS(Suivi!H:H,"Oui",Suivi!J:J,'Nombre journalier'!B104)</f>
        <v>0</v>
      </c>
      <c r="H104" s="29">
        <f>COUNTIFS(Suivi!I:I,"Oui",Suivi!J:J,'Nombre journalier'!B104)</f>
        <v>0</v>
      </c>
      <c r="J104" s="49" t="e">
        <f>D104+#REF!</f>
        <v>#REF!</v>
      </c>
    </row>
    <row r="105" spans="2:10" x14ac:dyDescent="0.25">
      <c r="B105" s="27"/>
      <c r="C105" s="29">
        <f>COUNTIFS(Suivi!$D:$D,"Oui",Suivi!$J:$J,'Nombre journalier'!$B105)</f>
        <v>0</v>
      </c>
      <c r="D105" s="29">
        <f>COUNTIFS(Suivi!E:E,"Oui",Suivi!J:J,'Nombre journalier'!B105)</f>
        <v>0</v>
      </c>
      <c r="E105" s="29">
        <f>COUNTIFS(Suivi!F:F,"Oui",Suivi!J:J,'Nombre journalier'!B105)</f>
        <v>0</v>
      </c>
      <c r="F105" s="29">
        <f>COUNTIFS(Suivi!G:G,"Oui",Suivi!J:J,'Nombre journalier'!B105)</f>
        <v>0</v>
      </c>
      <c r="G105" s="29">
        <f>COUNTIFS(Suivi!H:H,"Oui",Suivi!J:J,'Nombre journalier'!B105)</f>
        <v>0</v>
      </c>
      <c r="H105" s="29">
        <f>COUNTIFS(Suivi!I:I,"Oui",Suivi!J:J,'Nombre journalier'!B105)</f>
        <v>0</v>
      </c>
      <c r="J105" s="49" t="e">
        <f>D105+#REF!</f>
        <v>#REF!</v>
      </c>
    </row>
    <row r="106" spans="2:10" x14ac:dyDescent="0.25">
      <c r="B106" s="27"/>
      <c r="C106" s="29">
        <f>COUNTIFS(Suivi!$D:$D,"Oui",Suivi!$J:$J,'Nombre journalier'!$B106)</f>
        <v>0</v>
      </c>
      <c r="D106" s="29">
        <f>COUNTIFS(Suivi!E:E,"Oui",Suivi!J:J,'Nombre journalier'!B106)</f>
        <v>0</v>
      </c>
      <c r="E106" s="29">
        <f>COUNTIFS(Suivi!F:F,"Oui",Suivi!J:J,'Nombre journalier'!B106)</f>
        <v>0</v>
      </c>
      <c r="F106" s="29">
        <f>COUNTIFS(Suivi!G:G,"Oui",Suivi!J:J,'Nombre journalier'!B106)</f>
        <v>0</v>
      </c>
      <c r="G106" s="29">
        <f>COUNTIFS(Suivi!H:H,"Oui",Suivi!J:J,'Nombre journalier'!B106)</f>
        <v>0</v>
      </c>
      <c r="H106" s="29">
        <f>COUNTIFS(Suivi!I:I,"Oui",Suivi!J:J,'Nombre journalier'!B106)</f>
        <v>0</v>
      </c>
      <c r="J106" s="49" t="e">
        <f>D106+#REF!</f>
        <v>#REF!</v>
      </c>
    </row>
    <row r="107" spans="2:10" ht="15.75" thickBot="1" x14ac:dyDescent="0.3">
      <c r="B107" s="28"/>
      <c r="C107" s="30">
        <f>COUNTIFS(Suivi!$D:$D,"Oui",Suivi!$J:$J,'Nombre journalier'!$B107)</f>
        <v>0</v>
      </c>
      <c r="D107" s="30">
        <f>COUNTIFS(Suivi!E:E,"Oui",Suivi!J:J,'Nombre journalier'!B107)</f>
        <v>0</v>
      </c>
      <c r="E107" s="30">
        <f>COUNTIFS(Suivi!F:F,"Oui",Suivi!J:J,'Nombre journalier'!B107)</f>
        <v>0</v>
      </c>
      <c r="F107" s="30">
        <f>COUNTIFS(Suivi!G:G,"Oui",Suivi!J:J,'Nombre journalier'!B107)</f>
        <v>0</v>
      </c>
      <c r="G107" s="30">
        <f>COUNTIFS(Suivi!H:H,"Oui",Suivi!J:J,'Nombre journalier'!B107)</f>
        <v>0</v>
      </c>
      <c r="H107" s="30">
        <f>COUNTIFS(Suivi!I:I,"Oui",Suivi!J:J,'Nombre journalier'!B107)</f>
        <v>0</v>
      </c>
      <c r="J107" s="49" t="e">
        <f>D107+#REF!</f>
        <v>#REF!</v>
      </c>
    </row>
    <row r="108" spans="2:10" x14ac:dyDescent="0.25">
      <c r="B108" s="32"/>
      <c r="C108" s="33">
        <f>COUNTIFS(Suivi!$D:$D,"Oui",Suivi!$J:$J,'Nombre journalier'!$B108)</f>
        <v>0</v>
      </c>
      <c r="D108" s="33">
        <f>COUNTIFS(Suivi!E:E,"Oui",Suivi!J:J,'Nombre journalier'!B108)</f>
        <v>0</v>
      </c>
      <c r="E108" s="33">
        <f>COUNTIFS(Suivi!F:F,"Oui",Suivi!J:J,'Nombre journalier'!B108)</f>
        <v>0</v>
      </c>
      <c r="F108" s="33">
        <f>COUNTIFS(Suivi!G:G,"Oui",Suivi!J:J,'Nombre journalier'!B108)</f>
        <v>0</v>
      </c>
      <c r="G108" s="33">
        <f>COUNTIFS(Suivi!H:H,"Oui",Suivi!J:J,'Nombre journalier'!B108)</f>
        <v>0</v>
      </c>
      <c r="H108" s="33">
        <f>COUNTIFS(Suivi!I:I,"Oui",Suivi!J:J,'Nombre journalier'!B108)</f>
        <v>0</v>
      </c>
      <c r="J108" s="49" t="e">
        <f>D108+#REF!</f>
        <v>#REF!</v>
      </c>
    </row>
    <row r="109" spans="2:10" x14ac:dyDescent="0.25">
      <c r="B109" s="27"/>
      <c r="C109" s="29">
        <f>COUNTIFS(Suivi!$D:$D,"Oui",Suivi!$J:$J,'Nombre journalier'!$B109)</f>
        <v>0</v>
      </c>
      <c r="D109" s="29">
        <f>COUNTIFS(Suivi!E:E,"Oui",Suivi!J:J,'Nombre journalier'!B109)</f>
        <v>0</v>
      </c>
      <c r="E109" s="29">
        <f>COUNTIFS(Suivi!F:F,"Oui",Suivi!J:J,'Nombre journalier'!B109)</f>
        <v>0</v>
      </c>
      <c r="F109" s="29">
        <f>COUNTIFS(Suivi!G:G,"Oui",Suivi!J:J,'Nombre journalier'!B109)</f>
        <v>0</v>
      </c>
      <c r="G109" s="29">
        <f>COUNTIFS(Suivi!H:H,"Oui",Suivi!J:J,'Nombre journalier'!B109)</f>
        <v>0</v>
      </c>
      <c r="H109" s="29">
        <f>COUNTIFS(Suivi!I:I,"Oui",Suivi!J:J,'Nombre journalier'!B109)</f>
        <v>0</v>
      </c>
      <c r="J109" s="49" t="e">
        <f>D109+#REF!</f>
        <v>#REF!</v>
      </c>
    </row>
    <row r="110" spans="2:10" x14ac:dyDescent="0.25">
      <c r="B110" s="27"/>
      <c r="C110" s="29">
        <f>COUNTIFS(Suivi!$D:$D,"Oui",Suivi!$J:$J,'Nombre journalier'!$B110)</f>
        <v>0</v>
      </c>
      <c r="D110" s="29">
        <f>COUNTIFS(Suivi!E:E,"Oui",Suivi!J:J,'Nombre journalier'!B110)</f>
        <v>0</v>
      </c>
      <c r="E110" s="29">
        <f>COUNTIFS(Suivi!F:F,"Oui",Suivi!J:J,'Nombre journalier'!B110)</f>
        <v>0</v>
      </c>
      <c r="F110" s="29">
        <f>COUNTIFS(Suivi!G:G,"Oui",Suivi!J:J,'Nombre journalier'!B110)</f>
        <v>0</v>
      </c>
      <c r="G110" s="29">
        <f>COUNTIFS(Suivi!H:H,"Oui",Suivi!J:J,'Nombre journalier'!B110)</f>
        <v>0</v>
      </c>
      <c r="H110" s="29">
        <f>COUNTIFS(Suivi!I:I,"Oui",Suivi!J:J,'Nombre journalier'!B110)</f>
        <v>0</v>
      </c>
      <c r="J110" s="49" t="e">
        <f>D110+#REF!</f>
        <v>#REF!</v>
      </c>
    </row>
    <row r="111" spans="2:10" x14ac:dyDescent="0.25">
      <c r="B111" s="27"/>
      <c r="C111" s="29">
        <f>COUNTIFS(Suivi!$D:$D,"Oui",Suivi!$J:$J,'Nombre journalier'!$B111)</f>
        <v>0</v>
      </c>
      <c r="D111" s="29">
        <f>COUNTIFS(Suivi!E:E,"Oui",Suivi!J:J,'Nombre journalier'!B111)</f>
        <v>0</v>
      </c>
      <c r="E111" s="29">
        <f>COUNTIFS(Suivi!F:F,"Oui",Suivi!J:J,'Nombre journalier'!B111)</f>
        <v>0</v>
      </c>
      <c r="F111" s="29">
        <f>COUNTIFS(Suivi!G:G,"Oui",Suivi!J:J,'Nombre journalier'!B111)</f>
        <v>0</v>
      </c>
      <c r="G111" s="29">
        <f>COUNTIFS(Suivi!H:H,"Oui",Suivi!J:J,'Nombre journalier'!B111)</f>
        <v>0</v>
      </c>
      <c r="H111" s="29">
        <f>COUNTIFS(Suivi!I:I,"Oui",Suivi!J:J,'Nombre journalier'!B111)</f>
        <v>0</v>
      </c>
      <c r="J111" s="49" t="e">
        <f>D111+#REF!</f>
        <v>#REF!</v>
      </c>
    </row>
    <row r="112" spans="2:10" ht="15.75" thickBot="1" x14ac:dyDescent="0.3">
      <c r="B112" s="28"/>
      <c r="C112" s="30">
        <f>COUNTIFS(Suivi!$D:$D,"Oui",Suivi!$J:$J,'Nombre journalier'!$B112)</f>
        <v>0</v>
      </c>
      <c r="D112" s="30">
        <f>COUNTIFS(Suivi!E:E,"Oui",Suivi!J:J,'Nombre journalier'!B112)</f>
        <v>0</v>
      </c>
      <c r="E112" s="30">
        <f>COUNTIFS(Suivi!F:F,"Oui",Suivi!J:J,'Nombre journalier'!B112)</f>
        <v>0</v>
      </c>
      <c r="F112" s="30">
        <f>COUNTIFS(Suivi!G:G,"Oui",Suivi!J:J,'Nombre journalier'!B112)</f>
        <v>0</v>
      </c>
      <c r="G112" s="30">
        <f>COUNTIFS(Suivi!H:H,"Oui",Suivi!J:J,'Nombre journalier'!B112)</f>
        <v>0</v>
      </c>
      <c r="H112" s="30">
        <f>COUNTIFS(Suivi!I:I,"Oui",Suivi!J:J,'Nombre journalier'!B112)</f>
        <v>0</v>
      </c>
      <c r="J112" s="49" t="e">
        <f>D112+#REF!</f>
        <v>#REF!</v>
      </c>
    </row>
    <row r="113" spans="2:10" x14ac:dyDescent="0.25">
      <c r="B113" s="32"/>
      <c r="C113" s="33">
        <f>COUNTIFS(Suivi!$D:$D,"Oui",Suivi!$J:$J,'Nombre journalier'!$B113)</f>
        <v>0</v>
      </c>
      <c r="D113" s="33">
        <f>COUNTIFS(Suivi!E:E,"Oui",Suivi!J:J,'Nombre journalier'!B113)</f>
        <v>0</v>
      </c>
      <c r="E113" s="33">
        <f>COUNTIFS(Suivi!F:F,"Oui",Suivi!J:J,'Nombre journalier'!B113)</f>
        <v>0</v>
      </c>
      <c r="F113" s="33">
        <f>COUNTIFS(Suivi!G:G,"Oui",Suivi!J:J,'Nombre journalier'!B113)</f>
        <v>0</v>
      </c>
      <c r="G113" s="33">
        <f>COUNTIFS(Suivi!H:H,"Oui",Suivi!J:J,'Nombre journalier'!B113)</f>
        <v>0</v>
      </c>
      <c r="H113" s="33">
        <f>COUNTIFS(Suivi!I:I,"Oui",Suivi!J:J,'Nombre journalier'!B113)</f>
        <v>0</v>
      </c>
      <c r="J113" s="49" t="e">
        <f>D113+#REF!</f>
        <v>#REF!</v>
      </c>
    </row>
    <row r="114" spans="2:10" x14ac:dyDescent="0.25">
      <c r="B114" s="27"/>
      <c r="C114" s="29">
        <f>COUNTIFS(Suivi!$D:$D,"Oui",Suivi!$J:$J,'Nombre journalier'!$B114)</f>
        <v>0</v>
      </c>
      <c r="D114" s="29">
        <f>COUNTIFS(Suivi!E:E,"Oui",Suivi!J:J,'Nombre journalier'!B114)</f>
        <v>0</v>
      </c>
      <c r="E114" s="29">
        <f>COUNTIFS(Suivi!F:F,"Oui",Suivi!J:J,'Nombre journalier'!B114)</f>
        <v>0</v>
      </c>
      <c r="F114" s="29">
        <f>COUNTIFS(Suivi!G:G,"Oui",Suivi!J:J,'Nombre journalier'!B114)</f>
        <v>0</v>
      </c>
      <c r="G114" s="29">
        <f>COUNTIFS(Suivi!H:H,"Oui",Suivi!J:J,'Nombre journalier'!B114)</f>
        <v>0</v>
      </c>
      <c r="H114" s="29">
        <f>COUNTIFS(Suivi!I:I,"Oui",Suivi!J:J,'Nombre journalier'!B114)</f>
        <v>0</v>
      </c>
      <c r="J114" s="49" t="e">
        <f>D114+#REF!</f>
        <v>#REF!</v>
      </c>
    </row>
    <row r="115" spans="2:10" x14ac:dyDescent="0.25">
      <c r="B115" s="27"/>
      <c r="C115" s="29">
        <f>COUNTIFS(Suivi!$D:$D,"Oui",Suivi!$J:$J,'Nombre journalier'!$B115)</f>
        <v>0</v>
      </c>
      <c r="D115" s="29">
        <f>COUNTIFS(Suivi!E:E,"Oui",Suivi!J:J,'Nombre journalier'!B115)</f>
        <v>0</v>
      </c>
      <c r="E115" s="29">
        <f>COUNTIFS(Suivi!F:F,"Oui",Suivi!J:J,'Nombre journalier'!B115)</f>
        <v>0</v>
      </c>
      <c r="F115" s="29">
        <f>COUNTIFS(Suivi!G:G,"Oui",Suivi!J:J,'Nombre journalier'!B115)</f>
        <v>0</v>
      </c>
      <c r="G115" s="29">
        <f>COUNTIFS(Suivi!H:H,"Oui",Suivi!J:J,'Nombre journalier'!B115)</f>
        <v>0</v>
      </c>
      <c r="H115" s="29">
        <f>COUNTIFS(Suivi!I:I,"Oui",Suivi!J:J,'Nombre journalier'!B115)</f>
        <v>0</v>
      </c>
      <c r="J115" s="49" t="e">
        <f>D115+#REF!</f>
        <v>#REF!</v>
      </c>
    </row>
    <row r="116" spans="2:10" x14ac:dyDescent="0.25">
      <c r="B116" s="27"/>
      <c r="C116" s="29">
        <f>COUNTIFS(Suivi!$D:$D,"Oui",Suivi!$J:$J,'Nombre journalier'!$B116)</f>
        <v>0</v>
      </c>
      <c r="D116" s="29">
        <f>COUNTIFS(Suivi!E:E,"Oui",Suivi!J:J,'Nombre journalier'!B116)</f>
        <v>0</v>
      </c>
      <c r="E116" s="29">
        <f>COUNTIFS(Suivi!F:F,"Oui",Suivi!J:J,'Nombre journalier'!B116)</f>
        <v>0</v>
      </c>
      <c r="F116" s="29">
        <f>COUNTIFS(Suivi!G:G,"Oui",Suivi!J:J,'Nombre journalier'!B116)</f>
        <v>0</v>
      </c>
      <c r="G116" s="29">
        <f>COUNTIFS(Suivi!H:H,"Oui",Suivi!J:J,'Nombre journalier'!B116)</f>
        <v>0</v>
      </c>
      <c r="H116" s="29">
        <f>COUNTIFS(Suivi!I:I,"Oui",Suivi!J:J,'Nombre journalier'!B116)</f>
        <v>0</v>
      </c>
      <c r="J116" s="49" t="e">
        <f>D116+#REF!</f>
        <v>#REF!</v>
      </c>
    </row>
    <row r="117" spans="2:10" ht="15.75" thickBot="1" x14ac:dyDescent="0.3">
      <c r="B117" s="28"/>
      <c r="C117" s="30">
        <f>COUNTIFS(Suivi!$D:$D,"Oui",Suivi!$J:$J,'Nombre journalier'!$B117)</f>
        <v>0</v>
      </c>
      <c r="D117" s="30">
        <f>COUNTIFS(Suivi!E:E,"Oui",Suivi!J:J,'Nombre journalier'!B117)</f>
        <v>0</v>
      </c>
      <c r="E117" s="30">
        <f>COUNTIFS(Suivi!F:F,"Oui",Suivi!J:J,'Nombre journalier'!B117)</f>
        <v>0</v>
      </c>
      <c r="F117" s="30">
        <f>COUNTIFS(Suivi!G:G,"Oui",Suivi!J:J,'Nombre journalier'!B117)</f>
        <v>0</v>
      </c>
      <c r="G117" s="30">
        <f>COUNTIFS(Suivi!H:H,"Oui",Suivi!J:J,'Nombre journalier'!B117)</f>
        <v>0</v>
      </c>
      <c r="H117" s="30">
        <f>COUNTIFS(Suivi!I:I,"Oui",Suivi!J:J,'Nombre journalier'!B117)</f>
        <v>0</v>
      </c>
      <c r="J117" s="49" t="e">
        <f>D117+#REF!</f>
        <v>#REF!</v>
      </c>
    </row>
    <row r="118" spans="2:10" x14ac:dyDescent="0.25">
      <c r="B118" s="32"/>
      <c r="C118" s="33">
        <f>COUNTIFS(Suivi!$D:$D,"Oui",Suivi!$J:$J,'Nombre journalier'!$B118)</f>
        <v>0</v>
      </c>
      <c r="D118" s="33">
        <f>COUNTIFS(Suivi!E:E,"Oui",Suivi!J:J,'Nombre journalier'!B118)</f>
        <v>0</v>
      </c>
      <c r="E118" s="33">
        <f>COUNTIFS(Suivi!F:F,"Oui",Suivi!J:J,'Nombre journalier'!B118)</f>
        <v>0</v>
      </c>
      <c r="F118" s="33">
        <f>COUNTIFS(Suivi!G:G,"Oui",Suivi!J:J,'Nombre journalier'!B118)</f>
        <v>0</v>
      </c>
      <c r="G118" s="33">
        <f>COUNTIFS(Suivi!H:H,"Oui",Suivi!J:J,'Nombre journalier'!B118)</f>
        <v>0</v>
      </c>
      <c r="H118" s="33">
        <f>COUNTIFS(Suivi!I:I,"Oui",Suivi!J:J,'Nombre journalier'!B118)</f>
        <v>0</v>
      </c>
      <c r="J118" s="49" t="e">
        <f>D118+#REF!</f>
        <v>#REF!</v>
      </c>
    </row>
    <row r="119" spans="2:10" x14ac:dyDescent="0.25">
      <c r="B119" s="27"/>
      <c r="C119" s="29">
        <f>COUNTIFS(Suivi!$D:$D,"Oui",Suivi!$J:$J,'Nombre journalier'!$B119)</f>
        <v>0</v>
      </c>
      <c r="D119" s="29">
        <f>COUNTIFS(Suivi!E:E,"Oui",Suivi!J:J,'Nombre journalier'!B119)</f>
        <v>0</v>
      </c>
      <c r="E119" s="29">
        <f>COUNTIFS(Suivi!F:F,"Oui",Suivi!J:J,'Nombre journalier'!B119)</f>
        <v>0</v>
      </c>
      <c r="F119" s="29">
        <f>COUNTIFS(Suivi!G:G,"Oui",Suivi!J:J,'Nombre journalier'!B119)</f>
        <v>0</v>
      </c>
      <c r="G119" s="29">
        <f>COUNTIFS(Suivi!H:H,"Oui",Suivi!J:J,'Nombre journalier'!B119)</f>
        <v>0</v>
      </c>
      <c r="H119" s="29">
        <f>COUNTIFS(Suivi!I:I,"Oui",Suivi!J:J,'Nombre journalier'!B119)</f>
        <v>0</v>
      </c>
      <c r="J119" s="49" t="e">
        <f>D119+#REF!</f>
        <v>#REF!</v>
      </c>
    </row>
    <row r="120" spans="2:10" x14ac:dyDescent="0.25">
      <c r="B120" s="27"/>
      <c r="C120" s="29">
        <f>COUNTIFS(Suivi!$D:$D,"Oui",Suivi!$J:$J,'Nombre journalier'!$B120)</f>
        <v>0</v>
      </c>
      <c r="D120" s="29">
        <f>COUNTIFS(Suivi!E:E,"Oui",Suivi!J:J,'Nombre journalier'!B120)</f>
        <v>0</v>
      </c>
      <c r="E120" s="29">
        <f>COUNTIFS(Suivi!F:F,"Oui",Suivi!J:J,'Nombre journalier'!B120)</f>
        <v>0</v>
      </c>
      <c r="F120" s="29">
        <f>COUNTIFS(Suivi!G:G,"Oui",Suivi!J:J,'Nombre journalier'!B120)</f>
        <v>0</v>
      </c>
      <c r="G120" s="29">
        <f>COUNTIFS(Suivi!H:H,"Oui",Suivi!J:J,'Nombre journalier'!B120)</f>
        <v>0</v>
      </c>
      <c r="H120" s="29">
        <f>COUNTIFS(Suivi!I:I,"Oui",Suivi!J:J,'Nombre journalier'!B120)</f>
        <v>0</v>
      </c>
      <c r="J120" s="49" t="e">
        <f>D120+#REF!</f>
        <v>#REF!</v>
      </c>
    </row>
    <row r="121" spans="2:10" x14ac:dyDescent="0.25">
      <c r="B121" s="27"/>
      <c r="C121" s="29">
        <f>COUNTIFS(Suivi!$D:$D,"Oui",Suivi!$J:$J,'Nombre journalier'!$B121)</f>
        <v>0</v>
      </c>
      <c r="D121" s="29">
        <f>COUNTIFS(Suivi!E:E,"Oui",Suivi!J:J,'Nombre journalier'!B121)</f>
        <v>0</v>
      </c>
      <c r="E121" s="29">
        <f>COUNTIFS(Suivi!F:F,"Oui",Suivi!J:J,'Nombre journalier'!B121)</f>
        <v>0</v>
      </c>
      <c r="F121" s="29">
        <f>COUNTIFS(Suivi!G:G,"Oui",Suivi!J:J,'Nombre journalier'!B121)</f>
        <v>0</v>
      </c>
      <c r="G121" s="29">
        <f>COUNTIFS(Suivi!H:H,"Oui",Suivi!J:J,'Nombre journalier'!B121)</f>
        <v>0</v>
      </c>
      <c r="H121" s="29">
        <f>COUNTIFS(Suivi!I:I,"Oui",Suivi!J:J,'Nombre journalier'!B121)</f>
        <v>0</v>
      </c>
      <c r="J121" s="49" t="e">
        <f>D121+#REF!</f>
        <v>#REF!</v>
      </c>
    </row>
    <row r="122" spans="2:10" ht="15.75" thickBot="1" x14ac:dyDescent="0.3">
      <c r="B122" s="28"/>
      <c r="C122" s="30">
        <f>COUNTIFS(Suivi!$D:$D,"Oui",Suivi!$J:$J,'Nombre journalier'!$B122)</f>
        <v>0</v>
      </c>
      <c r="D122" s="30">
        <f>COUNTIFS(Suivi!E:E,"Oui",Suivi!J:J,'Nombre journalier'!B122)</f>
        <v>0</v>
      </c>
      <c r="E122" s="30">
        <f>COUNTIFS(Suivi!F:F,"Oui",Suivi!J:J,'Nombre journalier'!B122)</f>
        <v>0</v>
      </c>
      <c r="F122" s="30">
        <f>COUNTIFS(Suivi!G:G,"Oui",Suivi!J:J,'Nombre journalier'!B122)</f>
        <v>0</v>
      </c>
      <c r="G122" s="30">
        <f>COUNTIFS(Suivi!H:H,"Oui",Suivi!J:J,'Nombre journalier'!B122)</f>
        <v>0</v>
      </c>
      <c r="H122" s="30">
        <f>COUNTIFS(Suivi!I:I,"Oui",Suivi!J:J,'Nombre journalier'!B122)</f>
        <v>0</v>
      </c>
      <c r="J122" s="49" t="e">
        <f>D122+#REF!</f>
        <v>#REF!</v>
      </c>
    </row>
    <row r="123" spans="2:10" x14ac:dyDescent="0.25">
      <c r="J123" s="49" t="e">
        <f>D123+#REF!</f>
        <v>#REF!</v>
      </c>
    </row>
    <row r="124" spans="2:10" x14ac:dyDescent="0.25">
      <c r="J124" s="49" t="e">
        <f>D124+#REF!</f>
        <v>#REF!</v>
      </c>
    </row>
    <row r="125" spans="2:10" x14ac:dyDescent="0.25">
      <c r="J125" s="49" t="e">
        <f>D125+#REF!</f>
        <v>#REF!</v>
      </c>
    </row>
    <row r="126" spans="2:10" x14ac:dyDescent="0.25">
      <c r="J126" s="49" t="e">
        <f>D126+#REF!</f>
        <v>#REF!</v>
      </c>
    </row>
    <row r="127" spans="2:10" x14ac:dyDescent="0.25">
      <c r="J127" s="49" t="e">
        <f>D127+#REF!</f>
        <v>#REF!</v>
      </c>
    </row>
    <row r="128" spans="2:10" x14ac:dyDescent="0.25">
      <c r="J128" s="49" t="e">
        <f>D128+#REF!</f>
        <v>#REF!</v>
      </c>
    </row>
    <row r="129" spans="10:10" x14ac:dyDescent="0.25">
      <c r="J129" s="49" t="e">
        <f>D129+#REF!</f>
        <v>#REF!</v>
      </c>
    </row>
    <row r="130" spans="10:10" x14ac:dyDescent="0.25">
      <c r="J130" s="49" t="e">
        <f>D130+#REF!</f>
        <v>#REF!</v>
      </c>
    </row>
    <row r="131" spans="10:10" x14ac:dyDescent="0.25">
      <c r="J131" s="49" t="e">
        <f>D131+#REF!</f>
        <v>#REF!</v>
      </c>
    </row>
    <row r="132" spans="10:10" x14ac:dyDescent="0.25">
      <c r="J132" s="49" t="e">
        <f>D132+#REF!</f>
        <v>#REF!</v>
      </c>
    </row>
    <row r="133" spans="10:10" x14ac:dyDescent="0.25">
      <c r="J133" s="49" t="e">
        <f>D133+#REF!</f>
        <v>#REF!</v>
      </c>
    </row>
    <row r="134" spans="10:10" x14ac:dyDescent="0.25">
      <c r="J134" s="49" t="e">
        <f>D134+#REF!</f>
        <v>#REF!</v>
      </c>
    </row>
    <row r="135" spans="10:10" x14ac:dyDescent="0.25">
      <c r="J135" s="49" t="e">
        <f>D135+#REF!</f>
        <v>#REF!</v>
      </c>
    </row>
    <row r="136" spans="10:10" x14ac:dyDescent="0.25">
      <c r="J136" s="49" t="e">
        <f>D136+#REF!</f>
        <v>#REF!</v>
      </c>
    </row>
    <row r="137" spans="10:10" x14ac:dyDescent="0.25">
      <c r="J137" s="49" t="e">
        <f>D137+#REF!</f>
        <v>#REF!</v>
      </c>
    </row>
    <row r="138" spans="10:10" x14ac:dyDescent="0.25">
      <c r="J138" s="49" t="e">
        <f>D138+#REF!</f>
        <v>#REF!</v>
      </c>
    </row>
    <row r="139" spans="10:10" x14ac:dyDescent="0.25">
      <c r="J139" s="49" t="e">
        <f>D139+#REF!</f>
        <v>#REF!</v>
      </c>
    </row>
    <row r="140" spans="10:10" x14ac:dyDescent="0.25">
      <c r="J140" s="49" t="e">
        <f>D140+#REF!</f>
        <v>#REF!</v>
      </c>
    </row>
    <row r="141" spans="10:10" x14ac:dyDescent="0.25">
      <c r="J141" s="49" t="e">
        <f>D141+#REF!</f>
        <v>#REF!</v>
      </c>
    </row>
    <row r="142" spans="10:10" x14ac:dyDescent="0.25">
      <c r="J142" s="49" t="e">
        <f>D142+#REF!</f>
        <v>#REF!</v>
      </c>
    </row>
    <row r="143" spans="10:10" x14ac:dyDescent="0.25">
      <c r="J143" s="49" t="e">
        <f>D143+#REF!</f>
        <v>#REF!</v>
      </c>
    </row>
    <row r="144" spans="10:10" x14ac:dyDescent="0.25">
      <c r="J144" s="49" t="e">
        <f>D144+#REF!</f>
        <v>#REF!</v>
      </c>
    </row>
    <row r="145" spans="10:10" x14ac:dyDescent="0.25">
      <c r="J145" s="49" t="e">
        <f>D145+#REF!</f>
        <v>#REF!</v>
      </c>
    </row>
    <row r="146" spans="10:10" x14ac:dyDescent="0.25">
      <c r="J146" s="49" t="e">
        <f>D146+#REF!</f>
        <v>#REF!</v>
      </c>
    </row>
    <row r="147" spans="10:10" x14ac:dyDescent="0.25">
      <c r="J147" s="49" t="e">
        <f>D147+#REF!</f>
        <v>#REF!</v>
      </c>
    </row>
    <row r="148" spans="10:10" x14ac:dyDescent="0.25">
      <c r="J148" s="49" t="e">
        <f>D148+#REF!</f>
        <v>#REF!</v>
      </c>
    </row>
    <row r="149" spans="10:10" x14ac:dyDescent="0.25">
      <c r="J149" s="49" t="e">
        <f>D149+#REF!</f>
        <v>#REF!</v>
      </c>
    </row>
    <row r="150" spans="10:10" x14ac:dyDescent="0.25">
      <c r="J150" s="49" t="e">
        <f>D150+#REF!</f>
        <v>#REF!</v>
      </c>
    </row>
    <row r="151" spans="10:10" x14ac:dyDescent="0.25">
      <c r="J151" s="49" t="e">
        <f>D151+#REF!</f>
        <v>#REF!</v>
      </c>
    </row>
    <row r="152" spans="10:10" x14ac:dyDescent="0.25">
      <c r="J152" s="49" t="e">
        <f>D152+#REF!</f>
        <v>#REF!</v>
      </c>
    </row>
    <row r="153" spans="10:10" x14ac:dyDescent="0.25">
      <c r="J153" s="49" t="e">
        <f>D153+#REF!</f>
        <v>#REF!</v>
      </c>
    </row>
    <row r="154" spans="10:10" x14ac:dyDescent="0.25">
      <c r="J154" s="49" t="e">
        <f>D154+#REF!</f>
        <v>#REF!</v>
      </c>
    </row>
    <row r="155" spans="10:10" x14ac:dyDescent="0.25">
      <c r="J155" s="49" t="e">
        <f>D155+#REF!</f>
        <v>#REF!</v>
      </c>
    </row>
    <row r="156" spans="10:10" x14ac:dyDescent="0.25">
      <c r="J156" s="49" t="e">
        <f>D156+#REF!</f>
        <v>#REF!</v>
      </c>
    </row>
    <row r="157" spans="10:10" x14ac:dyDescent="0.25">
      <c r="J157" s="49" t="e">
        <f>D157+#REF!</f>
        <v>#REF!</v>
      </c>
    </row>
    <row r="158" spans="10:10" x14ac:dyDescent="0.25">
      <c r="J158" s="49" t="e">
        <f>D158+#REF!</f>
        <v>#REF!</v>
      </c>
    </row>
    <row r="159" spans="10:10" x14ac:dyDescent="0.25">
      <c r="J159" s="49" t="e">
        <f>D159+#REF!</f>
        <v>#REF!</v>
      </c>
    </row>
    <row r="160" spans="10:10" x14ac:dyDescent="0.25">
      <c r="J160" s="49" t="e">
        <f>D160+#REF!</f>
        <v>#REF!</v>
      </c>
    </row>
    <row r="161" spans="10:10" x14ac:dyDescent="0.25">
      <c r="J161" s="49" t="e">
        <f>D161+#REF!</f>
        <v>#REF!</v>
      </c>
    </row>
    <row r="162" spans="10:10" x14ac:dyDescent="0.25">
      <c r="J162" s="49" t="e">
        <f>D162+#REF!</f>
        <v>#REF!</v>
      </c>
    </row>
    <row r="163" spans="10:10" x14ac:dyDescent="0.25">
      <c r="J163" s="49" t="e">
        <f>D163+#REF!</f>
        <v>#REF!</v>
      </c>
    </row>
    <row r="164" spans="10:10" x14ac:dyDescent="0.25">
      <c r="J164" s="49" t="e">
        <f>D164+#REF!</f>
        <v>#REF!</v>
      </c>
    </row>
    <row r="165" spans="10:10" x14ac:dyDescent="0.25">
      <c r="J165" s="49" t="e">
        <f>D165+#REF!</f>
        <v>#REF!</v>
      </c>
    </row>
    <row r="166" spans="10:10" x14ac:dyDescent="0.25">
      <c r="J166" s="49" t="e">
        <f>D166+#REF!</f>
        <v>#REF!</v>
      </c>
    </row>
    <row r="167" spans="10:10" x14ac:dyDescent="0.25">
      <c r="J167" s="49" t="e">
        <f>D167+#REF!</f>
        <v>#REF!</v>
      </c>
    </row>
    <row r="168" spans="10:10" x14ac:dyDescent="0.25">
      <c r="J168" s="49" t="e">
        <f>D168+#REF!</f>
        <v>#REF!</v>
      </c>
    </row>
    <row r="169" spans="10:10" x14ac:dyDescent="0.25">
      <c r="J169" s="49" t="e">
        <f>D169+#REF!</f>
        <v>#REF!</v>
      </c>
    </row>
    <row r="170" spans="10:10" x14ac:dyDescent="0.25">
      <c r="J170" s="49" t="e">
        <f>D170+#REF!</f>
        <v>#REF!</v>
      </c>
    </row>
    <row r="171" spans="10:10" x14ac:dyDescent="0.25">
      <c r="J171" s="49" t="e">
        <f>D171+#REF!</f>
        <v>#REF!</v>
      </c>
    </row>
    <row r="172" spans="10:10" x14ac:dyDescent="0.25">
      <c r="J172" s="49" t="e">
        <f>D172+#REF!</f>
        <v>#REF!</v>
      </c>
    </row>
    <row r="173" spans="10:10" x14ac:dyDescent="0.25">
      <c r="J173" s="49" t="e">
        <f>D173+#REF!</f>
        <v>#REF!</v>
      </c>
    </row>
    <row r="174" spans="10:10" x14ac:dyDescent="0.25">
      <c r="J174" s="49" t="e">
        <f>D174+#REF!</f>
        <v>#REF!</v>
      </c>
    </row>
    <row r="175" spans="10:10" x14ac:dyDescent="0.25">
      <c r="J175" s="49" t="e">
        <f>D175+#REF!</f>
        <v>#REF!</v>
      </c>
    </row>
    <row r="176" spans="10:10" x14ac:dyDescent="0.25">
      <c r="J176" s="49" t="e">
        <f>D176+#REF!</f>
        <v>#REF!</v>
      </c>
    </row>
    <row r="177" spans="10:10" x14ac:dyDescent="0.25">
      <c r="J177" s="49" t="e">
        <f>D177+#REF!</f>
        <v>#REF!</v>
      </c>
    </row>
    <row r="178" spans="10:10" x14ac:dyDescent="0.25">
      <c r="J178" s="49" t="e">
        <f>D178+#REF!</f>
        <v>#REF!</v>
      </c>
    </row>
  </sheetData>
  <conditionalFormatting sqref="C3:C122">
    <cfRule type="colorScale" priority="21">
      <colorScale>
        <cfvo type="min"/>
        <cfvo type="max"/>
        <color rgb="FFFFEF9C"/>
        <color rgb="FF63BE7B"/>
      </colorScale>
    </cfRule>
  </conditionalFormatting>
  <conditionalFormatting sqref="D3:D122">
    <cfRule type="colorScale" priority="20">
      <colorScale>
        <cfvo type="min"/>
        <cfvo type="max"/>
        <color rgb="FFFFEF9C"/>
        <color rgb="FF63BE7B"/>
      </colorScale>
    </cfRule>
  </conditionalFormatting>
  <conditionalFormatting sqref="E3:E122">
    <cfRule type="colorScale" priority="19">
      <colorScale>
        <cfvo type="min"/>
        <cfvo type="max"/>
        <color rgb="FFFFEF9C"/>
        <color rgb="FF63BE7B"/>
      </colorScale>
    </cfRule>
  </conditionalFormatting>
  <conditionalFormatting sqref="F3:F122">
    <cfRule type="colorScale" priority="17">
      <colorScale>
        <cfvo type="min"/>
        <cfvo type="max"/>
        <color rgb="FFFFEF9C"/>
        <color rgb="FF63BE7B"/>
      </colorScale>
    </cfRule>
  </conditionalFormatting>
  <conditionalFormatting sqref="G3:G122">
    <cfRule type="colorScale" priority="16">
      <colorScale>
        <cfvo type="min"/>
        <cfvo type="max"/>
        <color rgb="FFFFEF9C"/>
        <color rgb="FF63BE7B"/>
      </colorScale>
    </cfRule>
  </conditionalFormatting>
  <conditionalFormatting sqref="H3:H122">
    <cfRule type="colorScale" priority="15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T127"/>
  <sheetViews>
    <sheetView tabSelected="1" zoomScale="70" zoomScaleNormal="70" workbookViewId="0">
      <selection activeCell="K15" sqref="K15"/>
    </sheetView>
  </sheetViews>
  <sheetFormatPr baseColWidth="10" defaultRowHeight="15" x14ac:dyDescent="0.25"/>
  <cols>
    <col min="1" max="1" width="3.42578125" customWidth="1"/>
    <col min="2" max="2" width="9.140625" style="40" bestFit="1" customWidth="1"/>
    <col min="3" max="3" width="11.5703125" customWidth="1"/>
    <col min="4" max="6" width="9.28515625" customWidth="1"/>
    <col min="7" max="9" width="16.7109375" bestFit="1" customWidth="1"/>
  </cols>
  <sheetData>
    <row r="5" spans="2:20" ht="15.75" thickBot="1" x14ac:dyDescent="0.3"/>
    <row r="6" spans="2:20" ht="28.5" customHeight="1" thickBot="1" x14ac:dyDescent="0.3">
      <c r="B6" s="85" t="s">
        <v>9</v>
      </c>
      <c r="C6" s="86"/>
      <c r="D6" s="86"/>
      <c r="E6" s="86"/>
      <c r="F6" s="87"/>
      <c r="G6" s="83">
        <f ca="1">TODAY()</f>
        <v>44619</v>
      </c>
      <c r="H6" s="83"/>
      <c r="I6" s="84"/>
    </row>
    <row r="7" spans="2:20" ht="28.5" customHeight="1" thickBot="1" x14ac:dyDescent="0.3">
      <c r="B7" s="91" t="s">
        <v>11</v>
      </c>
      <c r="C7" s="92"/>
      <c r="D7" s="97">
        <v>0.25</v>
      </c>
      <c r="E7" s="97">
        <v>0.5</v>
      </c>
      <c r="F7" s="68">
        <v>1</v>
      </c>
      <c r="G7" s="69" t="s">
        <v>12</v>
      </c>
      <c r="H7" s="70" t="s">
        <v>7</v>
      </c>
      <c r="I7" s="71" t="s">
        <v>8</v>
      </c>
    </row>
    <row r="8" spans="2:20" ht="24.95" customHeight="1" x14ac:dyDescent="0.25">
      <c r="B8" s="93" t="str">
        <f ca="1">IF(Suivi!J496='Rapport Journalier'!$G$6,Suivi!B496,"")</f>
        <v/>
      </c>
      <c r="C8" s="94"/>
      <c r="D8" s="65"/>
      <c r="E8" s="65"/>
      <c r="F8" s="66"/>
      <c r="G8" s="67" t="s">
        <v>5</v>
      </c>
      <c r="H8" s="65"/>
      <c r="I8" s="66"/>
    </row>
    <row r="9" spans="2:20" ht="24.95" customHeight="1" x14ac:dyDescent="0.25">
      <c r="B9" s="78" t="str">
        <f ca="1">IF(Suivi!J497='Rapport Journalier'!$G$6,Suivi!B497,"")</f>
        <v/>
      </c>
      <c r="C9" s="79"/>
      <c r="D9" s="60"/>
      <c r="E9" s="60"/>
      <c r="F9" s="42"/>
      <c r="G9" s="61" t="s">
        <v>5</v>
      </c>
      <c r="H9" s="43"/>
      <c r="I9" s="42"/>
    </row>
    <row r="10" spans="2:20" ht="24.95" customHeight="1" x14ac:dyDescent="0.25">
      <c r="B10" s="78" t="str">
        <f ca="1">IF(Suivi!J498='Rapport Journalier'!$G$6,Suivi!B498,"")</f>
        <v/>
      </c>
      <c r="C10" s="79"/>
      <c r="D10" s="60"/>
      <c r="E10" s="60" t="s">
        <v>5</v>
      </c>
      <c r="F10" s="42"/>
      <c r="G10" s="74" t="s">
        <v>5</v>
      </c>
      <c r="H10" s="43"/>
      <c r="I10" s="42"/>
    </row>
    <row r="11" spans="2:20" ht="24.95" customHeight="1" x14ac:dyDescent="0.25">
      <c r="B11" s="78" t="str">
        <f ca="1">IF(Suivi!J499='Rapport Journalier'!$G$6,Suivi!B499,"")</f>
        <v/>
      </c>
      <c r="C11" s="79"/>
      <c r="D11" s="60"/>
      <c r="E11" s="60"/>
      <c r="F11" s="42"/>
      <c r="G11" s="74" t="s">
        <v>5</v>
      </c>
      <c r="H11" s="43"/>
      <c r="I11" s="42"/>
    </row>
    <row r="12" spans="2:20" ht="24.95" customHeight="1" x14ac:dyDescent="0.25">
      <c r="B12" s="78" t="str">
        <f ca="1">IF(Suivi!J500='Rapport Journalier'!$G$6,Suivi!B500,"")</f>
        <v/>
      </c>
      <c r="C12" s="79"/>
      <c r="D12" s="60"/>
      <c r="E12" s="60"/>
      <c r="F12" s="42"/>
      <c r="G12" s="74" t="s">
        <v>5</v>
      </c>
      <c r="H12" s="43"/>
      <c r="I12" s="42"/>
      <c r="M12" s="41"/>
      <c r="N12" s="41"/>
      <c r="O12" s="41"/>
      <c r="P12" s="41"/>
      <c r="Q12" s="41"/>
      <c r="R12" s="41"/>
      <c r="S12" s="41"/>
      <c r="T12" s="41"/>
    </row>
    <row r="13" spans="2:20" ht="24.95" customHeight="1" x14ac:dyDescent="0.25">
      <c r="B13" s="78" t="str">
        <f ca="1">IF(Suivi!J501='Rapport Journalier'!$G$6,Suivi!B501,"")</f>
        <v/>
      </c>
      <c r="C13" s="79"/>
      <c r="D13" s="60" t="s">
        <v>5</v>
      </c>
      <c r="E13" s="60"/>
      <c r="F13" s="42"/>
      <c r="G13" s="74" t="s">
        <v>5</v>
      </c>
      <c r="H13" s="43"/>
      <c r="I13" s="42"/>
      <c r="M13" s="41"/>
      <c r="N13" s="41"/>
      <c r="O13" s="41"/>
      <c r="P13" s="41"/>
      <c r="Q13" s="41"/>
      <c r="R13" s="41"/>
      <c r="S13" s="41"/>
      <c r="T13" s="41"/>
    </row>
    <row r="14" spans="2:20" ht="24.95" customHeight="1" x14ac:dyDescent="0.25">
      <c r="B14" s="78" t="str">
        <f ca="1">IF(Suivi!J502='Rapport Journalier'!$G$6,Suivi!B502,"")</f>
        <v/>
      </c>
      <c r="C14" s="79"/>
      <c r="D14" s="60"/>
      <c r="E14" s="60"/>
      <c r="F14" s="42"/>
      <c r="G14" s="75"/>
      <c r="H14" s="43"/>
      <c r="I14" s="42" t="s">
        <v>5</v>
      </c>
      <c r="M14" s="41"/>
      <c r="N14" s="41"/>
      <c r="O14" s="41"/>
      <c r="P14" s="41"/>
      <c r="Q14" s="41"/>
      <c r="R14" s="41"/>
      <c r="S14" s="41"/>
      <c r="T14" s="41"/>
    </row>
    <row r="15" spans="2:20" ht="24.95" customHeight="1" x14ac:dyDescent="0.25">
      <c r="B15" s="78" t="str">
        <f ca="1">IF(Suivi!J503='Rapport Journalier'!$G$6,Suivi!B503,"")</f>
        <v/>
      </c>
      <c r="C15" s="79"/>
      <c r="D15" s="60"/>
      <c r="E15" s="60"/>
      <c r="F15" s="42"/>
      <c r="G15" s="75" t="s">
        <v>5</v>
      </c>
      <c r="H15" s="43"/>
      <c r="I15" s="42"/>
      <c r="M15" s="41"/>
      <c r="N15" s="41"/>
      <c r="O15" s="41"/>
      <c r="P15" s="41"/>
      <c r="Q15" s="41"/>
      <c r="R15" s="41"/>
      <c r="S15" s="41"/>
      <c r="T15" s="41"/>
    </row>
    <row r="16" spans="2:20" ht="24.95" customHeight="1" x14ac:dyDescent="0.25">
      <c r="B16" s="78" t="str">
        <f ca="1">IF(Suivi!J504='Rapport Journalier'!$G$6,Suivi!B504,"")</f>
        <v/>
      </c>
      <c r="C16" s="79"/>
      <c r="D16" s="60"/>
      <c r="E16" s="60"/>
      <c r="F16" s="42"/>
      <c r="G16" s="75" t="s">
        <v>5</v>
      </c>
      <c r="H16" s="43"/>
      <c r="I16" s="42"/>
      <c r="M16" s="41"/>
      <c r="N16" s="41"/>
      <c r="O16" s="41"/>
      <c r="P16" s="41"/>
      <c r="Q16" s="41"/>
      <c r="R16" s="41"/>
      <c r="S16" s="41"/>
      <c r="T16" s="41"/>
    </row>
    <row r="17" spans="2:20" ht="24.95" customHeight="1" x14ac:dyDescent="0.25">
      <c r="B17" s="78" t="str">
        <f ca="1">IF(Suivi!J505='Rapport Journalier'!$G$6,Suivi!B505,"")</f>
        <v/>
      </c>
      <c r="C17" s="79"/>
      <c r="D17" s="60"/>
      <c r="E17" s="60"/>
      <c r="F17" s="42"/>
      <c r="G17" s="75"/>
      <c r="H17" s="43" t="s">
        <v>5</v>
      </c>
      <c r="I17" s="42"/>
      <c r="M17" s="41"/>
      <c r="N17" s="41"/>
      <c r="O17" s="41"/>
      <c r="P17" s="41"/>
      <c r="Q17" s="41"/>
      <c r="R17" s="41"/>
      <c r="S17" s="41"/>
      <c r="T17" s="41"/>
    </row>
    <row r="18" spans="2:20" ht="24.95" customHeight="1" x14ac:dyDescent="0.25">
      <c r="B18" s="78" t="str">
        <f ca="1">IF(Suivi!J506='Rapport Journalier'!$G$6,Suivi!B506,"")</f>
        <v/>
      </c>
      <c r="C18" s="79"/>
      <c r="D18" s="60"/>
      <c r="E18" s="60"/>
      <c r="F18" s="42"/>
      <c r="G18" s="75" t="s">
        <v>5</v>
      </c>
      <c r="H18" s="43"/>
      <c r="I18" s="42"/>
      <c r="M18" s="41"/>
      <c r="N18" s="41"/>
      <c r="O18" s="41"/>
      <c r="P18" s="41"/>
      <c r="Q18" s="41"/>
      <c r="R18" s="41"/>
      <c r="S18" s="41"/>
      <c r="T18" s="41"/>
    </row>
    <row r="19" spans="2:20" ht="24.95" customHeight="1" x14ac:dyDescent="0.25">
      <c r="B19" s="78" t="str">
        <f ca="1">IF(Suivi!J507='Rapport Journalier'!$G$6,Suivi!B507,"")</f>
        <v/>
      </c>
      <c r="C19" s="79"/>
      <c r="D19" s="60"/>
      <c r="E19" s="60"/>
      <c r="F19" s="42"/>
      <c r="G19" s="75" t="s">
        <v>5</v>
      </c>
      <c r="H19" s="43"/>
      <c r="I19" s="42"/>
      <c r="M19" s="41"/>
      <c r="N19" s="41"/>
      <c r="O19" s="41"/>
      <c r="P19" s="41"/>
      <c r="Q19" s="41"/>
      <c r="R19" s="41"/>
      <c r="S19" s="41"/>
      <c r="T19" s="41"/>
    </row>
    <row r="20" spans="2:20" ht="24.95" customHeight="1" x14ac:dyDescent="0.25">
      <c r="B20" s="78" t="str">
        <f ca="1">IF(Suivi!J508='Rapport Journalier'!$G$6,Suivi!B508,"")</f>
        <v/>
      </c>
      <c r="C20" s="79"/>
      <c r="D20" s="60"/>
      <c r="E20" s="60"/>
      <c r="F20" s="42"/>
      <c r="G20" s="74"/>
      <c r="H20" s="43"/>
      <c r="I20" s="42"/>
    </row>
    <row r="21" spans="2:20" ht="24.95" customHeight="1" x14ac:dyDescent="0.25">
      <c r="B21" s="78" t="str">
        <f ca="1">IF(Suivi!J509='Rapport Journalier'!$G$6,Suivi!B509,"")</f>
        <v/>
      </c>
      <c r="C21" s="79"/>
      <c r="D21" s="60"/>
      <c r="E21" s="60"/>
      <c r="F21" s="42"/>
      <c r="G21" s="74"/>
      <c r="H21" s="43"/>
      <c r="I21" s="42"/>
    </row>
    <row r="22" spans="2:20" ht="24.95" customHeight="1" x14ac:dyDescent="0.25">
      <c r="B22" s="78" t="str">
        <f ca="1">IF(Suivi!J510='Rapport Journalier'!$G$6,Suivi!B510,"")</f>
        <v/>
      </c>
      <c r="C22" s="79"/>
      <c r="D22" s="60"/>
      <c r="E22" s="60"/>
      <c r="F22" s="42"/>
      <c r="G22" s="74"/>
      <c r="H22" s="43"/>
      <c r="I22" s="42"/>
    </row>
    <row r="23" spans="2:20" ht="24.95" customHeight="1" x14ac:dyDescent="0.25">
      <c r="B23" s="78" t="str">
        <f ca="1">IF(Suivi!J511='Rapport Journalier'!$G$6,Suivi!B511,"")</f>
        <v/>
      </c>
      <c r="C23" s="79"/>
      <c r="D23" s="60"/>
      <c r="E23" s="60"/>
      <c r="F23" s="42"/>
      <c r="G23" s="74"/>
      <c r="H23" s="43"/>
      <c r="I23" s="42"/>
    </row>
    <row r="24" spans="2:20" ht="24.95" customHeight="1" x14ac:dyDescent="0.25">
      <c r="B24" s="78" t="str">
        <f ca="1">IF(Suivi!J512='Rapport Journalier'!$G$6,Suivi!B512,"")</f>
        <v/>
      </c>
      <c r="C24" s="79"/>
      <c r="D24" s="60"/>
      <c r="E24" s="60"/>
      <c r="F24" s="42"/>
      <c r="G24" s="73"/>
      <c r="H24" s="43"/>
      <c r="I24" s="42"/>
    </row>
    <row r="25" spans="2:20" ht="24.95" customHeight="1" x14ac:dyDescent="0.25">
      <c r="B25" s="78" t="str">
        <f ca="1">IF(Suivi!J513='Rapport Journalier'!$G$6,Suivi!B513,"")</f>
        <v/>
      </c>
      <c r="C25" s="79"/>
      <c r="D25" s="60"/>
      <c r="E25" s="60"/>
      <c r="F25" s="42"/>
      <c r="G25" s="72"/>
      <c r="H25" s="51"/>
      <c r="I25" s="42"/>
    </row>
    <row r="26" spans="2:20" ht="24.95" customHeight="1" x14ac:dyDescent="0.25">
      <c r="B26" s="78" t="str">
        <f ca="1">IF(Suivi!J514='Rapport Journalier'!$G$6,Suivi!B514,"")</f>
        <v/>
      </c>
      <c r="C26" s="79"/>
      <c r="D26" s="60"/>
      <c r="E26" s="60"/>
      <c r="F26" s="42"/>
      <c r="G26" s="61"/>
      <c r="H26" s="51"/>
      <c r="I26" s="42"/>
    </row>
    <row r="27" spans="2:20" ht="24.95" customHeight="1" x14ac:dyDescent="0.25">
      <c r="B27" s="78" t="str">
        <f ca="1">IF(Suivi!J515='Rapport Journalier'!$G$6,Suivi!B515,"")</f>
        <v/>
      </c>
      <c r="C27" s="79"/>
      <c r="D27" s="60"/>
      <c r="E27" s="60"/>
      <c r="F27" s="42"/>
      <c r="G27" s="61"/>
      <c r="H27" s="51"/>
      <c r="I27" s="42"/>
    </row>
    <row r="28" spans="2:20" ht="24.95" customHeight="1" x14ac:dyDescent="0.25">
      <c r="B28" s="78" t="str">
        <f ca="1">IF(Suivi!J516='Rapport Journalier'!$G$6,Suivi!B516,"")</f>
        <v/>
      </c>
      <c r="C28" s="79"/>
      <c r="D28" s="60"/>
      <c r="E28" s="60"/>
      <c r="F28" s="42"/>
      <c r="G28" s="61"/>
      <c r="H28" s="51"/>
      <c r="I28" s="42"/>
    </row>
    <row r="29" spans="2:20" ht="24.95" customHeight="1" x14ac:dyDescent="0.25">
      <c r="B29" s="78" t="str">
        <f ca="1">IF(Suivi!J517='Rapport Journalier'!$G$6,Suivi!B517,"")</f>
        <v/>
      </c>
      <c r="C29" s="79"/>
      <c r="D29" s="60"/>
      <c r="E29" s="60"/>
      <c r="F29" s="42"/>
      <c r="G29" s="61"/>
      <c r="H29" s="50"/>
      <c r="I29" s="42"/>
    </row>
    <row r="30" spans="2:20" ht="24.95" customHeight="1" x14ac:dyDescent="0.25">
      <c r="B30" s="78" t="str">
        <f ca="1">IF(Suivi!J518='Rapport Journalier'!$G$6,Suivi!B518,"")</f>
        <v/>
      </c>
      <c r="C30" s="79"/>
      <c r="D30" s="60"/>
      <c r="E30" s="60"/>
      <c r="F30" s="42"/>
      <c r="G30" s="61"/>
      <c r="H30" s="50"/>
      <c r="I30" s="42"/>
    </row>
    <row r="31" spans="2:20" ht="24.95" customHeight="1" thickBot="1" x14ac:dyDescent="0.3">
      <c r="B31" s="95" t="str">
        <f ca="1">IF(Suivi!J637='Rapport Journalier'!$G$6,Suivi!B637,"")</f>
        <v/>
      </c>
      <c r="C31" s="96"/>
      <c r="D31" s="63"/>
      <c r="E31" s="63"/>
      <c r="F31" s="64"/>
      <c r="G31" s="62"/>
      <c r="H31" s="54"/>
      <c r="I31" s="55"/>
    </row>
    <row r="32" spans="2:20" ht="24.95" customHeight="1" thickBot="1" x14ac:dyDescent="0.3">
      <c r="B32" s="80" t="s">
        <v>10</v>
      </c>
      <c r="C32" s="81"/>
      <c r="D32" s="82"/>
      <c r="E32" s="88">
        <f>COUNTA(G8:I31)</f>
        <v>12</v>
      </c>
      <c r="F32" s="89"/>
      <c r="G32" s="89"/>
      <c r="H32" s="89"/>
      <c r="I32" s="90"/>
    </row>
    <row r="33" spans="2:6" ht="20.100000000000001" customHeight="1" x14ac:dyDescent="0.25">
      <c r="B33" s="76"/>
      <c r="C33" s="76"/>
      <c r="D33" s="52"/>
      <c r="E33" s="52"/>
      <c r="F33" s="52"/>
    </row>
    <row r="34" spans="2:6" ht="20.100000000000001" customHeight="1" x14ac:dyDescent="0.25">
      <c r="B34" s="77"/>
      <c r="C34" s="77"/>
      <c r="D34" s="53"/>
      <c r="E34" s="53"/>
      <c r="F34" s="53"/>
    </row>
    <row r="35" spans="2:6" ht="20.100000000000001" customHeight="1" x14ac:dyDescent="0.25">
      <c r="B35" s="76"/>
      <c r="C35" s="76"/>
      <c r="D35" s="52"/>
      <c r="E35" s="52"/>
      <c r="F35" s="52"/>
    </row>
    <row r="36" spans="2:6" ht="20.100000000000001" customHeight="1" x14ac:dyDescent="0.25">
      <c r="B36" s="76"/>
      <c r="C36" s="76"/>
      <c r="D36" s="52"/>
      <c r="E36" s="52"/>
      <c r="F36" s="52"/>
    </row>
    <row r="37" spans="2:6" ht="20.100000000000001" customHeight="1" x14ac:dyDescent="0.25">
      <c r="B37" s="76"/>
      <c r="C37" s="76"/>
      <c r="D37" s="52"/>
      <c r="E37" s="52"/>
      <c r="F37" s="52"/>
    </row>
    <row r="38" spans="2:6" ht="20.100000000000001" customHeight="1" x14ac:dyDescent="0.25">
      <c r="B38" s="76"/>
      <c r="C38" s="76"/>
      <c r="D38" s="52"/>
      <c r="E38" s="52"/>
      <c r="F38" s="52"/>
    </row>
    <row r="39" spans="2:6" ht="20.100000000000001" customHeight="1" x14ac:dyDescent="0.25">
      <c r="B39" s="76"/>
      <c r="C39" s="76"/>
      <c r="D39" s="52"/>
      <c r="E39" s="52"/>
      <c r="F39" s="52"/>
    </row>
    <row r="40" spans="2:6" ht="20.100000000000001" customHeight="1" x14ac:dyDescent="0.25">
      <c r="B40" s="76" t="str">
        <f>IF(Suivi!J155='Rapport Journalier'!C39,Suivi!B155,"")</f>
        <v/>
      </c>
      <c r="C40" s="76"/>
      <c r="D40" s="52"/>
      <c r="E40" s="52"/>
      <c r="F40" s="52"/>
    </row>
    <row r="41" spans="2:6" ht="20.100000000000001" customHeight="1" x14ac:dyDescent="0.25">
      <c r="B41" s="76" t="str">
        <f>IF(Suivi!J156='Rapport Journalier'!C40,Suivi!B156,"")</f>
        <v/>
      </c>
      <c r="C41" s="76"/>
      <c r="D41" s="52"/>
      <c r="E41" s="52"/>
      <c r="F41" s="52"/>
    </row>
    <row r="42" spans="2:6" ht="20.100000000000001" customHeight="1" x14ac:dyDescent="0.25">
      <c r="B42" s="76" t="str">
        <f>IF(Suivi!J157='Rapport Journalier'!C41,Suivi!B157,"")</f>
        <v/>
      </c>
      <c r="C42" s="76"/>
      <c r="D42" s="52"/>
      <c r="E42" s="52"/>
      <c r="F42" s="52"/>
    </row>
    <row r="43" spans="2:6" ht="20.100000000000001" customHeight="1" x14ac:dyDescent="0.25">
      <c r="B43" s="76" t="str">
        <f>IF(Suivi!J158='Rapport Journalier'!C42,Suivi!B158,"")</f>
        <v/>
      </c>
      <c r="C43" s="76"/>
      <c r="D43" s="52"/>
      <c r="E43" s="52"/>
      <c r="F43" s="52"/>
    </row>
    <row r="44" spans="2:6" ht="20.100000000000001" customHeight="1" x14ac:dyDescent="0.25">
      <c r="B44" s="76" t="str">
        <f>IF(Suivi!J159='Rapport Journalier'!C43,Suivi!B159,"")</f>
        <v/>
      </c>
      <c r="C44" s="76"/>
      <c r="D44" s="52"/>
      <c r="E44" s="52"/>
      <c r="F44" s="52"/>
    </row>
    <row r="45" spans="2:6" ht="20.100000000000001" customHeight="1" x14ac:dyDescent="0.25">
      <c r="B45" s="76" t="str">
        <f>IF(Suivi!J160='Rapport Journalier'!C44,Suivi!B160,"")</f>
        <v/>
      </c>
      <c r="C45" s="76"/>
      <c r="D45" s="52"/>
      <c r="E45" s="52"/>
      <c r="F45" s="52"/>
    </row>
    <row r="46" spans="2:6" ht="20.100000000000001" customHeight="1" x14ac:dyDescent="0.25">
      <c r="B46" s="76" t="str">
        <f>IF(Suivi!J161='Rapport Journalier'!C45,Suivi!B161,"")</f>
        <v/>
      </c>
      <c r="C46" s="76"/>
      <c r="D46" s="52"/>
      <c r="E46" s="52"/>
      <c r="F46" s="52"/>
    </row>
    <row r="47" spans="2:6" ht="20.100000000000001" customHeight="1" x14ac:dyDescent="0.25">
      <c r="B47" s="76" t="str">
        <f>IF(Suivi!J162='Rapport Journalier'!C46,Suivi!B162,"")</f>
        <v/>
      </c>
      <c r="C47" s="76"/>
      <c r="D47" s="52"/>
      <c r="E47" s="52"/>
      <c r="F47" s="52"/>
    </row>
    <row r="48" spans="2:6" ht="20.100000000000001" customHeight="1" x14ac:dyDescent="0.25">
      <c r="B48" s="76" t="str">
        <f>IF(Suivi!J163='Rapport Journalier'!C47,Suivi!B163,"")</f>
        <v/>
      </c>
      <c r="C48" s="76"/>
      <c r="D48" s="52"/>
      <c r="E48" s="52"/>
      <c r="F48" s="52"/>
    </row>
    <row r="49" spans="2:6" ht="20.100000000000001" customHeight="1" x14ac:dyDescent="0.25">
      <c r="B49" s="76" t="str">
        <f>IF(Suivi!J164='Rapport Journalier'!C48,Suivi!B164,"")</f>
        <v/>
      </c>
      <c r="C49" s="76"/>
      <c r="D49" s="52"/>
      <c r="E49" s="52"/>
      <c r="F49" s="52"/>
    </row>
    <row r="50" spans="2:6" ht="20.100000000000001" customHeight="1" x14ac:dyDescent="0.25">
      <c r="B50" s="76" t="str">
        <f>IF(Suivi!J165='Rapport Journalier'!C49,Suivi!B165,"")</f>
        <v/>
      </c>
      <c r="C50" s="76"/>
      <c r="D50" s="52"/>
      <c r="E50" s="52"/>
      <c r="F50" s="52"/>
    </row>
    <row r="51" spans="2:6" ht="20.100000000000001" customHeight="1" x14ac:dyDescent="0.25">
      <c r="B51" s="76" t="str">
        <f>IF(Suivi!J166='Rapport Journalier'!C50,Suivi!B166,"")</f>
        <v/>
      </c>
      <c r="C51" s="76"/>
      <c r="D51" s="52"/>
      <c r="E51" s="52"/>
      <c r="F51" s="52"/>
    </row>
    <row r="52" spans="2:6" ht="20.100000000000001" customHeight="1" x14ac:dyDescent="0.25">
      <c r="B52" s="76" t="str">
        <f>IF(Suivi!J167='Rapport Journalier'!C51,Suivi!B167,"")</f>
        <v/>
      </c>
      <c r="C52" s="76"/>
      <c r="D52" s="52"/>
      <c r="E52" s="52"/>
      <c r="F52" s="52"/>
    </row>
    <row r="53" spans="2:6" ht="20.100000000000001" customHeight="1" x14ac:dyDescent="0.25">
      <c r="B53" s="76" t="str">
        <f>IF(Suivi!J168='Rapport Journalier'!C52,Suivi!B168,"")</f>
        <v/>
      </c>
      <c r="C53" s="76"/>
      <c r="D53" s="52"/>
      <c r="E53" s="52"/>
      <c r="F53" s="52"/>
    </row>
    <row r="54" spans="2:6" ht="20.100000000000001" customHeight="1" x14ac:dyDescent="0.25">
      <c r="B54" s="76" t="str">
        <f>IF(Suivi!J169='Rapport Journalier'!C53,Suivi!B169,"")</f>
        <v/>
      </c>
      <c r="C54" s="76"/>
      <c r="D54" s="52"/>
      <c r="E54" s="52"/>
      <c r="F54" s="52"/>
    </row>
    <row r="55" spans="2:6" ht="20.100000000000001" customHeight="1" x14ac:dyDescent="0.25">
      <c r="B55" s="76" t="str">
        <f>IF(Suivi!J170='Rapport Journalier'!C54,Suivi!B170,"")</f>
        <v/>
      </c>
      <c r="C55" s="76"/>
      <c r="D55" s="52"/>
      <c r="E55" s="52"/>
      <c r="F55" s="52"/>
    </row>
    <row r="56" spans="2:6" ht="20.100000000000001" customHeight="1" x14ac:dyDescent="0.25">
      <c r="B56" s="76" t="str">
        <f>IF(Suivi!J171='Rapport Journalier'!C55,Suivi!B171,"")</f>
        <v/>
      </c>
      <c r="C56" s="76"/>
      <c r="D56" s="52"/>
      <c r="E56" s="52"/>
      <c r="F56" s="52"/>
    </row>
    <row r="57" spans="2:6" ht="20.100000000000001" customHeight="1" x14ac:dyDescent="0.25">
      <c r="B57" s="76" t="str">
        <f>IF(Suivi!J172='Rapport Journalier'!C56,Suivi!B172,"")</f>
        <v/>
      </c>
      <c r="C57" s="76"/>
      <c r="D57" s="52"/>
      <c r="E57" s="52"/>
      <c r="F57" s="52"/>
    </row>
    <row r="58" spans="2:6" ht="20.100000000000001" customHeight="1" x14ac:dyDescent="0.25">
      <c r="B58" s="76" t="str">
        <f>IF(Suivi!J173='Rapport Journalier'!C57,Suivi!B173,"")</f>
        <v/>
      </c>
      <c r="C58" s="76"/>
      <c r="D58" s="52"/>
      <c r="E58" s="52"/>
      <c r="F58" s="52"/>
    </row>
    <row r="59" spans="2:6" ht="20.100000000000001" customHeight="1" x14ac:dyDescent="0.25">
      <c r="B59" s="76" t="str">
        <f>IF(Suivi!J174='Rapport Journalier'!C58,Suivi!B174,"")</f>
        <v/>
      </c>
      <c r="C59" s="76"/>
      <c r="D59" s="52"/>
      <c r="E59" s="52"/>
      <c r="F59" s="52"/>
    </row>
    <row r="60" spans="2:6" ht="20.100000000000001" customHeight="1" x14ac:dyDescent="0.25">
      <c r="B60" s="76" t="str">
        <f>IF(Suivi!J175='Rapport Journalier'!C59,Suivi!B175,"")</f>
        <v/>
      </c>
      <c r="C60" s="76"/>
      <c r="D60" s="52"/>
      <c r="E60" s="52"/>
      <c r="F60" s="52"/>
    </row>
    <row r="61" spans="2:6" ht="20.100000000000001" customHeight="1" x14ac:dyDescent="0.25">
      <c r="B61" s="76" t="str">
        <f>IF(Suivi!J176='Rapport Journalier'!C60,Suivi!B176,"")</f>
        <v/>
      </c>
      <c r="C61" s="76"/>
      <c r="D61" s="52"/>
      <c r="E61" s="52"/>
      <c r="F61" s="52"/>
    </row>
    <row r="62" spans="2:6" ht="20.100000000000001" customHeight="1" x14ac:dyDescent="0.25">
      <c r="B62" s="76" t="str">
        <f>IF(Suivi!J177='Rapport Journalier'!C61,Suivi!B177,"")</f>
        <v/>
      </c>
      <c r="C62" s="76"/>
      <c r="D62" s="52"/>
      <c r="E62" s="52"/>
      <c r="F62" s="52"/>
    </row>
    <row r="63" spans="2:6" ht="20.100000000000001" customHeight="1" x14ac:dyDescent="0.25">
      <c r="B63" s="76" t="str">
        <f>IF(Suivi!J178='Rapport Journalier'!C62,Suivi!B178,"")</f>
        <v/>
      </c>
      <c r="C63" s="76"/>
      <c r="D63" s="52"/>
      <c r="E63" s="52"/>
      <c r="F63" s="52"/>
    </row>
    <row r="64" spans="2:6" ht="20.100000000000001" customHeight="1" x14ac:dyDescent="0.25">
      <c r="B64" s="76" t="str">
        <f>IF(Suivi!J179='Rapport Journalier'!C63,Suivi!B179,"")</f>
        <v/>
      </c>
      <c r="C64" s="76"/>
      <c r="D64" s="52"/>
      <c r="E64" s="52"/>
      <c r="F64" s="52"/>
    </row>
    <row r="65" spans="2:6" ht="20.100000000000001" customHeight="1" x14ac:dyDescent="0.25">
      <c r="B65" s="76" t="str">
        <f>IF(Suivi!J180='Rapport Journalier'!C64,Suivi!B180,"")</f>
        <v/>
      </c>
      <c r="C65" s="76"/>
      <c r="D65" s="52"/>
      <c r="E65" s="52"/>
      <c r="F65" s="52"/>
    </row>
    <row r="66" spans="2:6" ht="20.100000000000001" customHeight="1" x14ac:dyDescent="0.25">
      <c r="B66" s="76" t="str">
        <f>IF(Suivi!J181='Rapport Journalier'!C65,Suivi!B181,"")</f>
        <v/>
      </c>
      <c r="C66" s="76"/>
      <c r="D66" s="52"/>
      <c r="E66" s="52"/>
      <c r="F66" s="52"/>
    </row>
    <row r="67" spans="2:6" ht="20.100000000000001" customHeight="1" x14ac:dyDescent="0.25">
      <c r="B67" s="76" t="str">
        <f>IF(Suivi!J182='Rapport Journalier'!C66,Suivi!B182,"")</f>
        <v/>
      </c>
      <c r="C67" s="76"/>
      <c r="D67" s="52"/>
      <c r="E67" s="52"/>
      <c r="F67" s="52"/>
    </row>
    <row r="68" spans="2:6" ht="20.100000000000001" customHeight="1" x14ac:dyDescent="0.25">
      <c r="B68" s="76" t="str">
        <f>IF(Suivi!J183='Rapport Journalier'!C67,Suivi!B183,"")</f>
        <v/>
      </c>
      <c r="C68" s="76"/>
      <c r="D68" s="52"/>
      <c r="E68" s="52"/>
      <c r="F68" s="52"/>
    </row>
    <row r="69" spans="2:6" ht="20.100000000000001" customHeight="1" x14ac:dyDescent="0.25">
      <c r="B69" s="76" t="str">
        <f>IF(Suivi!J184='Rapport Journalier'!C68,Suivi!B184,"")</f>
        <v/>
      </c>
      <c r="C69" s="76"/>
      <c r="D69" s="52"/>
      <c r="E69" s="52"/>
      <c r="F69" s="52"/>
    </row>
    <row r="70" spans="2:6" ht="20.100000000000001" customHeight="1" x14ac:dyDescent="0.25">
      <c r="B70" s="76" t="str">
        <f>IF(Suivi!J185='Rapport Journalier'!C69,Suivi!B185,"")</f>
        <v/>
      </c>
      <c r="C70" s="76"/>
      <c r="D70" s="52"/>
      <c r="E70" s="52"/>
      <c r="F70" s="52"/>
    </row>
    <row r="71" spans="2:6" ht="20.100000000000001" customHeight="1" x14ac:dyDescent="0.25">
      <c r="B71" s="76" t="str">
        <f>IF(Suivi!J186='Rapport Journalier'!C70,Suivi!B186,"")</f>
        <v/>
      </c>
      <c r="C71" s="76"/>
      <c r="D71" s="52"/>
      <c r="E71" s="52"/>
      <c r="F71" s="52"/>
    </row>
    <row r="72" spans="2:6" ht="20.100000000000001" customHeight="1" x14ac:dyDescent="0.25">
      <c r="B72" s="76" t="str">
        <f>IF(Suivi!J187='Rapport Journalier'!C71,Suivi!B187,"")</f>
        <v/>
      </c>
      <c r="C72" s="76"/>
      <c r="D72" s="52"/>
      <c r="E72" s="52"/>
      <c r="F72" s="52"/>
    </row>
    <row r="73" spans="2:6" ht="20.100000000000001" customHeight="1" x14ac:dyDescent="0.25">
      <c r="B73" s="76" t="str">
        <f>IF(Suivi!J188='Rapport Journalier'!C72,Suivi!B188,"")</f>
        <v/>
      </c>
      <c r="C73" s="76"/>
      <c r="D73" s="52"/>
      <c r="E73" s="52"/>
      <c r="F73" s="52"/>
    </row>
    <row r="74" spans="2:6" ht="20.100000000000001" customHeight="1" x14ac:dyDescent="0.25">
      <c r="B74" s="76" t="str">
        <f>IF(Suivi!J189='Rapport Journalier'!C73,Suivi!B189,"")</f>
        <v/>
      </c>
      <c r="C74" s="76"/>
      <c r="D74" s="52"/>
      <c r="E74" s="52"/>
      <c r="F74" s="52"/>
    </row>
    <row r="75" spans="2:6" ht="20.100000000000001" customHeight="1" x14ac:dyDescent="0.25">
      <c r="B75" s="76" t="str">
        <f>IF(Suivi!J190='Rapport Journalier'!C74,Suivi!B190,"")</f>
        <v/>
      </c>
      <c r="C75" s="76"/>
      <c r="D75" s="52"/>
      <c r="E75" s="52"/>
      <c r="F75" s="52"/>
    </row>
    <row r="76" spans="2:6" ht="20.100000000000001" customHeight="1" x14ac:dyDescent="0.25">
      <c r="B76" s="76" t="str">
        <f>IF(Suivi!J191='Rapport Journalier'!C75,Suivi!B191,"")</f>
        <v/>
      </c>
      <c r="C76" s="76"/>
      <c r="D76" s="52"/>
      <c r="E76" s="52"/>
      <c r="F76" s="52"/>
    </row>
    <row r="77" spans="2:6" ht="20.100000000000001" customHeight="1" x14ac:dyDescent="0.25">
      <c r="B77" s="76" t="str">
        <f>IF(Suivi!J192='Rapport Journalier'!C76,Suivi!B192,"")</f>
        <v/>
      </c>
      <c r="C77" s="76"/>
      <c r="D77" s="52"/>
      <c r="E77" s="52"/>
      <c r="F77" s="52"/>
    </row>
    <row r="78" spans="2:6" ht="20.100000000000001" customHeight="1" x14ac:dyDescent="0.25">
      <c r="B78" s="76" t="str">
        <f>IF(Suivi!J193='Rapport Journalier'!C77,Suivi!B193,"")</f>
        <v/>
      </c>
      <c r="C78" s="76"/>
      <c r="D78" s="52"/>
      <c r="E78" s="52"/>
      <c r="F78" s="52"/>
    </row>
    <row r="79" spans="2:6" ht="20.100000000000001" customHeight="1" x14ac:dyDescent="0.25">
      <c r="B79" s="76" t="str">
        <f>IF(Suivi!J194='Rapport Journalier'!C78,Suivi!B194,"")</f>
        <v/>
      </c>
      <c r="C79" s="76"/>
      <c r="D79" s="52"/>
      <c r="E79" s="52"/>
      <c r="F79" s="52"/>
    </row>
    <row r="80" spans="2:6" ht="20.100000000000001" customHeight="1" x14ac:dyDescent="0.25">
      <c r="B80" s="76" t="str">
        <f>IF(Suivi!J195='Rapport Journalier'!C79,Suivi!B195,"")</f>
        <v/>
      </c>
      <c r="C80" s="76"/>
      <c r="D80" s="52"/>
      <c r="E80" s="52"/>
      <c r="F80" s="52"/>
    </row>
    <row r="81" spans="2:6" ht="20.100000000000001" customHeight="1" x14ac:dyDescent="0.25">
      <c r="B81" s="76" t="str">
        <f>IF(Suivi!J196='Rapport Journalier'!C80,Suivi!B196,"")</f>
        <v/>
      </c>
      <c r="C81" s="76"/>
      <c r="D81" s="52"/>
      <c r="E81" s="52"/>
      <c r="F81" s="52"/>
    </row>
    <row r="82" spans="2:6" ht="20.100000000000001" customHeight="1" x14ac:dyDescent="0.25">
      <c r="B82" s="76" t="str">
        <f>IF(Suivi!J197='Rapport Journalier'!C81,Suivi!B197,"")</f>
        <v/>
      </c>
      <c r="C82" s="76"/>
      <c r="D82" s="52"/>
      <c r="E82" s="52"/>
      <c r="F82" s="52"/>
    </row>
    <row r="83" spans="2:6" ht="20.100000000000001" customHeight="1" x14ac:dyDescent="0.25">
      <c r="B83" s="76" t="str">
        <f>IF(Suivi!J198='Rapport Journalier'!C82,Suivi!B198,"")</f>
        <v/>
      </c>
      <c r="C83" s="76"/>
      <c r="D83" s="52"/>
      <c r="E83" s="52"/>
      <c r="F83" s="52"/>
    </row>
    <row r="84" spans="2:6" ht="20.100000000000001" customHeight="1" x14ac:dyDescent="0.25">
      <c r="B84" s="76" t="str">
        <f>IF(Suivi!J199='Rapport Journalier'!C83,Suivi!B199,"")</f>
        <v/>
      </c>
      <c r="C84" s="76"/>
      <c r="D84" s="52"/>
      <c r="E84" s="52"/>
      <c r="F84" s="52"/>
    </row>
    <row r="85" spans="2:6" ht="20.100000000000001" customHeight="1" x14ac:dyDescent="0.25">
      <c r="B85" s="76" t="str">
        <f>IF(Suivi!J200='Rapport Journalier'!C84,Suivi!B200,"")</f>
        <v/>
      </c>
      <c r="C85" s="76"/>
      <c r="D85" s="52"/>
      <c r="E85" s="52"/>
      <c r="F85" s="52"/>
    </row>
    <row r="86" spans="2:6" ht="20.100000000000001" customHeight="1" x14ac:dyDescent="0.25">
      <c r="B86" s="76" t="str">
        <f>IF(Suivi!J201='Rapport Journalier'!C85,Suivi!B201,"")</f>
        <v/>
      </c>
      <c r="C86" s="76"/>
      <c r="D86" s="52"/>
      <c r="E86" s="52"/>
      <c r="F86" s="52"/>
    </row>
    <row r="87" spans="2:6" ht="20.100000000000001" customHeight="1" x14ac:dyDescent="0.25">
      <c r="B87" s="76" t="str">
        <f>IF(Suivi!J202='Rapport Journalier'!C86,Suivi!B202,"")</f>
        <v/>
      </c>
      <c r="C87" s="76"/>
      <c r="D87" s="52"/>
      <c r="E87" s="52"/>
      <c r="F87" s="52"/>
    </row>
    <row r="88" spans="2:6" ht="20.100000000000001" customHeight="1" x14ac:dyDescent="0.25">
      <c r="B88" s="76" t="str">
        <f>IF(Suivi!J203='Rapport Journalier'!C87,Suivi!B203,"")</f>
        <v/>
      </c>
      <c r="C88" s="76"/>
      <c r="D88" s="52"/>
      <c r="E88" s="52"/>
      <c r="F88" s="52"/>
    </row>
    <row r="89" spans="2:6" ht="20.100000000000001" customHeight="1" x14ac:dyDescent="0.25">
      <c r="B89" s="76" t="str">
        <f>IF(Suivi!J204='Rapport Journalier'!C88,Suivi!B204,"")</f>
        <v/>
      </c>
      <c r="C89" s="76"/>
      <c r="D89" s="52"/>
      <c r="E89" s="52"/>
      <c r="F89" s="52"/>
    </row>
    <row r="90" spans="2:6" ht="20.100000000000001" customHeight="1" x14ac:dyDescent="0.25">
      <c r="B90" s="76" t="str">
        <f>IF(Suivi!J205='Rapport Journalier'!C89,Suivi!B205,"")</f>
        <v/>
      </c>
      <c r="C90" s="76"/>
      <c r="D90" s="52"/>
      <c r="E90" s="52"/>
      <c r="F90" s="52"/>
    </row>
    <row r="91" spans="2:6" ht="20.100000000000001" customHeight="1" x14ac:dyDescent="0.25">
      <c r="B91" s="76" t="str">
        <f>IF(Suivi!J206='Rapport Journalier'!C90,Suivi!B206,"")</f>
        <v/>
      </c>
      <c r="C91" s="76"/>
      <c r="D91" s="52"/>
      <c r="E91" s="52"/>
      <c r="F91" s="52"/>
    </row>
    <row r="92" spans="2:6" ht="20.100000000000001" customHeight="1" x14ac:dyDescent="0.25">
      <c r="B92" s="76" t="str">
        <f>IF(Suivi!J207='Rapport Journalier'!C91,Suivi!B207,"")</f>
        <v/>
      </c>
      <c r="C92" s="76"/>
      <c r="D92" s="52"/>
      <c r="E92" s="52"/>
      <c r="F92" s="52"/>
    </row>
    <row r="93" spans="2:6" ht="20.100000000000001" customHeight="1" x14ac:dyDescent="0.25">
      <c r="B93" s="76" t="str">
        <f>IF(Suivi!J208='Rapport Journalier'!C92,Suivi!B208,"")</f>
        <v/>
      </c>
      <c r="C93" s="76"/>
      <c r="D93" s="52"/>
      <c r="E93" s="52"/>
      <c r="F93" s="52"/>
    </row>
    <row r="94" spans="2:6" ht="20.100000000000001" customHeight="1" x14ac:dyDescent="0.25">
      <c r="B94" s="76" t="str">
        <f>IF(Suivi!J209='Rapport Journalier'!C93,Suivi!B209,"")</f>
        <v/>
      </c>
      <c r="C94" s="76"/>
      <c r="D94" s="52"/>
      <c r="E94" s="52"/>
      <c r="F94" s="52"/>
    </row>
    <row r="95" spans="2:6" ht="20.100000000000001" customHeight="1" x14ac:dyDescent="0.25">
      <c r="B95" s="76" t="str">
        <f>IF(Suivi!J210='Rapport Journalier'!C94,Suivi!B210,"")</f>
        <v/>
      </c>
      <c r="C95" s="76"/>
      <c r="D95" s="52"/>
      <c r="E95" s="52"/>
      <c r="F95" s="52"/>
    </row>
    <row r="96" spans="2:6" ht="20.100000000000001" customHeight="1" x14ac:dyDescent="0.25">
      <c r="B96" s="76" t="str">
        <f>IF(Suivi!J211='Rapport Journalier'!C95,Suivi!B211,"")</f>
        <v/>
      </c>
      <c r="C96" s="76"/>
      <c r="D96" s="52"/>
      <c r="E96" s="52"/>
      <c r="F96" s="52"/>
    </row>
    <row r="97" spans="2:6" ht="20.100000000000001" customHeight="1" x14ac:dyDescent="0.25">
      <c r="B97" s="76" t="str">
        <f>IF(Suivi!J212='Rapport Journalier'!C96,Suivi!B212,"")</f>
        <v/>
      </c>
      <c r="C97" s="76"/>
      <c r="D97" s="52"/>
      <c r="E97" s="52"/>
      <c r="F97" s="52"/>
    </row>
    <row r="98" spans="2:6" ht="20.100000000000001" customHeight="1" x14ac:dyDescent="0.25">
      <c r="B98" s="76" t="str">
        <f>IF(Suivi!J213='Rapport Journalier'!C97,Suivi!B213,"")</f>
        <v/>
      </c>
      <c r="C98" s="76"/>
      <c r="D98" s="52"/>
      <c r="E98" s="52"/>
      <c r="F98" s="52"/>
    </row>
    <row r="99" spans="2:6" ht="20.100000000000001" customHeight="1" x14ac:dyDescent="0.25">
      <c r="B99" s="76" t="str">
        <f>IF(Suivi!J214='Rapport Journalier'!C98,Suivi!B214,"")</f>
        <v/>
      </c>
      <c r="C99" s="76"/>
      <c r="D99" s="52"/>
      <c r="E99" s="52"/>
      <c r="F99" s="52"/>
    </row>
    <row r="100" spans="2:6" ht="20.100000000000001" customHeight="1" x14ac:dyDescent="0.25">
      <c r="B100" s="76" t="str">
        <f>IF(Suivi!J215='Rapport Journalier'!C99,Suivi!B215,"")</f>
        <v/>
      </c>
      <c r="C100" s="76"/>
      <c r="D100" s="52"/>
      <c r="E100" s="52"/>
      <c r="F100" s="52"/>
    </row>
    <row r="101" spans="2:6" ht="20.100000000000001" customHeight="1" x14ac:dyDescent="0.25">
      <c r="B101" s="76" t="str">
        <f>IF(Suivi!J216='Rapport Journalier'!C100,Suivi!B216,"")</f>
        <v/>
      </c>
      <c r="C101" s="76"/>
      <c r="D101" s="52"/>
      <c r="E101" s="52"/>
      <c r="F101" s="52"/>
    </row>
    <row r="102" spans="2:6" ht="20.100000000000001" customHeight="1" x14ac:dyDescent="0.25">
      <c r="B102" s="76" t="str">
        <f>IF(Suivi!J217='Rapport Journalier'!C101,Suivi!B217,"")</f>
        <v/>
      </c>
      <c r="C102" s="76"/>
      <c r="D102" s="52"/>
      <c r="E102" s="52"/>
      <c r="F102" s="52"/>
    </row>
    <row r="103" spans="2:6" ht="20.100000000000001" customHeight="1" x14ac:dyDescent="0.25">
      <c r="B103" s="76" t="str">
        <f>IF(Suivi!J218='Rapport Journalier'!C102,Suivi!B218,"")</f>
        <v/>
      </c>
      <c r="C103" s="76"/>
      <c r="D103" s="52"/>
      <c r="E103" s="52"/>
      <c r="F103" s="52"/>
    </row>
    <row r="104" spans="2:6" ht="20.100000000000001" customHeight="1" x14ac:dyDescent="0.25">
      <c r="B104" s="76" t="str">
        <f>IF(Suivi!J219='Rapport Journalier'!C103,Suivi!B219,"")</f>
        <v/>
      </c>
      <c r="C104" s="76"/>
      <c r="D104" s="52"/>
      <c r="E104" s="52"/>
      <c r="F104" s="52"/>
    </row>
    <row r="105" spans="2:6" ht="20.100000000000001" customHeight="1" x14ac:dyDescent="0.25">
      <c r="B105" s="76"/>
      <c r="C105" s="76"/>
      <c r="D105" s="52"/>
      <c r="E105" s="52"/>
      <c r="F105" s="52"/>
    </row>
    <row r="106" spans="2:6" ht="20.100000000000001" customHeight="1" x14ac:dyDescent="0.25">
      <c r="B106" s="76"/>
      <c r="C106" s="76"/>
      <c r="D106" s="52"/>
      <c r="E106" s="52"/>
      <c r="F106" s="52"/>
    </row>
    <row r="107" spans="2:6" ht="20.100000000000001" customHeight="1" x14ac:dyDescent="0.25">
      <c r="B107" s="76"/>
      <c r="C107" s="76"/>
      <c r="D107" s="52"/>
      <c r="E107" s="52"/>
      <c r="F107" s="52"/>
    </row>
    <row r="108" spans="2:6" ht="20.100000000000001" customHeight="1" x14ac:dyDescent="0.25">
      <c r="B108" s="76"/>
      <c r="C108" s="76"/>
      <c r="D108" s="52"/>
      <c r="E108" s="52"/>
      <c r="F108" s="52"/>
    </row>
    <row r="109" spans="2:6" x14ac:dyDescent="0.25">
      <c r="B109" s="76"/>
      <c r="C109" s="76"/>
      <c r="D109" s="52"/>
      <c r="E109" s="52"/>
      <c r="F109" s="52"/>
    </row>
    <row r="110" spans="2:6" x14ac:dyDescent="0.25">
      <c r="B110" s="76"/>
      <c r="C110" s="76"/>
      <c r="D110" s="52"/>
      <c r="E110" s="52"/>
      <c r="F110" s="52"/>
    </row>
    <row r="111" spans="2:6" x14ac:dyDescent="0.25">
      <c r="B111" s="76"/>
      <c r="C111" s="76"/>
      <c r="D111" s="52"/>
      <c r="E111" s="52"/>
      <c r="F111" s="52"/>
    </row>
    <row r="112" spans="2:6" x14ac:dyDescent="0.25">
      <c r="B112" s="76"/>
      <c r="C112" s="76"/>
      <c r="D112" s="52"/>
      <c r="E112" s="52"/>
      <c r="F112" s="52"/>
    </row>
    <row r="113" spans="2:6" x14ac:dyDescent="0.25">
      <c r="B113" s="76"/>
      <c r="C113" s="76"/>
      <c r="D113" s="52"/>
      <c r="E113" s="52"/>
      <c r="F113" s="52"/>
    </row>
    <row r="114" spans="2:6" x14ac:dyDescent="0.25">
      <c r="B114" s="76"/>
      <c r="C114" s="76"/>
      <c r="D114" s="52"/>
      <c r="E114" s="52"/>
      <c r="F114" s="52"/>
    </row>
    <row r="115" spans="2:6" x14ac:dyDescent="0.25">
      <c r="B115" s="76"/>
      <c r="C115" s="76"/>
      <c r="D115" s="52"/>
      <c r="E115" s="52"/>
      <c r="F115" s="52"/>
    </row>
    <row r="116" spans="2:6" x14ac:dyDescent="0.25">
      <c r="B116" s="76"/>
      <c r="C116" s="76"/>
      <c r="D116" s="52"/>
      <c r="E116" s="52"/>
      <c r="F116" s="52"/>
    </row>
    <row r="117" spans="2:6" x14ac:dyDescent="0.25">
      <c r="B117" s="76"/>
      <c r="C117" s="76"/>
      <c r="D117" s="52"/>
      <c r="E117" s="52"/>
      <c r="F117" s="52"/>
    </row>
    <row r="118" spans="2:6" x14ac:dyDescent="0.25">
      <c r="B118" s="76"/>
      <c r="C118" s="76"/>
      <c r="D118" s="52"/>
      <c r="E118" s="52"/>
      <c r="F118" s="52"/>
    </row>
    <row r="119" spans="2:6" x14ac:dyDescent="0.25">
      <c r="B119" s="76"/>
      <c r="C119" s="76"/>
      <c r="D119" s="52"/>
      <c r="E119" s="52"/>
      <c r="F119" s="52"/>
    </row>
    <row r="120" spans="2:6" x14ac:dyDescent="0.25">
      <c r="B120" s="76"/>
      <c r="C120" s="76"/>
      <c r="D120" s="52"/>
      <c r="E120" s="52"/>
      <c r="F120" s="52"/>
    </row>
    <row r="121" spans="2:6" x14ac:dyDescent="0.25">
      <c r="B121" s="76"/>
      <c r="C121" s="76"/>
      <c r="D121" s="52"/>
      <c r="E121" s="52"/>
      <c r="F121" s="52"/>
    </row>
    <row r="122" spans="2:6" x14ac:dyDescent="0.25">
      <c r="B122" s="76"/>
      <c r="C122" s="76"/>
      <c r="D122" s="52"/>
      <c r="E122" s="52"/>
      <c r="F122" s="52"/>
    </row>
    <row r="123" spans="2:6" x14ac:dyDescent="0.25">
      <c r="B123" s="76"/>
      <c r="C123" s="76"/>
      <c r="D123" s="52"/>
      <c r="E123" s="52"/>
      <c r="F123" s="52"/>
    </row>
    <row r="124" spans="2:6" x14ac:dyDescent="0.25">
      <c r="B124" s="76"/>
      <c r="C124" s="76"/>
      <c r="D124" s="52"/>
      <c r="E124" s="52"/>
      <c r="F124" s="52"/>
    </row>
    <row r="125" spans="2:6" x14ac:dyDescent="0.25">
      <c r="B125" s="76"/>
      <c r="C125" s="76"/>
      <c r="D125" s="52"/>
      <c r="E125" s="52"/>
      <c r="F125" s="52"/>
    </row>
    <row r="126" spans="2:6" x14ac:dyDescent="0.25">
      <c r="B126" s="76"/>
      <c r="C126" s="76"/>
      <c r="D126" s="52"/>
      <c r="E126" s="52"/>
      <c r="F126" s="52"/>
    </row>
    <row r="127" spans="2:6" x14ac:dyDescent="0.25">
      <c r="B127" s="76"/>
      <c r="C127" s="76"/>
      <c r="D127" s="52"/>
      <c r="E127" s="52"/>
      <c r="F127" s="52"/>
    </row>
  </sheetData>
  <mergeCells count="124">
    <mergeCell ref="G6:I6"/>
    <mergeCell ref="B6:F6"/>
    <mergeCell ref="E32:I32"/>
    <mergeCell ref="B7:C7"/>
    <mergeCell ref="B15:C15"/>
    <mergeCell ref="B8:C8"/>
    <mergeCell ref="B9:C9"/>
    <mergeCell ref="B10:C10"/>
    <mergeCell ref="B31:C31"/>
    <mergeCell ref="B16:C16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3:C33"/>
    <mergeCell ref="B34:C34"/>
    <mergeCell ref="B11:C11"/>
    <mergeCell ref="B12:C12"/>
    <mergeCell ref="B13:C13"/>
    <mergeCell ref="B14:C14"/>
    <mergeCell ref="B23:C23"/>
    <mergeCell ref="B24:C24"/>
    <mergeCell ref="B28:C28"/>
    <mergeCell ref="B29:C29"/>
    <mergeCell ref="B30:C30"/>
    <mergeCell ref="B32:D32"/>
    <mergeCell ref="B25:C25"/>
    <mergeCell ref="B26:C26"/>
    <mergeCell ref="B27:C27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2:C122"/>
    <mergeCell ref="B123:C123"/>
    <mergeCell ref="B124:C124"/>
    <mergeCell ref="B125:C125"/>
    <mergeCell ref="B126:C126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</mergeCells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Nombre journalier</vt:lpstr>
      <vt:lpstr>Rapport Journalier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2022-02-27T08:11:38Z</dcterms:modified>
</cp:coreProperties>
</file>