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2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3.xml" ContentType="application/vnd.openxmlformats-officedocument.drawing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MPOY01\Desktop\Ensachage\"/>
    </mc:Choice>
  </mc:AlternateContent>
  <xr:revisionPtr revIDLastSave="0" documentId="13_ncr:1_{E5956D38-F414-4001-8463-156E66A71754}" xr6:coauthVersionLast="41" xr6:coauthVersionMax="41" xr10:uidLastSave="{00000000-0000-0000-0000-000000000000}"/>
  <bookViews>
    <workbookView xWindow="-110" yWindow="-110" windowWidth="19420" windowHeight="10420" xr2:uid="{00000000-000D-0000-FFFF-FFFF00000000}"/>
  </bookViews>
  <sheets>
    <sheet name="Shéma tableau" sheetId="1" r:id="rId1"/>
    <sheet name="Suivi Hebdo " sheetId="4" r:id="rId2"/>
    <sheet name="suivi Mensuel" sheetId="2" r:id="rId3"/>
    <sheet name="Feuil1" sheetId="5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" i="2" l="1"/>
  <c r="D26" i="2"/>
  <c r="E26" i="2"/>
  <c r="F26" i="2"/>
  <c r="G26" i="2"/>
  <c r="H26" i="2"/>
  <c r="I26" i="2"/>
  <c r="J26" i="2"/>
  <c r="K26" i="2"/>
  <c r="L26" i="2"/>
  <c r="M26" i="2"/>
  <c r="N26" i="2"/>
  <c r="O26" i="2"/>
  <c r="P26" i="2"/>
  <c r="Q26" i="2"/>
  <c r="R26" i="2"/>
  <c r="S26" i="2"/>
  <c r="T26" i="2"/>
  <c r="U26" i="2"/>
  <c r="V26" i="2"/>
  <c r="W26" i="2"/>
  <c r="X26" i="2"/>
  <c r="Y26" i="2"/>
  <c r="Z26" i="2"/>
  <c r="AA26" i="2"/>
  <c r="AB26" i="2"/>
  <c r="AC26" i="2"/>
  <c r="AD26" i="2"/>
  <c r="AE26" i="2"/>
  <c r="AF26" i="2"/>
  <c r="AG26" i="2"/>
  <c r="AH26" i="2"/>
  <c r="AI26" i="2"/>
  <c r="AJ26" i="2"/>
  <c r="AK26" i="2"/>
  <c r="AL26" i="2"/>
  <c r="AM26" i="2"/>
  <c r="AN26" i="2"/>
  <c r="AO26" i="2"/>
  <c r="AP26" i="2"/>
  <c r="AQ26" i="2"/>
  <c r="AR26" i="2"/>
  <c r="AS26" i="2"/>
  <c r="AT26" i="2"/>
  <c r="AU26" i="2"/>
  <c r="AV26" i="2"/>
  <c r="AW26" i="2"/>
  <c r="AX26" i="2"/>
  <c r="AY26" i="2"/>
  <c r="AZ26" i="2"/>
  <c r="BA26" i="2"/>
  <c r="BB26" i="2"/>
  <c r="D27" i="2"/>
  <c r="E27" i="2"/>
  <c r="F27" i="2"/>
  <c r="G27" i="2"/>
  <c r="H27" i="2"/>
  <c r="I27" i="2"/>
  <c r="J27" i="2"/>
  <c r="K27" i="2"/>
  <c r="L27" i="2"/>
  <c r="M27" i="2"/>
  <c r="N27" i="2"/>
  <c r="O27" i="2"/>
  <c r="P27" i="2"/>
  <c r="Q27" i="2"/>
  <c r="R27" i="2"/>
  <c r="S27" i="2"/>
  <c r="T27" i="2"/>
  <c r="U27" i="2"/>
  <c r="V27" i="2"/>
  <c r="W27" i="2"/>
  <c r="X27" i="2"/>
  <c r="Y27" i="2"/>
  <c r="Z27" i="2"/>
  <c r="AA27" i="2"/>
  <c r="AB27" i="2"/>
  <c r="AC27" i="2"/>
  <c r="AD27" i="2"/>
  <c r="AE27" i="2"/>
  <c r="AF27" i="2"/>
  <c r="AG27" i="2"/>
  <c r="AH27" i="2"/>
  <c r="AI27" i="2"/>
  <c r="AJ27" i="2"/>
  <c r="AK27" i="2"/>
  <c r="AL27" i="2"/>
  <c r="AM27" i="2"/>
  <c r="AN27" i="2"/>
  <c r="AO27" i="2"/>
  <c r="AP27" i="2"/>
  <c r="AQ27" i="2"/>
  <c r="AR27" i="2"/>
  <c r="AS27" i="2"/>
  <c r="AT27" i="2"/>
  <c r="AU27" i="2"/>
  <c r="AV27" i="2"/>
  <c r="AW27" i="2"/>
  <c r="AX27" i="2"/>
  <c r="AY27" i="2"/>
  <c r="AZ27" i="2"/>
  <c r="BA27" i="2"/>
  <c r="BB27" i="2"/>
  <c r="D28" i="2"/>
  <c r="E28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T28" i="2"/>
  <c r="U28" i="2"/>
  <c r="V28" i="2"/>
  <c r="W28" i="2"/>
  <c r="X28" i="2"/>
  <c r="Y28" i="2"/>
  <c r="Z28" i="2"/>
  <c r="AA28" i="2"/>
  <c r="AB28" i="2"/>
  <c r="AC28" i="2"/>
  <c r="AD28" i="2"/>
  <c r="AE28" i="2"/>
  <c r="AF28" i="2"/>
  <c r="AG28" i="2"/>
  <c r="AH28" i="2"/>
  <c r="AI28" i="2"/>
  <c r="AJ28" i="2"/>
  <c r="AK28" i="2"/>
  <c r="AL28" i="2"/>
  <c r="AM28" i="2"/>
  <c r="AN28" i="2"/>
  <c r="AO28" i="2"/>
  <c r="AP28" i="2"/>
  <c r="AQ28" i="2"/>
  <c r="AR28" i="2"/>
  <c r="AS28" i="2"/>
  <c r="AT28" i="2"/>
  <c r="AU28" i="2"/>
  <c r="AV28" i="2"/>
  <c r="AW28" i="2"/>
  <c r="AX28" i="2"/>
  <c r="AY28" i="2"/>
  <c r="AZ28" i="2"/>
  <c r="BA28" i="2"/>
  <c r="BB28" i="2"/>
  <c r="C26" i="2"/>
  <c r="E6" i="2" l="1"/>
  <c r="F6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Y6" i="2"/>
  <c r="Z6" i="2"/>
  <c r="AA6" i="2"/>
  <c r="AB6" i="2"/>
  <c r="AC6" i="2"/>
  <c r="AD6" i="2"/>
  <c r="AE6" i="2"/>
  <c r="AF6" i="2"/>
  <c r="AG6" i="2"/>
  <c r="AH6" i="2"/>
  <c r="AI6" i="2"/>
  <c r="AJ6" i="2"/>
  <c r="AK6" i="2"/>
  <c r="AL6" i="2"/>
  <c r="AM6" i="2"/>
  <c r="AN6" i="2"/>
  <c r="AO6" i="2"/>
  <c r="AP6" i="2"/>
  <c r="AQ6" i="2"/>
  <c r="AR6" i="2"/>
  <c r="AS6" i="2"/>
  <c r="AT6" i="2"/>
  <c r="AU6" i="2"/>
  <c r="AV6" i="2"/>
  <c r="AW6" i="2"/>
  <c r="AX6" i="2"/>
  <c r="AY6" i="2"/>
  <c r="AZ6" i="2"/>
  <c r="BA6" i="2"/>
  <c r="BB6" i="2"/>
  <c r="D6" i="2"/>
  <c r="E5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AA5" i="2"/>
  <c r="AB5" i="2"/>
  <c r="AC5" i="2"/>
  <c r="AD5" i="2"/>
  <c r="AE5" i="2"/>
  <c r="AF5" i="2"/>
  <c r="AG5" i="2"/>
  <c r="AH5" i="2"/>
  <c r="AI5" i="2"/>
  <c r="AJ5" i="2"/>
  <c r="AK5" i="2"/>
  <c r="AL5" i="2"/>
  <c r="AM5" i="2"/>
  <c r="AN5" i="2"/>
  <c r="AO5" i="2"/>
  <c r="AP5" i="2"/>
  <c r="AQ5" i="2"/>
  <c r="AR5" i="2"/>
  <c r="AS5" i="2"/>
  <c r="AT5" i="2"/>
  <c r="AU5" i="2"/>
  <c r="AV5" i="2"/>
  <c r="AW5" i="2"/>
  <c r="AX5" i="2"/>
  <c r="AY5" i="2"/>
  <c r="AZ5" i="2"/>
  <c r="BA5" i="2"/>
  <c r="BB5" i="2"/>
  <c r="D5" i="2"/>
  <c r="F4" i="2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AD4" i="2"/>
  <c r="AE4" i="2"/>
  <c r="AF4" i="2"/>
  <c r="AG4" i="2"/>
  <c r="AH4" i="2"/>
  <c r="AI4" i="2"/>
  <c r="AJ4" i="2"/>
  <c r="AK4" i="2"/>
  <c r="AL4" i="2"/>
  <c r="AM4" i="2"/>
  <c r="AN4" i="2"/>
  <c r="AO4" i="2"/>
  <c r="AP4" i="2"/>
  <c r="AQ4" i="2"/>
  <c r="AR4" i="2"/>
  <c r="AS4" i="2"/>
  <c r="AT4" i="2"/>
  <c r="AU4" i="2"/>
  <c r="AV4" i="2"/>
  <c r="AW4" i="2"/>
  <c r="AX4" i="2"/>
  <c r="AY4" i="2"/>
  <c r="AZ4" i="2"/>
  <c r="BA4" i="2"/>
  <c r="BB4" i="2"/>
  <c r="E4" i="2"/>
  <c r="D4" i="2"/>
  <c r="J5" i="4"/>
  <c r="J6" i="4"/>
  <c r="C6" i="2" s="1"/>
  <c r="J4" i="4"/>
  <c r="C4" i="2" s="1"/>
  <c r="J28" i="4"/>
  <c r="C27" i="2" s="1"/>
  <c r="J29" i="4"/>
  <c r="C28" i="2" s="1"/>
  <c r="J27" i="4"/>
</calcChain>
</file>

<file path=xl/sharedStrings.xml><?xml version="1.0" encoding="utf-8"?>
<sst xmlns="http://schemas.openxmlformats.org/spreadsheetml/2006/main" count="194" uniqueCount="68">
  <si>
    <t xml:space="preserve">Matin </t>
  </si>
  <si>
    <t>Après-midi</t>
  </si>
  <si>
    <t>Nuit</t>
  </si>
  <si>
    <t>Lundi</t>
  </si>
  <si>
    <t>Mardi</t>
  </si>
  <si>
    <t>Mercredi</t>
  </si>
  <si>
    <t>Jeudi</t>
  </si>
  <si>
    <t>Samedi</t>
  </si>
  <si>
    <t>Dimanche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</si>
  <si>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</si>
  <si>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</si>
  <si>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</si>
  <si>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</si>
  <si>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</si>
  <si>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</si>
  <si>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</si>
  <si>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</si>
  <si>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</si>
  <si>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</si>
  <si>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</si>
  <si>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</si>
  <si>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</si>
  <si>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</si>
  <si>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</si>
  <si>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</si>
  <si>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</si>
  <si>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</si>
  <si>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</si>
  <si>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</si>
  <si>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</si>
  <si>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</si>
  <si>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</si>
  <si>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</si>
  <si>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</si>
  <si>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</si>
  <si>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</si>
  <si>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</si>
  <si>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</si>
  <si>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</si>
  <si>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</si>
  <si>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</si>
  <si>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</si>
  <si>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</si>
  <si>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</si>
  <si>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</si>
  <si>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</si>
  <si>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</si>
  <si>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</si>
  <si>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</si>
  <si>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</si>
  <si>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</si>
  <si>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</si>
  <si>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</si>
  <si>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</si>
  <si>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</si>
  <si>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</si>
  <si>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</si>
  <si>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</si>
  <si>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</si>
  <si>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</si>
  <si>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</si>
  <si>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 xml:space="preserve">Vendredi </t>
  </si>
  <si>
    <t>Cible</t>
  </si>
  <si>
    <t>Suivi production BB</t>
  </si>
  <si>
    <t>Suivi de production sacs</t>
  </si>
  <si>
    <t>Suivi production Sacs</t>
  </si>
  <si>
    <t>Liste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</si>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</sst>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Dashed">
        <color auto="1"/>
      </bottom>
      <diagonal/>
    </border>
    <border>
      <left style="medium">
        <color auto="1"/>
      </left>
      <right style="medium">
        <color auto="1"/>
      </right>
      <top style="mediumDashed">
        <color auto="1"/>
      </top>
      <bottom style="mediumDashed">
        <color auto="1"/>
      </bottom>
      <diagonal/>
    </border>
    <border>
      <left style="medium">
        <color auto="1"/>
      </left>
      <right style="medium">
        <color auto="1"/>
      </right>
      <top style="mediumDashed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Dashed">
        <color auto="1"/>
      </right>
      <top style="medium">
        <color auto="1"/>
      </top>
      <bottom style="mediumDashed">
        <color auto="1"/>
      </bottom>
      <diagonal/>
    </border>
    <border>
      <left style="medium">
        <color auto="1"/>
      </left>
      <right style="mediumDashed">
        <color auto="1"/>
      </right>
      <top style="mediumDashed">
        <color auto="1"/>
      </top>
      <bottom style="mediumDashed">
        <color auto="1"/>
      </bottom>
      <diagonal/>
    </border>
    <border>
      <left style="medium">
        <color auto="1"/>
      </left>
      <right style="mediumDashed">
        <color auto="1"/>
      </right>
      <top style="mediumDashed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Dashed">
        <color auto="1"/>
      </left>
      <right style="mediumDashed">
        <color auto="1"/>
      </right>
      <top style="mediumDashed">
        <color auto="1"/>
      </top>
      <bottom style="mediumDashed">
        <color auto="1"/>
      </bottom>
      <diagonal/>
    </border>
    <border>
      <left style="mediumDashed">
        <color auto="1"/>
      </left>
      <right style="medium">
        <color auto="1"/>
      </right>
      <top style="mediumDashed">
        <color auto="1"/>
      </top>
      <bottom style="mediumDashed">
        <color auto="1"/>
      </bottom>
      <diagonal/>
    </border>
    <border>
      <left style="mediumDashed">
        <color auto="1"/>
      </left>
      <right style="mediumDashed">
        <color auto="1"/>
      </right>
      <top style="mediumDashed">
        <color auto="1"/>
      </top>
      <bottom style="medium">
        <color auto="1"/>
      </bottom>
      <diagonal/>
    </border>
    <border>
      <left style="mediumDashed">
        <color auto="1"/>
      </left>
      <right style="medium">
        <color auto="1"/>
      </right>
      <top style="mediumDashed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Dashed">
        <color auto="1"/>
      </bottom>
      <diagonal/>
    </border>
    <border>
      <left style="mediumDashed">
        <color auto="1"/>
      </left>
      <right/>
      <top style="mediumDashed">
        <color auto="1"/>
      </top>
      <bottom style="mediumDashed">
        <color auto="1"/>
      </bottom>
      <diagonal/>
    </border>
    <border>
      <left style="mediumDashed">
        <color auto="1"/>
      </left>
      <right/>
      <top style="mediumDashed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2" borderId="0" xfId="0" applyFill="1"/>
    <xf numFmtId="0" fontId="0" fillId="0" borderId="0" xfId="0" applyAlignment="1">
      <alignment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7" xfId="0" applyBorder="1" applyAlignment="1">
      <alignment wrapText="1"/>
    </xf>
    <xf numFmtId="0" fontId="0" fillId="0" borderId="8" xfId="0" applyBorder="1" applyAlignment="1">
      <alignment horizontal="center" wrapText="1"/>
    </xf>
    <xf numFmtId="0" fontId="0" fillId="0" borderId="4" xfId="0" applyBorder="1" applyAlignment="1"/>
    <xf numFmtId="0" fontId="0" fillId="0" borderId="8" xfId="0" applyBorder="1" applyAlignment="1">
      <alignment horizontal="center"/>
    </xf>
    <xf numFmtId="0" fontId="0" fillId="0" borderId="8" xfId="0" applyBorder="1" applyAlignment="1"/>
    <xf numFmtId="0" fontId="0" fillId="0" borderId="9" xfId="0" applyBorder="1" applyAlignment="1"/>
    <xf numFmtId="0" fontId="0" fillId="0" borderId="10" xfId="0" applyBorder="1" applyAlignment="1"/>
    <xf numFmtId="0" fontId="0" fillId="0" borderId="11" xfId="0" applyBorder="1" applyAlignment="1"/>
    <xf numFmtId="0" fontId="0" fillId="0" borderId="12" xfId="0" applyBorder="1" applyAlignment="1"/>
    <xf numFmtId="0" fontId="0" fillId="0" borderId="14" xfId="0" applyBorder="1" applyAlignment="1"/>
    <xf numFmtId="0" fontId="0" fillId="0" borderId="15" xfId="0" applyBorder="1" applyAlignment="1">
      <alignment wrapText="1"/>
    </xf>
    <xf numFmtId="0" fontId="0" fillId="0" borderId="16" xfId="0" applyBorder="1" applyAlignment="1"/>
    <xf numFmtId="0" fontId="0" fillId="0" borderId="17" xfId="0" applyBorder="1" applyAlignment="1"/>
    <xf numFmtId="0" fontId="0" fillId="3" borderId="4" xfId="0" applyFill="1" applyBorder="1" applyAlignment="1">
      <alignment horizontal="center"/>
    </xf>
    <xf numFmtId="0" fontId="0" fillId="3" borderId="13" xfId="0" applyFill="1" applyBorder="1"/>
    <xf numFmtId="0" fontId="0" fillId="3" borderId="2" xfId="0" applyFill="1" applyBorder="1"/>
    <xf numFmtId="0" fontId="0" fillId="3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0" baseline="0">
                <a:solidFill>
                  <a:srgbClr val="00B0F0"/>
                </a:solidFill>
                <a:latin typeface="+mn-lt"/>
                <a:ea typeface="+mn-ea"/>
                <a:cs typeface="+mn-cs"/>
              </a:defRPr>
            </a:pPr>
            <a:r>
              <a:rPr lang="en-US" sz="1600" b="1">
                <a:solidFill>
                  <a:srgbClr val="00B0F0"/>
                </a:solidFill>
              </a:rPr>
              <a:t>Suivi Mensuel production BB</a:t>
            </a:r>
          </a:p>
        </c:rich>
      </c:tx>
      <c:overlay val="0"/>
      <c:spPr>
        <a:solidFill>
          <a:srgbClr val="FFFF00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rgbClr val="00B0F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'suivi Mensuel'!$B$3</c:f>
              <c:strCache>
                <c:ptCount val="1"/>
                <c:pt idx="0">
                  <c:v>Cible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strRef>
              <c:f>'suivi Mensuel'!$C$2:$BB$2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'suivi Mensuel'!$C$3:$BB$3</c:f>
              <c:numCache>
                <c:formatCode>General</c:formatCode>
                <c:ptCount val="52"/>
                <c:pt idx="0">
                  <c:v>25000</c:v>
                </c:pt>
                <c:pt idx="1">
                  <c:v>25000</c:v>
                </c:pt>
                <c:pt idx="2">
                  <c:v>25000</c:v>
                </c:pt>
                <c:pt idx="3">
                  <c:v>25000</c:v>
                </c:pt>
                <c:pt idx="4">
                  <c:v>25000</c:v>
                </c:pt>
                <c:pt idx="5">
                  <c:v>25000</c:v>
                </c:pt>
                <c:pt idx="6">
                  <c:v>25000</c:v>
                </c:pt>
                <c:pt idx="7">
                  <c:v>25000</c:v>
                </c:pt>
                <c:pt idx="8">
                  <c:v>25000</c:v>
                </c:pt>
                <c:pt idx="9">
                  <c:v>25000</c:v>
                </c:pt>
                <c:pt idx="10">
                  <c:v>25000</c:v>
                </c:pt>
                <c:pt idx="11">
                  <c:v>25000</c:v>
                </c:pt>
                <c:pt idx="12">
                  <c:v>25000</c:v>
                </c:pt>
                <c:pt idx="13">
                  <c:v>25000</c:v>
                </c:pt>
                <c:pt idx="14">
                  <c:v>25000</c:v>
                </c:pt>
                <c:pt idx="15">
                  <c:v>25000</c:v>
                </c:pt>
                <c:pt idx="16">
                  <c:v>25000</c:v>
                </c:pt>
                <c:pt idx="17">
                  <c:v>25000</c:v>
                </c:pt>
                <c:pt idx="18">
                  <c:v>25000</c:v>
                </c:pt>
                <c:pt idx="19">
                  <c:v>25000</c:v>
                </c:pt>
                <c:pt idx="20">
                  <c:v>25000</c:v>
                </c:pt>
                <c:pt idx="21">
                  <c:v>25000</c:v>
                </c:pt>
                <c:pt idx="22">
                  <c:v>25000</c:v>
                </c:pt>
                <c:pt idx="23">
                  <c:v>25000</c:v>
                </c:pt>
                <c:pt idx="24">
                  <c:v>25000</c:v>
                </c:pt>
                <c:pt idx="25">
                  <c:v>25000</c:v>
                </c:pt>
                <c:pt idx="26">
                  <c:v>25000</c:v>
                </c:pt>
                <c:pt idx="27">
                  <c:v>25000</c:v>
                </c:pt>
                <c:pt idx="28">
                  <c:v>25000</c:v>
                </c:pt>
                <c:pt idx="29">
                  <c:v>25000</c:v>
                </c:pt>
                <c:pt idx="30">
                  <c:v>25000</c:v>
                </c:pt>
                <c:pt idx="31">
                  <c:v>25000</c:v>
                </c:pt>
                <c:pt idx="32">
                  <c:v>25000</c:v>
                </c:pt>
                <c:pt idx="33">
                  <c:v>25000</c:v>
                </c:pt>
                <c:pt idx="34">
                  <c:v>25000</c:v>
                </c:pt>
                <c:pt idx="35">
                  <c:v>25000</c:v>
                </c:pt>
                <c:pt idx="36">
                  <c:v>25000</c:v>
                </c:pt>
                <c:pt idx="37">
                  <c:v>25000</c:v>
                </c:pt>
                <c:pt idx="38">
                  <c:v>25000</c:v>
                </c:pt>
                <c:pt idx="39">
                  <c:v>25000</c:v>
                </c:pt>
                <c:pt idx="40">
                  <c:v>25000</c:v>
                </c:pt>
                <c:pt idx="41">
                  <c:v>25000</c:v>
                </c:pt>
                <c:pt idx="42">
                  <c:v>25000</c:v>
                </c:pt>
                <c:pt idx="43">
                  <c:v>25000</c:v>
                </c:pt>
                <c:pt idx="44">
                  <c:v>25000</c:v>
                </c:pt>
                <c:pt idx="45">
                  <c:v>25000</c:v>
                </c:pt>
                <c:pt idx="46">
                  <c:v>25000</c:v>
                </c:pt>
                <c:pt idx="47">
                  <c:v>25000</c:v>
                </c:pt>
                <c:pt idx="48">
                  <c:v>25000</c:v>
                </c:pt>
                <c:pt idx="49">
                  <c:v>25000</c:v>
                </c:pt>
                <c:pt idx="50">
                  <c:v>25000</c:v>
                </c:pt>
                <c:pt idx="51">
                  <c:v>25000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90B-4513-B04D-58C204E7E25B}"/>
            </c:ext>
          </c:extLst>
        </c:ser>
        <c:ser>
          <c:idx val="1"/>
          <c:order val="1"/>
          <c:tx>
            <c:strRef>
              <c:f>'suivi Mensuel'!$B$4</c:f>
              <c:strCache>
                <c:ptCount val="1"/>
                <c:pt idx="0">
                  <c:v>Matin </c:v>
                </c:pt>
              </c:strCache>
            </c:strRef>
          </c:tx>
          <c:spPr>
            <a:ln w="28575" cap="rnd">
              <a:solidFill>
                <a:srgbClr val="00B0F0"/>
              </a:solidFill>
              <a:round/>
            </a:ln>
            <a:effectLst/>
          </c:spPr>
          <c:marker>
            <c:symbol val="none"/>
          </c:marker>
          <c:cat>
            <c:strRef>
              <c:f>'suivi Mensuel'!$C$2:$BB$2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'suivi Mensuel'!$C$4:$BB$4</c:f>
              <c:numCache>
                <c:formatCode>General</c:formatCode>
                <c:ptCount val="52"/>
                <c:pt idx="0">
                  <c:v>65000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90B-4513-B04D-58C204E7E25B}"/>
            </c:ext>
          </c:extLst>
        </c:ser>
        <c:ser>
          <c:idx val="2"/>
          <c:order val="2"/>
          <c:tx>
            <c:strRef>
              <c:f>'suivi Mensuel'!$B$5</c:f>
              <c:strCache>
                <c:ptCount val="1"/>
                <c:pt idx="0">
                  <c:v>Après-midi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'suivi Mensuel'!$C$2:$BB$2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'suivi Mensuel'!$C$5:$BB$5</c:f>
              <c:numCache>
                <c:formatCode>General</c:formatCode>
                <c:ptCount val="52"/>
                <c:pt idx="0">
                  <c:v>27000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C90B-4513-B04D-58C204E7E25B}"/>
            </c:ext>
          </c:extLst>
        </c:ser>
        <c:ser>
          <c:idx val="3"/>
          <c:order val="3"/>
          <c:tx>
            <c:strRef>
              <c:f>'suivi Mensuel'!$B$6</c:f>
              <c:strCache>
                <c:ptCount val="1"/>
                <c:pt idx="0">
                  <c:v>Nuit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'suivi Mensuel'!$C$2:$BB$2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'suivi Mensuel'!$C$6:$BB$6</c:f>
              <c:numCache>
                <c:formatCode>General</c:formatCode>
                <c:ptCount val="52"/>
                <c:pt idx="0">
                  <c:v>80000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C90B-4513-B04D-58C204E7E25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49883136"/>
        <c:axId val="149901312"/>
      </c:lineChart>
      <c:catAx>
        <c:axId val="1498831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9901312"/>
        <c:crosses val="autoZero"/>
        <c:auto val="1"/>
        <c:lblAlgn val="ctr"/>
        <c:lblOffset val="100"/>
        <c:noMultiLvlLbl val="0"/>
      </c:catAx>
      <c:valAx>
        <c:axId val="149901312"/>
        <c:scaling>
          <c:orientation val="minMax"/>
          <c:max val="5000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9883136"/>
        <c:crosses val="autoZero"/>
        <c:crossBetween val="between"/>
        <c:majorUnit val="10000"/>
        <c:minorUnit val="5000"/>
      </c:valAx>
      <c:spPr>
        <a:solidFill>
          <a:schemeClr val="bg1">
            <a:lumMod val="85000"/>
          </a:schemeClr>
        </a:solidFill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0" baseline="0">
                <a:solidFill>
                  <a:srgbClr val="00B0F0"/>
                </a:solidFill>
                <a:latin typeface="+mn-lt"/>
                <a:ea typeface="+mn-ea"/>
                <a:cs typeface="+mn-cs"/>
              </a:defRPr>
            </a:pPr>
            <a:r>
              <a:rPr lang="en-US" sz="1600" b="1">
                <a:solidFill>
                  <a:srgbClr val="00B0F0"/>
                </a:solidFill>
              </a:rPr>
              <a:t>Suivi mensuel production Sacs</a:t>
            </a:r>
          </a:p>
        </c:rich>
      </c:tx>
      <c:overlay val="0"/>
      <c:spPr>
        <a:solidFill>
          <a:srgbClr val="FFFF00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rgbClr val="00B0F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'suivi Mensuel'!$B$25</c:f>
              <c:strCache>
                <c:ptCount val="1"/>
                <c:pt idx="0">
                  <c:v>Cible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strRef>
              <c:f>'suivi Mensuel'!$C$24:$BB$24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'suivi Mensuel'!$C$25:$BB$25</c:f>
              <c:numCache>
                <c:formatCode>General</c:formatCode>
                <c:ptCount val="52"/>
                <c:pt idx="0">
                  <c:v>25000</c:v>
                </c:pt>
                <c:pt idx="1">
                  <c:v>25000</c:v>
                </c:pt>
                <c:pt idx="2">
                  <c:v>25000</c:v>
                </c:pt>
                <c:pt idx="3">
                  <c:v>25000</c:v>
                </c:pt>
                <c:pt idx="4">
                  <c:v>25000</c:v>
                </c:pt>
                <c:pt idx="5">
                  <c:v>25000</c:v>
                </c:pt>
                <c:pt idx="6">
                  <c:v>25000</c:v>
                </c:pt>
                <c:pt idx="7">
                  <c:v>25000</c:v>
                </c:pt>
                <c:pt idx="8">
                  <c:v>25000</c:v>
                </c:pt>
                <c:pt idx="9">
                  <c:v>25000</c:v>
                </c:pt>
                <c:pt idx="10">
                  <c:v>25000</c:v>
                </c:pt>
                <c:pt idx="11">
                  <c:v>25000</c:v>
                </c:pt>
                <c:pt idx="12">
                  <c:v>25000</c:v>
                </c:pt>
                <c:pt idx="13">
                  <c:v>25000</c:v>
                </c:pt>
                <c:pt idx="14">
                  <c:v>25000</c:v>
                </c:pt>
                <c:pt idx="15">
                  <c:v>25000</c:v>
                </c:pt>
                <c:pt idx="16">
                  <c:v>25000</c:v>
                </c:pt>
                <c:pt idx="17">
                  <c:v>25000</c:v>
                </c:pt>
                <c:pt idx="18">
                  <c:v>25000</c:v>
                </c:pt>
                <c:pt idx="19">
                  <c:v>25000</c:v>
                </c:pt>
                <c:pt idx="20">
                  <c:v>25000</c:v>
                </c:pt>
                <c:pt idx="21">
                  <c:v>25000</c:v>
                </c:pt>
                <c:pt idx="22">
                  <c:v>25000</c:v>
                </c:pt>
                <c:pt idx="23">
                  <c:v>25000</c:v>
                </c:pt>
                <c:pt idx="24">
                  <c:v>25000</c:v>
                </c:pt>
                <c:pt idx="25">
                  <c:v>25000</c:v>
                </c:pt>
                <c:pt idx="26">
                  <c:v>25000</c:v>
                </c:pt>
                <c:pt idx="27">
                  <c:v>25000</c:v>
                </c:pt>
                <c:pt idx="28">
                  <c:v>25000</c:v>
                </c:pt>
                <c:pt idx="29">
                  <c:v>25000</c:v>
                </c:pt>
                <c:pt idx="30">
                  <c:v>25000</c:v>
                </c:pt>
                <c:pt idx="31">
                  <c:v>25000</c:v>
                </c:pt>
                <c:pt idx="32">
                  <c:v>25000</c:v>
                </c:pt>
                <c:pt idx="33">
                  <c:v>25000</c:v>
                </c:pt>
                <c:pt idx="34">
                  <c:v>25000</c:v>
                </c:pt>
                <c:pt idx="35">
                  <c:v>25000</c:v>
                </c:pt>
                <c:pt idx="36">
                  <c:v>25000</c:v>
                </c:pt>
                <c:pt idx="37">
                  <c:v>25000</c:v>
                </c:pt>
                <c:pt idx="38">
                  <c:v>25000</c:v>
                </c:pt>
                <c:pt idx="39">
                  <c:v>25000</c:v>
                </c:pt>
                <c:pt idx="40">
                  <c:v>25000</c:v>
                </c:pt>
                <c:pt idx="41">
                  <c:v>25000</c:v>
                </c:pt>
                <c:pt idx="42">
                  <c:v>25000</c:v>
                </c:pt>
                <c:pt idx="43">
                  <c:v>25000</c:v>
                </c:pt>
                <c:pt idx="44">
                  <c:v>25000</c:v>
                </c:pt>
                <c:pt idx="45">
                  <c:v>25000</c:v>
                </c:pt>
                <c:pt idx="46">
                  <c:v>25000</c:v>
                </c:pt>
                <c:pt idx="47">
                  <c:v>25000</c:v>
                </c:pt>
                <c:pt idx="48">
                  <c:v>25000</c:v>
                </c:pt>
                <c:pt idx="49">
                  <c:v>25000</c:v>
                </c:pt>
                <c:pt idx="50">
                  <c:v>25000</c:v>
                </c:pt>
                <c:pt idx="51">
                  <c:v>25000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E97-4DE0-8F26-EEB7C66B2858}"/>
            </c:ext>
          </c:extLst>
        </c:ser>
        <c:ser>
          <c:idx val="1"/>
          <c:order val="1"/>
          <c:tx>
            <c:strRef>
              <c:f>'suivi Mensuel'!$B$26</c:f>
              <c:strCache>
                <c:ptCount val="1"/>
                <c:pt idx="0">
                  <c:v>Matin </c:v>
                </c:pt>
              </c:strCache>
            </c:strRef>
          </c:tx>
          <c:spPr>
            <a:ln w="28575" cap="rnd">
              <a:solidFill>
                <a:srgbClr val="00B0F0"/>
              </a:solidFill>
              <a:round/>
            </a:ln>
            <a:effectLst/>
          </c:spPr>
          <c:marker>
            <c:symbol val="none"/>
          </c:marker>
          <c:cat>
            <c:strRef>
              <c:f>'suivi Mensuel'!$C$24:$BB$24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'suivi Mensuel'!$C$26:$BB$26</c:f>
              <c:numCache>
                <c:formatCode>General</c:formatCode>
                <c:ptCount val="52"/>
                <c:pt idx="0">
                  <c:v>65000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E97-4DE0-8F26-EEB7C66B2858}"/>
            </c:ext>
          </c:extLst>
        </c:ser>
        <c:ser>
          <c:idx val="2"/>
          <c:order val="2"/>
          <c:tx>
            <c:strRef>
              <c:f>'suivi Mensuel'!$B$27</c:f>
              <c:strCache>
                <c:ptCount val="1"/>
                <c:pt idx="0">
                  <c:v>Après-midi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'suivi Mensuel'!$C$24:$BB$24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'suivi Mensuel'!$C$27:$BB$27</c:f>
              <c:numCache>
                <c:formatCode>General</c:formatCode>
                <c:ptCount val="52"/>
                <c:pt idx="0">
                  <c:v>27000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7E97-4DE0-8F26-EEB7C66B2858}"/>
            </c:ext>
          </c:extLst>
        </c:ser>
        <c:ser>
          <c:idx val="3"/>
          <c:order val="3"/>
          <c:tx>
            <c:strRef>
              <c:f>'suivi Mensuel'!$B$28</c:f>
              <c:strCache>
                <c:ptCount val="1"/>
                <c:pt idx="0">
                  <c:v>Nuit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'suivi Mensuel'!$C$24:$BB$24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'suivi Mensuel'!$C$28:$BB$28</c:f>
              <c:numCache>
                <c:formatCode>General</c:formatCode>
                <c:ptCount val="52"/>
                <c:pt idx="0">
                  <c:v>80000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7E97-4DE0-8F26-EEB7C66B285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49942656"/>
        <c:axId val="149944192"/>
      </c:lineChart>
      <c:catAx>
        <c:axId val="1499426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9944192"/>
        <c:crosses val="autoZero"/>
        <c:auto val="1"/>
        <c:lblAlgn val="ctr"/>
        <c:lblOffset val="100"/>
        <c:noMultiLvlLbl val="0"/>
      </c:catAx>
      <c:valAx>
        <c:axId val="1499441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9942656"/>
        <c:crosses val="autoZero"/>
        <c:crossBetween val="between"/>
      </c:valAx>
      <c:spPr>
        <a:solidFill>
          <a:schemeClr val="bg1">
            <a:lumMod val="85000"/>
          </a:schemeClr>
        </a:solidFill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0" baseline="0">
                <a:solidFill>
                  <a:srgbClr val="00B0F0"/>
                </a:solidFill>
                <a:latin typeface="+mn-lt"/>
                <a:ea typeface="+mn-ea"/>
                <a:cs typeface="+mn-cs"/>
              </a:defRPr>
            </a:pPr>
            <a:r>
              <a:rPr lang="en-US" sz="1600" b="1">
                <a:solidFill>
                  <a:srgbClr val="00B0F0"/>
                </a:solidFill>
              </a:rPr>
              <a:t>Suivi Quantité</a:t>
            </a:r>
            <a:r>
              <a:rPr lang="en-US" sz="1600" b="1" baseline="0">
                <a:solidFill>
                  <a:srgbClr val="00B0F0"/>
                </a:solidFill>
              </a:rPr>
              <a:t> conditionnés Tn/Jr BB</a:t>
            </a:r>
            <a:endParaRPr lang="en-US" sz="1600" b="1">
              <a:solidFill>
                <a:srgbClr val="00B0F0"/>
              </a:solidFill>
            </a:endParaRPr>
          </a:p>
        </c:rich>
      </c:tx>
      <c:overlay val="0"/>
      <c:spPr>
        <a:solidFill>
          <a:srgbClr val="FFFF00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rgbClr val="00B0F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'Suivi Hebdo '!$B$3</c:f>
              <c:strCache>
                <c:ptCount val="1"/>
                <c:pt idx="0">
                  <c:v>Cible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strRef>
              <c:f>'Suivi Hebdo '!$C$2:$I$2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 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'Suivi Hebdo '!$C$3:$I$3</c:f>
              <c:numCache>
                <c:formatCode>General</c:formatCode>
                <c:ptCount val="7"/>
                <c:pt idx="0">
                  <c:v>25000</c:v>
                </c:pt>
                <c:pt idx="1">
                  <c:v>25000</c:v>
                </c:pt>
                <c:pt idx="2">
                  <c:v>25000</c:v>
                </c:pt>
                <c:pt idx="3">
                  <c:v>25000</c:v>
                </c:pt>
                <c:pt idx="4">
                  <c:v>25000</c:v>
                </c:pt>
                <c:pt idx="5">
                  <c:v>25000</c:v>
                </c:pt>
                <c:pt idx="6">
                  <c:v>25000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172-4C64-8B87-7F48AB8066A2}"/>
            </c:ext>
          </c:extLst>
        </c:ser>
        <c:ser>
          <c:idx val="1"/>
          <c:order val="1"/>
          <c:tx>
            <c:strRef>
              <c:f>'Suivi Hebdo '!$B$4</c:f>
              <c:strCache>
                <c:ptCount val="1"/>
                <c:pt idx="0">
                  <c:v>Matin </c:v>
                </c:pt>
              </c:strCache>
            </c:strRef>
          </c:tx>
          <c:spPr>
            <a:ln w="28575" cap="rnd">
              <a:solidFill>
                <a:srgbClr val="00B0F0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'Suivi Hebdo '!$C$2:$I$2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 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'Suivi Hebdo '!$C$4:$I$4</c:f>
              <c:numCache>
                <c:formatCode>General</c:formatCode>
                <c:ptCount val="7"/>
                <c:pt idx="0">
                  <c:v>20000</c:v>
                </c:pt>
                <c:pt idx="1">
                  <c:v>25000</c:v>
                </c:pt>
                <c:pt idx="2">
                  <c:v>20000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172-4C64-8B87-7F48AB8066A2}"/>
            </c:ext>
          </c:extLst>
        </c:ser>
        <c:ser>
          <c:idx val="2"/>
          <c:order val="2"/>
          <c:tx>
            <c:strRef>
              <c:f>'Suivi Hebdo '!$B$5</c:f>
              <c:strCache>
                <c:ptCount val="1"/>
                <c:pt idx="0">
                  <c:v>Après-midi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'Suivi Hebdo '!$C$2:$I$2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 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'Suivi Hebdo '!$C$5:$I$5</c:f>
              <c:numCache>
                <c:formatCode>General</c:formatCode>
                <c:ptCount val="7"/>
                <c:pt idx="0">
                  <c:v>25000</c:v>
                </c:pt>
                <c:pt idx="1">
                  <c:v>2000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5172-4C64-8B87-7F48AB8066A2}"/>
            </c:ext>
          </c:extLst>
        </c:ser>
        <c:ser>
          <c:idx val="3"/>
          <c:order val="3"/>
          <c:tx>
            <c:strRef>
              <c:f>'Suivi Hebdo '!$B$6</c:f>
              <c:strCache>
                <c:ptCount val="1"/>
                <c:pt idx="0">
                  <c:v>Nuit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'Suivi Hebdo '!$C$2:$I$2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 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'Suivi Hebdo '!$C$6:$I$6</c:f>
              <c:numCache>
                <c:formatCode>General</c:formatCode>
                <c:ptCount val="7"/>
                <c:pt idx="0">
                  <c:v>35000</c:v>
                </c:pt>
                <c:pt idx="1">
                  <c:v>45000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5172-4C64-8B87-7F48AB8066A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10349440"/>
        <c:axId val="210355328"/>
      </c:lineChart>
      <c:catAx>
        <c:axId val="2103494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355328"/>
        <c:crosses val="autoZero"/>
        <c:auto val="1"/>
        <c:lblAlgn val="ctr"/>
        <c:lblOffset val="100"/>
        <c:noMultiLvlLbl val="0"/>
      </c:catAx>
      <c:valAx>
        <c:axId val="210355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349440"/>
        <c:crosses val="autoZero"/>
        <c:crossBetween val="between"/>
      </c:valAx>
      <c:spPr>
        <a:solidFill>
          <a:schemeClr val="bg1">
            <a:lumMod val="85000"/>
          </a:schemeClr>
        </a:solidFill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0" baseline="0">
                <a:solidFill>
                  <a:srgbClr val="00B0F0"/>
                </a:solidFill>
                <a:latin typeface="+mn-lt"/>
                <a:ea typeface="+mn-ea"/>
                <a:cs typeface="+mn-cs"/>
              </a:defRPr>
            </a:pPr>
            <a:r>
              <a:rPr lang="fr-FR" sz="1600" b="1">
                <a:solidFill>
                  <a:srgbClr val="00B0F0"/>
                </a:solidFill>
              </a:rPr>
              <a:t>Suivi quantité conditionnés Tn/Jr Sacs</a:t>
            </a:r>
          </a:p>
        </c:rich>
      </c:tx>
      <c:overlay val="0"/>
      <c:spPr>
        <a:solidFill>
          <a:srgbClr val="FFFF00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rgbClr val="00B0F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'Suivi Hebdo '!$B$26</c:f>
              <c:strCache>
                <c:ptCount val="1"/>
                <c:pt idx="0">
                  <c:v>Cible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strRef>
              <c:f>'Suivi Hebdo '!$C$25:$I$25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 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'Suivi Hebdo '!$C$26:$I$26</c:f>
              <c:numCache>
                <c:formatCode>General</c:formatCode>
                <c:ptCount val="7"/>
                <c:pt idx="0">
                  <c:v>25000</c:v>
                </c:pt>
                <c:pt idx="1">
                  <c:v>25000</c:v>
                </c:pt>
                <c:pt idx="2">
                  <c:v>25000</c:v>
                </c:pt>
                <c:pt idx="3">
                  <c:v>25000</c:v>
                </c:pt>
                <c:pt idx="4">
                  <c:v>25000</c:v>
                </c:pt>
                <c:pt idx="5">
                  <c:v>25000</c:v>
                </c:pt>
                <c:pt idx="6">
                  <c:v>25000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535-43B2-9643-562111144017}"/>
            </c:ext>
          </c:extLst>
        </c:ser>
        <c:ser>
          <c:idx val="1"/>
          <c:order val="1"/>
          <c:tx>
            <c:strRef>
              <c:f>'Suivi Hebdo '!$B$27</c:f>
              <c:strCache>
                <c:ptCount val="1"/>
                <c:pt idx="0">
                  <c:v>Matin </c:v>
                </c:pt>
              </c:strCache>
            </c:strRef>
          </c:tx>
          <c:spPr>
            <a:ln w="28575" cap="rnd">
              <a:solidFill>
                <a:srgbClr val="00B0F0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'Suivi Hebdo '!$C$25:$I$25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 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'Suivi Hebdo '!$C$27:$I$27</c:f>
              <c:numCache>
                <c:formatCode>General</c:formatCode>
                <c:ptCount val="7"/>
                <c:pt idx="0">
                  <c:v>20000</c:v>
                </c:pt>
                <c:pt idx="1">
                  <c:v>25000</c:v>
                </c:pt>
                <c:pt idx="2">
                  <c:v>20000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535-43B2-9643-562111144017}"/>
            </c:ext>
          </c:extLst>
        </c:ser>
        <c:ser>
          <c:idx val="2"/>
          <c:order val="2"/>
          <c:tx>
            <c:strRef>
              <c:f>'Suivi Hebdo '!$B$28</c:f>
              <c:strCache>
                <c:ptCount val="1"/>
                <c:pt idx="0">
                  <c:v>Après-midi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'Suivi Hebdo '!$C$25:$I$25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 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'Suivi Hebdo '!$C$28:$I$28</c:f>
              <c:numCache>
                <c:formatCode>General</c:formatCode>
                <c:ptCount val="7"/>
                <c:pt idx="0">
                  <c:v>25000</c:v>
                </c:pt>
                <c:pt idx="1">
                  <c:v>2000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8535-43B2-9643-562111144017}"/>
            </c:ext>
          </c:extLst>
        </c:ser>
        <c:ser>
          <c:idx val="3"/>
          <c:order val="3"/>
          <c:tx>
            <c:strRef>
              <c:f>'Suivi Hebdo '!$B$29</c:f>
              <c:strCache>
                <c:ptCount val="1"/>
                <c:pt idx="0">
                  <c:v>Nuit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'Suivi Hebdo '!$C$25:$I$25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 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'Suivi Hebdo '!$C$29:$I$29</c:f>
              <c:numCache>
                <c:formatCode>General</c:formatCode>
                <c:ptCount val="7"/>
                <c:pt idx="0">
                  <c:v>35000</c:v>
                </c:pt>
                <c:pt idx="1">
                  <c:v>45000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8535-43B2-9643-56211114401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10414208"/>
        <c:axId val="210420096"/>
      </c:lineChart>
      <c:catAx>
        <c:axId val="210414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420096"/>
        <c:crosses val="autoZero"/>
        <c:auto val="1"/>
        <c:lblAlgn val="ctr"/>
        <c:lblOffset val="100"/>
        <c:noMultiLvlLbl val="0"/>
      </c:catAx>
      <c:valAx>
        <c:axId val="2104200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414208"/>
        <c:crosses val="autoZero"/>
        <c:crossBetween val="between"/>
      </c:valAx>
      <c:spPr>
        <a:solidFill>
          <a:schemeClr val="bg1">
            <a:lumMod val="85000"/>
          </a:schemeClr>
        </a:solidFill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0" baseline="0">
                <a:solidFill>
                  <a:srgbClr val="00B0F0"/>
                </a:solidFill>
                <a:latin typeface="+mn-lt"/>
                <a:ea typeface="+mn-ea"/>
                <a:cs typeface="+mn-cs"/>
              </a:defRPr>
            </a:pPr>
            <a:r>
              <a:rPr lang="en-US" sz="1600" b="1">
                <a:solidFill>
                  <a:srgbClr val="00B0F0"/>
                </a:solidFill>
              </a:rPr>
              <a:t>Suivi Quantité</a:t>
            </a:r>
            <a:r>
              <a:rPr lang="en-US" sz="1600" b="1" baseline="0">
                <a:solidFill>
                  <a:srgbClr val="00B0F0"/>
                </a:solidFill>
              </a:rPr>
              <a:t> conditionnés Tn/Jr BB</a:t>
            </a:r>
            <a:endParaRPr lang="en-US" sz="1600" b="1">
              <a:solidFill>
                <a:srgbClr val="00B0F0"/>
              </a:solidFill>
            </a:endParaRPr>
          </a:p>
        </c:rich>
      </c:tx>
      <c:overlay val="0"/>
      <c:spPr>
        <a:solidFill>
          <a:srgbClr val="FFFF00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rgbClr val="00B0F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'Suivi Hebdo '!$B$3</c:f>
              <c:strCache>
                <c:ptCount val="1"/>
                <c:pt idx="0">
                  <c:v>Cible</c:v>
                </c:pt>
              </c:strCache>
            </c:strRef>
          </c:tx>
          <c:spPr>
            <a:ln w="9525" cap="rnd">
              <a:solidFill>
                <a:srgbClr val="FF0000"/>
              </a:solidFill>
              <a:prstDash val="dash"/>
              <a:round/>
            </a:ln>
            <a:effectLst/>
          </c:spPr>
          <c:marker>
            <c:symbol val="none"/>
          </c:marker>
          <c:cat>
            <c:strRef>
              <c:f>'Suivi Hebdo '!$C$2:$I$2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 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'Suivi Hebdo '!$C$3:$I$3</c:f>
              <c:numCache>
                <c:formatCode>General</c:formatCode>
                <c:ptCount val="7"/>
                <c:pt idx="0">
                  <c:v>25000</c:v>
                </c:pt>
                <c:pt idx="1">
                  <c:v>25000</c:v>
                </c:pt>
                <c:pt idx="2">
                  <c:v>25000</c:v>
                </c:pt>
                <c:pt idx="3">
                  <c:v>25000</c:v>
                </c:pt>
                <c:pt idx="4">
                  <c:v>25000</c:v>
                </c:pt>
                <c:pt idx="5">
                  <c:v>25000</c:v>
                </c:pt>
                <c:pt idx="6">
                  <c:v>25000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382-4F36-AA53-298CBD38DC36}"/>
            </c:ext>
          </c:extLst>
        </c:ser>
        <c:ser>
          <c:idx val="1"/>
          <c:order val="1"/>
          <c:tx>
            <c:strRef>
              <c:f>'Suivi Hebdo '!$B$4</c:f>
              <c:strCache>
                <c:ptCount val="1"/>
                <c:pt idx="0">
                  <c:v>Matin </c:v>
                </c:pt>
              </c:strCache>
            </c:strRef>
          </c:tx>
          <c:spPr>
            <a:ln w="28575" cap="rnd">
              <a:solidFill>
                <a:srgbClr val="00B0F0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'Suivi Hebdo '!$C$2:$I$2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 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'Suivi Hebdo '!$C$4:$I$4</c:f>
              <c:numCache>
                <c:formatCode>General</c:formatCode>
                <c:ptCount val="7"/>
                <c:pt idx="0">
                  <c:v>20000</c:v>
                </c:pt>
                <c:pt idx="1">
                  <c:v>25000</c:v>
                </c:pt>
                <c:pt idx="2">
                  <c:v>20000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382-4F36-AA53-298CBD38DC36}"/>
            </c:ext>
          </c:extLst>
        </c:ser>
        <c:ser>
          <c:idx val="2"/>
          <c:order val="2"/>
          <c:tx>
            <c:strRef>
              <c:f>'Suivi Hebdo '!$B$5</c:f>
              <c:strCache>
                <c:ptCount val="1"/>
                <c:pt idx="0">
                  <c:v>Après-midi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'Suivi Hebdo '!$C$2:$I$2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 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'Suivi Hebdo '!$C$5:$I$5</c:f>
              <c:numCache>
                <c:formatCode>General</c:formatCode>
                <c:ptCount val="7"/>
                <c:pt idx="0">
                  <c:v>25000</c:v>
                </c:pt>
                <c:pt idx="1">
                  <c:v>2000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382-4F36-AA53-298CBD38DC36}"/>
            </c:ext>
          </c:extLst>
        </c:ser>
        <c:ser>
          <c:idx val="3"/>
          <c:order val="3"/>
          <c:tx>
            <c:strRef>
              <c:f>'Suivi Hebdo '!$B$6</c:f>
              <c:strCache>
                <c:ptCount val="1"/>
                <c:pt idx="0">
                  <c:v>Nuit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'Suivi Hebdo '!$C$2:$I$2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 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'Suivi Hebdo '!$C$6:$I$6</c:f>
              <c:numCache>
                <c:formatCode>General</c:formatCode>
                <c:ptCount val="7"/>
                <c:pt idx="0">
                  <c:v>35000</c:v>
                </c:pt>
                <c:pt idx="1">
                  <c:v>45000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2382-4F36-AA53-298CBD38DC3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10544896"/>
        <c:axId val="210563072"/>
      </c:lineChart>
      <c:catAx>
        <c:axId val="2105448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563072"/>
        <c:crossesAt val="0"/>
        <c:auto val="1"/>
        <c:lblAlgn val="ctr"/>
        <c:lblOffset val="100"/>
        <c:noMultiLvlLbl val="0"/>
      </c:catAx>
      <c:valAx>
        <c:axId val="210563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544896"/>
        <c:crosses val="autoZero"/>
        <c:crossBetween val="between"/>
      </c:valAx>
      <c:spPr>
        <a:solidFill>
          <a:schemeClr val="bg1">
            <a:lumMod val="95000"/>
          </a:schemeClr>
        </a:solidFill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0" baseline="0">
                <a:solidFill>
                  <a:srgbClr val="00B0F0"/>
                </a:solidFill>
                <a:latin typeface="+mn-lt"/>
                <a:ea typeface="+mn-ea"/>
                <a:cs typeface="+mn-cs"/>
              </a:defRPr>
            </a:pPr>
            <a:r>
              <a:rPr lang="fr-FR" sz="1600" b="1">
                <a:solidFill>
                  <a:srgbClr val="00B0F0"/>
                </a:solidFill>
              </a:rPr>
              <a:t>Suivi quantité conditionnés Tn/Jr Sacs</a:t>
            </a:r>
          </a:p>
        </c:rich>
      </c:tx>
      <c:overlay val="0"/>
      <c:spPr>
        <a:solidFill>
          <a:srgbClr val="FFFF00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rgbClr val="00B0F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'Suivi Hebdo '!$B$26</c:f>
              <c:strCache>
                <c:ptCount val="1"/>
                <c:pt idx="0">
                  <c:v>Cible</c:v>
                </c:pt>
              </c:strCache>
            </c:strRef>
          </c:tx>
          <c:spPr>
            <a:ln w="9525" cap="rnd">
              <a:solidFill>
                <a:srgbClr val="FF0000"/>
              </a:solidFill>
              <a:prstDash val="dash"/>
              <a:round/>
            </a:ln>
            <a:effectLst/>
          </c:spPr>
          <c:marker>
            <c:symbol val="none"/>
          </c:marker>
          <c:cat>
            <c:strRef>
              <c:f>'Suivi Hebdo '!$C$25:$I$25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 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'Suivi Hebdo '!$C$26:$I$26</c:f>
              <c:numCache>
                <c:formatCode>General</c:formatCode>
                <c:ptCount val="7"/>
                <c:pt idx="0">
                  <c:v>25000</c:v>
                </c:pt>
                <c:pt idx="1">
                  <c:v>25000</c:v>
                </c:pt>
                <c:pt idx="2">
                  <c:v>25000</c:v>
                </c:pt>
                <c:pt idx="3">
                  <c:v>25000</c:v>
                </c:pt>
                <c:pt idx="4">
                  <c:v>25000</c:v>
                </c:pt>
                <c:pt idx="5">
                  <c:v>25000</c:v>
                </c:pt>
                <c:pt idx="6">
                  <c:v>25000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B7F-4A92-A952-45A5EC7431C7}"/>
            </c:ext>
          </c:extLst>
        </c:ser>
        <c:ser>
          <c:idx val="1"/>
          <c:order val="1"/>
          <c:tx>
            <c:strRef>
              <c:f>'Suivi Hebdo '!$B$27</c:f>
              <c:strCache>
                <c:ptCount val="1"/>
                <c:pt idx="0">
                  <c:v>Matin </c:v>
                </c:pt>
              </c:strCache>
            </c:strRef>
          </c:tx>
          <c:spPr>
            <a:ln w="28575" cap="rnd">
              <a:solidFill>
                <a:srgbClr val="00B0F0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'Suivi Hebdo '!$C$25:$I$25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 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'Suivi Hebdo '!$C$27:$I$27</c:f>
              <c:numCache>
                <c:formatCode>General</c:formatCode>
                <c:ptCount val="7"/>
                <c:pt idx="0">
                  <c:v>20000</c:v>
                </c:pt>
                <c:pt idx="1">
                  <c:v>25000</c:v>
                </c:pt>
                <c:pt idx="2">
                  <c:v>20000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B7F-4A92-A952-45A5EC7431C7}"/>
            </c:ext>
          </c:extLst>
        </c:ser>
        <c:ser>
          <c:idx val="2"/>
          <c:order val="2"/>
          <c:tx>
            <c:strRef>
              <c:f>'Suivi Hebdo '!$B$28</c:f>
              <c:strCache>
                <c:ptCount val="1"/>
                <c:pt idx="0">
                  <c:v>Après-midi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'Suivi Hebdo '!$C$25:$I$25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 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'Suivi Hebdo '!$C$28:$I$28</c:f>
              <c:numCache>
                <c:formatCode>General</c:formatCode>
                <c:ptCount val="7"/>
                <c:pt idx="0">
                  <c:v>25000</c:v>
                </c:pt>
                <c:pt idx="1">
                  <c:v>2000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EB7F-4A92-A952-45A5EC7431C7}"/>
            </c:ext>
          </c:extLst>
        </c:ser>
        <c:ser>
          <c:idx val="3"/>
          <c:order val="3"/>
          <c:tx>
            <c:strRef>
              <c:f>'Suivi Hebdo '!$B$29</c:f>
              <c:strCache>
                <c:ptCount val="1"/>
                <c:pt idx="0">
                  <c:v>Nuit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'Suivi Hebdo '!$C$25:$I$25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 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'Suivi Hebdo '!$C$29:$I$29</c:f>
              <c:numCache>
                <c:formatCode>General</c:formatCode>
                <c:ptCount val="7"/>
                <c:pt idx="0">
                  <c:v>35000</c:v>
                </c:pt>
                <c:pt idx="1">
                  <c:v>45000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EB7F-4A92-A952-45A5EC7431C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10597376"/>
        <c:axId val="210598912"/>
      </c:lineChart>
      <c:catAx>
        <c:axId val="2105973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598912"/>
        <c:crosses val="autoZero"/>
        <c:auto val="1"/>
        <c:lblAlgn val="ctr"/>
        <c:lblOffset val="100"/>
        <c:noMultiLvlLbl val="0"/>
      </c:catAx>
      <c:valAx>
        <c:axId val="2105989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597376"/>
        <c:crosses val="autoZero"/>
        <c:crossBetween val="between"/>
      </c:valAx>
      <c:spPr>
        <a:solidFill>
          <a:schemeClr val="bg1">
            <a:lumMod val="95000"/>
          </a:schemeClr>
        </a:solidFill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Suivi Mensuel production BB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'suivi Mensuel'!$B$3</c:f>
              <c:strCache>
                <c:ptCount val="1"/>
                <c:pt idx="0">
                  <c:v>Cible</c:v>
                </c:pt>
              </c:strCache>
            </c:strRef>
          </c:tx>
          <c:spPr>
            <a:ln w="12700" cap="rnd">
              <a:solidFill>
                <a:srgbClr val="FF0000"/>
              </a:solidFill>
              <a:prstDash val="dash"/>
              <a:round/>
            </a:ln>
            <a:effectLst/>
          </c:spPr>
          <c:marker>
            <c:symbol val="none"/>
          </c:marker>
          <c:cat>
            <c:strRef>
              <c:f>'suivi Mensuel'!$C$2:$BB$2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'suivi Mensuel'!$C$3:$BB$3</c:f>
              <c:numCache>
                <c:formatCode>General</c:formatCode>
                <c:ptCount val="52"/>
                <c:pt idx="0">
                  <c:v>25000</c:v>
                </c:pt>
                <c:pt idx="1">
                  <c:v>25000</c:v>
                </c:pt>
                <c:pt idx="2">
                  <c:v>25000</c:v>
                </c:pt>
                <c:pt idx="3">
                  <c:v>25000</c:v>
                </c:pt>
                <c:pt idx="4">
                  <c:v>25000</c:v>
                </c:pt>
                <c:pt idx="5">
                  <c:v>25000</c:v>
                </c:pt>
                <c:pt idx="6">
                  <c:v>25000</c:v>
                </c:pt>
                <c:pt idx="7">
                  <c:v>25000</c:v>
                </c:pt>
                <c:pt idx="8">
                  <c:v>25000</c:v>
                </c:pt>
                <c:pt idx="9">
                  <c:v>25000</c:v>
                </c:pt>
                <c:pt idx="10">
                  <c:v>25000</c:v>
                </c:pt>
                <c:pt idx="11">
                  <c:v>25000</c:v>
                </c:pt>
                <c:pt idx="12">
                  <c:v>25000</c:v>
                </c:pt>
                <c:pt idx="13">
                  <c:v>25000</c:v>
                </c:pt>
                <c:pt idx="14">
                  <c:v>25000</c:v>
                </c:pt>
                <c:pt idx="15">
                  <c:v>25000</c:v>
                </c:pt>
                <c:pt idx="16">
                  <c:v>25000</c:v>
                </c:pt>
                <c:pt idx="17">
                  <c:v>25000</c:v>
                </c:pt>
                <c:pt idx="18">
                  <c:v>25000</c:v>
                </c:pt>
                <c:pt idx="19">
                  <c:v>25000</c:v>
                </c:pt>
                <c:pt idx="20">
                  <c:v>25000</c:v>
                </c:pt>
                <c:pt idx="21">
                  <c:v>25000</c:v>
                </c:pt>
                <c:pt idx="22">
                  <c:v>25000</c:v>
                </c:pt>
                <c:pt idx="23">
                  <c:v>25000</c:v>
                </c:pt>
                <c:pt idx="24">
                  <c:v>25000</c:v>
                </c:pt>
                <c:pt idx="25">
                  <c:v>25000</c:v>
                </c:pt>
                <c:pt idx="26">
                  <c:v>25000</c:v>
                </c:pt>
                <c:pt idx="27">
                  <c:v>25000</c:v>
                </c:pt>
                <c:pt idx="28">
                  <c:v>25000</c:v>
                </c:pt>
                <c:pt idx="29">
                  <c:v>25000</c:v>
                </c:pt>
                <c:pt idx="30">
                  <c:v>25000</c:v>
                </c:pt>
                <c:pt idx="31">
                  <c:v>25000</c:v>
                </c:pt>
                <c:pt idx="32">
                  <c:v>25000</c:v>
                </c:pt>
                <c:pt idx="33">
                  <c:v>25000</c:v>
                </c:pt>
                <c:pt idx="34">
                  <c:v>25000</c:v>
                </c:pt>
                <c:pt idx="35">
                  <c:v>25000</c:v>
                </c:pt>
                <c:pt idx="36">
                  <c:v>25000</c:v>
                </c:pt>
                <c:pt idx="37">
                  <c:v>25000</c:v>
                </c:pt>
                <c:pt idx="38">
                  <c:v>25000</c:v>
                </c:pt>
                <c:pt idx="39">
                  <c:v>25000</c:v>
                </c:pt>
                <c:pt idx="40">
                  <c:v>25000</c:v>
                </c:pt>
                <c:pt idx="41">
                  <c:v>25000</c:v>
                </c:pt>
                <c:pt idx="42">
                  <c:v>25000</c:v>
                </c:pt>
                <c:pt idx="43">
                  <c:v>25000</c:v>
                </c:pt>
                <c:pt idx="44">
                  <c:v>25000</c:v>
                </c:pt>
                <c:pt idx="45">
                  <c:v>25000</c:v>
                </c:pt>
                <c:pt idx="46">
                  <c:v>25000</c:v>
                </c:pt>
                <c:pt idx="47">
                  <c:v>25000</c:v>
                </c:pt>
                <c:pt idx="48">
                  <c:v>25000</c:v>
                </c:pt>
                <c:pt idx="49">
                  <c:v>25000</c:v>
                </c:pt>
                <c:pt idx="50">
                  <c:v>25000</c:v>
                </c:pt>
                <c:pt idx="51">
                  <c:v>25000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272-48F1-98FD-B04A6070A867}"/>
            </c:ext>
          </c:extLst>
        </c:ser>
        <c:ser>
          <c:idx val="1"/>
          <c:order val="1"/>
          <c:tx>
            <c:strRef>
              <c:f>'suivi Mensuel'!$B$4</c:f>
              <c:strCache>
                <c:ptCount val="1"/>
                <c:pt idx="0">
                  <c:v>Matin </c:v>
                </c:pt>
              </c:strCache>
            </c:strRef>
          </c:tx>
          <c:spPr>
            <a:ln w="28575" cap="rnd">
              <a:solidFill>
                <a:srgbClr val="00B0F0"/>
              </a:solidFill>
              <a:round/>
            </a:ln>
            <a:effectLst/>
          </c:spPr>
          <c:marker>
            <c:symbol val="none"/>
          </c:marker>
          <c:cat>
            <c:strRef>
              <c:f>'suivi Mensuel'!$C$2:$BB$2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'suivi Mensuel'!$C$4:$BB$4</c:f>
              <c:numCache>
                <c:formatCode>General</c:formatCode>
                <c:ptCount val="52"/>
                <c:pt idx="0">
                  <c:v>65000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272-48F1-98FD-B04A6070A867}"/>
            </c:ext>
          </c:extLst>
        </c:ser>
        <c:ser>
          <c:idx val="2"/>
          <c:order val="2"/>
          <c:tx>
            <c:strRef>
              <c:f>'suivi Mensuel'!$B$5</c:f>
              <c:strCache>
                <c:ptCount val="1"/>
                <c:pt idx="0">
                  <c:v>Après-midi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'suivi Mensuel'!$C$2:$BB$2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'suivi Mensuel'!$C$5:$BB$5</c:f>
              <c:numCache>
                <c:formatCode>General</c:formatCode>
                <c:ptCount val="52"/>
                <c:pt idx="0">
                  <c:v>27000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272-48F1-98FD-B04A6070A867}"/>
            </c:ext>
          </c:extLst>
        </c:ser>
        <c:ser>
          <c:idx val="3"/>
          <c:order val="3"/>
          <c:tx>
            <c:strRef>
              <c:f>'suivi Mensuel'!$B$6</c:f>
              <c:strCache>
                <c:ptCount val="1"/>
                <c:pt idx="0">
                  <c:v>Nuit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'suivi Mensuel'!$C$2:$BB$2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'suivi Mensuel'!$C$6:$BB$6</c:f>
              <c:numCache>
                <c:formatCode>General</c:formatCode>
                <c:ptCount val="52"/>
                <c:pt idx="0">
                  <c:v>80000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2272-48F1-98FD-B04A6070A86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99168000"/>
        <c:axId val="199169536"/>
      </c:lineChart>
      <c:catAx>
        <c:axId val="1991680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9169536"/>
        <c:crosses val="autoZero"/>
        <c:auto val="1"/>
        <c:lblAlgn val="ctr"/>
        <c:lblOffset val="100"/>
        <c:noMultiLvlLbl val="0"/>
      </c:catAx>
      <c:valAx>
        <c:axId val="199169536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9168000"/>
        <c:crosses val="autoZero"/>
        <c:crossBetween val="between"/>
        <c:majorUnit val="10000"/>
        <c:minorUnit val="5000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Suivi mensuel production Sacs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'suivi Mensuel'!$B$25</c:f>
              <c:strCache>
                <c:ptCount val="1"/>
                <c:pt idx="0">
                  <c:v>Cible</c:v>
                </c:pt>
              </c:strCache>
            </c:strRef>
          </c:tx>
          <c:spPr>
            <a:ln w="15875" cap="rnd">
              <a:solidFill>
                <a:srgbClr val="FF0000"/>
              </a:solidFill>
              <a:prstDash val="dash"/>
              <a:round/>
            </a:ln>
            <a:effectLst/>
          </c:spPr>
          <c:marker>
            <c:symbol val="none"/>
          </c:marker>
          <c:cat>
            <c:strRef>
              <c:f>'suivi Mensuel'!$C$24:$BB$24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'suivi Mensuel'!$C$25:$BB$25</c:f>
              <c:numCache>
                <c:formatCode>General</c:formatCode>
                <c:ptCount val="52"/>
                <c:pt idx="0">
                  <c:v>25000</c:v>
                </c:pt>
                <c:pt idx="1">
                  <c:v>25000</c:v>
                </c:pt>
                <c:pt idx="2">
                  <c:v>25000</c:v>
                </c:pt>
                <c:pt idx="3">
                  <c:v>25000</c:v>
                </c:pt>
                <c:pt idx="4">
                  <c:v>25000</c:v>
                </c:pt>
                <c:pt idx="5">
                  <c:v>25000</c:v>
                </c:pt>
                <c:pt idx="6">
                  <c:v>25000</c:v>
                </c:pt>
                <c:pt idx="7">
                  <c:v>25000</c:v>
                </c:pt>
                <c:pt idx="8">
                  <c:v>25000</c:v>
                </c:pt>
                <c:pt idx="9">
                  <c:v>25000</c:v>
                </c:pt>
                <c:pt idx="10">
                  <c:v>25000</c:v>
                </c:pt>
                <c:pt idx="11">
                  <c:v>25000</c:v>
                </c:pt>
                <c:pt idx="12">
                  <c:v>25000</c:v>
                </c:pt>
                <c:pt idx="13">
                  <c:v>25000</c:v>
                </c:pt>
                <c:pt idx="14">
                  <c:v>25000</c:v>
                </c:pt>
                <c:pt idx="15">
                  <c:v>25000</c:v>
                </c:pt>
                <c:pt idx="16">
                  <c:v>25000</c:v>
                </c:pt>
                <c:pt idx="17">
                  <c:v>25000</c:v>
                </c:pt>
                <c:pt idx="18">
                  <c:v>25000</c:v>
                </c:pt>
                <c:pt idx="19">
                  <c:v>25000</c:v>
                </c:pt>
                <c:pt idx="20">
                  <c:v>25000</c:v>
                </c:pt>
                <c:pt idx="21">
                  <c:v>25000</c:v>
                </c:pt>
                <c:pt idx="22">
                  <c:v>25000</c:v>
                </c:pt>
                <c:pt idx="23">
                  <c:v>25000</c:v>
                </c:pt>
                <c:pt idx="24">
                  <c:v>25000</c:v>
                </c:pt>
                <c:pt idx="25">
                  <c:v>25000</c:v>
                </c:pt>
                <c:pt idx="26">
                  <c:v>25000</c:v>
                </c:pt>
                <c:pt idx="27">
                  <c:v>25000</c:v>
                </c:pt>
                <c:pt idx="28">
                  <c:v>25000</c:v>
                </c:pt>
                <c:pt idx="29">
                  <c:v>25000</c:v>
                </c:pt>
                <c:pt idx="30">
                  <c:v>25000</c:v>
                </c:pt>
                <c:pt idx="31">
                  <c:v>25000</c:v>
                </c:pt>
                <c:pt idx="32">
                  <c:v>25000</c:v>
                </c:pt>
                <c:pt idx="33">
                  <c:v>25000</c:v>
                </c:pt>
                <c:pt idx="34">
                  <c:v>25000</c:v>
                </c:pt>
                <c:pt idx="35">
                  <c:v>25000</c:v>
                </c:pt>
                <c:pt idx="36">
                  <c:v>25000</c:v>
                </c:pt>
                <c:pt idx="37">
                  <c:v>25000</c:v>
                </c:pt>
                <c:pt idx="38">
                  <c:v>25000</c:v>
                </c:pt>
                <c:pt idx="39">
                  <c:v>25000</c:v>
                </c:pt>
                <c:pt idx="40">
                  <c:v>25000</c:v>
                </c:pt>
                <c:pt idx="41">
                  <c:v>25000</c:v>
                </c:pt>
                <c:pt idx="42">
                  <c:v>25000</c:v>
                </c:pt>
                <c:pt idx="43">
                  <c:v>25000</c:v>
                </c:pt>
                <c:pt idx="44">
                  <c:v>25000</c:v>
                </c:pt>
                <c:pt idx="45">
                  <c:v>25000</c:v>
                </c:pt>
                <c:pt idx="46">
                  <c:v>25000</c:v>
                </c:pt>
                <c:pt idx="47">
                  <c:v>25000</c:v>
                </c:pt>
                <c:pt idx="48">
                  <c:v>25000</c:v>
                </c:pt>
                <c:pt idx="49">
                  <c:v>25000</c:v>
                </c:pt>
                <c:pt idx="50">
                  <c:v>25000</c:v>
                </c:pt>
                <c:pt idx="51">
                  <c:v>25000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B87-4B33-8918-F735CDFC3D04}"/>
            </c:ext>
          </c:extLst>
        </c:ser>
        <c:ser>
          <c:idx val="1"/>
          <c:order val="1"/>
          <c:tx>
            <c:strRef>
              <c:f>'suivi Mensuel'!$B$26</c:f>
              <c:strCache>
                <c:ptCount val="1"/>
                <c:pt idx="0">
                  <c:v>Matin </c:v>
                </c:pt>
              </c:strCache>
            </c:strRef>
          </c:tx>
          <c:spPr>
            <a:ln w="28575" cap="rnd">
              <a:solidFill>
                <a:srgbClr val="00B0F0"/>
              </a:solidFill>
              <a:round/>
            </a:ln>
            <a:effectLst/>
          </c:spPr>
          <c:marker>
            <c:symbol val="none"/>
          </c:marker>
          <c:cat>
            <c:strRef>
              <c:f>'suivi Mensuel'!$C$24:$BB$24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'suivi Mensuel'!$C$26:$BB$26</c:f>
              <c:numCache>
                <c:formatCode>General</c:formatCode>
                <c:ptCount val="52"/>
                <c:pt idx="0">
                  <c:v>65000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B87-4B33-8918-F735CDFC3D04}"/>
            </c:ext>
          </c:extLst>
        </c:ser>
        <c:ser>
          <c:idx val="2"/>
          <c:order val="2"/>
          <c:tx>
            <c:strRef>
              <c:f>'suivi Mensuel'!$B$27</c:f>
              <c:strCache>
                <c:ptCount val="1"/>
                <c:pt idx="0">
                  <c:v>Après-midi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'suivi Mensuel'!$C$24:$BB$24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'suivi Mensuel'!$C$27:$BB$27</c:f>
              <c:numCache>
                <c:formatCode>General</c:formatCode>
                <c:ptCount val="52"/>
                <c:pt idx="0">
                  <c:v>27000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EB87-4B33-8918-F735CDFC3D04}"/>
            </c:ext>
          </c:extLst>
        </c:ser>
        <c:ser>
          <c:idx val="3"/>
          <c:order val="3"/>
          <c:tx>
            <c:strRef>
              <c:f>'suivi Mensuel'!$B$28</c:f>
              <c:strCache>
                <c:ptCount val="1"/>
                <c:pt idx="0">
                  <c:v>Nuit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'suivi Mensuel'!$C$24:$BB$24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'suivi Mensuel'!$C$28:$BB$28</c:f>
              <c:numCache>
                <c:formatCode>General</c:formatCode>
                <c:ptCount val="52"/>
                <c:pt idx="0">
                  <c:v>80000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EB87-4B33-8918-F735CDFC3D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99231360"/>
        <c:axId val="199232896"/>
      </c:lineChart>
      <c:catAx>
        <c:axId val="1992313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9232896"/>
        <c:crosses val="autoZero"/>
        <c:auto val="1"/>
        <c:lblAlgn val="ctr"/>
        <c:lblOffset val="100"/>
        <c:noMultiLvlLbl val="0"/>
      </c:catAx>
      <c:valAx>
        <c:axId val="199232896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9231360"/>
        <c:crosses val="autoZero"/>
        <c:crossBetween val="between"/>
        <c:minorUnit val="2000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8.xml"/><Relationship Id="rId1" Type="http://schemas.openxmlformats.org/officeDocument/2006/relationships/chart" Target="../charts/chart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484909</xdr:colOff>
      <xdr:row>1</xdr:row>
      <xdr:rowOff>46181</xdr:rowOff>
    </xdr:from>
    <xdr:to>
      <xdr:col>19</xdr:col>
      <xdr:colOff>519835</xdr:colOff>
      <xdr:row>16</xdr:row>
      <xdr:rowOff>18472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ED19E8C3-5173-4431-B237-58DB3D7D8BC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484909</xdr:colOff>
      <xdr:row>17</xdr:row>
      <xdr:rowOff>103331</xdr:rowOff>
    </xdr:from>
    <xdr:to>
      <xdr:col>19</xdr:col>
      <xdr:colOff>507135</xdr:colOff>
      <xdr:row>32</xdr:row>
      <xdr:rowOff>75622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1ABDAC95-24A0-43CB-837E-2D59B2AF7A3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46182</xdr:colOff>
      <xdr:row>1</xdr:row>
      <xdr:rowOff>127001</xdr:rowOff>
    </xdr:from>
    <xdr:to>
      <xdr:col>8</xdr:col>
      <xdr:colOff>46182</xdr:colOff>
      <xdr:row>16</xdr:row>
      <xdr:rowOff>99292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14040BF6-AD22-46C3-9156-0A70ABEA3F3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40986</xdr:colOff>
      <xdr:row>17</xdr:row>
      <xdr:rowOff>39254</xdr:rowOff>
    </xdr:from>
    <xdr:to>
      <xdr:col>8</xdr:col>
      <xdr:colOff>46182</xdr:colOff>
      <xdr:row>32</xdr:row>
      <xdr:rowOff>11545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E12BE2CA-6B34-46E1-A0AF-E462CC9072D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517525</xdr:colOff>
      <xdr:row>7</xdr:row>
      <xdr:rowOff>0</xdr:rowOff>
    </xdr:from>
    <xdr:to>
      <xdr:col>7</xdr:col>
      <xdr:colOff>327025</xdr:colOff>
      <xdr:row>21</xdr:row>
      <xdr:rowOff>165100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62823B6B-3BB2-4F80-A175-9AD8BF6FD81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3175</xdr:colOff>
      <xdr:row>30</xdr:row>
      <xdr:rowOff>0</xdr:rowOff>
    </xdr:from>
    <xdr:to>
      <xdr:col>6</xdr:col>
      <xdr:colOff>314325</xdr:colOff>
      <xdr:row>44</xdr:row>
      <xdr:rowOff>165100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DE0AF132-7D80-44E3-919D-AADF24D9C35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746124</xdr:colOff>
      <xdr:row>6</xdr:row>
      <xdr:rowOff>152400</xdr:rowOff>
    </xdr:from>
    <xdr:to>
      <xdr:col>11</xdr:col>
      <xdr:colOff>19050</xdr:colOff>
      <xdr:row>21</xdr:row>
      <xdr:rowOff>133350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5794188-4D4C-4DB2-B4AF-C38F0A77947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41274</xdr:colOff>
      <xdr:row>28</xdr:row>
      <xdr:rowOff>127000</xdr:rowOff>
    </xdr:from>
    <xdr:to>
      <xdr:col>11</xdr:col>
      <xdr:colOff>25400</xdr:colOff>
      <xdr:row>43</xdr:row>
      <xdr:rowOff>107950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603C03B5-EB48-4B94-B160-08A8018F1D9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6"/>
  <sheetViews>
    <sheetView tabSelected="1" topLeftCell="A4" zoomScale="85" zoomScaleNormal="85" workbookViewId="0">
      <selection activeCell="A19" sqref="A19:A24"/>
    </sheetView>
  </sheetViews>
  <sheetFormatPr baseColWidth="10" defaultRowHeight="14.5" x14ac:dyDescent="0.35"/>
  <sheetData>
    <row r="1" spans="1:20" x14ac:dyDescent="0.35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</row>
    <row r="2" spans="1:20" x14ac:dyDescent="0.3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</row>
    <row r="3" spans="1:20" x14ac:dyDescent="0.35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</row>
    <row r="4" spans="1:20" x14ac:dyDescent="0.35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</row>
    <row r="5" spans="1:20" x14ac:dyDescent="0.35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</row>
    <row r="6" spans="1:20" x14ac:dyDescent="0.35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x14ac:dyDescent="0.35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</row>
    <row r="8" spans="1:20" x14ac:dyDescent="0.3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</row>
    <row r="9" spans="1:20" x14ac:dyDescent="0.3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</row>
    <row r="10" spans="1:20" x14ac:dyDescent="0.3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</row>
    <row r="11" spans="1:20" x14ac:dyDescent="0.3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</row>
    <row r="12" spans="1:20" x14ac:dyDescent="0.3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</row>
    <row r="13" spans="1:20" x14ac:dyDescent="0.35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</row>
    <row r="14" spans="1:20" x14ac:dyDescent="0.35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</row>
    <row r="15" spans="1:20" x14ac:dyDescent="0.35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</row>
    <row r="16" spans="1:20" x14ac:dyDescent="0.35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</row>
    <row r="17" spans="1:20" x14ac:dyDescent="0.35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</row>
    <row r="18" spans="1:20" x14ac:dyDescent="0.35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</row>
    <row r="19" spans="1:20" x14ac:dyDescent="0.35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</row>
    <row r="20" spans="1:20" x14ac:dyDescent="0.35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</row>
    <row r="21" spans="1:20" x14ac:dyDescent="0.35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</row>
    <row r="22" spans="1:20" x14ac:dyDescent="0.35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</row>
    <row r="23" spans="1:20" x14ac:dyDescent="0.35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</row>
    <row r="24" spans="1:20" x14ac:dyDescent="0.3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</row>
    <row r="25" spans="1:20" x14ac:dyDescent="0.35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</row>
    <row r="26" spans="1:20" x14ac:dyDescent="0.35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</row>
    <row r="27" spans="1:20" x14ac:dyDescent="0.35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</row>
    <row r="28" spans="1:20" x14ac:dyDescent="0.35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</row>
    <row r="29" spans="1:20" x14ac:dyDescent="0.35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</row>
    <row r="30" spans="1:20" x14ac:dyDescent="0.35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</row>
    <row r="31" spans="1:20" x14ac:dyDescent="0.35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</row>
    <row r="32" spans="1:20" x14ac:dyDescent="0.3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</row>
    <row r="33" spans="1:20" x14ac:dyDescent="0.3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</row>
    <row r="34" spans="1:20" x14ac:dyDescent="0.3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</row>
    <row r="35" spans="1:20" x14ac:dyDescent="0.35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</row>
    <row r="36" spans="1:20" x14ac:dyDescent="0.3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</row>
  </sheetData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J29"/>
  <sheetViews>
    <sheetView workbookViewId="0">
      <selection activeCell="J41" sqref="J41"/>
    </sheetView>
  </sheetViews>
  <sheetFormatPr baseColWidth="10" defaultRowHeight="14.5" x14ac:dyDescent="0.35"/>
  <cols>
    <col min="1" max="1" width="7.453125" customWidth="1"/>
    <col min="2" max="2" width="18.453125" customWidth="1"/>
    <col min="3" max="3" width="10.54296875" style="5" customWidth="1"/>
    <col min="4" max="9" width="10.54296875" customWidth="1"/>
  </cols>
  <sheetData>
    <row r="1" spans="2:10" ht="15" thickBot="1" x14ac:dyDescent="0.4">
      <c r="B1" t="s">
        <v>63</v>
      </c>
    </row>
    <row r="2" spans="2:10" ht="15" thickBot="1" x14ac:dyDescent="0.4">
      <c r="B2" s="10" t="s">
        <v>9</v>
      </c>
      <c r="C2" s="9" t="s">
        <v>3</v>
      </c>
      <c r="D2" s="11" t="s">
        <v>4</v>
      </c>
      <c r="E2" s="11" t="s">
        <v>5</v>
      </c>
      <c r="F2" s="11" t="s">
        <v>6</v>
      </c>
      <c r="G2" s="11" t="s">
        <v>61</v>
      </c>
      <c r="H2" s="12" t="s">
        <v>7</v>
      </c>
      <c r="I2" s="12" t="s">
        <v>8</v>
      </c>
    </row>
    <row r="3" spans="2:10" ht="3.65" customHeight="1" thickBot="1" x14ac:dyDescent="0.4">
      <c r="B3" s="10" t="s">
        <v>62</v>
      </c>
      <c r="C3" s="6">
        <v>25000</v>
      </c>
      <c r="D3" s="6">
        <v>25000</v>
      </c>
      <c r="E3" s="6">
        <v>25000</v>
      </c>
      <c r="F3" s="6">
        <v>25000</v>
      </c>
      <c r="G3" s="6">
        <v>25000</v>
      </c>
      <c r="H3" s="6">
        <v>25000</v>
      </c>
      <c r="I3" s="6">
        <v>25000</v>
      </c>
    </row>
    <row r="4" spans="2:10" ht="18" customHeight="1" thickBot="1" x14ac:dyDescent="0.4">
      <c r="B4" s="1" t="s">
        <v>0</v>
      </c>
      <c r="C4" s="7">
        <v>20000</v>
      </c>
      <c r="D4" s="13">
        <v>25000</v>
      </c>
      <c r="E4" s="13">
        <v>20000</v>
      </c>
      <c r="F4" s="13"/>
      <c r="G4" s="13"/>
      <c r="H4" s="13"/>
      <c r="I4" s="14"/>
      <c r="J4">
        <f>SUM(C4:I4)</f>
        <v>65000</v>
      </c>
    </row>
    <row r="5" spans="2:10" ht="15" thickBot="1" x14ac:dyDescent="0.4">
      <c r="B5" s="2" t="s">
        <v>1</v>
      </c>
      <c r="C5" s="7">
        <v>25000</v>
      </c>
      <c r="D5" s="13">
        <v>2000</v>
      </c>
      <c r="E5" s="13"/>
      <c r="F5" s="13"/>
      <c r="G5" s="13"/>
      <c r="H5" s="13"/>
      <c r="I5" s="14"/>
      <c r="J5">
        <f t="shared" ref="J5:J6" si="0">SUM(C5:I5)</f>
        <v>27000</v>
      </c>
    </row>
    <row r="6" spans="2:10" ht="15" thickBot="1" x14ac:dyDescent="0.4">
      <c r="B6" s="3" t="s">
        <v>2</v>
      </c>
      <c r="C6" s="8">
        <v>35000</v>
      </c>
      <c r="D6" s="15">
        <v>45000</v>
      </c>
      <c r="E6" s="15"/>
      <c r="F6" s="15"/>
      <c r="G6" s="15"/>
      <c r="H6" s="15"/>
      <c r="I6" s="16"/>
      <c r="J6">
        <f t="shared" si="0"/>
        <v>80000</v>
      </c>
    </row>
    <row r="24" spans="2:10" ht="15" thickBot="1" x14ac:dyDescent="0.4">
      <c r="B24" t="s">
        <v>65</v>
      </c>
    </row>
    <row r="25" spans="2:10" ht="15" thickBot="1" x14ac:dyDescent="0.4">
      <c r="B25" s="10" t="s">
        <v>9</v>
      </c>
      <c r="C25" s="9" t="s">
        <v>3</v>
      </c>
      <c r="D25" s="11" t="s">
        <v>4</v>
      </c>
      <c r="E25" s="11" t="s">
        <v>5</v>
      </c>
      <c r="F25" s="11" t="s">
        <v>6</v>
      </c>
      <c r="G25" s="11" t="s">
        <v>61</v>
      </c>
      <c r="H25" s="12" t="s">
        <v>7</v>
      </c>
      <c r="I25" s="17" t="s">
        <v>8</v>
      </c>
      <c r="J25" s="21" t="s">
        <v>67</v>
      </c>
    </row>
    <row r="26" spans="2:10" ht="2.5" customHeight="1" thickBot="1" x14ac:dyDescent="0.4">
      <c r="B26" s="10" t="s">
        <v>62</v>
      </c>
      <c r="C26" s="6">
        <v>25000</v>
      </c>
      <c r="D26" s="6">
        <v>25000</v>
      </c>
      <c r="E26" s="6">
        <v>25000</v>
      </c>
      <c r="F26" s="6">
        <v>25000</v>
      </c>
      <c r="G26" s="6">
        <v>25000</v>
      </c>
      <c r="H26" s="6">
        <v>25000</v>
      </c>
      <c r="I26" s="18">
        <v>25000</v>
      </c>
      <c r="J26" s="22"/>
    </row>
    <row r="27" spans="2:10" ht="15" thickBot="1" x14ac:dyDescent="0.4">
      <c r="B27" s="1" t="s">
        <v>0</v>
      </c>
      <c r="C27" s="7">
        <v>20000</v>
      </c>
      <c r="D27" s="13">
        <v>25000</v>
      </c>
      <c r="E27" s="13">
        <v>20000</v>
      </c>
      <c r="F27" s="13"/>
      <c r="G27" s="13"/>
      <c r="H27" s="13"/>
      <c r="I27" s="19"/>
      <c r="J27" s="23">
        <f>SUM(C27:I27)</f>
        <v>65000</v>
      </c>
    </row>
    <row r="28" spans="2:10" ht="15" thickBot="1" x14ac:dyDescent="0.4">
      <c r="B28" s="2" t="s">
        <v>1</v>
      </c>
      <c r="C28" s="7">
        <v>25000</v>
      </c>
      <c r="D28" s="13">
        <v>2000</v>
      </c>
      <c r="E28" s="13"/>
      <c r="F28" s="13"/>
      <c r="G28" s="13"/>
      <c r="H28" s="13"/>
      <c r="I28" s="19"/>
      <c r="J28" s="23">
        <f t="shared" ref="J28:J29" si="1">SUM(C28:I28)</f>
        <v>27000</v>
      </c>
    </row>
    <row r="29" spans="2:10" ht="15" thickBot="1" x14ac:dyDescent="0.4">
      <c r="B29" s="3" t="s">
        <v>2</v>
      </c>
      <c r="C29" s="8">
        <v>35000</v>
      </c>
      <c r="D29" s="15">
        <v>45000</v>
      </c>
      <c r="E29" s="15"/>
      <c r="F29" s="15"/>
      <c r="G29" s="15"/>
      <c r="H29" s="15"/>
      <c r="I29" s="20"/>
      <c r="J29" s="24">
        <f t="shared" si="1"/>
        <v>80000</v>
      </c>
    </row>
  </sheetData>
  <pageMargins left="0.7" right="0.7" top="0.75" bottom="0.75" header="0.3" footer="0.3"/>
  <pageSetup paperSize="9" orientation="portrait" horizontalDpi="300" verticalDpi="3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Feuil1!$A$3:$A$54</xm:f>
          </x14:formula1>
          <xm:sqref>B2 B25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1:BB28"/>
  <sheetViews>
    <sheetView topLeftCell="A22" workbookViewId="0">
      <selection activeCell="M13" sqref="M13"/>
    </sheetView>
  </sheetViews>
  <sheetFormatPr baseColWidth="10" defaultRowHeight="14.5" x14ac:dyDescent="0.35"/>
  <cols>
    <col min="3" max="5" width="10.81640625" style="5"/>
  </cols>
  <sheetData>
    <row r="1" spans="2:54" ht="15" thickBot="1" x14ac:dyDescent="0.4">
      <c r="B1" t="s">
        <v>63</v>
      </c>
    </row>
    <row r="2" spans="2:54" ht="15" thickBot="1" x14ac:dyDescent="0.4">
      <c r="B2" s="10"/>
      <c r="C2" s="9" t="s">
        <v>9</v>
      </c>
      <c r="D2" s="11" t="s">
        <v>10</v>
      </c>
      <c r="E2" s="11" t="s">
        <v>11</v>
      </c>
      <c r="F2" s="11" t="s">
        <v>12</v>
      </c>
      <c r="G2" s="11" t="s">
        <v>13</v>
      </c>
      <c r="H2" s="12" t="s">
        <v>14</v>
      </c>
      <c r="I2" s="12" t="s">
        <v>15</v>
      </c>
      <c r="J2" s="9" t="s">
        <v>16</v>
      </c>
      <c r="K2" s="11" t="s">
        <v>17</v>
      </c>
      <c r="L2" s="9" t="s">
        <v>18</v>
      </c>
      <c r="M2" s="11" t="s">
        <v>19</v>
      </c>
      <c r="N2" s="9" t="s">
        <v>20</v>
      </c>
      <c r="O2" s="11" t="s">
        <v>21</v>
      </c>
      <c r="P2" s="9" t="s">
        <v>22</v>
      </c>
      <c r="Q2" s="11" t="s">
        <v>23</v>
      </c>
      <c r="R2" s="9" t="s">
        <v>24</v>
      </c>
      <c r="S2" s="11" t="s">
        <v>25</v>
      </c>
      <c r="T2" s="9" t="s">
        <v>26</v>
      </c>
      <c r="U2" s="11" t="s">
        <v>27</v>
      </c>
      <c r="V2" s="9" t="s">
        <v>28</v>
      </c>
      <c r="W2" s="11" t="s">
        <v>29</v>
      </c>
      <c r="X2" s="9" t="s">
        <v>30</v>
      </c>
      <c r="Y2" s="11" t="s">
        <v>31</v>
      </c>
      <c r="Z2" s="9" t="s">
        <v>32</v>
      </c>
      <c r="AA2" s="11" t="s">
        <v>33</v>
      </c>
      <c r="AB2" s="9" t="s">
        <v>34</v>
      </c>
      <c r="AC2" s="11" t="s">
        <v>35</v>
      </c>
      <c r="AD2" s="9" t="s">
        <v>36</v>
      </c>
      <c r="AE2" s="11" t="s">
        <v>37</v>
      </c>
      <c r="AF2" s="9" t="s">
        <v>38</v>
      </c>
      <c r="AG2" s="11" t="s">
        <v>39</v>
      </c>
      <c r="AH2" s="9" t="s">
        <v>40</v>
      </c>
      <c r="AI2" s="11" t="s">
        <v>41</v>
      </c>
      <c r="AJ2" s="9" t="s">
        <v>42</v>
      </c>
      <c r="AK2" s="11" t="s">
        <v>43</v>
      </c>
      <c r="AL2" s="9" t="s">
        <v>44</v>
      </c>
      <c r="AM2" s="11" t="s">
        <v>45</v>
      </c>
      <c r="AN2" s="9" t="s">
        <v>46</v>
      </c>
      <c r="AO2" s="11" t="s">
        <v>47</v>
      </c>
      <c r="AP2" s="9" t="s">
        <v>48</v>
      </c>
      <c r="AQ2" s="11" t="s">
        <v>49</v>
      </c>
      <c r="AR2" s="9" t="s">
        <v>50</v>
      </c>
      <c r="AS2" s="11" t="s">
        <v>51</v>
      </c>
      <c r="AT2" s="9" t="s">
        <v>52</v>
      </c>
      <c r="AU2" s="11" t="s">
        <v>53</v>
      </c>
      <c r="AV2" s="9" t="s">
        <v>54</v>
      </c>
      <c r="AW2" s="11" t="s">
        <v>55</v>
      </c>
      <c r="AX2" s="9" t="s">
        <v>56</v>
      </c>
      <c r="AY2" s="11" t="s">
        <v>57</v>
      </c>
      <c r="AZ2" s="9" t="s">
        <v>58</v>
      </c>
      <c r="BA2" s="11" t="s">
        <v>59</v>
      </c>
      <c r="BB2" s="9" t="s">
        <v>60</v>
      </c>
    </row>
    <row r="3" spans="2:54" ht="3" customHeight="1" thickBot="1" x14ac:dyDescent="0.4">
      <c r="B3" s="10" t="s">
        <v>62</v>
      </c>
      <c r="C3" s="6">
        <v>25000</v>
      </c>
      <c r="D3" s="6">
        <v>25000</v>
      </c>
      <c r="E3" s="6">
        <v>25000</v>
      </c>
      <c r="F3" s="6">
        <v>25000</v>
      </c>
      <c r="G3" s="6">
        <v>25000</v>
      </c>
      <c r="H3" s="6">
        <v>25000</v>
      </c>
      <c r="I3" s="6">
        <v>25000</v>
      </c>
      <c r="J3" s="6">
        <v>25000</v>
      </c>
      <c r="K3" s="6">
        <v>25000</v>
      </c>
      <c r="L3" s="6">
        <v>25000</v>
      </c>
      <c r="M3" s="6">
        <v>25000</v>
      </c>
      <c r="N3" s="6">
        <v>25000</v>
      </c>
      <c r="O3" s="6">
        <v>25000</v>
      </c>
      <c r="P3" s="6">
        <v>25000</v>
      </c>
      <c r="Q3" s="6">
        <v>25000</v>
      </c>
      <c r="R3" s="6">
        <v>25000</v>
      </c>
      <c r="S3" s="6">
        <v>25000</v>
      </c>
      <c r="T3" s="6">
        <v>25000</v>
      </c>
      <c r="U3" s="6">
        <v>25000</v>
      </c>
      <c r="V3" s="6">
        <v>25000</v>
      </c>
      <c r="W3" s="6">
        <v>25000</v>
      </c>
      <c r="X3" s="6">
        <v>25000</v>
      </c>
      <c r="Y3" s="6">
        <v>25000</v>
      </c>
      <c r="Z3" s="6">
        <v>25000</v>
      </c>
      <c r="AA3" s="6">
        <v>25000</v>
      </c>
      <c r="AB3" s="6">
        <v>25000</v>
      </c>
      <c r="AC3" s="6">
        <v>25000</v>
      </c>
      <c r="AD3" s="6">
        <v>25000</v>
      </c>
      <c r="AE3" s="6">
        <v>25000</v>
      </c>
      <c r="AF3" s="6">
        <v>25000</v>
      </c>
      <c r="AG3" s="6">
        <v>25000</v>
      </c>
      <c r="AH3" s="6">
        <v>25000</v>
      </c>
      <c r="AI3" s="6">
        <v>25000</v>
      </c>
      <c r="AJ3" s="6">
        <v>25000</v>
      </c>
      <c r="AK3" s="6">
        <v>25000</v>
      </c>
      <c r="AL3" s="6">
        <v>25000</v>
      </c>
      <c r="AM3" s="6">
        <v>25000</v>
      </c>
      <c r="AN3" s="6">
        <v>25000</v>
      </c>
      <c r="AO3" s="6">
        <v>25000</v>
      </c>
      <c r="AP3" s="6">
        <v>25000</v>
      </c>
      <c r="AQ3" s="6">
        <v>25000</v>
      </c>
      <c r="AR3" s="6">
        <v>25000</v>
      </c>
      <c r="AS3" s="6">
        <v>25000</v>
      </c>
      <c r="AT3" s="6">
        <v>25000</v>
      </c>
      <c r="AU3" s="6">
        <v>25000</v>
      </c>
      <c r="AV3" s="6">
        <v>25000</v>
      </c>
      <c r="AW3" s="6">
        <v>25000</v>
      </c>
      <c r="AX3" s="6">
        <v>25000</v>
      </c>
      <c r="AY3" s="6">
        <v>25000</v>
      </c>
      <c r="AZ3" s="6">
        <v>25000</v>
      </c>
      <c r="BA3" s="6">
        <v>25000</v>
      </c>
      <c r="BB3" s="6">
        <v>25000</v>
      </c>
    </row>
    <row r="4" spans="2:54" ht="15" thickBot="1" x14ac:dyDescent="0.4">
      <c r="B4" s="1" t="s">
        <v>0</v>
      </c>
      <c r="C4" s="7">
        <f>IF(C2='Suivi Hebdo '!B2,'Suivi Hebdo '!$J$4,"-")</f>
        <v>65000</v>
      </c>
      <c r="D4" s="7" t="str">
        <f>IF(D2='Suivi Hebdo '!$B$2,'Suivi Hebdo '!$J$4,"-")</f>
        <v>-</v>
      </c>
      <c r="E4" s="7" t="str">
        <f>IF(E2='Suivi Hebdo '!$B$2,'Suivi Hebdo '!$J$4,"-")</f>
        <v>-</v>
      </c>
      <c r="F4" s="7" t="str">
        <f>IF(F2='Suivi Hebdo '!$B$2,'Suivi Hebdo '!$J$4,"-")</f>
        <v>-</v>
      </c>
      <c r="G4" s="7" t="str">
        <f>IF(G2='Suivi Hebdo '!$B$2,'Suivi Hebdo '!$J$4,"-")</f>
        <v>-</v>
      </c>
      <c r="H4" s="7" t="str">
        <f>IF(H2='Suivi Hebdo '!$B$2,'Suivi Hebdo '!$J$4,"-")</f>
        <v>-</v>
      </c>
      <c r="I4" s="7" t="str">
        <f>IF(I2='Suivi Hebdo '!$B$2,'Suivi Hebdo '!$J$4,"-")</f>
        <v>-</v>
      </c>
      <c r="J4" s="7" t="str">
        <f>IF(J2='Suivi Hebdo '!$B$2,'Suivi Hebdo '!$J$4,"-")</f>
        <v>-</v>
      </c>
      <c r="K4" s="7" t="str">
        <f>IF(K2='Suivi Hebdo '!$B$2,'Suivi Hebdo '!$J$4,"-")</f>
        <v>-</v>
      </c>
      <c r="L4" s="7" t="str">
        <f>IF(L2='Suivi Hebdo '!$B$2,'Suivi Hebdo '!$J$4,"-")</f>
        <v>-</v>
      </c>
      <c r="M4" s="7" t="str">
        <f>IF(M2='Suivi Hebdo '!$B$2,'Suivi Hebdo '!$J$4,"-")</f>
        <v>-</v>
      </c>
      <c r="N4" s="7" t="str">
        <f>IF(N2='Suivi Hebdo '!$B$2,'Suivi Hebdo '!$J$4,"-")</f>
        <v>-</v>
      </c>
      <c r="O4" s="7" t="str">
        <f>IF(O2='Suivi Hebdo '!$B$2,'Suivi Hebdo '!$J$4,"-")</f>
        <v>-</v>
      </c>
      <c r="P4" s="7" t="str">
        <f>IF(P2='Suivi Hebdo '!$B$2,'Suivi Hebdo '!$J$4,"-")</f>
        <v>-</v>
      </c>
      <c r="Q4" s="7" t="str">
        <f>IF(Q2='Suivi Hebdo '!$B$2,'Suivi Hebdo '!$J$4,"-")</f>
        <v>-</v>
      </c>
      <c r="R4" s="7" t="str">
        <f>IF(R2='Suivi Hebdo '!$B$2,'Suivi Hebdo '!$J$4,"-")</f>
        <v>-</v>
      </c>
      <c r="S4" s="7" t="str">
        <f>IF(S2='Suivi Hebdo '!$B$2,'Suivi Hebdo '!$J$4,"-")</f>
        <v>-</v>
      </c>
      <c r="T4" s="7" t="str">
        <f>IF(T2='Suivi Hebdo '!$B$2,'Suivi Hebdo '!$J$4,"-")</f>
        <v>-</v>
      </c>
      <c r="U4" s="7" t="str">
        <f>IF(U2='Suivi Hebdo '!$B$2,'Suivi Hebdo '!$J$4,"-")</f>
        <v>-</v>
      </c>
      <c r="V4" s="7" t="str">
        <f>IF(V2='Suivi Hebdo '!$B$2,'Suivi Hebdo '!$J$4,"-")</f>
        <v>-</v>
      </c>
      <c r="W4" s="7" t="str">
        <f>IF(W2='Suivi Hebdo '!$B$2,'Suivi Hebdo '!$J$4,"-")</f>
        <v>-</v>
      </c>
      <c r="X4" s="7" t="str">
        <f>IF(X2='Suivi Hebdo '!$B$2,'Suivi Hebdo '!$J$4,"-")</f>
        <v>-</v>
      </c>
      <c r="Y4" s="7" t="str">
        <f>IF(Y2='Suivi Hebdo '!$B$2,'Suivi Hebdo '!$J$4,"-")</f>
        <v>-</v>
      </c>
      <c r="Z4" s="7" t="str">
        <f>IF(Z2='Suivi Hebdo '!$B$2,'Suivi Hebdo '!$J$4,"-")</f>
        <v>-</v>
      </c>
      <c r="AA4" s="7" t="str">
        <f>IF(AA2='Suivi Hebdo '!$B$2,'Suivi Hebdo '!$J$4,"-")</f>
        <v>-</v>
      </c>
      <c r="AB4" s="7" t="str">
        <f>IF(AB2='Suivi Hebdo '!$B$2,'Suivi Hebdo '!$J$4,"-")</f>
        <v>-</v>
      </c>
      <c r="AC4" s="7" t="str">
        <f>IF(AC2='Suivi Hebdo '!$B$2,'Suivi Hebdo '!$J$4,"-")</f>
        <v>-</v>
      </c>
      <c r="AD4" s="7" t="str">
        <f>IF(AD2='Suivi Hebdo '!$B$2,'Suivi Hebdo '!$J$4,"-")</f>
        <v>-</v>
      </c>
      <c r="AE4" s="7" t="str">
        <f>IF(AE2='Suivi Hebdo '!$B$2,'Suivi Hebdo '!$J$4,"-")</f>
        <v>-</v>
      </c>
      <c r="AF4" s="7" t="str">
        <f>IF(AF2='Suivi Hebdo '!$B$2,'Suivi Hebdo '!$J$4,"-")</f>
        <v>-</v>
      </c>
      <c r="AG4" s="7" t="str">
        <f>IF(AG2='Suivi Hebdo '!$B$2,'Suivi Hebdo '!$J$4,"-")</f>
        <v>-</v>
      </c>
      <c r="AH4" s="7" t="str">
        <f>IF(AH2='Suivi Hebdo '!$B$2,'Suivi Hebdo '!$J$4,"-")</f>
        <v>-</v>
      </c>
      <c r="AI4" s="7" t="str">
        <f>IF(AI2='Suivi Hebdo '!$B$2,'Suivi Hebdo '!$J$4,"-")</f>
        <v>-</v>
      </c>
      <c r="AJ4" s="7" t="str">
        <f>IF(AJ2='Suivi Hebdo '!$B$2,'Suivi Hebdo '!$J$4,"-")</f>
        <v>-</v>
      </c>
      <c r="AK4" s="7" t="str">
        <f>IF(AK2='Suivi Hebdo '!$B$2,'Suivi Hebdo '!$J$4,"-")</f>
        <v>-</v>
      </c>
      <c r="AL4" s="7" t="str">
        <f>IF(AL2='Suivi Hebdo '!$B$2,'Suivi Hebdo '!$J$4,"-")</f>
        <v>-</v>
      </c>
      <c r="AM4" s="7" t="str">
        <f>IF(AM2='Suivi Hebdo '!$B$2,'Suivi Hebdo '!$J$4,"-")</f>
        <v>-</v>
      </c>
      <c r="AN4" s="7" t="str">
        <f>IF(AN2='Suivi Hebdo '!$B$2,'Suivi Hebdo '!$J$4,"-")</f>
        <v>-</v>
      </c>
      <c r="AO4" s="7" t="str">
        <f>IF(AO2='Suivi Hebdo '!$B$2,'Suivi Hebdo '!$J$4,"-")</f>
        <v>-</v>
      </c>
      <c r="AP4" s="7" t="str">
        <f>IF(AP2='Suivi Hebdo '!$B$2,'Suivi Hebdo '!$J$4,"-")</f>
        <v>-</v>
      </c>
      <c r="AQ4" s="7" t="str">
        <f>IF(AQ2='Suivi Hebdo '!$B$2,'Suivi Hebdo '!$J$4,"-")</f>
        <v>-</v>
      </c>
      <c r="AR4" s="7" t="str">
        <f>IF(AR2='Suivi Hebdo '!$B$2,'Suivi Hebdo '!$J$4,"-")</f>
        <v>-</v>
      </c>
      <c r="AS4" s="7" t="str">
        <f>IF(AS2='Suivi Hebdo '!$B$2,'Suivi Hebdo '!$J$4,"-")</f>
        <v>-</v>
      </c>
      <c r="AT4" s="7" t="str">
        <f>IF(AT2='Suivi Hebdo '!$B$2,'Suivi Hebdo '!$J$4,"-")</f>
        <v>-</v>
      </c>
      <c r="AU4" s="7" t="str">
        <f>IF(AU2='Suivi Hebdo '!$B$2,'Suivi Hebdo '!$J$4,"-")</f>
        <v>-</v>
      </c>
      <c r="AV4" s="7" t="str">
        <f>IF(AV2='Suivi Hebdo '!$B$2,'Suivi Hebdo '!$J$4,"-")</f>
        <v>-</v>
      </c>
      <c r="AW4" s="7" t="str">
        <f>IF(AW2='Suivi Hebdo '!$B$2,'Suivi Hebdo '!$J$4,"-")</f>
        <v>-</v>
      </c>
      <c r="AX4" s="7" t="str">
        <f>IF(AX2='Suivi Hebdo '!$B$2,'Suivi Hebdo '!$J$4,"-")</f>
        <v>-</v>
      </c>
      <c r="AY4" s="7" t="str">
        <f>IF(AY2='Suivi Hebdo '!$B$2,'Suivi Hebdo '!$J$4,"-")</f>
        <v>-</v>
      </c>
      <c r="AZ4" s="7" t="str">
        <f>IF(AZ2='Suivi Hebdo '!$B$2,'Suivi Hebdo '!$J$4,"-")</f>
        <v>-</v>
      </c>
      <c r="BA4" s="7" t="str">
        <f>IF(BA2='Suivi Hebdo '!$B$2,'Suivi Hebdo '!$J$4,"-")</f>
        <v>-</v>
      </c>
      <c r="BB4" s="7" t="str">
        <f>IF(BB2='Suivi Hebdo '!$B$2,'Suivi Hebdo '!$J$4,"-")</f>
        <v>-</v>
      </c>
    </row>
    <row r="5" spans="2:54" ht="15" thickBot="1" x14ac:dyDescent="0.4">
      <c r="B5" s="2" t="s">
        <v>1</v>
      </c>
      <c r="C5" s="7">
        <f>IF(C2='Suivi Hebdo '!$B$2,'Suivi Hebdo '!$J$5,"-")</f>
        <v>27000</v>
      </c>
      <c r="D5" s="7" t="str">
        <f>IF(D2='Suivi Hebdo '!$B$2,'Suivi Hebdo '!$J$5,"-")</f>
        <v>-</v>
      </c>
      <c r="E5" s="7" t="str">
        <f>IF(E2='Suivi Hebdo '!$B$2,'Suivi Hebdo '!$J$5,"-")</f>
        <v>-</v>
      </c>
      <c r="F5" s="7" t="str">
        <f>IF(F2='Suivi Hebdo '!$B$2,'Suivi Hebdo '!$J$5,"-")</f>
        <v>-</v>
      </c>
      <c r="G5" s="7" t="str">
        <f>IF(G2='Suivi Hebdo '!$B$2,'Suivi Hebdo '!$J$5,"-")</f>
        <v>-</v>
      </c>
      <c r="H5" s="7" t="str">
        <f>IF(H2='Suivi Hebdo '!$B$2,'Suivi Hebdo '!$J$5,"-")</f>
        <v>-</v>
      </c>
      <c r="I5" s="7" t="str">
        <f>IF(I2='Suivi Hebdo '!$B$2,'Suivi Hebdo '!$J$5,"-")</f>
        <v>-</v>
      </c>
      <c r="J5" s="7" t="str">
        <f>IF(J2='Suivi Hebdo '!$B$2,'Suivi Hebdo '!$J$5,"-")</f>
        <v>-</v>
      </c>
      <c r="K5" s="7" t="str">
        <f>IF(K2='Suivi Hebdo '!$B$2,'Suivi Hebdo '!$J$5,"-")</f>
        <v>-</v>
      </c>
      <c r="L5" s="7" t="str">
        <f>IF(L2='Suivi Hebdo '!$B$2,'Suivi Hebdo '!$J$5,"-")</f>
        <v>-</v>
      </c>
      <c r="M5" s="7" t="str">
        <f>IF(M2='Suivi Hebdo '!$B$2,'Suivi Hebdo '!$J$5,"-")</f>
        <v>-</v>
      </c>
      <c r="N5" s="7" t="str">
        <f>IF(N2='Suivi Hebdo '!$B$2,'Suivi Hebdo '!$J$5,"-")</f>
        <v>-</v>
      </c>
      <c r="O5" s="7" t="str">
        <f>IF(O2='Suivi Hebdo '!$B$2,'Suivi Hebdo '!$J$5,"-")</f>
        <v>-</v>
      </c>
      <c r="P5" s="7" t="str">
        <f>IF(P2='Suivi Hebdo '!$B$2,'Suivi Hebdo '!$J$5,"-")</f>
        <v>-</v>
      </c>
      <c r="Q5" s="7" t="str">
        <f>IF(Q2='Suivi Hebdo '!$B$2,'Suivi Hebdo '!$J$5,"-")</f>
        <v>-</v>
      </c>
      <c r="R5" s="7" t="str">
        <f>IF(R2='Suivi Hebdo '!$B$2,'Suivi Hebdo '!$J$5,"-")</f>
        <v>-</v>
      </c>
      <c r="S5" s="7" t="str">
        <f>IF(S2='Suivi Hebdo '!$B$2,'Suivi Hebdo '!$J$5,"-")</f>
        <v>-</v>
      </c>
      <c r="T5" s="7" t="str">
        <f>IF(T2='Suivi Hebdo '!$B$2,'Suivi Hebdo '!$J$5,"-")</f>
        <v>-</v>
      </c>
      <c r="U5" s="7" t="str">
        <f>IF(U2='Suivi Hebdo '!$B$2,'Suivi Hebdo '!$J$5,"-")</f>
        <v>-</v>
      </c>
      <c r="V5" s="7" t="str">
        <f>IF(V2='Suivi Hebdo '!$B$2,'Suivi Hebdo '!$J$5,"-")</f>
        <v>-</v>
      </c>
      <c r="W5" s="7" t="str">
        <f>IF(W2='Suivi Hebdo '!$B$2,'Suivi Hebdo '!$J$5,"-")</f>
        <v>-</v>
      </c>
      <c r="X5" s="7" t="str">
        <f>IF(X2='Suivi Hebdo '!$B$2,'Suivi Hebdo '!$J$5,"-")</f>
        <v>-</v>
      </c>
      <c r="Y5" s="7" t="str">
        <f>IF(Y2='Suivi Hebdo '!$B$2,'Suivi Hebdo '!$J$5,"-")</f>
        <v>-</v>
      </c>
      <c r="Z5" s="7" t="str">
        <f>IF(Z2='Suivi Hebdo '!$B$2,'Suivi Hebdo '!$J$5,"-")</f>
        <v>-</v>
      </c>
      <c r="AA5" s="7" t="str">
        <f>IF(AA2='Suivi Hebdo '!$B$2,'Suivi Hebdo '!$J$5,"-")</f>
        <v>-</v>
      </c>
      <c r="AB5" s="7" t="str">
        <f>IF(AB2='Suivi Hebdo '!$B$2,'Suivi Hebdo '!$J$5,"-")</f>
        <v>-</v>
      </c>
      <c r="AC5" s="7" t="str">
        <f>IF(AC2='Suivi Hebdo '!$B$2,'Suivi Hebdo '!$J$5,"-")</f>
        <v>-</v>
      </c>
      <c r="AD5" s="7" t="str">
        <f>IF(AD2='Suivi Hebdo '!$B$2,'Suivi Hebdo '!$J$5,"-")</f>
        <v>-</v>
      </c>
      <c r="AE5" s="7" t="str">
        <f>IF(AE2='Suivi Hebdo '!$B$2,'Suivi Hebdo '!$J$5,"-")</f>
        <v>-</v>
      </c>
      <c r="AF5" s="7" t="str">
        <f>IF(AF2='Suivi Hebdo '!$B$2,'Suivi Hebdo '!$J$5,"-")</f>
        <v>-</v>
      </c>
      <c r="AG5" s="7" t="str">
        <f>IF(AG2='Suivi Hebdo '!$B$2,'Suivi Hebdo '!$J$5,"-")</f>
        <v>-</v>
      </c>
      <c r="AH5" s="7" t="str">
        <f>IF(AH2='Suivi Hebdo '!$B$2,'Suivi Hebdo '!$J$5,"-")</f>
        <v>-</v>
      </c>
      <c r="AI5" s="7" t="str">
        <f>IF(AI2='Suivi Hebdo '!$B$2,'Suivi Hebdo '!$J$5,"-")</f>
        <v>-</v>
      </c>
      <c r="AJ5" s="7" t="str">
        <f>IF(AJ2='Suivi Hebdo '!$B$2,'Suivi Hebdo '!$J$5,"-")</f>
        <v>-</v>
      </c>
      <c r="AK5" s="7" t="str">
        <f>IF(AK2='Suivi Hebdo '!$B$2,'Suivi Hebdo '!$J$5,"-")</f>
        <v>-</v>
      </c>
      <c r="AL5" s="7" t="str">
        <f>IF(AL2='Suivi Hebdo '!$B$2,'Suivi Hebdo '!$J$5,"-")</f>
        <v>-</v>
      </c>
      <c r="AM5" s="7" t="str">
        <f>IF(AM2='Suivi Hebdo '!$B$2,'Suivi Hebdo '!$J$5,"-")</f>
        <v>-</v>
      </c>
      <c r="AN5" s="7" t="str">
        <f>IF(AN2='Suivi Hebdo '!$B$2,'Suivi Hebdo '!$J$5,"-")</f>
        <v>-</v>
      </c>
      <c r="AO5" s="7" t="str">
        <f>IF(AO2='Suivi Hebdo '!$B$2,'Suivi Hebdo '!$J$5,"-")</f>
        <v>-</v>
      </c>
      <c r="AP5" s="7" t="str">
        <f>IF(AP2='Suivi Hebdo '!$B$2,'Suivi Hebdo '!$J$5,"-")</f>
        <v>-</v>
      </c>
      <c r="AQ5" s="7" t="str">
        <f>IF(AQ2='Suivi Hebdo '!$B$2,'Suivi Hebdo '!$J$5,"-")</f>
        <v>-</v>
      </c>
      <c r="AR5" s="7" t="str">
        <f>IF(AR2='Suivi Hebdo '!$B$2,'Suivi Hebdo '!$J$5,"-")</f>
        <v>-</v>
      </c>
      <c r="AS5" s="7" t="str">
        <f>IF(AS2='Suivi Hebdo '!$B$2,'Suivi Hebdo '!$J$5,"-")</f>
        <v>-</v>
      </c>
      <c r="AT5" s="7" t="str">
        <f>IF(AT2='Suivi Hebdo '!$B$2,'Suivi Hebdo '!$J$5,"-")</f>
        <v>-</v>
      </c>
      <c r="AU5" s="7" t="str">
        <f>IF(AU2='Suivi Hebdo '!$B$2,'Suivi Hebdo '!$J$5,"-")</f>
        <v>-</v>
      </c>
      <c r="AV5" s="7" t="str">
        <f>IF(AV2='Suivi Hebdo '!$B$2,'Suivi Hebdo '!$J$5,"-")</f>
        <v>-</v>
      </c>
      <c r="AW5" s="7" t="str">
        <f>IF(AW2='Suivi Hebdo '!$B$2,'Suivi Hebdo '!$J$5,"-")</f>
        <v>-</v>
      </c>
      <c r="AX5" s="7" t="str">
        <f>IF(AX2='Suivi Hebdo '!$B$2,'Suivi Hebdo '!$J$5,"-")</f>
        <v>-</v>
      </c>
      <c r="AY5" s="7" t="str">
        <f>IF(AY2='Suivi Hebdo '!$B$2,'Suivi Hebdo '!$J$5,"-")</f>
        <v>-</v>
      </c>
      <c r="AZ5" s="7" t="str">
        <f>IF(AZ2='Suivi Hebdo '!$B$2,'Suivi Hebdo '!$J$5,"-")</f>
        <v>-</v>
      </c>
      <c r="BA5" s="7" t="str">
        <f>IF(BA2='Suivi Hebdo '!$B$2,'Suivi Hebdo '!$J$5,"-")</f>
        <v>-</v>
      </c>
      <c r="BB5" s="7" t="str">
        <f>IF(BB2='Suivi Hebdo '!$B$2,'Suivi Hebdo '!$J$5,"-")</f>
        <v>-</v>
      </c>
    </row>
    <row r="6" spans="2:54" ht="15" thickBot="1" x14ac:dyDescent="0.4">
      <c r="B6" s="3" t="s">
        <v>2</v>
      </c>
      <c r="C6" s="7">
        <f>IF(C2='Suivi Hebdo '!$B$2,'Suivi Hebdo '!$J$6,"-")</f>
        <v>80000</v>
      </c>
      <c r="D6" s="7" t="str">
        <f>IF(D2='Suivi Hebdo '!$B$2,'Suivi Hebdo '!$J$6,"-")</f>
        <v>-</v>
      </c>
      <c r="E6" s="7" t="str">
        <f>IF(E2='Suivi Hebdo '!$B$2,'Suivi Hebdo '!$J$6,"-")</f>
        <v>-</v>
      </c>
      <c r="F6" s="7" t="str">
        <f>IF(F2='Suivi Hebdo '!$B$2,'Suivi Hebdo '!$J$6,"-")</f>
        <v>-</v>
      </c>
      <c r="G6" s="7" t="str">
        <f>IF(G2='Suivi Hebdo '!$B$2,'Suivi Hebdo '!$J$6,"-")</f>
        <v>-</v>
      </c>
      <c r="H6" s="7" t="str">
        <f>IF(H2='Suivi Hebdo '!$B$2,'Suivi Hebdo '!$J$6,"-")</f>
        <v>-</v>
      </c>
      <c r="I6" s="7" t="str">
        <f>IF(I2='Suivi Hebdo '!$B$2,'Suivi Hebdo '!$J$6,"-")</f>
        <v>-</v>
      </c>
      <c r="J6" s="7" t="str">
        <f>IF(J2='Suivi Hebdo '!$B$2,'Suivi Hebdo '!$J$6,"-")</f>
        <v>-</v>
      </c>
      <c r="K6" s="7" t="str">
        <f>IF(K2='Suivi Hebdo '!$B$2,'Suivi Hebdo '!$J$6,"-")</f>
        <v>-</v>
      </c>
      <c r="L6" s="7" t="str">
        <f>IF(L2='Suivi Hebdo '!$B$2,'Suivi Hebdo '!$J$6,"-")</f>
        <v>-</v>
      </c>
      <c r="M6" s="7" t="str">
        <f>IF(M2='Suivi Hebdo '!$B$2,'Suivi Hebdo '!$J$6,"-")</f>
        <v>-</v>
      </c>
      <c r="N6" s="7" t="str">
        <f>IF(N2='Suivi Hebdo '!$B$2,'Suivi Hebdo '!$J$6,"-")</f>
        <v>-</v>
      </c>
      <c r="O6" s="7" t="str">
        <f>IF(O2='Suivi Hebdo '!$B$2,'Suivi Hebdo '!$J$6,"-")</f>
        <v>-</v>
      </c>
      <c r="P6" s="7" t="str">
        <f>IF(P2='Suivi Hebdo '!$B$2,'Suivi Hebdo '!$J$6,"-")</f>
        <v>-</v>
      </c>
      <c r="Q6" s="7" t="str">
        <f>IF(Q2='Suivi Hebdo '!$B$2,'Suivi Hebdo '!$J$6,"-")</f>
        <v>-</v>
      </c>
      <c r="R6" s="7" t="str">
        <f>IF(R2='Suivi Hebdo '!$B$2,'Suivi Hebdo '!$J$6,"-")</f>
        <v>-</v>
      </c>
      <c r="S6" s="7" t="str">
        <f>IF(S2='Suivi Hebdo '!$B$2,'Suivi Hebdo '!$J$6,"-")</f>
        <v>-</v>
      </c>
      <c r="T6" s="7" t="str">
        <f>IF(T2='Suivi Hebdo '!$B$2,'Suivi Hebdo '!$J$6,"-")</f>
        <v>-</v>
      </c>
      <c r="U6" s="7" t="str">
        <f>IF(U2='Suivi Hebdo '!$B$2,'Suivi Hebdo '!$J$6,"-")</f>
        <v>-</v>
      </c>
      <c r="V6" s="7" t="str">
        <f>IF(V2='Suivi Hebdo '!$B$2,'Suivi Hebdo '!$J$6,"-")</f>
        <v>-</v>
      </c>
      <c r="W6" s="7" t="str">
        <f>IF(W2='Suivi Hebdo '!$B$2,'Suivi Hebdo '!$J$6,"-")</f>
        <v>-</v>
      </c>
      <c r="X6" s="7" t="str">
        <f>IF(X2='Suivi Hebdo '!$B$2,'Suivi Hebdo '!$J$6,"-")</f>
        <v>-</v>
      </c>
      <c r="Y6" s="7" t="str">
        <f>IF(Y2='Suivi Hebdo '!$B$2,'Suivi Hebdo '!$J$6,"-")</f>
        <v>-</v>
      </c>
      <c r="Z6" s="7" t="str">
        <f>IF(Z2='Suivi Hebdo '!$B$2,'Suivi Hebdo '!$J$6,"-")</f>
        <v>-</v>
      </c>
      <c r="AA6" s="7" t="str">
        <f>IF(AA2='Suivi Hebdo '!$B$2,'Suivi Hebdo '!$J$6,"-")</f>
        <v>-</v>
      </c>
      <c r="AB6" s="7" t="str">
        <f>IF(AB2='Suivi Hebdo '!$B$2,'Suivi Hebdo '!$J$6,"-")</f>
        <v>-</v>
      </c>
      <c r="AC6" s="7" t="str">
        <f>IF(AC2='Suivi Hebdo '!$B$2,'Suivi Hebdo '!$J$6,"-")</f>
        <v>-</v>
      </c>
      <c r="AD6" s="7" t="str">
        <f>IF(AD2='Suivi Hebdo '!$B$2,'Suivi Hebdo '!$J$6,"-")</f>
        <v>-</v>
      </c>
      <c r="AE6" s="7" t="str">
        <f>IF(AE2='Suivi Hebdo '!$B$2,'Suivi Hebdo '!$J$6,"-")</f>
        <v>-</v>
      </c>
      <c r="AF6" s="7" t="str">
        <f>IF(AF2='Suivi Hebdo '!$B$2,'Suivi Hebdo '!$J$6,"-")</f>
        <v>-</v>
      </c>
      <c r="AG6" s="7" t="str">
        <f>IF(AG2='Suivi Hebdo '!$B$2,'Suivi Hebdo '!$J$6,"-")</f>
        <v>-</v>
      </c>
      <c r="AH6" s="7" t="str">
        <f>IF(AH2='Suivi Hebdo '!$B$2,'Suivi Hebdo '!$J$6,"-")</f>
        <v>-</v>
      </c>
      <c r="AI6" s="7" t="str">
        <f>IF(AI2='Suivi Hebdo '!$B$2,'Suivi Hebdo '!$J$6,"-")</f>
        <v>-</v>
      </c>
      <c r="AJ6" s="7" t="str">
        <f>IF(AJ2='Suivi Hebdo '!$B$2,'Suivi Hebdo '!$J$6,"-")</f>
        <v>-</v>
      </c>
      <c r="AK6" s="7" t="str">
        <f>IF(AK2='Suivi Hebdo '!$B$2,'Suivi Hebdo '!$J$6,"-")</f>
        <v>-</v>
      </c>
      <c r="AL6" s="7" t="str">
        <f>IF(AL2='Suivi Hebdo '!$B$2,'Suivi Hebdo '!$J$6,"-")</f>
        <v>-</v>
      </c>
      <c r="AM6" s="7" t="str">
        <f>IF(AM2='Suivi Hebdo '!$B$2,'Suivi Hebdo '!$J$6,"-")</f>
        <v>-</v>
      </c>
      <c r="AN6" s="7" t="str">
        <f>IF(AN2='Suivi Hebdo '!$B$2,'Suivi Hebdo '!$J$6,"-")</f>
        <v>-</v>
      </c>
      <c r="AO6" s="7" t="str">
        <f>IF(AO2='Suivi Hebdo '!$B$2,'Suivi Hebdo '!$J$6,"-")</f>
        <v>-</v>
      </c>
      <c r="AP6" s="7" t="str">
        <f>IF(AP2='Suivi Hebdo '!$B$2,'Suivi Hebdo '!$J$6,"-")</f>
        <v>-</v>
      </c>
      <c r="AQ6" s="7" t="str">
        <f>IF(AQ2='Suivi Hebdo '!$B$2,'Suivi Hebdo '!$J$6,"-")</f>
        <v>-</v>
      </c>
      <c r="AR6" s="7" t="str">
        <f>IF(AR2='Suivi Hebdo '!$B$2,'Suivi Hebdo '!$J$6,"-")</f>
        <v>-</v>
      </c>
      <c r="AS6" s="7" t="str">
        <f>IF(AS2='Suivi Hebdo '!$B$2,'Suivi Hebdo '!$J$6,"-")</f>
        <v>-</v>
      </c>
      <c r="AT6" s="7" t="str">
        <f>IF(AT2='Suivi Hebdo '!$B$2,'Suivi Hebdo '!$J$6,"-")</f>
        <v>-</v>
      </c>
      <c r="AU6" s="7" t="str">
        <f>IF(AU2='Suivi Hebdo '!$B$2,'Suivi Hebdo '!$J$6,"-")</f>
        <v>-</v>
      </c>
      <c r="AV6" s="7" t="str">
        <f>IF(AV2='Suivi Hebdo '!$B$2,'Suivi Hebdo '!$J$6,"-")</f>
        <v>-</v>
      </c>
      <c r="AW6" s="7" t="str">
        <f>IF(AW2='Suivi Hebdo '!$B$2,'Suivi Hebdo '!$J$6,"-")</f>
        <v>-</v>
      </c>
      <c r="AX6" s="7" t="str">
        <f>IF(AX2='Suivi Hebdo '!$B$2,'Suivi Hebdo '!$J$6,"-")</f>
        <v>-</v>
      </c>
      <c r="AY6" s="7" t="str">
        <f>IF(AY2='Suivi Hebdo '!$B$2,'Suivi Hebdo '!$J$6,"-")</f>
        <v>-</v>
      </c>
      <c r="AZ6" s="7" t="str">
        <f>IF(AZ2='Suivi Hebdo '!$B$2,'Suivi Hebdo '!$J$6,"-")</f>
        <v>-</v>
      </c>
      <c r="BA6" s="7" t="str">
        <f>IF(BA2='Suivi Hebdo '!$B$2,'Suivi Hebdo '!$J$6,"-")</f>
        <v>-</v>
      </c>
      <c r="BB6" s="7" t="str">
        <f>IF(BB2='Suivi Hebdo '!$B$2,'Suivi Hebdo '!$J$6,"-")</f>
        <v>-</v>
      </c>
    </row>
    <row r="23" spans="2:54" ht="15" thickBot="1" x14ac:dyDescent="0.4">
      <c r="B23" t="s">
        <v>64</v>
      </c>
    </row>
    <row r="24" spans="2:54" ht="15" thickBot="1" x14ac:dyDescent="0.4">
      <c r="B24" s="10"/>
      <c r="C24" s="9" t="s">
        <v>9</v>
      </c>
      <c r="D24" s="11" t="s">
        <v>10</v>
      </c>
      <c r="E24" s="11" t="s">
        <v>11</v>
      </c>
      <c r="F24" s="11" t="s">
        <v>12</v>
      </c>
      <c r="G24" s="11" t="s">
        <v>13</v>
      </c>
      <c r="H24" s="12" t="s">
        <v>14</v>
      </c>
      <c r="I24" s="12" t="s">
        <v>15</v>
      </c>
      <c r="J24" s="9" t="s">
        <v>16</v>
      </c>
      <c r="K24" s="11" t="s">
        <v>17</v>
      </c>
      <c r="L24" s="9" t="s">
        <v>18</v>
      </c>
      <c r="M24" s="11" t="s">
        <v>19</v>
      </c>
      <c r="N24" s="9" t="s">
        <v>20</v>
      </c>
      <c r="O24" s="11" t="s">
        <v>21</v>
      </c>
      <c r="P24" s="9" t="s">
        <v>22</v>
      </c>
      <c r="Q24" s="11" t="s">
        <v>23</v>
      </c>
      <c r="R24" s="9" t="s">
        <v>24</v>
      </c>
      <c r="S24" s="11" t="s">
        <v>25</v>
      </c>
      <c r="T24" s="9" t="s">
        <v>26</v>
      </c>
      <c r="U24" s="11" t="s">
        <v>27</v>
      </c>
      <c r="V24" s="9" t="s">
        <v>28</v>
      </c>
      <c r="W24" s="11" t="s">
        <v>29</v>
      </c>
      <c r="X24" s="9" t="s">
        <v>30</v>
      </c>
      <c r="Y24" s="11" t="s">
        <v>31</v>
      </c>
      <c r="Z24" s="9" t="s">
        <v>32</v>
      </c>
      <c r="AA24" s="11" t="s">
        <v>33</v>
      </c>
      <c r="AB24" s="9" t="s">
        <v>34</v>
      </c>
      <c r="AC24" s="11" t="s">
        <v>35</v>
      </c>
      <c r="AD24" s="9" t="s">
        <v>36</v>
      </c>
      <c r="AE24" s="11" t="s">
        <v>37</v>
      </c>
      <c r="AF24" s="9" t="s">
        <v>38</v>
      </c>
      <c r="AG24" s="11" t="s">
        <v>39</v>
      </c>
      <c r="AH24" s="9" t="s">
        <v>40</v>
      </c>
      <c r="AI24" s="11" t="s">
        <v>41</v>
      </c>
      <c r="AJ24" s="9" t="s">
        <v>42</v>
      </c>
      <c r="AK24" s="11" t="s">
        <v>43</v>
      </c>
      <c r="AL24" s="9" t="s">
        <v>44</v>
      </c>
      <c r="AM24" s="11" t="s">
        <v>45</v>
      </c>
      <c r="AN24" s="9" t="s">
        <v>46</v>
      </c>
      <c r="AO24" s="11" t="s">
        <v>47</v>
      </c>
      <c r="AP24" s="9" t="s">
        <v>48</v>
      </c>
      <c r="AQ24" s="11" t="s">
        <v>49</v>
      </c>
      <c r="AR24" s="9" t="s">
        <v>50</v>
      </c>
      <c r="AS24" s="11" t="s">
        <v>51</v>
      </c>
      <c r="AT24" s="9" t="s">
        <v>52</v>
      </c>
      <c r="AU24" s="11" t="s">
        <v>53</v>
      </c>
      <c r="AV24" s="9" t="s">
        <v>54</v>
      </c>
      <c r="AW24" s="11" t="s">
        <v>55</v>
      </c>
      <c r="AX24" s="9" t="s">
        <v>56</v>
      </c>
      <c r="AY24" s="11" t="s">
        <v>57</v>
      </c>
      <c r="AZ24" s="9" t="s">
        <v>58</v>
      </c>
      <c r="BA24" s="11" t="s">
        <v>59</v>
      </c>
      <c r="BB24" s="9" t="s">
        <v>60</v>
      </c>
    </row>
    <row r="25" spans="2:54" ht="2.5" customHeight="1" thickBot="1" x14ac:dyDescent="0.4">
      <c r="B25" s="10" t="s">
        <v>62</v>
      </c>
      <c r="C25" s="6">
        <v>25000</v>
      </c>
      <c r="D25" s="6">
        <v>25000</v>
      </c>
      <c r="E25" s="6">
        <v>25000</v>
      </c>
      <c r="F25" s="6">
        <v>25000</v>
      </c>
      <c r="G25" s="6">
        <v>25000</v>
      </c>
      <c r="H25" s="6">
        <v>25000</v>
      </c>
      <c r="I25" s="6">
        <v>25000</v>
      </c>
      <c r="J25" s="6">
        <v>25000</v>
      </c>
      <c r="K25" s="6">
        <v>25000</v>
      </c>
      <c r="L25" s="6">
        <v>25000</v>
      </c>
      <c r="M25" s="6">
        <v>25000</v>
      </c>
      <c r="N25" s="6">
        <v>25000</v>
      </c>
      <c r="O25" s="6">
        <v>25000</v>
      </c>
      <c r="P25" s="6">
        <v>25000</v>
      </c>
      <c r="Q25" s="6">
        <v>25000</v>
      </c>
      <c r="R25" s="6">
        <v>25000</v>
      </c>
      <c r="S25" s="6">
        <v>25000</v>
      </c>
      <c r="T25" s="6">
        <v>25000</v>
      </c>
      <c r="U25" s="6">
        <v>25000</v>
      </c>
      <c r="V25" s="6">
        <v>25000</v>
      </c>
      <c r="W25" s="6">
        <v>25000</v>
      </c>
      <c r="X25" s="6">
        <v>25000</v>
      </c>
      <c r="Y25" s="6">
        <v>25000</v>
      </c>
      <c r="Z25" s="6">
        <v>25000</v>
      </c>
      <c r="AA25" s="6">
        <v>25000</v>
      </c>
      <c r="AB25" s="6">
        <v>25000</v>
      </c>
      <c r="AC25" s="6">
        <v>25000</v>
      </c>
      <c r="AD25" s="6">
        <v>25000</v>
      </c>
      <c r="AE25" s="6">
        <v>25000</v>
      </c>
      <c r="AF25" s="6">
        <v>25000</v>
      </c>
      <c r="AG25" s="6">
        <v>25000</v>
      </c>
      <c r="AH25" s="6">
        <v>25000</v>
      </c>
      <c r="AI25" s="6">
        <v>25000</v>
      </c>
      <c r="AJ25" s="6">
        <v>25000</v>
      </c>
      <c r="AK25" s="6">
        <v>25000</v>
      </c>
      <c r="AL25" s="6">
        <v>25000</v>
      </c>
      <c r="AM25" s="6">
        <v>25000</v>
      </c>
      <c r="AN25" s="6">
        <v>25000</v>
      </c>
      <c r="AO25" s="6">
        <v>25000</v>
      </c>
      <c r="AP25" s="6">
        <v>25000</v>
      </c>
      <c r="AQ25" s="6">
        <v>25000</v>
      </c>
      <c r="AR25" s="6">
        <v>25000</v>
      </c>
      <c r="AS25" s="6">
        <v>25000</v>
      </c>
      <c r="AT25" s="6">
        <v>25000</v>
      </c>
      <c r="AU25" s="6">
        <v>25000</v>
      </c>
      <c r="AV25" s="6">
        <v>25000</v>
      </c>
      <c r="AW25" s="6">
        <v>25000</v>
      </c>
      <c r="AX25" s="6">
        <v>25000</v>
      </c>
      <c r="AY25" s="6">
        <v>25000</v>
      </c>
      <c r="AZ25" s="6">
        <v>25000</v>
      </c>
      <c r="BA25" s="6">
        <v>25000</v>
      </c>
      <c r="BB25" s="6">
        <v>25000</v>
      </c>
    </row>
    <row r="26" spans="2:54" ht="15" thickBot="1" x14ac:dyDescent="0.4">
      <c r="B26" s="1" t="s">
        <v>0</v>
      </c>
      <c r="C26" s="7">
        <f>IF(C24='Suivi Hebdo '!$B$25,'Suivi Hebdo '!$J$27,"-")</f>
        <v>65000</v>
      </c>
      <c r="D26" s="7" t="str">
        <f>IF(D24='Suivi Hebdo '!$B$25,'Suivi Hebdo '!$J$27,"-")</f>
        <v>-</v>
      </c>
      <c r="E26" s="7" t="str">
        <f>IF(E24='Suivi Hebdo '!$B$25,'Suivi Hebdo '!$J$27,"-")</f>
        <v>-</v>
      </c>
      <c r="F26" s="7" t="str">
        <f>IF(F24='Suivi Hebdo '!$B$25,'Suivi Hebdo '!$J$27,"-")</f>
        <v>-</v>
      </c>
      <c r="G26" s="7" t="str">
        <f>IF(G24='Suivi Hebdo '!$B$25,'Suivi Hebdo '!$J$27,"-")</f>
        <v>-</v>
      </c>
      <c r="H26" s="7" t="str">
        <f>IF(H24='Suivi Hebdo '!$B$25,'Suivi Hebdo '!$J$27,"-")</f>
        <v>-</v>
      </c>
      <c r="I26" s="7" t="str">
        <f>IF(I24='Suivi Hebdo '!$B$25,'Suivi Hebdo '!$J$27,"-")</f>
        <v>-</v>
      </c>
      <c r="J26" s="7" t="str">
        <f>IF(J24='Suivi Hebdo '!$B$25,'Suivi Hebdo '!$J$27,"-")</f>
        <v>-</v>
      </c>
      <c r="K26" s="7" t="str">
        <f>IF(K24='Suivi Hebdo '!$B$25,'Suivi Hebdo '!$J$27,"-")</f>
        <v>-</v>
      </c>
      <c r="L26" s="7" t="str">
        <f>IF(L24='Suivi Hebdo '!$B$25,'Suivi Hebdo '!$J$27,"-")</f>
        <v>-</v>
      </c>
      <c r="M26" s="7" t="str">
        <f>IF(M24='Suivi Hebdo '!$B$25,'Suivi Hebdo '!$J$27,"-")</f>
        <v>-</v>
      </c>
      <c r="N26" s="7" t="str">
        <f>IF(N24='Suivi Hebdo '!$B$25,'Suivi Hebdo '!$J$27,"-")</f>
        <v>-</v>
      </c>
      <c r="O26" s="7" t="str">
        <f>IF(O24='Suivi Hebdo '!$B$25,'Suivi Hebdo '!$J$27,"-")</f>
        <v>-</v>
      </c>
      <c r="P26" s="7" t="str">
        <f>IF(P24='Suivi Hebdo '!$B$25,'Suivi Hebdo '!$J$27,"-")</f>
        <v>-</v>
      </c>
      <c r="Q26" s="7" t="str">
        <f>IF(Q24='Suivi Hebdo '!$B$25,'Suivi Hebdo '!$J$27,"-")</f>
        <v>-</v>
      </c>
      <c r="R26" s="7" t="str">
        <f>IF(R24='Suivi Hebdo '!$B$25,'Suivi Hebdo '!$J$27,"-")</f>
        <v>-</v>
      </c>
      <c r="S26" s="7" t="str">
        <f>IF(S24='Suivi Hebdo '!$B$25,'Suivi Hebdo '!$J$27,"-")</f>
        <v>-</v>
      </c>
      <c r="T26" s="7" t="str">
        <f>IF(T24='Suivi Hebdo '!$B$25,'Suivi Hebdo '!$J$27,"-")</f>
        <v>-</v>
      </c>
      <c r="U26" s="7" t="str">
        <f>IF(U24='Suivi Hebdo '!$B$25,'Suivi Hebdo '!$J$27,"-")</f>
        <v>-</v>
      </c>
      <c r="V26" s="7" t="str">
        <f>IF(V24='Suivi Hebdo '!$B$25,'Suivi Hebdo '!$J$27,"-")</f>
        <v>-</v>
      </c>
      <c r="W26" s="7" t="str">
        <f>IF(W24='Suivi Hebdo '!$B$25,'Suivi Hebdo '!$J$27,"-")</f>
        <v>-</v>
      </c>
      <c r="X26" s="7" t="str">
        <f>IF(X24='Suivi Hebdo '!$B$25,'Suivi Hebdo '!$J$27,"-")</f>
        <v>-</v>
      </c>
      <c r="Y26" s="7" t="str">
        <f>IF(Y24='Suivi Hebdo '!$B$25,'Suivi Hebdo '!$J$27,"-")</f>
        <v>-</v>
      </c>
      <c r="Z26" s="7" t="str">
        <f>IF(Z24='Suivi Hebdo '!$B$25,'Suivi Hebdo '!$J$27,"-")</f>
        <v>-</v>
      </c>
      <c r="AA26" s="7" t="str">
        <f>IF(AA24='Suivi Hebdo '!$B$25,'Suivi Hebdo '!$J$27,"-")</f>
        <v>-</v>
      </c>
      <c r="AB26" s="7" t="str">
        <f>IF(AB24='Suivi Hebdo '!$B$25,'Suivi Hebdo '!$J$27,"-")</f>
        <v>-</v>
      </c>
      <c r="AC26" s="7" t="str">
        <f>IF(AC24='Suivi Hebdo '!$B$25,'Suivi Hebdo '!$J$27,"-")</f>
        <v>-</v>
      </c>
      <c r="AD26" s="7" t="str">
        <f>IF(AD24='Suivi Hebdo '!$B$25,'Suivi Hebdo '!$J$27,"-")</f>
        <v>-</v>
      </c>
      <c r="AE26" s="7" t="str">
        <f>IF(AE24='Suivi Hebdo '!$B$25,'Suivi Hebdo '!$J$27,"-")</f>
        <v>-</v>
      </c>
      <c r="AF26" s="7" t="str">
        <f>IF(AF24='Suivi Hebdo '!$B$25,'Suivi Hebdo '!$J$27,"-")</f>
        <v>-</v>
      </c>
      <c r="AG26" s="7" t="str">
        <f>IF(AG24='Suivi Hebdo '!$B$25,'Suivi Hebdo '!$J$27,"-")</f>
        <v>-</v>
      </c>
      <c r="AH26" s="7" t="str">
        <f>IF(AH24='Suivi Hebdo '!$B$25,'Suivi Hebdo '!$J$27,"-")</f>
        <v>-</v>
      </c>
      <c r="AI26" s="7" t="str">
        <f>IF(AI24='Suivi Hebdo '!$B$25,'Suivi Hebdo '!$J$27,"-")</f>
        <v>-</v>
      </c>
      <c r="AJ26" s="7" t="str">
        <f>IF(AJ24='Suivi Hebdo '!$B$25,'Suivi Hebdo '!$J$27,"-")</f>
        <v>-</v>
      </c>
      <c r="AK26" s="7" t="str">
        <f>IF(AK24='Suivi Hebdo '!$B$25,'Suivi Hebdo '!$J$27,"-")</f>
        <v>-</v>
      </c>
      <c r="AL26" s="7" t="str">
        <f>IF(AL24='Suivi Hebdo '!$B$25,'Suivi Hebdo '!$J$27,"-")</f>
        <v>-</v>
      </c>
      <c r="AM26" s="7" t="str">
        <f>IF(AM24='Suivi Hebdo '!$B$25,'Suivi Hebdo '!$J$27,"-")</f>
        <v>-</v>
      </c>
      <c r="AN26" s="7" t="str">
        <f>IF(AN24='Suivi Hebdo '!$B$25,'Suivi Hebdo '!$J$27,"-")</f>
        <v>-</v>
      </c>
      <c r="AO26" s="7" t="str">
        <f>IF(AO24='Suivi Hebdo '!$B$25,'Suivi Hebdo '!$J$27,"-")</f>
        <v>-</v>
      </c>
      <c r="AP26" s="7" t="str">
        <f>IF(AP24='Suivi Hebdo '!$B$25,'Suivi Hebdo '!$J$27,"-")</f>
        <v>-</v>
      </c>
      <c r="AQ26" s="7" t="str">
        <f>IF(AQ24='Suivi Hebdo '!$B$25,'Suivi Hebdo '!$J$27,"-")</f>
        <v>-</v>
      </c>
      <c r="AR26" s="7" t="str">
        <f>IF(AR24='Suivi Hebdo '!$B$25,'Suivi Hebdo '!$J$27,"-")</f>
        <v>-</v>
      </c>
      <c r="AS26" s="7" t="str">
        <f>IF(AS24='Suivi Hebdo '!$B$25,'Suivi Hebdo '!$J$27,"-")</f>
        <v>-</v>
      </c>
      <c r="AT26" s="7" t="str">
        <f>IF(AT24='Suivi Hebdo '!$B$25,'Suivi Hebdo '!$J$27,"-")</f>
        <v>-</v>
      </c>
      <c r="AU26" s="7" t="str">
        <f>IF(AU24='Suivi Hebdo '!$B$25,'Suivi Hebdo '!$J$27,"-")</f>
        <v>-</v>
      </c>
      <c r="AV26" s="7" t="str">
        <f>IF(AV24='Suivi Hebdo '!$B$25,'Suivi Hebdo '!$J$27,"-")</f>
        <v>-</v>
      </c>
      <c r="AW26" s="7" t="str">
        <f>IF(AW24='Suivi Hebdo '!$B$25,'Suivi Hebdo '!$J$27,"-")</f>
        <v>-</v>
      </c>
      <c r="AX26" s="7" t="str">
        <f>IF(AX24='Suivi Hebdo '!$B$25,'Suivi Hebdo '!$J$27,"-")</f>
        <v>-</v>
      </c>
      <c r="AY26" s="7" t="str">
        <f>IF(AY24='Suivi Hebdo '!$B$25,'Suivi Hebdo '!$J$27,"-")</f>
        <v>-</v>
      </c>
      <c r="AZ26" s="7" t="str">
        <f>IF(AZ24='Suivi Hebdo '!$B$25,'Suivi Hebdo '!$J$27,"-")</f>
        <v>-</v>
      </c>
      <c r="BA26" s="7" t="str">
        <f>IF(BA24='Suivi Hebdo '!$B$25,'Suivi Hebdo '!$J$27,"-")</f>
        <v>-</v>
      </c>
      <c r="BB26" s="7" t="str">
        <f>IF(BB24='Suivi Hebdo '!$B$25,'Suivi Hebdo '!$J$27,"-")</f>
        <v>-</v>
      </c>
    </row>
    <row r="27" spans="2:54" ht="15" thickBot="1" x14ac:dyDescent="0.4">
      <c r="B27" s="2" t="s">
        <v>1</v>
      </c>
      <c r="C27" s="7">
        <f>IF(C24='Suivi Hebdo '!$B$25,'Suivi Hebdo '!$J$28,"-")</f>
        <v>27000</v>
      </c>
      <c r="D27" s="7" t="str">
        <f>IF(D24='Suivi Hebdo '!$B$25,'Suivi Hebdo '!$J$28,"-")</f>
        <v>-</v>
      </c>
      <c r="E27" s="7" t="str">
        <f>IF(E24='Suivi Hebdo '!$B$25,'Suivi Hebdo '!$J$28,"-")</f>
        <v>-</v>
      </c>
      <c r="F27" s="7" t="str">
        <f>IF(F24='Suivi Hebdo '!$B$25,'Suivi Hebdo '!$J$28,"-")</f>
        <v>-</v>
      </c>
      <c r="G27" s="7" t="str">
        <f>IF(G24='Suivi Hebdo '!$B$25,'Suivi Hebdo '!$J$28,"-")</f>
        <v>-</v>
      </c>
      <c r="H27" s="7" t="str">
        <f>IF(H24='Suivi Hebdo '!$B$25,'Suivi Hebdo '!$J$28,"-")</f>
        <v>-</v>
      </c>
      <c r="I27" s="7" t="str">
        <f>IF(I24='Suivi Hebdo '!$B$25,'Suivi Hebdo '!$J$28,"-")</f>
        <v>-</v>
      </c>
      <c r="J27" s="7" t="str">
        <f>IF(J24='Suivi Hebdo '!$B$25,'Suivi Hebdo '!$J$28,"-")</f>
        <v>-</v>
      </c>
      <c r="K27" s="7" t="str">
        <f>IF(K24='Suivi Hebdo '!$B$25,'Suivi Hebdo '!$J$28,"-")</f>
        <v>-</v>
      </c>
      <c r="L27" s="7" t="str">
        <f>IF(L24='Suivi Hebdo '!$B$25,'Suivi Hebdo '!$J$28,"-")</f>
        <v>-</v>
      </c>
      <c r="M27" s="7" t="str">
        <f>IF(M24='Suivi Hebdo '!$B$25,'Suivi Hebdo '!$J$28,"-")</f>
        <v>-</v>
      </c>
      <c r="N27" s="7" t="str">
        <f>IF(N24='Suivi Hebdo '!$B$25,'Suivi Hebdo '!$J$28,"-")</f>
        <v>-</v>
      </c>
      <c r="O27" s="7" t="str">
        <f>IF(O24='Suivi Hebdo '!$B$25,'Suivi Hebdo '!$J$28,"-")</f>
        <v>-</v>
      </c>
      <c r="P27" s="7" t="str">
        <f>IF(P24='Suivi Hebdo '!$B$25,'Suivi Hebdo '!$J$28,"-")</f>
        <v>-</v>
      </c>
      <c r="Q27" s="7" t="str">
        <f>IF(Q24='Suivi Hebdo '!$B$25,'Suivi Hebdo '!$J$28,"-")</f>
        <v>-</v>
      </c>
      <c r="R27" s="7" t="str">
        <f>IF(R24='Suivi Hebdo '!$B$25,'Suivi Hebdo '!$J$28,"-")</f>
        <v>-</v>
      </c>
      <c r="S27" s="7" t="str">
        <f>IF(S24='Suivi Hebdo '!$B$25,'Suivi Hebdo '!$J$28,"-")</f>
        <v>-</v>
      </c>
      <c r="T27" s="7" t="str">
        <f>IF(T24='Suivi Hebdo '!$B$25,'Suivi Hebdo '!$J$28,"-")</f>
        <v>-</v>
      </c>
      <c r="U27" s="7" t="str">
        <f>IF(U24='Suivi Hebdo '!$B$25,'Suivi Hebdo '!$J$28,"-")</f>
        <v>-</v>
      </c>
      <c r="V27" s="7" t="str">
        <f>IF(V24='Suivi Hebdo '!$B$25,'Suivi Hebdo '!$J$28,"-")</f>
        <v>-</v>
      </c>
      <c r="W27" s="7" t="str">
        <f>IF(W24='Suivi Hebdo '!$B$25,'Suivi Hebdo '!$J$28,"-")</f>
        <v>-</v>
      </c>
      <c r="X27" s="7" t="str">
        <f>IF(X24='Suivi Hebdo '!$B$25,'Suivi Hebdo '!$J$28,"-")</f>
        <v>-</v>
      </c>
      <c r="Y27" s="7" t="str">
        <f>IF(Y24='Suivi Hebdo '!$B$25,'Suivi Hebdo '!$J$28,"-")</f>
        <v>-</v>
      </c>
      <c r="Z27" s="7" t="str">
        <f>IF(Z24='Suivi Hebdo '!$B$25,'Suivi Hebdo '!$J$28,"-")</f>
        <v>-</v>
      </c>
      <c r="AA27" s="7" t="str">
        <f>IF(AA24='Suivi Hebdo '!$B$25,'Suivi Hebdo '!$J$28,"-")</f>
        <v>-</v>
      </c>
      <c r="AB27" s="7" t="str">
        <f>IF(AB24='Suivi Hebdo '!$B$25,'Suivi Hebdo '!$J$28,"-")</f>
        <v>-</v>
      </c>
      <c r="AC27" s="7" t="str">
        <f>IF(AC24='Suivi Hebdo '!$B$25,'Suivi Hebdo '!$J$28,"-")</f>
        <v>-</v>
      </c>
      <c r="AD27" s="7" t="str">
        <f>IF(AD24='Suivi Hebdo '!$B$25,'Suivi Hebdo '!$J$28,"-")</f>
        <v>-</v>
      </c>
      <c r="AE27" s="7" t="str">
        <f>IF(AE24='Suivi Hebdo '!$B$25,'Suivi Hebdo '!$J$28,"-")</f>
        <v>-</v>
      </c>
      <c r="AF27" s="7" t="str">
        <f>IF(AF24='Suivi Hebdo '!$B$25,'Suivi Hebdo '!$J$28,"-")</f>
        <v>-</v>
      </c>
      <c r="AG27" s="7" t="str">
        <f>IF(AG24='Suivi Hebdo '!$B$25,'Suivi Hebdo '!$J$28,"-")</f>
        <v>-</v>
      </c>
      <c r="AH27" s="7" t="str">
        <f>IF(AH24='Suivi Hebdo '!$B$25,'Suivi Hebdo '!$J$28,"-")</f>
        <v>-</v>
      </c>
      <c r="AI27" s="7" t="str">
        <f>IF(AI24='Suivi Hebdo '!$B$25,'Suivi Hebdo '!$J$28,"-")</f>
        <v>-</v>
      </c>
      <c r="AJ27" s="7" t="str">
        <f>IF(AJ24='Suivi Hebdo '!$B$25,'Suivi Hebdo '!$J$28,"-")</f>
        <v>-</v>
      </c>
      <c r="AK27" s="7" t="str">
        <f>IF(AK24='Suivi Hebdo '!$B$25,'Suivi Hebdo '!$J$28,"-")</f>
        <v>-</v>
      </c>
      <c r="AL27" s="7" t="str">
        <f>IF(AL24='Suivi Hebdo '!$B$25,'Suivi Hebdo '!$J$28,"-")</f>
        <v>-</v>
      </c>
      <c r="AM27" s="7" t="str">
        <f>IF(AM24='Suivi Hebdo '!$B$25,'Suivi Hebdo '!$J$28,"-")</f>
        <v>-</v>
      </c>
      <c r="AN27" s="7" t="str">
        <f>IF(AN24='Suivi Hebdo '!$B$25,'Suivi Hebdo '!$J$28,"-")</f>
        <v>-</v>
      </c>
      <c r="AO27" s="7" t="str">
        <f>IF(AO24='Suivi Hebdo '!$B$25,'Suivi Hebdo '!$J$28,"-")</f>
        <v>-</v>
      </c>
      <c r="AP27" s="7" t="str">
        <f>IF(AP24='Suivi Hebdo '!$B$25,'Suivi Hebdo '!$J$28,"-")</f>
        <v>-</v>
      </c>
      <c r="AQ27" s="7" t="str">
        <f>IF(AQ24='Suivi Hebdo '!$B$25,'Suivi Hebdo '!$J$28,"-")</f>
        <v>-</v>
      </c>
      <c r="AR27" s="7" t="str">
        <f>IF(AR24='Suivi Hebdo '!$B$25,'Suivi Hebdo '!$J$28,"-")</f>
        <v>-</v>
      </c>
      <c r="AS27" s="7" t="str">
        <f>IF(AS24='Suivi Hebdo '!$B$25,'Suivi Hebdo '!$J$28,"-")</f>
        <v>-</v>
      </c>
      <c r="AT27" s="7" t="str">
        <f>IF(AT24='Suivi Hebdo '!$B$25,'Suivi Hebdo '!$J$28,"-")</f>
        <v>-</v>
      </c>
      <c r="AU27" s="7" t="str">
        <f>IF(AU24='Suivi Hebdo '!$B$25,'Suivi Hebdo '!$J$28,"-")</f>
        <v>-</v>
      </c>
      <c r="AV27" s="7" t="str">
        <f>IF(AV24='Suivi Hebdo '!$B$25,'Suivi Hebdo '!$J$28,"-")</f>
        <v>-</v>
      </c>
      <c r="AW27" s="7" t="str">
        <f>IF(AW24='Suivi Hebdo '!$B$25,'Suivi Hebdo '!$J$28,"-")</f>
        <v>-</v>
      </c>
      <c r="AX27" s="7" t="str">
        <f>IF(AX24='Suivi Hebdo '!$B$25,'Suivi Hebdo '!$J$28,"-")</f>
        <v>-</v>
      </c>
      <c r="AY27" s="7" t="str">
        <f>IF(AY24='Suivi Hebdo '!$B$25,'Suivi Hebdo '!$J$28,"-")</f>
        <v>-</v>
      </c>
      <c r="AZ27" s="7" t="str">
        <f>IF(AZ24='Suivi Hebdo '!$B$25,'Suivi Hebdo '!$J$28,"-")</f>
        <v>-</v>
      </c>
      <c r="BA27" s="7" t="str">
        <f>IF(BA24='Suivi Hebdo '!$B$25,'Suivi Hebdo '!$J$28,"-")</f>
        <v>-</v>
      </c>
      <c r="BB27" s="7" t="str">
        <f>IF(BB24='Suivi Hebdo '!$B$25,'Suivi Hebdo '!$J$28,"-")</f>
        <v>-</v>
      </c>
    </row>
    <row r="28" spans="2:54" ht="15" thickBot="1" x14ac:dyDescent="0.4">
      <c r="B28" s="3" t="s">
        <v>2</v>
      </c>
      <c r="C28" s="7">
        <f>IF(C24='Suivi Hebdo '!$B$25,'Suivi Hebdo '!$J$29,"-")</f>
        <v>80000</v>
      </c>
      <c r="D28" s="7" t="str">
        <f>IF(D24='Suivi Hebdo '!$B$25,'Suivi Hebdo '!$J$29,"-")</f>
        <v>-</v>
      </c>
      <c r="E28" s="7" t="str">
        <f>IF(E24='Suivi Hebdo '!$B$25,'Suivi Hebdo '!$J$29,"-")</f>
        <v>-</v>
      </c>
      <c r="F28" s="7" t="str">
        <f>IF(F24='Suivi Hebdo '!$B$25,'Suivi Hebdo '!$J$29,"-")</f>
        <v>-</v>
      </c>
      <c r="G28" s="7" t="str">
        <f>IF(G24='Suivi Hebdo '!$B$25,'Suivi Hebdo '!$J$29,"-")</f>
        <v>-</v>
      </c>
      <c r="H28" s="7" t="str">
        <f>IF(H24='Suivi Hebdo '!$B$25,'Suivi Hebdo '!$J$29,"-")</f>
        <v>-</v>
      </c>
      <c r="I28" s="7" t="str">
        <f>IF(I24='Suivi Hebdo '!$B$25,'Suivi Hebdo '!$J$29,"-")</f>
        <v>-</v>
      </c>
      <c r="J28" s="7" t="str">
        <f>IF(J24='Suivi Hebdo '!$B$25,'Suivi Hebdo '!$J$29,"-")</f>
        <v>-</v>
      </c>
      <c r="K28" s="7" t="str">
        <f>IF(K24='Suivi Hebdo '!$B$25,'Suivi Hebdo '!$J$29,"-")</f>
        <v>-</v>
      </c>
      <c r="L28" s="7" t="str">
        <f>IF(L24='Suivi Hebdo '!$B$25,'Suivi Hebdo '!$J$29,"-")</f>
        <v>-</v>
      </c>
      <c r="M28" s="7" t="str">
        <f>IF(M24='Suivi Hebdo '!$B$25,'Suivi Hebdo '!$J$29,"-")</f>
        <v>-</v>
      </c>
      <c r="N28" s="7" t="str">
        <f>IF(N24='Suivi Hebdo '!$B$25,'Suivi Hebdo '!$J$29,"-")</f>
        <v>-</v>
      </c>
      <c r="O28" s="7" t="str">
        <f>IF(O24='Suivi Hebdo '!$B$25,'Suivi Hebdo '!$J$29,"-")</f>
        <v>-</v>
      </c>
      <c r="P28" s="7" t="str">
        <f>IF(P24='Suivi Hebdo '!$B$25,'Suivi Hebdo '!$J$29,"-")</f>
        <v>-</v>
      </c>
      <c r="Q28" s="7" t="str">
        <f>IF(Q24='Suivi Hebdo '!$B$25,'Suivi Hebdo '!$J$29,"-")</f>
        <v>-</v>
      </c>
      <c r="R28" s="7" t="str">
        <f>IF(R24='Suivi Hebdo '!$B$25,'Suivi Hebdo '!$J$29,"-")</f>
        <v>-</v>
      </c>
      <c r="S28" s="7" t="str">
        <f>IF(S24='Suivi Hebdo '!$B$25,'Suivi Hebdo '!$J$29,"-")</f>
        <v>-</v>
      </c>
      <c r="T28" s="7" t="str">
        <f>IF(T24='Suivi Hebdo '!$B$25,'Suivi Hebdo '!$J$29,"-")</f>
        <v>-</v>
      </c>
      <c r="U28" s="7" t="str">
        <f>IF(U24='Suivi Hebdo '!$B$25,'Suivi Hebdo '!$J$29,"-")</f>
        <v>-</v>
      </c>
      <c r="V28" s="7" t="str">
        <f>IF(V24='Suivi Hebdo '!$B$25,'Suivi Hebdo '!$J$29,"-")</f>
        <v>-</v>
      </c>
      <c r="W28" s="7" t="str">
        <f>IF(W24='Suivi Hebdo '!$B$25,'Suivi Hebdo '!$J$29,"-")</f>
        <v>-</v>
      </c>
      <c r="X28" s="7" t="str">
        <f>IF(X24='Suivi Hebdo '!$B$25,'Suivi Hebdo '!$J$29,"-")</f>
        <v>-</v>
      </c>
      <c r="Y28" s="7" t="str">
        <f>IF(Y24='Suivi Hebdo '!$B$25,'Suivi Hebdo '!$J$29,"-")</f>
        <v>-</v>
      </c>
      <c r="Z28" s="7" t="str">
        <f>IF(Z24='Suivi Hebdo '!$B$25,'Suivi Hebdo '!$J$29,"-")</f>
        <v>-</v>
      </c>
      <c r="AA28" s="7" t="str">
        <f>IF(AA24='Suivi Hebdo '!$B$25,'Suivi Hebdo '!$J$29,"-")</f>
        <v>-</v>
      </c>
      <c r="AB28" s="7" t="str">
        <f>IF(AB24='Suivi Hebdo '!$B$25,'Suivi Hebdo '!$J$29,"-")</f>
        <v>-</v>
      </c>
      <c r="AC28" s="7" t="str">
        <f>IF(AC24='Suivi Hebdo '!$B$25,'Suivi Hebdo '!$J$29,"-")</f>
        <v>-</v>
      </c>
      <c r="AD28" s="7" t="str">
        <f>IF(AD24='Suivi Hebdo '!$B$25,'Suivi Hebdo '!$J$29,"-")</f>
        <v>-</v>
      </c>
      <c r="AE28" s="7" t="str">
        <f>IF(AE24='Suivi Hebdo '!$B$25,'Suivi Hebdo '!$J$29,"-")</f>
        <v>-</v>
      </c>
      <c r="AF28" s="7" t="str">
        <f>IF(AF24='Suivi Hebdo '!$B$25,'Suivi Hebdo '!$J$29,"-")</f>
        <v>-</v>
      </c>
      <c r="AG28" s="7" t="str">
        <f>IF(AG24='Suivi Hebdo '!$B$25,'Suivi Hebdo '!$J$29,"-")</f>
        <v>-</v>
      </c>
      <c r="AH28" s="7" t="str">
        <f>IF(AH24='Suivi Hebdo '!$B$25,'Suivi Hebdo '!$J$29,"-")</f>
        <v>-</v>
      </c>
      <c r="AI28" s="7" t="str">
        <f>IF(AI24='Suivi Hebdo '!$B$25,'Suivi Hebdo '!$J$29,"-")</f>
        <v>-</v>
      </c>
      <c r="AJ28" s="7" t="str">
        <f>IF(AJ24='Suivi Hebdo '!$B$25,'Suivi Hebdo '!$J$29,"-")</f>
        <v>-</v>
      </c>
      <c r="AK28" s="7" t="str">
        <f>IF(AK24='Suivi Hebdo '!$B$25,'Suivi Hebdo '!$J$29,"-")</f>
        <v>-</v>
      </c>
      <c r="AL28" s="7" t="str">
        <f>IF(AL24='Suivi Hebdo '!$B$25,'Suivi Hebdo '!$J$29,"-")</f>
        <v>-</v>
      </c>
      <c r="AM28" s="7" t="str">
        <f>IF(AM24='Suivi Hebdo '!$B$25,'Suivi Hebdo '!$J$29,"-")</f>
        <v>-</v>
      </c>
      <c r="AN28" s="7" t="str">
        <f>IF(AN24='Suivi Hebdo '!$B$25,'Suivi Hebdo '!$J$29,"-")</f>
        <v>-</v>
      </c>
      <c r="AO28" s="7" t="str">
        <f>IF(AO24='Suivi Hebdo '!$B$25,'Suivi Hebdo '!$J$29,"-")</f>
        <v>-</v>
      </c>
      <c r="AP28" s="7" t="str">
        <f>IF(AP24='Suivi Hebdo '!$B$25,'Suivi Hebdo '!$J$29,"-")</f>
        <v>-</v>
      </c>
      <c r="AQ28" s="7" t="str">
        <f>IF(AQ24='Suivi Hebdo '!$B$25,'Suivi Hebdo '!$J$29,"-")</f>
        <v>-</v>
      </c>
      <c r="AR28" s="7" t="str">
        <f>IF(AR24='Suivi Hebdo '!$B$25,'Suivi Hebdo '!$J$29,"-")</f>
        <v>-</v>
      </c>
      <c r="AS28" s="7" t="str">
        <f>IF(AS24='Suivi Hebdo '!$B$25,'Suivi Hebdo '!$J$29,"-")</f>
        <v>-</v>
      </c>
      <c r="AT28" s="7" t="str">
        <f>IF(AT24='Suivi Hebdo '!$B$25,'Suivi Hebdo '!$J$29,"-")</f>
        <v>-</v>
      </c>
      <c r="AU28" s="7" t="str">
        <f>IF(AU24='Suivi Hebdo '!$B$25,'Suivi Hebdo '!$J$29,"-")</f>
        <v>-</v>
      </c>
      <c r="AV28" s="7" t="str">
        <f>IF(AV24='Suivi Hebdo '!$B$25,'Suivi Hebdo '!$J$29,"-")</f>
        <v>-</v>
      </c>
      <c r="AW28" s="7" t="str">
        <f>IF(AW24='Suivi Hebdo '!$B$25,'Suivi Hebdo '!$J$29,"-")</f>
        <v>-</v>
      </c>
      <c r="AX28" s="7" t="str">
        <f>IF(AX24='Suivi Hebdo '!$B$25,'Suivi Hebdo '!$J$29,"-")</f>
        <v>-</v>
      </c>
      <c r="AY28" s="7" t="str">
        <f>IF(AY24='Suivi Hebdo '!$B$25,'Suivi Hebdo '!$J$29,"-")</f>
        <v>-</v>
      </c>
      <c r="AZ28" s="7" t="str">
        <f>IF(AZ24='Suivi Hebdo '!$B$25,'Suivi Hebdo '!$J$29,"-")</f>
        <v>-</v>
      </c>
      <c r="BA28" s="7" t="str">
        <f>IF(BA24='Suivi Hebdo '!$B$25,'Suivi Hebdo '!$J$29,"-")</f>
        <v>-</v>
      </c>
      <c r="BB28" s="7" t="str">
        <f>IF(BB24='Suivi Hebdo '!$B$25,'Suivi Hebdo '!$J$29,"-")</f>
        <v>-</v>
      </c>
    </row>
  </sheetData>
  <pageMargins left="0.7" right="0.7" top="0.75" bottom="0.75" header="0.3" footer="0.3"/>
  <pageSetup paperSize="9" orientation="portrait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2:A54"/>
  <sheetViews>
    <sheetView topLeftCell="A35" workbookViewId="0">
      <selection activeCell="A3" sqref="A3:A54"/>
    </sheetView>
  </sheetViews>
  <sheetFormatPr baseColWidth="10" defaultRowHeight="14.5" x14ac:dyDescent="0.35"/>
  <sheetData>
    <row r="2" spans="1:1" x14ac:dyDescent="0.35">
      <c r="A2" t="s">
        <v>66</v>
      </c>
    </row>
    <row r="3" spans="1:1" x14ac:dyDescent="0.35">
      <c r="A3" t="s">
        <v>9</v>
      </c>
    </row>
    <row r="4" spans="1:1" x14ac:dyDescent="0.35">
      <c r="A4" t="s">
        <v>10</v>
      </c>
    </row>
    <row r="5" spans="1:1" x14ac:dyDescent="0.35">
      <c r="A5" t="s">
        <v>11</v>
      </c>
    </row>
    <row r="6" spans="1:1" x14ac:dyDescent="0.35">
      <c r="A6" t="s">
        <v>12</v>
      </c>
    </row>
    <row r="7" spans="1:1" x14ac:dyDescent="0.35">
      <c r="A7" t="s">
        <v>13</v>
      </c>
    </row>
    <row r="8" spans="1:1" x14ac:dyDescent="0.35">
      <c r="A8" t="s">
        <v>14</v>
      </c>
    </row>
    <row r="9" spans="1:1" x14ac:dyDescent="0.35">
      <c r="A9" t="s">
        <v>15</v>
      </c>
    </row>
    <row r="10" spans="1:1" x14ac:dyDescent="0.35">
      <c r="A10" t="s">
        <v>16</v>
      </c>
    </row>
    <row r="11" spans="1:1" x14ac:dyDescent="0.35">
      <c r="A11" t="s">
        <v>17</v>
      </c>
    </row>
    <row r="12" spans="1:1" x14ac:dyDescent="0.35">
      <c r="A12" t="s">
        <v>18</v>
      </c>
    </row>
    <row r="13" spans="1:1" x14ac:dyDescent="0.35">
      <c r="A13" t="s">
        <v>19</v>
      </c>
    </row>
    <row r="14" spans="1:1" x14ac:dyDescent="0.35">
      <c r="A14" t="s">
        <v>20</v>
      </c>
    </row>
    <row r="15" spans="1:1" x14ac:dyDescent="0.35">
      <c r="A15" t="s">
        <v>21</v>
      </c>
    </row>
    <row r="16" spans="1:1" x14ac:dyDescent="0.35">
      <c r="A16" t="s">
        <v>22</v>
      </c>
    </row>
    <row r="17" spans="1:1" x14ac:dyDescent="0.35">
      <c r="A17" t="s">
        <v>23</v>
      </c>
    </row>
    <row r="18" spans="1:1" x14ac:dyDescent="0.35">
      <c r="A18" t="s">
        <v>24</v>
      </c>
    </row>
    <row r="19" spans="1:1" x14ac:dyDescent="0.35">
      <c r="A19" t="s">
        <v>25</v>
      </c>
    </row>
    <row r="20" spans="1:1" x14ac:dyDescent="0.35">
      <c r="A20" t="s">
        <v>26</v>
      </c>
    </row>
    <row r="21" spans="1:1" x14ac:dyDescent="0.35">
      <c r="A21" t="s">
        <v>27</v>
      </c>
    </row>
    <row r="22" spans="1:1" x14ac:dyDescent="0.35">
      <c r="A22" t="s">
        <v>28</v>
      </c>
    </row>
    <row r="23" spans="1:1" x14ac:dyDescent="0.35">
      <c r="A23" t="s">
        <v>29</v>
      </c>
    </row>
    <row r="24" spans="1:1" x14ac:dyDescent="0.35">
      <c r="A24" t="s">
        <v>30</v>
      </c>
    </row>
    <row r="25" spans="1:1" x14ac:dyDescent="0.35">
      <c r="A25" t="s">
        <v>31</v>
      </c>
    </row>
    <row r="26" spans="1:1" x14ac:dyDescent="0.35">
      <c r="A26" t="s">
        <v>32</v>
      </c>
    </row>
    <row r="27" spans="1:1" x14ac:dyDescent="0.35">
      <c r="A27" t="s">
        <v>33</v>
      </c>
    </row>
    <row r="28" spans="1:1" x14ac:dyDescent="0.35">
      <c r="A28" t="s">
        <v>34</v>
      </c>
    </row>
    <row r="29" spans="1:1" x14ac:dyDescent="0.35">
      <c r="A29" t="s">
        <v>35</v>
      </c>
    </row>
    <row r="30" spans="1:1" x14ac:dyDescent="0.35">
      <c r="A30" t="s">
        <v>36</v>
      </c>
    </row>
    <row r="31" spans="1:1" x14ac:dyDescent="0.35">
      <c r="A31" t="s">
        <v>37</v>
      </c>
    </row>
    <row r="32" spans="1:1" x14ac:dyDescent="0.35">
      <c r="A32" t="s">
        <v>38</v>
      </c>
    </row>
    <row r="33" spans="1:1" x14ac:dyDescent="0.35">
      <c r="A33" t="s">
        <v>39</v>
      </c>
    </row>
    <row r="34" spans="1:1" x14ac:dyDescent="0.35">
      <c r="A34" t="s">
        <v>40</v>
      </c>
    </row>
    <row r="35" spans="1:1" x14ac:dyDescent="0.35">
      <c r="A35" t="s">
        <v>41</v>
      </c>
    </row>
    <row r="36" spans="1:1" x14ac:dyDescent="0.35">
      <c r="A36" t="s">
        <v>42</v>
      </c>
    </row>
    <row r="37" spans="1:1" x14ac:dyDescent="0.35">
      <c r="A37" t="s">
        <v>43</v>
      </c>
    </row>
    <row r="38" spans="1:1" x14ac:dyDescent="0.35">
      <c r="A38" t="s">
        <v>44</v>
      </c>
    </row>
    <row r="39" spans="1:1" x14ac:dyDescent="0.35">
      <c r="A39" t="s">
        <v>45</v>
      </c>
    </row>
    <row r="40" spans="1:1" x14ac:dyDescent="0.35">
      <c r="A40" t="s">
        <v>46</v>
      </c>
    </row>
    <row r="41" spans="1:1" x14ac:dyDescent="0.35">
      <c r="A41" t="s">
        <v>47</v>
      </c>
    </row>
    <row r="42" spans="1:1" x14ac:dyDescent="0.35">
      <c r="A42" t="s">
        <v>48</v>
      </c>
    </row>
    <row r="43" spans="1:1" x14ac:dyDescent="0.35">
      <c r="A43" t="s">
        <v>49</v>
      </c>
    </row>
    <row r="44" spans="1:1" x14ac:dyDescent="0.35">
      <c r="A44" t="s">
        <v>50</v>
      </c>
    </row>
    <row r="45" spans="1:1" x14ac:dyDescent="0.35">
      <c r="A45" t="s">
        <v>51</v>
      </c>
    </row>
    <row r="46" spans="1:1" x14ac:dyDescent="0.35">
      <c r="A46" t="s">
        <v>52</v>
      </c>
    </row>
    <row r="47" spans="1:1" x14ac:dyDescent="0.35">
      <c r="A47" t="s">
        <v>53</v>
      </c>
    </row>
    <row r="48" spans="1:1" x14ac:dyDescent="0.35">
      <c r="A48" t="s">
        <v>54</v>
      </c>
    </row>
    <row r="49" spans="1:1" x14ac:dyDescent="0.35">
      <c r="A49" t="s">
        <v>55</v>
      </c>
    </row>
    <row r="50" spans="1:1" x14ac:dyDescent="0.35">
      <c r="A50" t="s">
        <v>56</v>
      </c>
    </row>
    <row r="51" spans="1:1" x14ac:dyDescent="0.35">
      <c r="A51" t="s">
        <v>57</v>
      </c>
    </row>
    <row r="52" spans="1:1" x14ac:dyDescent="0.35">
      <c r="A52" t="s">
        <v>58</v>
      </c>
    </row>
    <row r="53" spans="1:1" x14ac:dyDescent="0.35">
      <c r="A53" t="s">
        <v>59</v>
      </c>
    </row>
    <row r="54" spans="1:1" x14ac:dyDescent="0.35">
      <c r="A5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Shéma tableau</vt:lpstr>
      <vt:lpstr>Suivi Hebdo </vt:lpstr>
      <vt:lpstr>suivi Mensuel</vt:lpstr>
      <vt:lpstr>Feuil1</vt:lpstr>
    </vt:vector>
  </TitlesOfParts>
  <Company>SODIAAL INTERNATIONAL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TOMPORSKI Yoanne</dc:creator>
  <cp:lastModifiedBy>TOMPORSKI Yoanne</cp:lastModifiedBy>
  <dcterms:created xsi:type="dcterms:W3CDTF">2022-09-08T14:24:52Z</dcterms:created>
  <dcterms:modified xsi:type="dcterms:W3CDTF">2022-09-12T08:02:18Z</dcterms:modified>
</cp:coreProperties>
</file>