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14400" windowHeight="9060" tabRatio="500" firstSheet="4" activeTab="5"/>
  </bookViews>
  <sheets>
    <sheet name="SHOPPING LIST (2)" sheetId="6" r:id="rId1"/>
    <sheet name="CRÊPE RECEIPE" sheetId="1" r:id="rId2"/>
    <sheet name="Table" sheetId="5" r:id="rId3"/>
    <sheet name="INGREDIENTS STOCK" sheetId="2" r:id="rId4"/>
    <sheet name="GUEST LIST" sheetId="3" r:id="rId5"/>
    <sheet name="SHOPPING LIST" sheetId="4" r:id="rId6"/>
  </sheets>
  <definedNames>
    <definedName name="Check">'GUEST LIST'!$F$2:$F$101</definedName>
    <definedName name="City">'GUEST LIST'!$E$2:$E$101</definedName>
    <definedName name="Companies">'GUEST LIST'!$D$2:$D$101</definedName>
    <definedName name="CRÊPE_RECEIPE">'CRÊPE RECEIPE'!$A$2:$A$155</definedName>
    <definedName name="Emails">'GUEST LIST'!$B$2:$B$101</definedName>
    <definedName name="Ingredients">Table!$A$2:$A$50</definedName>
    <definedName name="ListRecettes">'CRÊPE RECEIPE'!$K$2:$K$28</definedName>
    <definedName name="Names">'GUEST LIST'!$A$2:$A$101</definedName>
    <definedName name="Phone_Numbers">'GUEST LIST'!$C$2:$C$101</definedName>
    <definedName name="Quant">'CRÊPE RECEIPE'!$B$2:$B$155</definedName>
    <definedName name="Quantity">'CRÊPE RECEIPE'!$B$2:$B$155</definedName>
    <definedName name="RappRec">'CRÊPE RECEIPE'!#REF!</definedName>
    <definedName name="Recettes">'CRÊPE RECEIPE'!$A$2:$A$155</definedName>
  </definedNames>
  <calcPr calcId="171027" concurrentCalc="0"/>
</workbook>
</file>

<file path=xl/calcChain.xml><?xml version="1.0" encoding="utf-8"?>
<calcChain xmlns="http://schemas.openxmlformats.org/spreadsheetml/2006/main">
  <c r="A4" i="6" l="1"/>
  <c r="A11" i="6"/>
  <c r="B11" i="6"/>
  <c r="C11" i="6"/>
  <c r="A10" i="6"/>
  <c r="B10" i="6"/>
  <c r="C10" i="6"/>
  <c r="D10" i="6"/>
  <c r="A9" i="6"/>
  <c r="B9" i="6"/>
  <c r="C9" i="6"/>
  <c r="D9" i="6"/>
  <c r="A8" i="6"/>
  <c r="B8" i="6"/>
  <c r="C8" i="6"/>
  <c r="D8" i="6"/>
  <c r="A7" i="6"/>
  <c r="B7" i="6"/>
  <c r="C7" i="6"/>
  <c r="D7" i="6"/>
  <c r="A6" i="6"/>
  <c r="B6" i="6"/>
  <c r="C6" i="6"/>
  <c r="D6" i="6"/>
  <c r="A5" i="6"/>
  <c r="B5" i="6"/>
  <c r="C5" i="6"/>
  <c r="D5" i="6"/>
</calcChain>
</file>

<file path=xl/sharedStrings.xml><?xml version="1.0" encoding="utf-8"?>
<sst xmlns="http://schemas.openxmlformats.org/spreadsheetml/2006/main" count="827" uniqueCount="600">
  <si>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</si>
  <si>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</si>
  <si>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</si>
  <si>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</si>
  <si>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</si>
  <si>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</si>
  <si>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</si>
  <si>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</si>
  <si>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</si>
  <si>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</si>
  <si>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</si>
  <si>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</si>
  <si>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</si>
  <si>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</si>
  <si>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</si>
  <si>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</si>
  <si>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</si>
  <si>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</si>
  <si>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</si>
  <si>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</si>
  <si>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</si>
  <si>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</si>
  <si>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</si>
  <si>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</si>
  <si>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</si>
  <si>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</si>
  <si>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</si>
  <si>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</si>
  <si>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</si>
  <si>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</si>
  <si>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</si>
  <si>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</si>
  <si>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</si>
  <si>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</si>
  <si>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</si>
  <si>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</si>
  <si>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</si>
  <si>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</si>
  <si>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</si>
  <si>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</si>
  <si>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</si>
  <si>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</si>
  <si>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</si>
  <si>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</si>
  <si>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</si>
  <si>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</si>
  <si>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</si>
  <si>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</si>
  <si>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</si>
  <si>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Maxi crèpe Du Riche (32cm)</t>
  </si>
  <si>
    <t>Almas</t>
  </si>
  <si>
    <t>Foie gras</t>
  </si>
  <si>
    <t>Confiture de figue</t>
  </si>
  <si>
    <t>Crèpe Du Riche (28cm)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</si>
  <si>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</si>
  <si>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</si>
  <si>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</si>
  <si>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</si>
  <si>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</si>
  <si>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</si>
  <si>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</si>
  <si>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</si>
  <si>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</si>
  <si>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</si>
  <si>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</si>
  <si>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</si>
  <si>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</si>
  <si>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</si>
  <si>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</si>
  <si>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</si>
  <si>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</si>
  <si>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</si>
  <si>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</si>
  <si>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</si>
  <si>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</si>
  <si>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</si>
  <si>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</si>
  <si>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</si>
  <si>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</si>
  <si>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</si>
  <si>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</si>
  <si>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</si>
  <si>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</si>
  <si>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</si>
  <si>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</si>
  <si>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</si>
  <si>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</si>
  <si>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</si>
  <si>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</si>
  <si>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</si>
  <si>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</si>
  <si>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</si>
  <si>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</si>
  <si>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</si>
  <si>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</si>
  <si>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</si>
  <si>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</si>
  <si>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</si>
  <si>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</si>
  <si>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</si>
  <si>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</si>
  <si>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</si>
  <si>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</si>
  <si>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</si>
  <si>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</si>
  <si>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</si>
  <si>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</si>
  <si>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</si>
  <si>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</si>
  <si>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</si>
  <si>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</si>
  <si>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</si>
  <si>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</si>
  <si>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</si>
  <si>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</si>
  <si>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</si>
  <si>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</si>
  <si>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</si>
  <si>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</si>
  <si>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</si>
  <si>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</si>
  <si>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</si>
  <si>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</si>
  <si>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</si>
  <si>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</si>
  <si>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</si>
  <si>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</si>
  <si>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</si>
  <si>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</si>
  <si>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</si>
  <si>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</si>
  <si>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</si>
  <si>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</si>
  <si>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</si>
  <si>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</si>
  <si>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</si>
  <si>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</si>
  <si>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</si>
  <si>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</si>
  <si>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</si>
  <si>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</si>
  <si>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</si>
  <si>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</si>
  <si>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</si>
  <si>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</si>
  <si>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</si>
  <si>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</si>
  <si>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</si>
  <si>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</si>
  <si>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</si>
  <si>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</si>
  <si>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</si>
  <si>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</si>
  <si>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</si>
  <si>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</si>
  <si>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</si>
  <si>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</si>
  <si>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</si>
  <si>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</si>
  <si>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</si>
  <si>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</si>
  <si>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</si>
  <si>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</si>
  <si>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</si>
  <si>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</si>
  <si>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</si>
  <si>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</si>
  <si>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</si>
  <si>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</si>
  <si>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</si>
  <si>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</si>
  <si>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</si>
  <si>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</si>
  <si>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</si>
  <si>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</si>
  <si>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</si>
  <si>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</si>
  <si>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</si>
  <si>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</si>
  <si>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</si>
  <si>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</si>
  <si>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</si>
  <si>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</si>
  <si>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</si>
  <si>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</si>
  <si>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</si>
  <si>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</si>
  <si>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</si>
  <si>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</si>
  <si>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</si>
  <si>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</si>
  <si>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</si>
  <si>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</si>
  <si>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</si>
  <si>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</si>
  <si>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</si>
  <si>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</si>
  <si>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</si>
  <si>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</si>
  <si>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</si>
  <si>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</si>
  <si>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</si>
  <si>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</si>
  <si>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</si>
  <si>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</si>
  <si>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</si>
  <si>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</si>
  <si>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</si>
  <si>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</si>
  <si>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</si>
  <si>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</si>
  <si>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</si>
  <si>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</si>
  <si>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</si>
  <si>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</si>
  <si>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</si>
  <si>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</si>
  <si>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</si>
  <si>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</si>
  <si>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</si>
  <si>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</si>
  <si>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</si>
  <si>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</si>
  <si>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</si>
  <si>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</si>
  <si>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</si>
  <si>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</si>
  <si>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</si>
  <si>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</si>
  <si>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</si>
  <si>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</si>
  <si>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</si>
  <si>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</si>
  <si>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</si>
  <si>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</si>
  <si>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</si>
  <si>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</si>
  <si>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</si>
  <si>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</si>
  <si>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</si>
  <si>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</si>
  <si>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</si>
  <si>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</si>
  <si>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</si>
  <si>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</si>
  <si>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</si>
  <si>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</si>
  <si>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</si>
  <si>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</si>
  <si>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</si>
  <si>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</si>
  <si>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</si>
  <si>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</si>
  <si>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</si>
  <si>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</si>
  <si>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</si>
  <si>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</si>
  <si>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</si>
  <si>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</si>
  <si>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</si>
  <si>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</si>
  <si>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</si>
  <si>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</si>
  <si>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</si>
  <si>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</si>
  <si>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</si>
  <si>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</si>
  <si>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</si>
  <si>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</si>
  <si>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</si>
  <si>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</si>
  <si>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</si>
  <si>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</si>
  <si>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</si>
  <si>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</si>
  <si>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</si>
  <si>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</si>
  <si>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</si>
  <si>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</si>
  <si>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</si>
  <si>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</si>
  <si>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</si>
  <si>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</si>
  <si>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</si>
  <si>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</si>
  <si>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</si>
  <si>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</si>
  <si>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</si>
  <si>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</si>
  <si>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</si>
  <si>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</si>
  <si>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</si>
  <si>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</si>
  <si>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</si>
  <si>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</si>
  <si>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</si>
  <si>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</si>
  <si>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</si>
  <si>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</si>
  <si>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</si>
  <si>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</si>
  <si>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</si>
  <si>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</si>
  <si>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</si>
  <si>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</si>
  <si>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</si>
  <si>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</si>
  <si>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</si>
  <si>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</si>
  <si>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</si>
  <si>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</si>
  <si>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</si>
  <si>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</si>
  <si>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</si>
  <si>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</si>
  <si>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</si>
  <si>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</si>
  <si>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</si>
  <si>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</si>
  <si>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</si>
  <si>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</si>
  <si>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</si>
  <si>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</si>
  <si>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</si>
  <si>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</si>
  <si>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</si>
  <si>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</si>
  <si>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</si>
  <si>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</si>
  <si>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</si>
  <si>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</si>
  <si>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</si>
  <si>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</si>
  <si>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</si>
  <si>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</si>
  <si>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</si>
  <si>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</si>
  <si>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</si>
  <si>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</si>
  <si>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</si>
  <si>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</si>
  <si>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</si>
  <si>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</si>
  <si>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</si>
  <si>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</si>
  <si>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</si>
  <si>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</si>
  <si>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</si>
  <si>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</si>
  <si>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</si>
  <si>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</si>
  <si>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</si>
  <si>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</si>
  <si>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</si>
  <si>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</si>
  <si>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</si>
  <si>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</si>
  <si>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</si>
  <si>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</si>
  <si>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</si>
  <si>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</si>
  <si>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</si>
  <si>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</si>
  <si>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</si>
  <si>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</si>
  <si>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</si>
  <si>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</si>
  <si>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</si>
  <si>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</si>
  <si>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</si>
  <si>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</si>
  <si>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</si>
  <si>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</si>
  <si>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</si>
  <si>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</si>
  <si>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</si>
  <si>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</si>
  <si>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</si>
  <si>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</si>
  <si>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</si>
  <si>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</si>
  <si>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</si>
  <si>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</si>
  <si>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</si>
  <si>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</si>
  <si>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</si>
  <si>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</si>
  <si>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</si>
  <si>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</si>
  <si>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</si>
  <si>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</si>
  <si>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</si>
  <si>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</si>
  <si>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</si>
  <si>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</si>
  <si>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</si>
  <si>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</si>
  <si>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</si>
  <si>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</si>
  <si>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</si>
  <si>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</si>
  <si>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</si>
  <si>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</si>
  <si>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</si>
  <si>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</si>
  <si>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</si>
  <si>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</si>
  <si>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</si>
  <si>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</si>
  <si>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</si>
  <si>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</si>
  <si>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</si>
  <si>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</si>
  <si>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</si>
  <si>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</si>
  <si>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</si>
  <si>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</si>
  <si>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</si>
  <si>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</si>
  <si>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</si>
  <si>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</si>
  <si>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</si>
  <si>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</si>
  <si>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</si>
  <si>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</si>
  <si>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</si>
  <si>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</si>
  <si>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</si>
  <si>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</si>
  <si>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</si>
  <si>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</si>
  <si>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</si>
  <si>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</si>
  <si>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</si>
  <si>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</si>
  <si>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</si>
  <si>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</si>
  <si>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</si>
  <si>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</si>
  <si>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</si>
  <si>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</si>
  <si>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</si>
  <si>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</si>
  <si>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</si>
  <si>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</si>
  <si>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</si>
  <si>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</si>
  <si>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</si>
  <si>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</si>
  <si>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</si>
  <si>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</si>
  <si>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</si>
  <si>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</si>
  <si>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</si>
  <si>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</si>
  <si>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</si>
  <si>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</si>
  <si>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</si>
  <si>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</si>
  <si>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</si>
  <si>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</si>
  <si>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</si>
  <si>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</si>
  <si>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</si>
  <si>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</si>
  <si>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</si>
  <si>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</si>
  <si>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</si>
  <si>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</si>
  <si>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</si>
  <si>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</si>
  <si>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</si>
  <si>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</si>
  <si>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</si>
  <si>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</si>
  <si>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</si>
  <si>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</si>
  <si>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</si>
  <si>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</si>
  <si>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</si>
  <si>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</si>
  <si>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</si>
  <si>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</si>
  <si>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</si>
  <si>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</si>
  <si>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</si>
  <si>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</si>
  <si>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</si>
  <si>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</si>
  <si>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</si>
  <si>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</si>
  <si>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</si>
  <si>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</si>
  <si>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</si>
  <si>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</si>
  <si>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</si>
  <si>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</si>
  <si>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</si>
  <si>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</si>
  <si>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</si>
  <si>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</si>
  <si>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</si>
  <si>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</si>
  <si>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</si>
  <si>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</si>
  <si>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</si>
  <si>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</si>
  <si>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</si>
  <si>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</si>
  <si>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</si>
  <si>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</si>
  <si>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</si>
  <si>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</si>
  <si>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</si>
  <si>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</si>
  <si>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</si>
  <si>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</si>
  <si>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</si>
  <si>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</si>
  <si>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</si>
  <si>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</si>
  <si>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</si>
  <si>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</si>
  <si>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</si>
  <si>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</si>
  <si>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</si>
  <si>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</si>
  <si>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</si>
  <si>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</si>
  <si>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</si>
  <si>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</si>
  <si>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</si>
  <si>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</si>
  <si>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</si>
  <si>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</si>
  <si>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</si>
  <si>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</si>
  <si>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</si>
  <si>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</si>
  <si>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</si>
  <si>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</si>
  <si>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</si>
  <si>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</si>
  <si>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</si>
  <si>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</si>
  <si>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</si>
  <si>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</si>
  <si>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</si>
  <si>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</si>
  <si>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</si>
  <si>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</si>
  <si>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</si>
  <si>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</si>
  <si>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</si>
  <si>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</si>
  <si>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</si>
  <si>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</si>
  <si>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</si>
  <si>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</si>
  <si>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</si>
  <si>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</si>
  <si>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</si>
  <si>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</si>
  <si>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</si>
  <si>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</si>
  <si>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</si>
  <si>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</si>
  <si>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</si>
  <si>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</si>
  <si>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</si>
  <si>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</si>
  <si>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</si>
  <si>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</si>
  <si>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</si>
  <si>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</si>
  <si>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</si>
  <si>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</si>
  <si>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</si>
  <si>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</si>
  <si>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</si>
  <si>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</si>
  <si>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</si>
  <si>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</si>
  <si>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</si>
  <si>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</si>
  <si>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</si>
  <si>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Maxi crêpe Italienne (32cm)</t>
  </si>
  <si>
    <t>Crêpes commandées</t>
  </si>
  <si>
    <t>Nb</t>
  </si>
  <si>
    <t>ListRecettes</t>
  </si>
  <si>
    <t>Qt Necessaire</t>
  </si>
  <si>
    <t>Crêpe farine sarrasin (32cm)</t>
  </si>
  <si>
    <t>Crêpe farine sarrasin (28cm)</t>
  </si>
  <si>
    <t>Liste des ingrédients nécessaires</t>
  </si>
  <si>
    <t>Ingrédients</t>
  </si>
  <si>
    <t>Qt ind</t>
  </si>
  <si>
    <t>Qt Tot</t>
  </si>
  <si>
    <t>Qt Stock</t>
  </si>
  <si>
    <t>Ecart</t>
  </si>
  <si>
    <t>CRÊPE RECEIPE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</si>
</sst>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g&quot;\ "/>
  </numFmts>
  <fonts count="1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0" fillId="0" borderId="0" xfId="0" applyFont="1"/>
    <xf numFmtId="0" fontId="5" fillId="8" borderId="1" xfId="0" applyFont="1" applyFill="1" applyBorder="1"/>
    <xf numFmtId="164" fontId="5" fillId="9" borderId="1" xfId="0" applyNumberFormat="1" applyFont="1" applyFill="1" applyBorder="1"/>
    <xf numFmtId="0" fontId="5" fillId="6" borderId="3" xfId="0" applyFont="1" applyFill="1" applyBorder="1"/>
    <xf numFmtId="0" fontId="5" fillId="10" borderId="1" xfId="0" applyFont="1" applyFill="1" applyBorder="1" applyProtection="1"/>
    <xf numFmtId="0" fontId="11" fillId="13" borderId="1" xfId="1" applyFont="1" applyFill="1" applyBorder="1" applyProtection="1"/>
    <xf numFmtId="0" fontId="5" fillId="9" borderId="1" xfId="0" applyFont="1" applyFill="1" applyBorder="1" applyProtection="1"/>
    <xf numFmtId="0" fontId="5" fillId="11" borderId="1" xfId="0" applyFont="1" applyFill="1" applyBorder="1" applyProtection="1"/>
    <xf numFmtId="0" fontId="5" fillId="12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1" fillId="14" borderId="1" xfId="0" applyFont="1" applyFill="1" applyBorder="1"/>
    <xf numFmtId="0" fontId="0" fillId="14" borderId="1" xfId="0" applyFont="1" applyFill="1" applyBorder="1"/>
    <xf numFmtId="0" fontId="12" fillId="0" borderId="0" xfId="0" applyFont="1"/>
    <xf numFmtId="0" fontId="0" fillId="0" borderId="0" xfId="0" applyAlignment="1">
      <alignment horizontal="left" indent="1"/>
    </xf>
    <xf numFmtId="0" fontId="13" fillId="0" borderId="0" xfId="0" applyFont="1"/>
    <xf numFmtId="0" fontId="14" fillId="0" borderId="0" xfId="0" applyFont="1" applyAlignment="1">
      <alignment horizontal="center"/>
    </xf>
    <xf numFmtId="3" fontId="5" fillId="5" borderId="1" xfId="0" applyNumberFormat="1" applyFont="1" applyFill="1" applyBorder="1"/>
  </cellXfs>
  <cellStyles count="2">
    <cellStyle name="Lien hypertexte" xfId="1" builtinId="8"/>
    <cellStyle name="Normal" xfId="0" builtinId="0"/>
  </cellStyles>
  <dxfs count="11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6600"/>
        </patternFill>
      </fill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2" lockText="1"/>
</file>

<file path=xl/ctrlProps/ctrlProp2.xml><?xml version="1.0" encoding="utf-8"?>
<formControlPr xmlns="http://schemas.microsoft.com/office/spreadsheetml/2009/9/main" objectType="CheckBox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checked="Checked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checked="Checked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checked="Checked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checked="Checked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fmlaLink="$F$98" lockText="1" noThreeD="1"/>
</file>

<file path=xl/ctrlProps/ctrlProp98.xml><?xml version="1.0" encoding="utf-8"?>
<formControlPr xmlns="http://schemas.microsoft.com/office/spreadsheetml/2009/9/main" objectType="CheckBox" fmlaLink="$F$99" lockText="1" noThreeD="1"/>
</file>

<file path=xl/ctrlProps/ctrlProp99.xml><?xml version="1.0" encoding="utf-8"?>
<formControlPr xmlns="http://schemas.microsoft.com/office/spreadsheetml/2009/9/main" objectType="CheckBox" fmlaLink="$F$100" lockText="1" noThreeD="1"/>
</file>

<file path=xl/ctrlProps/ctrlProp100.xml><?xml version="1.0" encoding="utf-8"?>
<formControlPr xmlns="http://schemas.microsoft.com/office/spreadsheetml/2009/9/main" objectType="CheckBox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38100</xdr:rowOff>
        </xdr:from>
        <xdr:to>
          <xdr:col>8</xdr:col>
          <xdr:colOff>704850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8</xdr:row>
          <xdr:rowOff>200025</xdr:rowOff>
        </xdr:from>
        <xdr:to>
          <xdr:col>8</xdr:col>
          <xdr:colOff>723900</xdr:colOff>
          <xdr:row>12</xdr:row>
          <xdr:rowOff>152400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</xdr:row>
          <xdr:rowOff>85725</xdr:rowOff>
        </xdr:from>
        <xdr:to>
          <xdr:col>4</xdr:col>
          <xdr:colOff>457200</xdr:colOff>
          <xdr:row>3</xdr:row>
          <xdr:rowOff>200025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4</xdr:col>
          <xdr:colOff>762000</xdr:colOff>
          <xdr:row>7</xdr:row>
          <xdr:rowOff>9525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247650</xdr:rowOff>
        </xdr:from>
        <xdr:to>
          <xdr:col>5</xdr:col>
          <xdr:colOff>400050</xdr:colOff>
          <xdr:row>2</xdr:row>
          <xdr:rowOff>9525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80</xdr:row>
          <xdr:rowOff>209550</xdr:rowOff>
        </xdr:from>
        <xdr:to>
          <xdr:col>5</xdr:col>
          <xdr:colOff>400050</xdr:colOff>
          <xdr:row>81</xdr:row>
          <xdr:rowOff>238125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666750</xdr:colOff>
          <xdr:row>23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666750</xdr:colOff>
          <xdr:row>46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666750</xdr:colOff>
          <xdr:row>66</xdr:row>
          <xdr:rowOff>28575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81</xdr:row>
          <xdr:rowOff>0</xdr:rowOff>
        </xdr:from>
        <xdr:to>
          <xdr:col>5</xdr:col>
          <xdr:colOff>666750</xdr:colOff>
          <xdr:row>82</xdr:row>
          <xdr:rowOff>28575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666750</xdr:colOff>
          <xdr:row>47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666750</xdr:colOff>
          <xdr:row>41</xdr:row>
          <xdr:rowOff>28575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666750</xdr:colOff>
          <xdr:row>74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666750</xdr:colOff>
          <xdr:row>65</xdr:row>
          <xdr:rowOff>28575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666750</xdr:colOff>
          <xdr:row>22</xdr:row>
          <xdr:rowOff>28575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82</xdr:row>
          <xdr:rowOff>0</xdr:rowOff>
        </xdr:from>
        <xdr:to>
          <xdr:col>5</xdr:col>
          <xdr:colOff>666750</xdr:colOff>
          <xdr:row>83</xdr:row>
          <xdr:rowOff>28575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83</xdr:row>
          <xdr:rowOff>0</xdr:rowOff>
        </xdr:from>
        <xdr:to>
          <xdr:col>5</xdr:col>
          <xdr:colOff>666750</xdr:colOff>
          <xdr:row>84</xdr:row>
          <xdr:rowOff>28575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666750</xdr:colOff>
          <xdr:row>16</xdr:row>
          <xdr:rowOff>28575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90</xdr:row>
          <xdr:rowOff>0</xdr:rowOff>
        </xdr:from>
        <xdr:to>
          <xdr:col>5</xdr:col>
          <xdr:colOff>666750</xdr:colOff>
          <xdr:row>91</xdr:row>
          <xdr:rowOff>28575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666750</xdr:colOff>
          <xdr:row>19</xdr:row>
          <xdr:rowOff>28575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666750</xdr:colOff>
          <xdr:row>26</xdr:row>
          <xdr:rowOff>28575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666750</xdr:colOff>
          <xdr:row>7</xdr:row>
          <xdr:rowOff>28575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666750</xdr:colOff>
          <xdr:row>45</xdr:row>
          <xdr:rowOff>28575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666750</xdr:colOff>
          <xdr:row>42</xdr:row>
          <xdr:rowOff>28575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87</xdr:row>
          <xdr:rowOff>0</xdr:rowOff>
        </xdr:from>
        <xdr:to>
          <xdr:col>5</xdr:col>
          <xdr:colOff>666750</xdr:colOff>
          <xdr:row>88</xdr:row>
          <xdr:rowOff>28575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666750</xdr:colOff>
          <xdr:row>17</xdr:row>
          <xdr:rowOff>28575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31</xdr:row>
          <xdr:rowOff>0</xdr:rowOff>
        </xdr:from>
        <xdr:to>
          <xdr:col>5</xdr:col>
          <xdr:colOff>666750</xdr:colOff>
          <xdr:row>32</xdr:row>
          <xdr:rowOff>28575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666750</xdr:colOff>
          <xdr:row>43</xdr:row>
          <xdr:rowOff>28575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666750</xdr:colOff>
          <xdr:row>50</xdr:row>
          <xdr:rowOff>28575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666750</xdr:colOff>
          <xdr:row>35</xdr:row>
          <xdr:rowOff>28575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666750</xdr:colOff>
          <xdr:row>54</xdr:row>
          <xdr:rowOff>28575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666750</xdr:colOff>
          <xdr:row>9</xdr:row>
          <xdr:rowOff>28575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666750</xdr:colOff>
          <xdr:row>5</xdr:row>
          <xdr:rowOff>28575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666750</xdr:colOff>
          <xdr:row>79</xdr:row>
          <xdr:rowOff>28575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666750</xdr:colOff>
          <xdr:row>38</xdr:row>
          <xdr:rowOff>28575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666750</xdr:colOff>
          <xdr:row>29</xdr:row>
          <xdr:rowOff>28575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666750</xdr:colOff>
          <xdr:row>30</xdr:row>
          <xdr:rowOff>28575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666750</xdr:colOff>
          <xdr:row>40</xdr:row>
          <xdr:rowOff>28575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666750</xdr:colOff>
          <xdr:row>70</xdr:row>
          <xdr:rowOff>28575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666750</xdr:colOff>
          <xdr:row>64</xdr:row>
          <xdr:rowOff>28575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666750</xdr:colOff>
          <xdr:row>52</xdr:row>
          <xdr:rowOff>28575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666750</xdr:colOff>
          <xdr:row>68</xdr:row>
          <xdr:rowOff>28575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666750</xdr:colOff>
          <xdr:row>58</xdr:row>
          <xdr:rowOff>28575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666750</xdr:colOff>
          <xdr:row>56</xdr:row>
          <xdr:rowOff>28575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666750</xdr:colOff>
          <xdr:row>15</xdr:row>
          <xdr:rowOff>28575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666750</xdr:colOff>
          <xdr:row>57</xdr:row>
          <xdr:rowOff>28575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666750</xdr:colOff>
          <xdr:row>75</xdr:row>
          <xdr:rowOff>28575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666750</xdr:colOff>
          <xdr:row>6</xdr:row>
          <xdr:rowOff>28575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89</xdr:row>
          <xdr:rowOff>0</xdr:rowOff>
        </xdr:from>
        <xdr:to>
          <xdr:col>5</xdr:col>
          <xdr:colOff>666750</xdr:colOff>
          <xdr:row>90</xdr:row>
          <xdr:rowOff>28575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666750</xdr:colOff>
          <xdr:row>37</xdr:row>
          <xdr:rowOff>28575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666750</xdr:colOff>
          <xdr:row>28</xdr:row>
          <xdr:rowOff>28575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666750</xdr:colOff>
          <xdr:row>72</xdr:row>
          <xdr:rowOff>28575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666750</xdr:colOff>
          <xdr:row>80</xdr:row>
          <xdr:rowOff>28575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666750</xdr:colOff>
          <xdr:row>49</xdr:row>
          <xdr:rowOff>28575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666750</xdr:colOff>
          <xdr:row>25</xdr:row>
          <xdr:rowOff>28575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666750</xdr:colOff>
          <xdr:row>36</xdr:row>
          <xdr:rowOff>28575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93</xdr:row>
          <xdr:rowOff>0</xdr:rowOff>
        </xdr:from>
        <xdr:to>
          <xdr:col>5</xdr:col>
          <xdr:colOff>666750</xdr:colOff>
          <xdr:row>94</xdr:row>
          <xdr:rowOff>28575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666750</xdr:colOff>
          <xdr:row>48</xdr:row>
          <xdr:rowOff>28575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666750</xdr:colOff>
          <xdr:row>67</xdr:row>
          <xdr:rowOff>28575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666750</xdr:colOff>
          <xdr:row>12</xdr:row>
          <xdr:rowOff>28575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666750</xdr:colOff>
          <xdr:row>60</xdr:row>
          <xdr:rowOff>28575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666750</xdr:colOff>
          <xdr:row>13</xdr:row>
          <xdr:rowOff>28575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</xdr:row>
          <xdr:rowOff>0</xdr:rowOff>
        </xdr:from>
        <xdr:to>
          <xdr:col>5</xdr:col>
          <xdr:colOff>666750</xdr:colOff>
          <xdr:row>3</xdr:row>
          <xdr:rowOff>28575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666750</xdr:colOff>
          <xdr:row>34</xdr:row>
          <xdr:rowOff>28575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84</xdr:row>
          <xdr:rowOff>0</xdr:rowOff>
        </xdr:from>
        <xdr:to>
          <xdr:col>5</xdr:col>
          <xdr:colOff>666750</xdr:colOff>
          <xdr:row>85</xdr:row>
          <xdr:rowOff>28575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666750</xdr:colOff>
          <xdr:row>78</xdr:row>
          <xdr:rowOff>28575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96</xdr:row>
          <xdr:rowOff>0</xdr:rowOff>
        </xdr:from>
        <xdr:to>
          <xdr:col>5</xdr:col>
          <xdr:colOff>666750</xdr:colOff>
          <xdr:row>97</xdr:row>
          <xdr:rowOff>28575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100</xdr:row>
          <xdr:rowOff>0</xdr:rowOff>
        </xdr:from>
        <xdr:to>
          <xdr:col>5</xdr:col>
          <xdr:colOff>666750</xdr:colOff>
          <xdr:row>101</xdr:row>
          <xdr:rowOff>28575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666750</xdr:colOff>
          <xdr:row>51</xdr:row>
          <xdr:rowOff>28575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666750</xdr:colOff>
          <xdr:row>33</xdr:row>
          <xdr:rowOff>28575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666750</xdr:colOff>
          <xdr:row>55</xdr:row>
          <xdr:rowOff>28575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99</xdr:row>
          <xdr:rowOff>0</xdr:rowOff>
        </xdr:from>
        <xdr:to>
          <xdr:col>5</xdr:col>
          <xdr:colOff>666750</xdr:colOff>
          <xdr:row>100</xdr:row>
          <xdr:rowOff>28575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666750</xdr:colOff>
          <xdr:row>73</xdr:row>
          <xdr:rowOff>28575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666750</xdr:colOff>
          <xdr:row>69</xdr:row>
          <xdr:rowOff>28575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98</xdr:row>
          <xdr:rowOff>0</xdr:rowOff>
        </xdr:from>
        <xdr:to>
          <xdr:col>5</xdr:col>
          <xdr:colOff>666750</xdr:colOff>
          <xdr:row>99</xdr:row>
          <xdr:rowOff>28575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666750</xdr:colOff>
          <xdr:row>20</xdr:row>
          <xdr:rowOff>28575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30</xdr:row>
          <xdr:rowOff>0</xdr:rowOff>
        </xdr:from>
        <xdr:to>
          <xdr:col>5</xdr:col>
          <xdr:colOff>666750</xdr:colOff>
          <xdr:row>31</xdr:row>
          <xdr:rowOff>28575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94</xdr:row>
          <xdr:rowOff>0</xdr:rowOff>
        </xdr:from>
        <xdr:to>
          <xdr:col>5</xdr:col>
          <xdr:colOff>666750</xdr:colOff>
          <xdr:row>95</xdr:row>
          <xdr:rowOff>28575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666750</xdr:colOff>
          <xdr:row>61</xdr:row>
          <xdr:rowOff>28575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666750</xdr:colOff>
          <xdr:row>8</xdr:row>
          <xdr:rowOff>28575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666750</xdr:colOff>
          <xdr:row>18</xdr:row>
          <xdr:rowOff>28575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666750</xdr:colOff>
          <xdr:row>76</xdr:row>
          <xdr:rowOff>28575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666750</xdr:colOff>
          <xdr:row>77</xdr:row>
          <xdr:rowOff>28575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666750</xdr:colOff>
          <xdr:row>11</xdr:row>
          <xdr:rowOff>28575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86</xdr:row>
          <xdr:rowOff>0</xdr:rowOff>
        </xdr:from>
        <xdr:to>
          <xdr:col>5</xdr:col>
          <xdr:colOff>666750</xdr:colOff>
          <xdr:row>87</xdr:row>
          <xdr:rowOff>28575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666750</xdr:colOff>
          <xdr:row>21</xdr:row>
          <xdr:rowOff>28575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92</xdr:row>
          <xdr:rowOff>0</xdr:rowOff>
        </xdr:from>
        <xdr:to>
          <xdr:col>5</xdr:col>
          <xdr:colOff>666750</xdr:colOff>
          <xdr:row>93</xdr:row>
          <xdr:rowOff>28575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666750</xdr:colOff>
          <xdr:row>39</xdr:row>
          <xdr:rowOff>28575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666750</xdr:colOff>
          <xdr:row>62</xdr:row>
          <xdr:rowOff>28575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</xdr:row>
          <xdr:rowOff>0</xdr:rowOff>
        </xdr:from>
        <xdr:to>
          <xdr:col>5</xdr:col>
          <xdr:colOff>666750</xdr:colOff>
          <xdr:row>4</xdr:row>
          <xdr:rowOff>28575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97</xdr:row>
          <xdr:rowOff>0</xdr:rowOff>
        </xdr:from>
        <xdr:to>
          <xdr:col>5</xdr:col>
          <xdr:colOff>666750</xdr:colOff>
          <xdr:row>98</xdr:row>
          <xdr:rowOff>28575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666750</xdr:colOff>
          <xdr:row>44</xdr:row>
          <xdr:rowOff>28575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666750</xdr:colOff>
          <xdr:row>59</xdr:row>
          <xdr:rowOff>28575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666750</xdr:colOff>
          <xdr:row>63</xdr:row>
          <xdr:rowOff>28575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</xdr:row>
          <xdr:rowOff>0</xdr:rowOff>
        </xdr:from>
        <xdr:to>
          <xdr:col>5</xdr:col>
          <xdr:colOff>666750</xdr:colOff>
          <xdr:row>2</xdr:row>
          <xdr:rowOff>28575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666750</xdr:colOff>
          <xdr:row>14</xdr:row>
          <xdr:rowOff>28575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666750</xdr:colOff>
          <xdr:row>53</xdr:row>
          <xdr:rowOff>28575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666750</xdr:colOff>
          <xdr:row>10</xdr:row>
          <xdr:rowOff>28575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88</xdr:row>
          <xdr:rowOff>0</xdr:rowOff>
        </xdr:from>
        <xdr:to>
          <xdr:col>5</xdr:col>
          <xdr:colOff>666750</xdr:colOff>
          <xdr:row>89</xdr:row>
          <xdr:rowOff>28575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666750</xdr:colOff>
          <xdr:row>71</xdr:row>
          <xdr:rowOff>28575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70</xdr:row>
          <xdr:rowOff>228600</xdr:rowOff>
        </xdr:from>
        <xdr:to>
          <xdr:col>5</xdr:col>
          <xdr:colOff>409575</xdr:colOff>
          <xdr:row>72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85</xdr:row>
          <xdr:rowOff>209550</xdr:rowOff>
        </xdr:from>
        <xdr:to>
          <xdr:col>5</xdr:col>
          <xdr:colOff>400050</xdr:colOff>
          <xdr:row>86</xdr:row>
          <xdr:rowOff>238125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26</xdr:row>
          <xdr:rowOff>219075</xdr:rowOff>
        </xdr:from>
        <xdr:to>
          <xdr:col>5</xdr:col>
          <xdr:colOff>400050</xdr:colOff>
          <xdr:row>28</xdr:row>
          <xdr:rowOff>9525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95</xdr:row>
          <xdr:rowOff>219075</xdr:rowOff>
        </xdr:from>
        <xdr:to>
          <xdr:col>5</xdr:col>
          <xdr:colOff>400050</xdr:colOff>
          <xdr:row>97</xdr:row>
          <xdr:rowOff>9525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504825</xdr:colOff>
          <xdr:row>5</xdr:row>
          <xdr:rowOff>133350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6</xdr:row>
          <xdr:rowOff>19050</xdr:rowOff>
        </xdr:from>
        <xdr:to>
          <xdr:col>9</xdr:col>
          <xdr:colOff>581025</xdr:colOff>
          <xdr:row>9</xdr:row>
          <xdr:rowOff>200025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180974</xdr:rowOff>
    </xdr:from>
    <xdr:to>
      <xdr:col>0</xdr:col>
      <xdr:colOff>1990725</xdr:colOff>
      <xdr:row>3</xdr:row>
      <xdr:rowOff>219075</xdr:rowOff>
    </xdr:to>
    <xdr:sp macro="[0]!initcomm" textlink="">
      <xdr:nvSpPr>
        <xdr:cNvPr id="2" name="Rectangle 1"/>
        <xdr:cNvSpPr/>
      </xdr:nvSpPr>
      <xdr:spPr>
        <a:xfrm>
          <a:off x="238125" y="180974"/>
          <a:ext cx="1752600" cy="638176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Initialise</a:t>
          </a:r>
        </a:p>
      </xdr:txBody>
    </xdr:sp>
    <xdr:clientData/>
  </xdr:twoCellAnchor>
  <xdr:twoCellAnchor>
    <xdr:from>
      <xdr:col>0</xdr:col>
      <xdr:colOff>2390774</xdr:colOff>
      <xdr:row>0</xdr:row>
      <xdr:rowOff>200024</xdr:rowOff>
    </xdr:from>
    <xdr:to>
      <xdr:col>2</xdr:col>
      <xdr:colOff>228599</xdr:colOff>
      <xdr:row>3</xdr:row>
      <xdr:rowOff>271197</xdr:rowOff>
    </xdr:to>
    <xdr:sp macro="[0]!calcquant" textlink="">
      <xdr:nvSpPr>
        <xdr:cNvPr id="3" name="Rectangle à coins arrondis 2"/>
        <xdr:cNvSpPr/>
      </xdr:nvSpPr>
      <xdr:spPr>
        <a:xfrm>
          <a:off x="2390774" y="200024"/>
          <a:ext cx="1781175" cy="67124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Quantités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K1:K28" totalsRowShown="0" dataDxfId="10" tableBorderDxfId="9">
  <autoFilter ref="K1:K28"/>
  <sortState ref="K2:K28">
    <sortCondition ref="K2:K28"/>
  </sortState>
  <tableColumns count="1">
    <tableColumn id="1" name="ListRecettes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50" totalsRowShown="0" dataDxfId="8" tableBorderDxfId="7">
  <autoFilter ref="A1:A50"/>
  <tableColumns count="1">
    <tableColumn id="1" name="Ingredients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1:B17" totalsRowShown="0" headerRowDxfId="5">
  <autoFilter ref="A11:B17"/>
  <sortState ref="A12:B17">
    <sortCondition ref="A12:A17"/>
  </sortState>
  <tableColumns count="2">
    <tableColumn id="1" name="Crêpes commandées" dataDxfId="4"/>
    <tableColumn id="2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6" Type="http://schemas.openxmlformats.org/officeDocument/2006/relationships/hyperlink" Target="mailto:magnis.dis.parturient@urnaNuncquis.net" TargetMode="Externa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37" Type="http://schemas.openxmlformats.org/officeDocument/2006/relationships/hyperlink" Target="mailto:euismod.mauris.eu@vitaeerat.ca" TargetMode="External"/><Relationship Id="rId53" Type="http://schemas.openxmlformats.org/officeDocument/2006/relationships/hyperlink" Target="mailto:mus.Donec.dignissim@dictum.co.uk" TargetMode="External"/><Relationship Id="rId58" Type="http://schemas.openxmlformats.org/officeDocument/2006/relationships/hyperlink" Target="mailto:Nunc.ullamcorper@elit.ca" TargetMode="External"/><Relationship Id="rId74" Type="http://schemas.openxmlformats.org/officeDocument/2006/relationships/hyperlink" Target="mailto:Cras@seddolor.org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28" Type="http://schemas.openxmlformats.org/officeDocument/2006/relationships/ctrlProp" Target="../ctrlProps/ctrlProp21.xml"/><Relationship Id="rId144" Type="http://schemas.openxmlformats.org/officeDocument/2006/relationships/ctrlProp" Target="../ctrlProps/ctrlProp37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0" Type="http://schemas.openxmlformats.org/officeDocument/2006/relationships/hyperlink" Target="mailto:Duis@necluctusfelis.com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65" Type="http://schemas.openxmlformats.org/officeDocument/2006/relationships/ctrlProp" Target="../ctrlProps/ctrlProp58.xml"/><Relationship Id="rId181" Type="http://schemas.openxmlformats.org/officeDocument/2006/relationships/ctrlProp" Target="../ctrlProps/ctrlProp74.xml"/><Relationship Id="rId186" Type="http://schemas.openxmlformats.org/officeDocument/2006/relationships/ctrlProp" Target="../ctrlProps/ctrlProp79.xml"/><Relationship Id="rId22" Type="http://schemas.openxmlformats.org/officeDocument/2006/relationships/hyperlink" Target="mailto:dapibus.quam@elitelit.edu" TargetMode="External"/><Relationship Id="rId27" Type="http://schemas.openxmlformats.org/officeDocument/2006/relationships/hyperlink" Target="mailto:Quisque@nec.edu" TargetMode="External"/><Relationship Id="rId43" Type="http://schemas.openxmlformats.org/officeDocument/2006/relationships/hyperlink" Target="mailto:sem.ut@Phasellusdapibus.net" TargetMode="External"/><Relationship Id="rId48" Type="http://schemas.openxmlformats.org/officeDocument/2006/relationships/hyperlink" Target="mailto:Duis.ac.arcu@dictum.org" TargetMode="External"/><Relationship Id="rId64" Type="http://schemas.openxmlformats.org/officeDocument/2006/relationships/hyperlink" Target="mailto:Ut@nuncullamcorper.co.uk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18" Type="http://schemas.openxmlformats.org/officeDocument/2006/relationships/ctrlProp" Target="../ctrlProps/ctrlProp11.xml"/><Relationship Id="rId134" Type="http://schemas.openxmlformats.org/officeDocument/2006/relationships/ctrlProp" Target="../ctrlProps/ctrlProp27.xml"/><Relationship Id="rId139" Type="http://schemas.openxmlformats.org/officeDocument/2006/relationships/ctrlProp" Target="../ctrlProps/ctrlProp32.xml"/><Relationship Id="rId80" Type="http://schemas.openxmlformats.org/officeDocument/2006/relationships/hyperlink" Target="mailto:euismod.enim.Etiam@massa.co.uk" TargetMode="Externa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55" Type="http://schemas.openxmlformats.org/officeDocument/2006/relationships/ctrlProp" Target="../ctrlProps/ctrlProp48.xml"/><Relationship Id="rId171" Type="http://schemas.openxmlformats.org/officeDocument/2006/relationships/ctrlProp" Target="../ctrlProps/ctrlProp64.xml"/><Relationship Id="rId176" Type="http://schemas.openxmlformats.org/officeDocument/2006/relationships/ctrlProp" Target="../ctrlProps/ctrlProp69.xml"/><Relationship Id="rId192" Type="http://schemas.openxmlformats.org/officeDocument/2006/relationships/ctrlProp" Target="../ctrlProps/ctrlProp85.xml"/><Relationship Id="rId197" Type="http://schemas.openxmlformats.org/officeDocument/2006/relationships/ctrlProp" Target="../ctrlProps/ctrlProp90.xml"/><Relationship Id="rId206" Type="http://schemas.openxmlformats.org/officeDocument/2006/relationships/ctrlProp" Target="../ctrlProps/ctrlProp99.xml"/><Relationship Id="rId201" Type="http://schemas.openxmlformats.org/officeDocument/2006/relationships/ctrlProp" Target="../ctrlProps/ctrlProp94.xml"/><Relationship Id="rId12" Type="http://schemas.openxmlformats.org/officeDocument/2006/relationships/hyperlink" Target="mailto:purus.gravida@inlobortistellus.com" TargetMode="External"/><Relationship Id="rId17" Type="http://schemas.openxmlformats.org/officeDocument/2006/relationships/hyperlink" Target="mailto:Cras@at.ca" TargetMode="External"/><Relationship Id="rId33" Type="http://schemas.openxmlformats.org/officeDocument/2006/relationships/hyperlink" Target="mailto:accumsan.laoreet@elit.org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08" Type="http://schemas.openxmlformats.org/officeDocument/2006/relationships/ctrlProp" Target="../ctrlProps/ctrlProp1.xml"/><Relationship Id="rId124" Type="http://schemas.openxmlformats.org/officeDocument/2006/relationships/ctrlProp" Target="../ctrlProps/ctrlProp17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0" Type="http://schemas.openxmlformats.org/officeDocument/2006/relationships/hyperlink" Target="mailto:bibendum.Donec.felis@nislsemconsequat.ca" TargetMode="External"/><Relationship Id="rId75" Type="http://schemas.openxmlformats.org/officeDocument/2006/relationships/hyperlink" Target="mailto:pede@dolor.ca" TargetMode="External"/><Relationship Id="rId91" Type="http://schemas.openxmlformats.org/officeDocument/2006/relationships/hyperlink" Target="mailto:ac@porttitor.com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45" Type="http://schemas.openxmlformats.org/officeDocument/2006/relationships/ctrlProp" Target="../ctrlProps/ctrlProp38.xml"/><Relationship Id="rId161" Type="http://schemas.openxmlformats.org/officeDocument/2006/relationships/ctrlProp" Target="../ctrlProps/ctrlProp54.xml"/><Relationship Id="rId166" Type="http://schemas.openxmlformats.org/officeDocument/2006/relationships/ctrlProp" Target="../ctrlProps/ctrlProp59.xml"/><Relationship Id="rId182" Type="http://schemas.openxmlformats.org/officeDocument/2006/relationships/ctrlProp" Target="../ctrlProps/ctrlProp75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0" Type="http://schemas.openxmlformats.org/officeDocument/2006/relationships/hyperlink" Target="mailto:ut.nisi.a@pede.ca" TargetMode="External"/><Relationship Id="rId65" Type="http://schemas.openxmlformats.org/officeDocument/2006/relationships/hyperlink" Target="mailto:leo@IntegermollisInteger.com" TargetMode="External"/><Relationship Id="rId81" Type="http://schemas.openxmlformats.org/officeDocument/2006/relationships/hyperlink" Target="mailto:eros.Nam.consequat@dignissim.ca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35" Type="http://schemas.openxmlformats.org/officeDocument/2006/relationships/ctrlProp" Target="../ctrlProps/ctrlProp28.xml"/><Relationship Id="rId151" Type="http://schemas.openxmlformats.org/officeDocument/2006/relationships/ctrlProp" Target="../ctrlProps/ctrlProp44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2" Type="http://schemas.openxmlformats.org/officeDocument/2006/relationships/ctrlProp" Target="../ctrlProps/ctrlProp95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0" Type="http://schemas.openxmlformats.org/officeDocument/2006/relationships/hyperlink" Target="mailto:lacus.Etiam.bibendum@orci.org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04" Type="http://schemas.openxmlformats.org/officeDocument/2006/relationships/control" Target="../activeX/activeX5.xml"/><Relationship Id="rId120" Type="http://schemas.openxmlformats.org/officeDocument/2006/relationships/ctrlProp" Target="../ctrlProps/ctrlProp13.xml"/><Relationship Id="rId125" Type="http://schemas.openxmlformats.org/officeDocument/2006/relationships/ctrlProp" Target="../ctrlProps/ctrlProp18.xml"/><Relationship Id="rId141" Type="http://schemas.openxmlformats.org/officeDocument/2006/relationships/ctrlProp" Target="../ctrlProps/ctrlProp34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" Type="http://schemas.openxmlformats.org/officeDocument/2006/relationships/hyperlink" Target="mailto:Sed.diam@dolorFusce.net" TargetMode="Externa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1"/>
  <sheetViews>
    <sheetView workbookViewId="0">
      <selection activeCell="C5" sqref="C5"/>
    </sheetView>
  </sheetViews>
  <sheetFormatPr baseColWidth="10" defaultRowHeight="15.75"/>
  <cols>
    <col min="2" max="2" width="31.875" bestFit="1" customWidth="1"/>
  </cols>
  <sheetData>
    <row r="3" spans="1:4">
      <c r="B3" t="s">
        <v>587</v>
      </c>
      <c r="C3" t="s">
        <v>588</v>
      </c>
      <c r="D3" t="s">
        <v>590</v>
      </c>
    </row>
    <row r="4" spans="1:4">
      <c r="A4" t="e">
        <f>COUNTIF(RappRec,B4)</f>
        <v>#REF!</v>
      </c>
      <c r="B4" s="36" t="s">
        <v>23</v>
      </c>
      <c r="C4">
        <v>6</v>
      </c>
    </row>
    <row r="5" spans="1:4">
      <c r="A5" t="e">
        <f>IF(ROW()-ROW($A$4)&gt;$A$4,"",ROW()-ROW($A$4))</f>
        <v>#REF!</v>
      </c>
      <c r="B5" s="37" t="e">
        <f ca="1">IF(A5&gt;0,IFERROR(OFFSET('CRÊPE RECEIPE'!$A$1,MATCH('SHOPPING LIST (2)'!$B$4,Recettes,0)+$A5,0),""),"")</f>
        <v>#REF!</v>
      </c>
      <c r="C5" s="37" t="e">
        <f ca="1">IF(B5&gt;0,IFERROR(OFFSET('CRÊPE RECEIPE'!$A$1,MATCH('SHOPPING LIST (2)'!$B$4,Recettes,0)+$A5,1),""),"")</f>
        <v>#REF!</v>
      </c>
      <c r="D5" t="str">
        <f ca="1">IFERROR($C$4*C5,"")</f>
        <v/>
      </c>
    </row>
    <row r="6" spans="1:4">
      <c r="A6" t="e">
        <f t="shared" ref="A6:A11" si="0">IF(ROW()-ROW($A$4)&gt;$A$4,"",ROW()-ROW($A$4))</f>
        <v>#REF!</v>
      </c>
      <c r="B6" s="37" t="e">
        <f ca="1">IF(A6&gt;0,IFERROR(OFFSET('CRÊPE RECEIPE'!$A$1,MATCH('SHOPPING LIST (2)'!$B$4,Recettes,0)+$A6,0),""),"")</f>
        <v>#REF!</v>
      </c>
      <c r="C6" s="37" t="e">
        <f ca="1">IF(B6&gt;0,IFERROR(OFFSET('CRÊPE RECEIPE'!$A$1,MATCH('SHOPPING LIST (2)'!$B$4,Recettes,0)+$A6,1),""),"")</f>
        <v>#REF!</v>
      </c>
      <c r="D6" t="str">
        <f t="shared" ref="D6:D10" ca="1" si="1">IFERROR($C$4*C6,"")</f>
        <v/>
      </c>
    </row>
    <row r="7" spans="1:4">
      <c r="A7" t="e">
        <f t="shared" si="0"/>
        <v>#REF!</v>
      </c>
      <c r="B7" s="37" t="e">
        <f ca="1">IF(A7&gt;0,IFERROR(OFFSET('CRÊPE RECEIPE'!$A$1,MATCH('SHOPPING LIST (2)'!$B$4,Recettes,0)+$A7,0),""),"")</f>
        <v>#REF!</v>
      </c>
      <c r="C7" s="37" t="e">
        <f ca="1">IF(B7&gt;0,IFERROR(OFFSET('CRÊPE RECEIPE'!$A$1,MATCH('SHOPPING LIST (2)'!$B$4,Recettes,0)+$A7,1),""),"")</f>
        <v>#REF!</v>
      </c>
      <c r="D7" t="str">
        <f t="shared" ca="1" si="1"/>
        <v/>
      </c>
    </row>
    <row r="8" spans="1:4">
      <c r="A8" t="e">
        <f t="shared" si="0"/>
        <v>#REF!</v>
      </c>
      <c r="B8" s="37" t="e">
        <f ca="1">IF(A8&gt;0,IFERROR(OFFSET('CRÊPE RECEIPE'!$A$1,MATCH('SHOPPING LIST (2)'!$B$4,Recettes,0)+$A8,0),""),"")</f>
        <v>#REF!</v>
      </c>
      <c r="C8" s="37" t="e">
        <f ca="1">IF(B8&gt;0,IFERROR(OFFSET('CRÊPE RECEIPE'!$A$1,MATCH('SHOPPING LIST (2)'!$B$4,Recettes,0)+$A8,1),""),"")</f>
        <v>#REF!</v>
      </c>
      <c r="D8" t="str">
        <f t="shared" ca="1" si="1"/>
        <v/>
      </c>
    </row>
    <row r="9" spans="1:4">
      <c r="A9" t="e">
        <f t="shared" si="0"/>
        <v>#REF!</v>
      </c>
      <c r="B9" s="37" t="e">
        <f ca="1">IF(A9&gt;0,IFERROR(OFFSET('CRÊPE RECEIPE'!$A$1,MATCH('SHOPPING LIST (2)'!$B$4,Recettes,0)+$A9,0),""),"")</f>
        <v>#REF!</v>
      </c>
      <c r="C9" s="37" t="e">
        <f ca="1">IF(B9&gt;0,IFERROR(OFFSET('CRÊPE RECEIPE'!$A$1,MATCH('SHOPPING LIST (2)'!$B$4,Recettes,0)+$A9,1),""),"")</f>
        <v>#REF!</v>
      </c>
      <c r="D9" t="str">
        <f t="shared" ca="1" si="1"/>
        <v/>
      </c>
    </row>
    <row r="10" spans="1:4">
      <c r="A10" t="e">
        <f t="shared" si="0"/>
        <v>#REF!</v>
      </c>
      <c r="B10" s="37" t="e">
        <f ca="1">IF(A10&gt;0,IFERROR(OFFSET('CRÊPE RECEIPE'!$A$1,MATCH('SHOPPING LIST (2)'!$B$4,Recettes,0)+$A10,0),""),"")</f>
        <v>#REF!</v>
      </c>
      <c r="C10" s="37" t="e">
        <f ca="1">IF(B10&gt;0,IFERROR(OFFSET('CRÊPE RECEIPE'!$A$1,MATCH('SHOPPING LIST (2)'!$B$4,Recettes,0)+$A10,1),""),"")</f>
        <v>#REF!</v>
      </c>
      <c r="D10" t="str">
        <f t="shared" ca="1" si="1"/>
        <v/>
      </c>
    </row>
    <row r="11" spans="1:4">
      <c r="A11" t="e">
        <f t="shared" si="0"/>
        <v>#REF!</v>
      </c>
      <c r="B11" s="37" t="e">
        <f ca="1">IF(A11&gt;0,IFERROR(OFFSET('CRÊPE RECEIPE'!$A$1,MATCH('SHOPPING LIST (2)'!$B$4,Recettes,0)+$A11,0),""),"")</f>
        <v>#REF!</v>
      </c>
      <c r="C11" s="37" t="e">
        <f ca="1">IF(B11&gt;0,IFERROR(OFFSET('CRÊPE RECEIPE'!$A$1,MATCH('SHOPPING LIST (2)'!$B$4,Recettes,0)+$A11,0),""),"")</f>
        <v>#REF!</v>
      </c>
    </row>
  </sheetData>
  <dataValidations count="1">
    <dataValidation type="list" allowBlank="1" showInputMessage="1" showErrorMessage="1" sqref="B4">
      <formula1>ListRecettes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K155"/>
  <sheetViews>
    <sheetView topLeftCell="A26" workbookViewId="0">
      <selection activeCell="A45" sqref="A45"/>
    </sheetView>
  </sheetViews>
  <sheetFormatPr baseColWidth="10" defaultRowHeight="15.75"/>
  <cols>
    <col min="1" max="1" width="43.375" bestFit="1" customWidth="1"/>
    <col min="2" max="2" width="22.625" bestFit="1" customWidth="1"/>
    <col min="4" max="4" width="37.5" bestFit="1" customWidth="1"/>
    <col min="5" max="5" width="10.875" bestFit="1" customWidth="1"/>
    <col min="11" max="11" width="32.375" bestFit="1" customWidth="1"/>
  </cols>
  <sheetData>
    <row r="1" spans="1:11" ht="18.75">
      <c r="A1" s="2" t="s">
        <v>599</v>
      </c>
      <c r="B1" s="2" t="s">
        <v>8</v>
      </c>
      <c r="F1" s="7"/>
      <c r="K1" t="s">
        <v>589</v>
      </c>
    </row>
    <row r="2" spans="1:11" ht="18.75">
      <c r="A2" s="32" t="s">
        <v>4</v>
      </c>
      <c r="B2" s="1"/>
      <c r="F2" s="7"/>
      <c r="K2" s="34" t="s">
        <v>4</v>
      </c>
    </row>
    <row r="3" spans="1:11" ht="18.75">
      <c r="A3" s="12" t="s">
        <v>5</v>
      </c>
      <c r="B3" s="18">
        <v>1</v>
      </c>
      <c r="F3" s="11"/>
      <c r="K3" s="34" t="s">
        <v>586</v>
      </c>
    </row>
    <row r="4" spans="1:11" ht="18.75">
      <c r="A4" s="12" t="s">
        <v>1</v>
      </c>
      <c r="B4" s="21">
        <v>150</v>
      </c>
      <c r="F4" s="7"/>
      <c r="K4" s="34" t="s">
        <v>12</v>
      </c>
    </row>
    <row r="5" spans="1:11" ht="18.75">
      <c r="A5" s="12" t="s">
        <v>18</v>
      </c>
      <c r="B5" s="15">
        <v>30</v>
      </c>
      <c r="F5" s="7"/>
      <c r="K5" s="34" t="s">
        <v>22</v>
      </c>
    </row>
    <row r="6" spans="1:11" ht="18.75">
      <c r="A6" s="12" t="s">
        <v>2</v>
      </c>
      <c r="B6" s="15">
        <v>60</v>
      </c>
      <c r="F6" s="7"/>
      <c r="K6" s="35" t="s">
        <v>23</v>
      </c>
    </row>
    <row r="7" spans="1:11" ht="18.75">
      <c r="A7" s="12" t="s">
        <v>29</v>
      </c>
      <c r="B7" s="15">
        <v>10</v>
      </c>
      <c r="F7" s="7"/>
      <c r="G7" s="6"/>
      <c r="K7" s="35" t="s">
        <v>33</v>
      </c>
    </row>
    <row r="8" spans="1:11" ht="18.75">
      <c r="A8" s="12" t="s">
        <v>3</v>
      </c>
      <c r="B8" s="15">
        <v>40</v>
      </c>
      <c r="F8" s="7"/>
      <c r="K8" s="35" t="s">
        <v>39</v>
      </c>
    </row>
    <row r="9" spans="1:11" ht="18.75">
      <c r="A9" s="33" t="s">
        <v>586</v>
      </c>
      <c r="B9" s="7"/>
      <c r="F9" s="7"/>
      <c r="K9" s="35" t="s">
        <v>40</v>
      </c>
    </row>
    <row r="10" spans="1:11" ht="18.75">
      <c r="A10" s="12" t="s">
        <v>5</v>
      </c>
      <c r="B10" s="18">
        <v>1</v>
      </c>
      <c r="F10" s="7"/>
      <c r="K10" s="35" t="s">
        <v>43</v>
      </c>
    </row>
    <row r="11" spans="1:11" ht="18.75">
      <c r="A11" s="12" t="s">
        <v>9</v>
      </c>
      <c r="B11" s="15">
        <v>60</v>
      </c>
      <c r="F11" s="7"/>
      <c r="K11" s="35" t="s">
        <v>49</v>
      </c>
    </row>
    <row r="12" spans="1:11" ht="18.75">
      <c r="A12" s="12" t="s">
        <v>11</v>
      </c>
      <c r="B12" s="15">
        <v>50</v>
      </c>
      <c r="F12" s="7"/>
      <c r="K12" s="35" t="s">
        <v>56</v>
      </c>
    </row>
    <row r="13" spans="1:11" ht="18.75">
      <c r="A13" s="12" t="s">
        <v>10</v>
      </c>
      <c r="B13" s="15">
        <v>40</v>
      </c>
      <c r="K13" s="35" t="s">
        <v>64</v>
      </c>
    </row>
    <row r="14" spans="1:11" ht="18.75">
      <c r="A14" s="10" t="s">
        <v>12</v>
      </c>
      <c r="B14" s="7"/>
      <c r="K14" s="35" t="s">
        <v>470</v>
      </c>
    </row>
    <row r="15" spans="1:11" ht="18.75">
      <c r="A15" s="12" t="s">
        <v>14</v>
      </c>
      <c r="B15" s="17">
        <v>1</v>
      </c>
      <c r="K15" s="35" t="s">
        <v>476</v>
      </c>
    </row>
    <row r="16" spans="1:11" ht="18.75">
      <c r="A16" s="12" t="s">
        <v>15</v>
      </c>
      <c r="B16" s="15">
        <v>80</v>
      </c>
      <c r="K16" s="35" t="s">
        <v>6</v>
      </c>
    </row>
    <row r="17" spans="1:11" ht="18.75">
      <c r="A17" s="12" t="s">
        <v>16</v>
      </c>
      <c r="B17" s="15">
        <v>50</v>
      </c>
      <c r="K17" s="35" t="s">
        <v>13</v>
      </c>
    </row>
    <row r="18" spans="1:11" ht="18.75">
      <c r="A18" s="10" t="s">
        <v>22</v>
      </c>
      <c r="B18" s="7"/>
      <c r="K18" s="35" t="s">
        <v>26</v>
      </c>
    </row>
    <row r="19" spans="1:11" ht="18.75">
      <c r="A19" s="12" t="s">
        <v>5</v>
      </c>
      <c r="B19" s="17">
        <v>1</v>
      </c>
      <c r="K19" s="35" t="s">
        <v>27</v>
      </c>
    </row>
    <row r="20" spans="1:11" ht="18.75">
      <c r="A20" s="12" t="s">
        <v>18</v>
      </c>
      <c r="B20" s="15">
        <v>80</v>
      </c>
      <c r="K20" s="35" t="s">
        <v>34</v>
      </c>
    </row>
    <row r="21" spans="1:11" ht="18.75">
      <c r="A21" s="12" t="s">
        <v>19</v>
      </c>
      <c r="B21" s="15">
        <v>30</v>
      </c>
      <c r="K21" s="35" t="s">
        <v>38</v>
      </c>
    </row>
    <row r="22" spans="1:11" ht="18.75">
      <c r="A22" s="12" t="s">
        <v>20</v>
      </c>
      <c r="B22" s="15">
        <v>30</v>
      </c>
      <c r="K22" s="35" t="s">
        <v>48</v>
      </c>
    </row>
    <row r="23" spans="1:11" ht="18.75">
      <c r="A23" s="12" t="s">
        <v>21</v>
      </c>
      <c r="B23" s="15">
        <v>30</v>
      </c>
      <c r="K23" s="35" t="s">
        <v>47</v>
      </c>
    </row>
    <row r="24" spans="1:11" ht="18.75">
      <c r="A24" s="10" t="s">
        <v>23</v>
      </c>
      <c r="B24" s="7"/>
      <c r="K24" s="35" t="s">
        <v>53</v>
      </c>
    </row>
    <row r="25" spans="1:11" ht="18.75">
      <c r="A25" s="12" t="s">
        <v>5</v>
      </c>
      <c r="B25" s="17">
        <v>1</v>
      </c>
      <c r="K25" s="35" t="s">
        <v>60</v>
      </c>
    </row>
    <row r="26" spans="1:11" ht="18.75">
      <c r="A26" s="12" t="s">
        <v>24</v>
      </c>
      <c r="B26" s="15">
        <v>80</v>
      </c>
      <c r="K26" s="35" t="s">
        <v>63</v>
      </c>
    </row>
    <row r="27" spans="1:11" ht="18.75">
      <c r="A27" s="12" t="s">
        <v>25</v>
      </c>
      <c r="B27" s="15">
        <v>50</v>
      </c>
      <c r="K27" s="35" t="s">
        <v>482</v>
      </c>
    </row>
    <row r="28" spans="1:11" ht="18.75">
      <c r="A28" s="10" t="s">
        <v>33</v>
      </c>
      <c r="B28" s="7"/>
      <c r="K28" s="35" t="s">
        <v>483</v>
      </c>
    </row>
    <row r="29" spans="1:11" ht="18.75">
      <c r="A29" s="12" t="s">
        <v>5</v>
      </c>
      <c r="B29" s="18">
        <v>1</v>
      </c>
    </row>
    <row r="30" spans="1:11" ht="18.75">
      <c r="A30" s="12" t="s">
        <v>2</v>
      </c>
      <c r="B30" s="15">
        <v>60</v>
      </c>
    </row>
    <row r="31" spans="1:11" ht="18.75">
      <c r="A31" s="12" t="s">
        <v>28</v>
      </c>
      <c r="B31" s="15">
        <v>10</v>
      </c>
    </row>
    <row r="32" spans="1:11" ht="18.75">
      <c r="A32" s="12" t="s">
        <v>30</v>
      </c>
      <c r="B32" s="15">
        <v>20</v>
      </c>
    </row>
    <row r="33" spans="1:2" ht="18.75">
      <c r="A33" s="12" t="s">
        <v>32</v>
      </c>
      <c r="B33" s="15">
        <v>0.5</v>
      </c>
    </row>
    <row r="34" spans="1:2" ht="18.75">
      <c r="A34" s="12" t="s">
        <v>31</v>
      </c>
      <c r="B34" s="15">
        <v>20</v>
      </c>
    </row>
    <row r="35" spans="1:2" ht="18.75">
      <c r="A35" s="10" t="s">
        <v>39</v>
      </c>
      <c r="B35" s="7"/>
    </row>
    <row r="36" spans="1:2" ht="18.75">
      <c r="A36" s="12" t="s">
        <v>14</v>
      </c>
      <c r="B36" s="17">
        <v>1</v>
      </c>
    </row>
    <row r="37" spans="1:2" ht="18.75">
      <c r="A37" s="12" t="s">
        <v>35</v>
      </c>
      <c r="B37" s="15">
        <v>50</v>
      </c>
    </row>
    <row r="38" spans="1:2" ht="18.75">
      <c r="A38" s="12" t="s">
        <v>36</v>
      </c>
      <c r="B38" s="15">
        <v>50</v>
      </c>
    </row>
    <row r="39" spans="1:2" ht="18.75">
      <c r="A39" s="12" t="s">
        <v>37</v>
      </c>
      <c r="B39" s="15">
        <v>50</v>
      </c>
    </row>
    <row r="40" spans="1:2" ht="18.75">
      <c r="A40" s="12" t="s">
        <v>18</v>
      </c>
      <c r="B40" s="15">
        <v>20</v>
      </c>
    </row>
    <row r="41" spans="1:2" ht="18.75">
      <c r="A41" s="10" t="s">
        <v>40</v>
      </c>
      <c r="B41" s="7"/>
    </row>
    <row r="42" spans="1:2" ht="18.75">
      <c r="A42" s="13" t="s">
        <v>474</v>
      </c>
      <c r="B42" s="18">
        <v>1</v>
      </c>
    </row>
    <row r="43" spans="1:2" ht="18.75">
      <c r="A43" s="12" t="s">
        <v>41</v>
      </c>
      <c r="B43" s="15">
        <v>80</v>
      </c>
    </row>
    <row r="44" spans="1:2" ht="18.75">
      <c r="A44" s="12" t="s">
        <v>16</v>
      </c>
      <c r="B44" s="15">
        <v>40</v>
      </c>
    </row>
    <row r="45" spans="1:2" ht="18.75">
      <c r="A45" s="12" t="s">
        <v>42</v>
      </c>
      <c r="B45" s="15">
        <v>0.5</v>
      </c>
    </row>
    <row r="46" spans="1:2" ht="18.75">
      <c r="A46" s="10" t="s">
        <v>43</v>
      </c>
      <c r="B46" s="7"/>
    </row>
    <row r="47" spans="1:2" ht="18.75">
      <c r="A47" s="13" t="s">
        <v>474</v>
      </c>
      <c r="B47" s="17">
        <v>1</v>
      </c>
    </row>
    <row r="48" spans="1:2" ht="18.75">
      <c r="A48" s="12" t="s">
        <v>44</v>
      </c>
      <c r="B48" s="15">
        <v>50</v>
      </c>
    </row>
    <row r="49" spans="1:2" ht="18.75">
      <c r="A49" s="12" t="s">
        <v>45</v>
      </c>
      <c r="B49" s="15">
        <v>40</v>
      </c>
    </row>
    <row r="50" spans="1:2" ht="18.75">
      <c r="A50" s="12" t="s">
        <v>46</v>
      </c>
      <c r="B50" s="15">
        <v>20</v>
      </c>
    </row>
    <row r="51" spans="1:2" ht="18.75">
      <c r="A51" s="12" t="s">
        <v>41</v>
      </c>
      <c r="B51" s="15">
        <v>80</v>
      </c>
    </row>
    <row r="52" spans="1:2" ht="18.75">
      <c r="A52" s="10" t="s">
        <v>49</v>
      </c>
      <c r="B52" s="7"/>
    </row>
    <row r="53" spans="1:2" ht="18.75">
      <c r="A53" s="12" t="s">
        <v>54</v>
      </c>
      <c r="B53" s="17">
        <v>1</v>
      </c>
    </row>
    <row r="54" spans="1:2" ht="18.75">
      <c r="A54" s="12" t="s">
        <v>50</v>
      </c>
      <c r="B54" s="15">
        <v>20</v>
      </c>
    </row>
    <row r="55" spans="1:2" ht="18.75">
      <c r="A55" s="12" t="s">
        <v>51</v>
      </c>
      <c r="B55" s="15">
        <v>50</v>
      </c>
    </row>
    <row r="56" spans="1:2" ht="18.75">
      <c r="A56" s="12" t="s">
        <v>52</v>
      </c>
      <c r="B56" s="15">
        <v>25</v>
      </c>
    </row>
    <row r="57" spans="1:2" ht="18.75">
      <c r="A57" s="10" t="s">
        <v>56</v>
      </c>
      <c r="B57" s="7"/>
    </row>
    <row r="58" spans="1:2" ht="18.75">
      <c r="A58" s="12" t="s">
        <v>54</v>
      </c>
      <c r="B58" s="17">
        <v>1</v>
      </c>
    </row>
    <row r="59" spans="1:2" ht="18.75">
      <c r="A59" s="12" t="s">
        <v>57</v>
      </c>
      <c r="B59" s="15">
        <v>80</v>
      </c>
    </row>
    <row r="60" spans="1:2" ht="18.75">
      <c r="A60" s="12" t="s">
        <v>58</v>
      </c>
      <c r="B60" s="15">
        <v>50</v>
      </c>
    </row>
    <row r="61" spans="1:2" ht="18.75">
      <c r="A61" s="12" t="s">
        <v>59</v>
      </c>
      <c r="B61" s="15">
        <v>20</v>
      </c>
    </row>
    <row r="62" spans="1:2" ht="18.75">
      <c r="A62" s="10" t="s">
        <v>64</v>
      </c>
      <c r="B62" s="7"/>
    </row>
    <row r="63" spans="1:2" ht="18.75">
      <c r="A63" s="12" t="s">
        <v>54</v>
      </c>
      <c r="B63" s="16">
        <v>1</v>
      </c>
    </row>
    <row r="64" spans="1:2" ht="18.75">
      <c r="A64" s="12" t="s">
        <v>1</v>
      </c>
      <c r="B64" s="15">
        <v>200</v>
      </c>
    </row>
    <row r="65" spans="1:2" ht="18.75">
      <c r="A65" s="12" t="s">
        <v>61</v>
      </c>
      <c r="B65" s="15">
        <v>35</v>
      </c>
    </row>
    <row r="66" spans="1:2" ht="18.75">
      <c r="A66" s="12" t="s">
        <v>62</v>
      </c>
      <c r="B66" s="15">
        <v>40</v>
      </c>
    </row>
    <row r="67" spans="1:2" ht="18.75">
      <c r="A67" s="10" t="s">
        <v>470</v>
      </c>
      <c r="B67" s="7"/>
    </row>
    <row r="68" spans="1:2" ht="18.75">
      <c r="A68" s="12" t="s">
        <v>14</v>
      </c>
      <c r="B68" s="18">
        <v>1</v>
      </c>
    </row>
    <row r="69" spans="1:2" ht="18.75">
      <c r="A69" s="12" t="s">
        <v>471</v>
      </c>
      <c r="B69" s="15">
        <v>80</v>
      </c>
    </row>
    <row r="70" spans="1:2" ht="18.75">
      <c r="A70" s="12" t="s">
        <v>472</v>
      </c>
      <c r="B70" s="15">
        <v>25</v>
      </c>
    </row>
    <row r="71" spans="1:2" ht="18.75">
      <c r="A71" s="12" t="s">
        <v>473</v>
      </c>
      <c r="B71" s="15">
        <v>25</v>
      </c>
    </row>
    <row r="72" spans="1:2" ht="18.75">
      <c r="A72" s="10" t="s">
        <v>476</v>
      </c>
      <c r="B72" s="8"/>
    </row>
    <row r="73" spans="1:2" ht="18.75">
      <c r="A73" s="12" t="s">
        <v>14</v>
      </c>
      <c r="B73" s="18">
        <v>1</v>
      </c>
    </row>
    <row r="74" spans="1:2" ht="18.75">
      <c r="A74" s="12" t="s">
        <v>477</v>
      </c>
      <c r="B74" s="15">
        <v>50</v>
      </c>
    </row>
    <row r="75" spans="1:2" ht="18.75">
      <c r="A75" s="12" t="s">
        <v>478</v>
      </c>
      <c r="B75" s="15">
        <v>40</v>
      </c>
    </row>
    <row r="76" spans="1:2" ht="18.75">
      <c r="A76" s="12" t="s">
        <v>479</v>
      </c>
      <c r="B76" s="15">
        <v>0.5</v>
      </c>
    </row>
    <row r="77" spans="1:2" ht="18.75">
      <c r="A77" s="12" t="s">
        <v>480</v>
      </c>
      <c r="B77" s="15">
        <v>100</v>
      </c>
    </row>
    <row r="78" spans="1:2" ht="18.75">
      <c r="A78" s="25" t="s">
        <v>481</v>
      </c>
      <c r="B78" s="15">
        <v>50</v>
      </c>
    </row>
    <row r="79" spans="1:2" ht="18.75">
      <c r="A79" s="10" t="s">
        <v>6</v>
      </c>
      <c r="B79" s="7"/>
    </row>
    <row r="80" spans="1:2" ht="18.75">
      <c r="A80" s="12" t="s">
        <v>7</v>
      </c>
      <c r="B80" s="18">
        <v>1</v>
      </c>
    </row>
    <row r="81" spans="1:2" ht="18.75">
      <c r="A81" s="12" t="s">
        <v>1</v>
      </c>
      <c r="B81" s="21">
        <v>50</v>
      </c>
    </row>
    <row r="82" spans="1:2" ht="18.75">
      <c r="A82" s="12" t="s">
        <v>0</v>
      </c>
      <c r="B82" s="15">
        <v>10</v>
      </c>
    </row>
    <row r="83" spans="1:2" ht="18.75">
      <c r="A83" s="12" t="s">
        <v>2</v>
      </c>
      <c r="B83" s="15">
        <v>40</v>
      </c>
    </row>
    <row r="84" spans="1:2" ht="18.75">
      <c r="A84" s="12" t="s">
        <v>29</v>
      </c>
      <c r="B84" s="15">
        <v>10</v>
      </c>
    </row>
    <row r="85" spans="1:2" ht="18.75">
      <c r="A85" s="12" t="s">
        <v>3</v>
      </c>
      <c r="B85" s="15">
        <v>20</v>
      </c>
    </row>
    <row r="86" spans="1:2" ht="18.75">
      <c r="A86" s="10" t="s">
        <v>2</v>
      </c>
      <c r="B86" s="7"/>
    </row>
    <row r="87" spans="1:2" ht="18.75">
      <c r="A87" s="12" t="s">
        <v>7</v>
      </c>
      <c r="B87" s="17">
        <v>1</v>
      </c>
    </row>
    <row r="88" spans="1:2" ht="18.75">
      <c r="A88" s="12" t="s">
        <v>9</v>
      </c>
      <c r="B88" s="15">
        <v>40</v>
      </c>
    </row>
    <row r="89" spans="1:2" ht="18.75">
      <c r="A89" s="12" t="s">
        <v>11</v>
      </c>
      <c r="B89" s="15">
        <v>35</v>
      </c>
    </row>
    <row r="90" spans="1:2" ht="18.75">
      <c r="A90" s="12" t="s">
        <v>10</v>
      </c>
      <c r="B90" s="15">
        <v>20</v>
      </c>
    </row>
    <row r="91" spans="1:2" ht="18.75">
      <c r="A91" s="10" t="s">
        <v>13</v>
      </c>
      <c r="B91" s="7"/>
    </row>
    <row r="92" spans="1:2" ht="18.75">
      <c r="A92" s="12" t="s">
        <v>17</v>
      </c>
      <c r="B92" s="17">
        <v>1</v>
      </c>
    </row>
    <row r="93" spans="1:2" ht="18.75">
      <c r="A93" s="12" t="s">
        <v>15</v>
      </c>
      <c r="B93" s="15">
        <v>50</v>
      </c>
    </row>
    <row r="94" spans="1:2" ht="18.75">
      <c r="A94" s="12" t="s">
        <v>16</v>
      </c>
      <c r="B94" s="15">
        <v>30</v>
      </c>
    </row>
    <row r="95" spans="1:2" ht="18.75">
      <c r="A95" s="10" t="s">
        <v>26</v>
      </c>
      <c r="B95" s="7"/>
    </row>
    <row r="96" spans="1:2" ht="18.75">
      <c r="A96" s="12" t="s">
        <v>7</v>
      </c>
      <c r="B96" s="17">
        <v>1</v>
      </c>
    </row>
    <row r="97" spans="1:2" ht="18.75">
      <c r="A97" s="12" t="s">
        <v>18</v>
      </c>
      <c r="B97" s="15">
        <v>50</v>
      </c>
    </row>
    <row r="98" spans="1:2" ht="18.75">
      <c r="A98" s="12" t="s">
        <v>19</v>
      </c>
      <c r="B98" s="15">
        <v>10</v>
      </c>
    </row>
    <row r="99" spans="1:2" ht="18.75">
      <c r="A99" s="12" t="s">
        <v>20</v>
      </c>
      <c r="B99" s="15">
        <v>10</v>
      </c>
    </row>
    <row r="100" spans="1:2" ht="18.75">
      <c r="A100" s="12" t="s">
        <v>21</v>
      </c>
      <c r="B100" s="15">
        <v>10</v>
      </c>
    </row>
    <row r="101" spans="1:2" ht="18.75">
      <c r="A101" s="10" t="s">
        <v>27</v>
      </c>
      <c r="B101" s="7"/>
    </row>
    <row r="102" spans="1:2" ht="18.75">
      <c r="A102" s="12" t="s">
        <v>7</v>
      </c>
      <c r="B102" s="17">
        <v>1</v>
      </c>
    </row>
    <row r="103" spans="1:2" ht="18.75">
      <c r="A103" s="12" t="s">
        <v>24</v>
      </c>
      <c r="B103" s="15">
        <v>50</v>
      </c>
    </row>
    <row r="104" spans="1:2" ht="18.75">
      <c r="A104" s="12" t="s">
        <v>25</v>
      </c>
      <c r="B104" s="15">
        <v>30</v>
      </c>
    </row>
    <row r="105" spans="1:2" ht="18.75">
      <c r="A105" s="10" t="s">
        <v>34</v>
      </c>
      <c r="B105" s="7"/>
    </row>
    <row r="106" spans="1:2" ht="18.75">
      <c r="A106" s="12" t="s">
        <v>7</v>
      </c>
      <c r="B106" s="20">
        <v>1</v>
      </c>
    </row>
    <row r="107" spans="1:2" ht="18.75">
      <c r="A107" s="12" t="s">
        <v>2</v>
      </c>
      <c r="B107" s="15">
        <v>40</v>
      </c>
    </row>
    <row r="108" spans="1:2" ht="18.75">
      <c r="A108" s="12" t="s">
        <v>28</v>
      </c>
      <c r="B108" s="15">
        <v>10</v>
      </c>
    </row>
    <row r="109" spans="1:2" ht="18.75">
      <c r="A109" s="12" t="s">
        <v>30</v>
      </c>
      <c r="B109" s="15">
        <v>10</v>
      </c>
    </row>
    <row r="110" spans="1:2" ht="18.75">
      <c r="A110" s="12" t="s">
        <v>32</v>
      </c>
      <c r="B110" s="15">
        <v>0.5</v>
      </c>
    </row>
    <row r="111" spans="1:2" ht="18.75">
      <c r="A111" s="12" t="s">
        <v>31</v>
      </c>
      <c r="B111" s="15">
        <v>10</v>
      </c>
    </row>
    <row r="112" spans="1:2" ht="18.75">
      <c r="A112" s="10" t="s">
        <v>38</v>
      </c>
      <c r="B112" s="7"/>
    </row>
    <row r="113" spans="1:2" ht="18.75">
      <c r="A113" s="12" t="s">
        <v>17</v>
      </c>
      <c r="B113" s="17">
        <v>1</v>
      </c>
    </row>
    <row r="114" spans="1:2" ht="18.75">
      <c r="A114" s="12" t="s">
        <v>35</v>
      </c>
      <c r="B114" s="15">
        <v>30</v>
      </c>
    </row>
    <row r="115" spans="1:2" ht="18.75">
      <c r="A115" s="12" t="s">
        <v>36</v>
      </c>
      <c r="B115" s="15">
        <v>30</v>
      </c>
    </row>
    <row r="116" spans="1:2" ht="18.75">
      <c r="A116" s="12" t="s">
        <v>37</v>
      </c>
      <c r="B116" s="15">
        <v>30</v>
      </c>
    </row>
    <row r="117" spans="1:2" ht="18.75">
      <c r="A117" s="12" t="s">
        <v>18</v>
      </c>
      <c r="B117" s="15">
        <v>10</v>
      </c>
    </row>
    <row r="118" spans="1:2" ht="18.75">
      <c r="A118" s="10" t="s">
        <v>48</v>
      </c>
      <c r="B118" s="7"/>
    </row>
    <row r="119" spans="1:2" ht="18.75">
      <c r="A119" s="13" t="s">
        <v>475</v>
      </c>
      <c r="B119" s="18">
        <v>1</v>
      </c>
    </row>
    <row r="120" spans="1:2" ht="18.75">
      <c r="A120" s="12" t="s">
        <v>41</v>
      </c>
      <c r="B120" s="15">
        <v>50</v>
      </c>
    </row>
    <row r="121" spans="1:2" ht="18.75">
      <c r="A121" s="12" t="s">
        <v>16</v>
      </c>
      <c r="B121" s="15">
        <v>30</v>
      </c>
    </row>
    <row r="122" spans="1:2" ht="18.75">
      <c r="A122" s="12" t="s">
        <v>42</v>
      </c>
      <c r="B122" s="15">
        <v>0.5</v>
      </c>
    </row>
    <row r="123" spans="1:2" ht="18.75">
      <c r="A123" s="10" t="s">
        <v>47</v>
      </c>
      <c r="B123" s="7"/>
    </row>
    <row r="124" spans="1:2" ht="18.75">
      <c r="A124" s="13" t="s">
        <v>475</v>
      </c>
      <c r="B124" s="17">
        <v>1</v>
      </c>
    </row>
    <row r="125" spans="1:2" ht="18.75">
      <c r="A125" s="12" t="s">
        <v>44</v>
      </c>
      <c r="B125" s="15">
        <v>50</v>
      </c>
    </row>
    <row r="126" spans="1:2" ht="18.75">
      <c r="A126" s="12" t="s">
        <v>45</v>
      </c>
      <c r="B126" s="15">
        <v>40</v>
      </c>
    </row>
    <row r="127" spans="1:2" ht="18.75">
      <c r="A127" s="12" t="s">
        <v>46</v>
      </c>
      <c r="B127" s="15">
        <v>20</v>
      </c>
    </row>
    <row r="128" spans="1:2" ht="18.75">
      <c r="A128" s="12" t="s">
        <v>41</v>
      </c>
      <c r="B128" s="15">
        <v>80</v>
      </c>
    </row>
    <row r="129" spans="1:2" ht="18.75">
      <c r="A129" s="10" t="s">
        <v>53</v>
      </c>
      <c r="B129" s="7"/>
    </row>
    <row r="130" spans="1:2" ht="18.75">
      <c r="A130" s="12" t="s">
        <v>55</v>
      </c>
      <c r="B130" s="17">
        <v>1</v>
      </c>
    </row>
    <row r="131" spans="1:2" ht="18.75">
      <c r="A131" s="12" t="s">
        <v>50</v>
      </c>
      <c r="B131" s="15">
        <v>10</v>
      </c>
    </row>
    <row r="132" spans="1:2" ht="18.75">
      <c r="A132" s="12" t="s">
        <v>51</v>
      </c>
      <c r="B132" s="15">
        <v>30</v>
      </c>
    </row>
    <row r="133" spans="1:2" ht="18.75">
      <c r="A133" s="12" t="s">
        <v>52</v>
      </c>
      <c r="B133" s="15">
        <v>15</v>
      </c>
    </row>
    <row r="134" spans="1:2" ht="18.75">
      <c r="A134" s="10" t="s">
        <v>60</v>
      </c>
      <c r="B134" s="7"/>
    </row>
    <row r="135" spans="1:2" ht="18.75">
      <c r="A135" s="12" t="s">
        <v>55</v>
      </c>
      <c r="B135" s="17">
        <v>1</v>
      </c>
    </row>
    <row r="136" spans="1:2" ht="18.75">
      <c r="A136" s="12" t="s">
        <v>57</v>
      </c>
      <c r="B136" s="15">
        <v>50</v>
      </c>
    </row>
    <row r="137" spans="1:2" ht="18.75">
      <c r="A137" s="12" t="s">
        <v>58</v>
      </c>
      <c r="B137" s="15">
        <v>30</v>
      </c>
    </row>
    <row r="138" spans="1:2" ht="18.75">
      <c r="A138" s="12" t="s">
        <v>59</v>
      </c>
      <c r="B138" s="15">
        <v>10</v>
      </c>
    </row>
    <row r="139" spans="1:2" ht="18.75">
      <c r="A139" s="10" t="s">
        <v>63</v>
      </c>
      <c r="B139" s="7"/>
    </row>
    <row r="140" spans="1:2" ht="18.75">
      <c r="A140" s="12" t="s">
        <v>55</v>
      </c>
      <c r="B140" s="17">
        <v>1</v>
      </c>
    </row>
    <row r="141" spans="1:2" ht="18.75">
      <c r="A141" s="12" t="s">
        <v>1</v>
      </c>
      <c r="B141" s="15">
        <v>100</v>
      </c>
    </row>
    <row r="142" spans="1:2" ht="18.75">
      <c r="A142" s="12" t="s">
        <v>61</v>
      </c>
      <c r="B142" s="15">
        <v>25</v>
      </c>
    </row>
    <row r="143" spans="1:2" ht="18.75">
      <c r="A143" s="12" t="s">
        <v>62</v>
      </c>
      <c r="B143" s="15">
        <v>30</v>
      </c>
    </row>
    <row r="144" spans="1:2" ht="18.75">
      <c r="A144" s="10" t="s">
        <v>482</v>
      </c>
      <c r="B144" s="7"/>
    </row>
    <row r="145" spans="1:2" ht="18.75">
      <c r="A145" s="14" t="s">
        <v>17</v>
      </c>
      <c r="B145" s="17">
        <v>1</v>
      </c>
    </row>
    <row r="146" spans="1:2" ht="18.75">
      <c r="A146" s="12" t="s">
        <v>471</v>
      </c>
      <c r="B146" s="19">
        <v>50</v>
      </c>
    </row>
    <row r="147" spans="1:2" ht="18.75">
      <c r="A147" s="12" t="s">
        <v>472</v>
      </c>
      <c r="B147" s="15">
        <v>15</v>
      </c>
    </row>
    <row r="148" spans="1:2" ht="18.75">
      <c r="A148" s="12" t="s">
        <v>473</v>
      </c>
      <c r="B148" s="15">
        <v>15</v>
      </c>
    </row>
    <row r="149" spans="1:2" ht="18.75">
      <c r="A149" s="10" t="s">
        <v>483</v>
      </c>
      <c r="B149" s="8"/>
    </row>
    <row r="150" spans="1:2" ht="18.75">
      <c r="A150" s="14" t="s">
        <v>17</v>
      </c>
      <c r="B150" s="17">
        <v>1</v>
      </c>
    </row>
    <row r="151" spans="1:2" ht="18.75">
      <c r="A151" s="12" t="s">
        <v>477</v>
      </c>
      <c r="B151" s="19">
        <v>50</v>
      </c>
    </row>
    <row r="152" spans="1:2" ht="18.75">
      <c r="A152" s="12" t="s">
        <v>478</v>
      </c>
      <c r="B152" s="15">
        <v>40</v>
      </c>
    </row>
    <row r="153" spans="1:2" ht="18.75">
      <c r="A153" s="12" t="s">
        <v>479</v>
      </c>
      <c r="B153" s="15">
        <v>0.5</v>
      </c>
    </row>
    <row r="154" spans="1:2" ht="18.75">
      <c r="A154" s="12" t="s">
        <v>480</v>
      </c>
      <c r="B154" s="15">
        <v>100</v>
      </c>
    </row>
    <row r="155" spans="1:2" ht="18.75">
      <c r="A155" s="12" t="s">
        <v>481</v>
      </c>
      <c r="B155" s="15">
        <v>50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6</xdr:col>
                <xdr:colOff>123825</xdr:colOff>
                <xdr:row>8</xdr:row>
                <xdr:rowOff>200025</xdr:rowOff>
              </from>
              <to>
                <xdr:col>8</xdr:col>
                <xdr:colOff>723900</xdr:colOff>
                <xdr:row>12</xdr:row>
                <xdr:rowOff>152400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r:id="rId6">
            <anchor moveWithCells="1">
              <from>
                <xdr:col>6</xdr:col>
                <xdr:colOff>47625</xdr:colOff>
                <xdr:row>4</xdr:row>
                <xdr:rowOff>38100</xdr:rowOff>
              </from>
              <to>
                <xdr:col>8</xdr:col>
                <xdr:colOff>704850</xdr:colOff>
                <xdr:row>7</xdr:row>
                <xdr:rowOff>209550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0"/>
  <sheetViews>
    <sheetView workbookViewId="0">
      <selection activeCell="D23" sqref="D23"/>
    </sheetView>
  </sheetViews>
  <sheetFormatPr baseColWidth="10" defaultRowHeight="15.75"/>
  <cols>
    <col min="1" max="1" width="37.5" bestFit="1" customWidth="1"/>
  </cols>
  <sheetData>
    <row r="1" spans="1:1">
      <c r="A1" t="s">
        <v>65</v>
      </c>
    </row>
    <row r="2" spans="1:1" ht="18.75">
      <c r="A2" s="12" t="s">
        <v>50</v>
      </c>
    </row>
    <row r="3" spans="1:1" ht="18.75">
      <c r="A3" s="12" t="s">
        <v>62</v>
      </c>
    </row>
    <row r="4" spans="1:1" ht="18.75">
      <c r="A4" s="12" t="s">
        <v>35</v>
      </c>
    </row>
    <row r="5" spans="1:1" ht="18.75">
      <c r="A5" s="12" t="s">
        <v>21</v>
      </c>
    </row>
    <row r="6" spans="1:1" ht="18.75">
      <c r="A6" s="12" t="s">
        <v>25</v>
      </c>
    </row>
    <row r="7" spans="1:1" ht="18.75">
      <c r="A7" s="12" t="s">
        <v>19</v>
      </c>
    </row>
    <row r="8" spans="1:1" ht="18.75">
      <c r="A8" s="12" t="s">
        <v>479</v>
      </c>
    </row>
    <row r="9" spans="1:1" ht="18.75">
      <c r="A9" s="12" t="s">
        <v>477</v>
      </c>
    </row>
    <row r="10" spans="1:1" ht="18.75">
      <c r="A10" s="12" t="s">
        <v>37</v>
      </c>
    </row>
    <row r="11" spans="1:1" ht="18.75">
      <c r="A11" s="12" t="s">
        <v>31</v>
      </c>
    </row>
    <row r="12" spans="1:1" ht="18.75">
      <c r="A12" s="12" t="s">
        <v>481</v>
      </c>
    </row>
    <row r="13" spans="1:1" ht="18.75">
      <c r="A13" s="12" t="s">
        <v>20</v>
      </c>
    </row>
    <row r="14" spans="1:1" ht="18.75">
      <c r="A14" s="12" t="s">
        <v>472</v>
      </c>
    </row>
    <row r="15" spans="1:1" ht="18.75">
      <c r="A15" s="12" t="s">
        <v>52</v>
      </c>
    </row>
    <row r="16" spans="1:1" ht="18.75">
      <c r="A16" s="12" t="s">
        <v>16</v>
      </c>
    </row>
    <row r="17" spans="1:1" ht="18.75">
      <c r="A17" s="12" t="s">
        <v>58</v>
      </c>
    </row>
    <row r="18" spans="1:1" ht="18.75">
      <c r="A18" s="12" t="s">
        <v>55</v>
      </c>
    </row>
    <row r="19" spans="1:1" ht="18.75">
      <c r="A19" s="12" t="s">
        <v>54</v>
      </c>
    </row>
    <row r="20" spans="1:1" ht="18.75">
      <c r="A20" s="12" t="s">
        <v>17</v>
      </c>
    </row>
    <row r="21" spans="1:1" ht="18.75">
      <c r="A21" s="12" t="s">
        <v>14</v>
      </c>
    </row>
    <row r="22" spans="1:1" ht="18.75">
      <c r="A22" s="12" t="s">
        <v>5</v>
      </c>
    </row>
    <row r="23" spans="1:1" ht="18.75">
      <c r="A23" s="12" t="s">
        <v>11</v>
      </c>
    </row>
    <row r="24" spans="1:1" ht="18.75">
      <c r="A24" s="12" t="s">
        <v>42</v>
      </c>
    </row>
    <row r="25" spans="1:1" ht="18.75">
      <c r="A25" s="12" t="s">
        <v>18</v>
      </c>
    </row>
    <row r="26" spans="1:1" ht="18.75">
      <c r="A26" s="12" t="s">
        <v>41</v>
      </c>
    </row>
    <row r="27" spans="1:1" ht="18.75">
      <c r="A27" s="12" t="s">
        <v>51</v>
      </c>
    </row>
    <row r="28" spans="1:1" ht="18.75">
      <c r="A28" s="12" t="s">
        <v>10</v>
      </c>
    </row>
    <row r="29" spans="1:1" ht="18.75">
      <c r="A29" s="12" t="s">
        <v>0</v>
      </c>
    </row>
    <row r="30" spans="1:1" ht="18.75">
      <c r="A30" s="12" t="s">
        <v>61</v>
      </c>
    </row>
    <row r="31" spans="1:1" ht="18.75">
      <c r="A31" s="12" t="s">
        <v>36</v>
      </c>
    </row>
    <row r="32" spans="1:1" ht="18.75">
      <c r="A32" s="12" t="s">
        <v>480</v>
      </c>
    </row>
    <row r="33" spans="1:1" ht="18.75">
      <c r="A33" s="12" t="s">
        <v>2</v>
      </c>
    </row>
    <row r="34" spans="1:1" ht="18.75">
      <c r="A34" s="12" t="s">
        <v>9</v>
      </c>
    </row>
    <row r="35" spans="1:1" ht="18.75">
      <c r="A35" s="12" t="s">
        <v>24</v>
      </c>
    </row>
    <row r="36" spans="1:1" ht="18.75">
      <c r="A36" s="12" t="s">
        <v>471</v>
      </c>
    </row>
    <row r="37" spans="1:1" ht="18.75">
      <c r="A37" s="12" t="s">
        <v>30</v>
      </c>
    </row>
    <row r="38" spans="1:1" ht="18.75">
      <c r="A38" s="12" t="s">
        <v>57</v>
      </c>
    </row>
    <row r="39" spans="1:1" ht="18.75">
      <c r="A39" s="12" t="s">
        <v>1</v>
      </c>
    </row>
    <row r="40" spans="1:1" ht="18.75">
      <c r="A40" s="12" t="s">
        <v>46</v>
      </c>
    </row>
    <row r="41" spans="1:1" ht="18.75">
      <c r="A41" s="12" t="s">
        <v>32</v>
      </c>
    </row>
    <row r="42" spans="1:1" ht="18.75">
      <c r="A42" s="12" t="s">
        <v>59</v>
      </c>
    </row>
    <row r="43" spans="1:1" ht="18.75">
      <c r="A43" s="12" t="s">
        <v>45</v>
      </c>
    </row>
    <row r="44" spans="1:1" ht="18.75">
      <c r="A44" s="12" t="s">
        <v>478</v>
      </c>
    </row>
    <row r="45" spans="1:1" ht="18.75">
      <c r="A45" s="12" t="s">
        <v>473</v>
      </c>
    </row>
    <row r="46" spans="1:1" ht="18.75">
      <c r="A46" s="12" t="s">
        <v>3</v>
      </c>
    </row>
    <row r="47" spans="1:1" ht="18.75">
      <c r="A47" s="12" t="s">
        <v>44</v>
      </c>
    </row>
    <row r="48" spans="1:1" ht="18.75">
      <c r="A48" s="12" t="s">
        <v>15</v>
      </c>
    </row>
    <row r="49" spans="1:1" ht="18.75">
      <c r="A49" s="12" t="s">
        <v>29</v>
      </c>
    </row>
    <row r="50" spans="1:1" ht="18.75">
      <c r="A50" s="25" t="s">
        <v>28</v>
      </c>
    </row>
  </sheetData>
  <sortState ref="A2:A50">
    <sortCondition ref="A2:A50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45"/>
  <sheetViews>
    <sheetView workbookViewId="0">
      <selection activeCell="C1" sqref="C1"/>
    </sheetView>
  </sheetViews>
  <sheetFormatPr baseColWidth="10" defaultRowHeight="15.75"/>
  <cols>
    <col min="1" max="1" width="28.625" bestFit="1" customWidth="1"/>
    <col min="2" max="2" width="12.625" bestFit="1" customWidth="1"/>
    <col min="6" max="6" width="28.625" bestFit="1" customWidth="1"/>
    <col min="7" max="7" width="11.375" bestFit="1" customWidth="1"/>
    <col min="8" max="8" width="6.125" bestFit="1" customWidth="1"/>
  </cols>
  <sheetData>
    <row r="1" spans="1:41" ht="21">
      <c r="A1" s="4" t="s">
        <v>65</v>
      </c>
      <c r="B1" s="4" t="s">
        <v>66</v>
      </c>
      <c r="D1" s="22"/>
      <c r="AN1" s="22"/>
      <c r="AO1" s="22"/>
    </row>
    <row r="2" spans="1:41" ht="18.75">
      <c r="A2" s="23" t="s">
        <v>50</v>
      </c>
      <c r="B2" s="24">
        <v>1000</v>
      </c>
    </row>
    <row r="3" spans="1:41" ht="18.75">
      <c r="A3" s="23" t="s">
        <v>62</v>
      </c>
      <c r="B3" s="24">
        <v>1000</v>
      </c>
    </row>
    <row r="4" spans="1:41" ht="18.75">
      <c r="A4" s="23" t="s">
        <v>35</v>
      </c>
      <c r="B4" s="24">
        <v>1000</v>
      </c>
    </row>
    <row r="5" spans="1:41" ht="18.75">
      <c r="A5" s="23" t="s">
        <v>21</v>
      </c>
      <c r="B5" s="24">
        <v>1000</v>
      </c>
    </row>
    <row r="6" spans="1:41" ht="18.75">
      <c r="A6" s="23" t="s">
        <v>25</v>
      </c>
      <c r="B6" s="24">
        <v>1000</v>
      </c>
    </row>
    <row r="7" spans="1:41" ht="18.75">
      <c r="A7" s="23" t="s">
        <v>19</v>
      </c>
      <c r="B7" s="24">
        <v>1010</v>
      </c>
    </row>
    <row r="8" spans="1:41" ht="18.75">
      <c r="A8" s="23" t="s">
        <v>479</v>
      </c>
      <c r="B8" s="24">
        <v>1000</v>
      </c>
    </row>
    <row r="9" spans="1:41" ht="18.75">
      <c r="A9" s="23" t="s">
        <v>477</v>
      </c>
      <c r="B9" s="24">
        <v>1000</v>
      </c>
    </row>
    <row r="10" spans="1:41" ht="18.75">
      <c r="A10" s="23" t="s">
        <v>37</v>
      </c>
      <c r="B10" s="24">
        <v>1000</v>
      </c>
    </row>
    <row r="11" spans="1:41" ht="18.75">
      <c r="A11" s="23" t="s">
        <v>31</v>
      </c>
      <c r="B11" s="24">
        <v>1000</v>
      </c>
    </row>
    <row r="12" spans="1:41" ht="18.75">
      <c r="A12" s="23" t="s">
        <v>481</v>
      </c>
      <c r="B12" s="24">
        <v>1000</v>
      </c>
    </row>
    <row r="13" spans="1:41" ht="18.75">
      <c r="A13" s="23" t="s">
        <v>20</v>
      </c>
      <c r="B13" s="24">
        <v>1000</v>
      </c>
    </row>
    <row r="14" spans="1:41" ht="18.75">
      <c r="A14" s="23" t="s">
        <v>472</v>
      </c>
      <c r="B14" s="24">
        <v>1000</v>
      </c>
    </row>
    <row r="15" spans="1:41" ht="18.75">
      <c r="A15" s="23" t="s">
        <v>52</v>
      </c>
      <c r="B15" s="24">
        <v>1000</v>
      </c>
    </row>
    <row r="16" spans="1:41" ht="18.75">
      <c r="A16" s="23" t="s">
        <v>16</v>
      </c>
      <c r="B16" s="24">
        <v>500</v>
      </c>
    </row>
    <row r="17" spans="1:2" ht="18.75">
      <c r="A17" s="3" t="s">
        <v>55</v>
      </c>
      <c r="B17" s="40">
        <v>1</v>
      </c>
    </row>
    <row r="18" spans="1:2" ht="18.75">
      <c r="A18" s="3" t="s">
        <v>54</v>
      </c>
      <c r="B18" s="40">
        <v>1</v>
      </c>
    </row>
    <row r="19" spans="1:2" ht="18.75">
      <c r="A19" s="3" t="s">
        <v>17</v>
      </c>
      <c r="B19" s="40">
        <v>1</v>
      </c>
    </row>
    <row r="20" spans="1:2" ht="18.75">
      <c r="A20" s="3" t="s">
        <v>14</v>
      </c>
      <c r="B20" s="40">
        <v>1</v>
      </c>
    </row>
    <row r="21" spans="1:2" ht="18.75">
      <c r="A21" s="3" t="s">
        <v>592</v>
      </c>
      <c r="B21" s="40">
        <v>1</v>
      </c>
    </row>
    <row r="22" spans="1:2" ht="18.75">
      <c r="A22" s="3" t="s">
        <v>591</v>
      </c>
      <c r="B22" s="40">
        <v>1</v>
      </c>
    </row>
    <row r="23" spans="1:2" ht="18.75">
      <c r="A23" s="23" t="s">
        <v>42</v>
      </c>
      <c r="B23" s="24">
        <v>1000</v>
      </c>
    </row>
    <row r="24" spans="1:2" ht="18.75">
      <c r="A24" s="23" t="s">
        <v>18</v>
      </c>
      <c r="B24" s="24">
        <v>1070</v>
      </c>
    </row>
    <row r="25" spans="1:2" ht="18.75">
      <c r="A25" s="23" t="s">
        <v>41</v>
      </c>
      <c r="B25" s="24">
        <v>1000</v>
      </c>
    </row>
    <row r="26" spans="1:2" ht="18.75">
      <c r="A26" s="23" t="s">
        <v>51</v>
      </c>
      <c r="B26" s="24">
        <v>1000</v>
      </c>
    </row>
    <row r="27" spans="1:2" ht="18.75">
      <c r="A27" s="23" t="s">
        <v>61</v>
      </c>
      <c r="B27" s="24">
        <v>1000</v>
      </c>
    </row>
    <row r="28" spans="1:2" ht="18.75">
      <c r="A28" s="23" t="s">
        <v>36</v>
      </c>
      <c r="B28" s="24">
        <v>1000</v>
      </c>
    </row>
    <row r="29" spans="1:2" ht="18.75">
      <c r="A29" s="23" t="s">
        <v>480</v>
      </c>
      <c r="B29" s="24">
        <v>1000</v>
      </c>
    </row>
    <row r="30" spans="1:2" ht="18.75">
      <c r="A30" s="23" t="s">
        <v>2</v>
      </c>
      <c r="B30" s="24">
        <v>1100</v>
      </c>
    </row>
    <row r="31" spans="1:2" ht="18.75">
      <c r="A31" s="23" t="s">
        <v>24</v>
      </c>
      <c r="B31" s="24">
        <v>1000</v>
      </c>
    </row>
    <row r="32" spans="1:2" ht="18.75">
      <c r="A32" s="23" t="s">
        <v>471</v>
      </c>
      <c r="B32" s="24">
        <v>1000</v>
      </c>
    </row>
    <row r="33" spans="1:2" ht="18.75">
      <c r="A33" s="23" t="s">
        <v>30</v>
      </c>
      <c r="B33" s="24">
        <v>1000</v>
      </c>
    </row>
    <row r="34" spans="1:2" ht="18.75">
      <c r="A34" s="23" t="s">
        <v>57</v>
      </c>
      <c r="B34" s="24">
        <v>1000</v>
      </c>
    </row>
    <row r="35" spans="1:2" ht="18.75">
      <c r="A35" s="23" t="s">
        <v>1</v>
      </c>
      <c r="B35" s="24">
        <v>1160</v>
      </c>
    </row>
    <row r="36" spans="1:2" ht="18.75">
      <c r="A36" s="23" t="s">
        <v>46</v>
      </c>
      <c r="B36" s="24">
        <v>1000</v>
      </c>
    </row>
    <row r="37" spans="1:2" ht="18.75">
      <c r="A37" s="23" t="s">
        <v>32</v>
      </c>
      <c r="B37" s="24">
        <v>1000</v>
      </c>
    </row>
    <row r="38" spans="1:2" ht="18.75">
      <c r="A38" s="23" t="s">
        <v>59</v>
      </c>
      <c r="B38" s="24">
        <v>1000</v>
      </c>
    </row>
    <row r="39" spans="1:2" ht="18.75">
      <c r="A39" s="23" t="s">
        <v>45</v>
      </c>
      <c r="B39" s="24">
        <v>1000</v>
      </c>
    </row>
    <row r="40" spans="1:2" ht="18.75">
      <c r="A40" s="23" t="s">
        <v>478</v>
      </c>
      <c r="B40" s="24">
        <v>1000</v>
      </c>
    </row>
    <row r="41" spans="1:2" ht="18.75">
      <c r="A41" s="23" t="s">
        <v>473</v>
      </c>
      <c r="B41" s="24">
        <v>1000</v>
      </c>
    </row>
    <row r="42" spans="1:2" ht="18.75">
      <c r="A42" s="23" t="s">
        <v>3</v>
      </c>
      <c r="B42" s="24">
        <v>1000</v>
      </c>
    </row>
    <row r="43" spans="1:2" ht="18.75">
      <c r="A43" s="23" t="s">
        <v>44</v>
      </c>
      <c r="B43" s="24">
        <v>1000</v>
      </c>
    </row>
    <row r="44" spans="1:2" ht="18.75">
      <c r="A44" s="23" t="s">
        <v>15</v>
      </c>
      <c r="B44" s="24">
        <v>1000</v>
      </c>
    </row>
    <row r="45" spans="1:2" ht="18.75">
      <c r="A45" s="23" t="s">
        <v>29</v>
      </c>
      <c r="B45" s="24">
        <v>1050</v>
      </c>
    </row>
  </sheetData>
  <sortState ref="A2:B45">
    <sortCondition ref="A2:A45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2">
          <controlPr defaultSize="0" autoLine="0" r:id="rId4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4</xdr:col>
                <xdr:colOff>762000</xdr:colOff>
                <xdr:row>7</xdr:row>
                <xdr:rowOff>9525</xdr:rowOff>
              </to>
            </anchor>
          </controlPr>
        </control>
      </mc:Choice>
      <mc:Fallback>
        <control shapeId="6147" r:id="rId3" name="CommandButton2"/>
      </mc:Fallback>
    </mc:AlternateContent>
    <mc:AlternateContent xmlns:mc="http://schemas.openxmlformats.org/markup-compatibility/2006">
      <mc:Choice Requires="x14">
        <control shapeId="6146" r:id="rId5" name="CommandButton1">
          <controlPr defaultSize="0" autoLine="0" r:id="rId6">
            <anchor moveWithCells="1">
              <from>
                <xdr:col>2</xdr:col>
                <xdr:colOff>314325</xdr:colOff>
                <xdr:row>1</xdr:row>
                <xdr:rowOff>85725</xdr:rowOff>
              </from>
              <to>
                <xdr:col>4</xdr:col>
                <xdr:colOff>457200</xdr:colOff>
                <xdr:row>3</xdr:row>
                <xdr:rowOff>200025</xdr:rowOff>
              </to>
            </anchor>
          </controlPr>
        </control>
      </mc:Choice>
      <mc:Fallback>
        <control shapeId="6146" r:id="rId5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sqref="A1:F101"/>
    </sheetView>
  </sheetViews>
  <sheetFormatPr baseColWidth="10" defaultRowHeight="15.75"/>
  <cols>
    <col min="1" max="1" width="20.125" bestFit="1" customWidth="1"/>
    <col min="2" max="2" width="54.625" bestFit="1" customWidth="1"/>
    <col min="3" max="3" width="19" bestFit="1" customWidth="1"/>
    <col min="4" max="4" width="39.875" bestFit="1" customWidth="1"/>
    <col min="5" max="5" width="32.5" style="9" bestFit="1" customWidth="1"/>
    <col min="6" max="6" width="11.375" customWidth="1"/>
  </cols>
  <sheetData>
    <row r="1" spans="1:6" ht="21">
      <c r="A1" s="5" t="s">
        <v>67</v>
      </c>
      <c r="B1" s="5" t="s">
        <v>68</v>
      </c>
      <c r="C1" s="5" t="s">
        <v>69</v>
      </c>
      <c r="D1" s="5" t="s">
        <v>70</v>
      </c>
      <c r="E1" s="5" t="s">
        <v>484</v>
      </c>
      <c r="F1" s="5" t="s">
        <v>584</v>
      </c>
    </row>
    <row r="2" spans="1:6" ht="18.75">
      <c r="A2" s="26" t="s">
        <v>430</v>
      </c>
      <c r="B2" s="27" t="s">
        <v>431</v>
      </c>
      <c r="C2" s="28" t="s">
        <v>432</v>
      </c>
      <c r="D2" s="29" t="s">
        <v>433</v>
      </c>
      <c r="E2" s="30" t="s">
        <v>574</v>
      </c>
      <c r="F2" s="31" t="b">
        <v>0</v>
      </c>
    </row>
    <row r="3" spans="1:6" ht="18.75">
      <c r="A3" s="26" t="s">
        <v>306</v>
      </c>
      <c r="B3" s="27" t="s">
        <v>307</v>
      </c>
      <c r="C3" s="28" t="s">
        <v>308</v>
      </c>
      <c r="D3" s="29" t="s">
        <v>309</v>
      </c>
      <c r="E3" s="30" t="s">
        <v>544</v>
      </c>
      <c r="F3" s="31" t="b">
        <v>0</v>
      </c>
    </row>
    <row r="4" spans="1:6" ht="18.75">
      <c r="A4" s="26" t="s">
        <v>410</v>
      </c>
      <c r="B4" s="27" t="s">
        <v>411</v>
      </c>
      <c r="C4" s="28" t="s">
        <v>412</v>
      </c>
      <c r="D4" s="29" t="s">
        <v>413</v>
      </c>
      <c r="E4" s="30" t="s">
        <v>569</v>
      </c>
      <c r="F4" s="31" t="b">
        <v>0</v>
      </c>
    </row>
    <row r="5" spans="1:6" ht="18.75">
      <c r="A5" s="26" t="s">
        <v>182</v>
      </c>
      <c r="B5" s="27" t="s">
        <v>183</v>
      </c>
      <c r="C5" s="28" t="s">
        <v>184</v>
      </c>
      <c r="D5" s="29" t="s">
        <v>185</v>
      </c>
      <c r="E5" s="30" t="s">
        <v>513</v>
      </c>
      <c r="F5" s="31" t="b">
        <v>0</v>
      </c>
    </row>
    <row r="6" spans="1:6" ht="18.75">
      <c r="A6" s="26" t="s">
        <v>242</v>
      </c>
      <c r="B6" s="27" t="s">
        <v>243</v>
      </c>
      <c r="C6" s="28" t="s">
        <v>244</v>
      </c>
      <c r="D6" s="29" t="s">
        <v>245</v>
      </c>
      <c r="E6" s="30" t="s">
        <v>528</v>
      </c>
      <c r="F6" s="31" t="b">
        <v>0</v>
      </c>
    </row>
    <row r="7" spans="1:6" ht="18.75">
      <c r="A7" s="26" t="s">
        <v>138</v>
      </c>
      <c r="B7" s="27" t="s">
        <v>139</v>
      </c>
      <c r="C7" s="28" t="s">
        <v>140</v>
      </c>
      <c r="D7" s="29" t="s">
        <v>141</v>
      </c>
      <c r="E7" s="30" t="s">
        <v>502</v>
      </c>
      <c r="F7" s="31" t="b">
        <v>0</v>
      </c>
    </row>
    <row r="8" spans="1:6" ht="18.75">
      <c r="A8" s="26" t="s">
        <v>370</v>
      </c>
      <c r="B8" s="27" t="s">
        <v>371</v>
      </c>
      <c r="C8" s="28" t="s">
        <v>372</v>
      </c>
      <c r="D8" s="29" t="s">
        <v>373</v>
      </c>
      <c r="E8" s="30" t="s">
        <v>559</v>
      </c>
      <c r="F8" s="31" t="b">
        <v>0</v>
      </c>
    </row>
    <row r="9" spans="1:6" ht="18.75">
      <c r="A9" s="26" t="s">
        <v>178</v>
      </c>
      <c r="B9" s="27" t="s">
        <v>179</v>
      </c>
      <c r="C9" s="28" t="s">
        <v>180</v>
      </c>
      <c r="D9" s="29" t="s">
        <v>181</v>
      </c>
      <c r="E9" s="30" t="s">
        <v>512</v>
      </c>
      <c r="F9" s="31" t="b">
        <v>0</v>
      </c>
    </row>
    <row r="10" spans="1:6" ht="18.75">
      <c r="A10" s="26" t="s">
        <v>442</v>
      </c>
      <c r="B10" s="27" t="s">
        <v>443</v>
      </c>
      <c r="C10" s="28" t="s">
        <v>444</v>
      </c>
      <c r="D10" s="29" t="s">
        <v>445</v>
      </c>
      <c r="E10" s="30" t="s">
        <v>577</v>
      </c>
      <c r="F10" s="31" t="b">
        <v>0</v>
      </c>
    </row>
    <row r="11" spans="1:6" ht="18.75">
      <c r="A11" s="26" t="s">
        <v>386</v>
      </c>
      <c r="B11" s="27" t="s">
        <v>387</v>
      </c>
      <c r="C11" s="28" t="s">
        <v>388</v>
      </c>
      <c r="D11" s="29" t="s">
        <v>389</v>
      </c>
      <c r="E11" s="30" t="s">
        <v>563</v>
      </c>
      <c r="F11" s="31" t="b">
        <v>0</v>
      </c>
    </row>
    <row r="12" spans="1:6" ht="18.75">
      <c r="A12" s="26" t="s">
        <v>290</v>
      </c>
      <c r="B12" s="27" t="s">
        <v>291</v>
      </c>
      <c r="C12" s="28" t="s">
        <v>292</v>
      </c>
      <c r="D12" s="29" t="s">
        <v>293</v>
      </c>
      <c r="E12" s="30" t="s">
        <v>540</v>
      </c>
      <c r="F12" s="31" t="b">
        <v>0</v>
      </c>
    </row>
    <row r="13" spans="1:6" ht="18.75">
      <c r="A13" s="26" t="s">
        <v>298</v>
      </c>
      <c r="B13" s="27" t="s">
        <v>299</v>
      </c>
      <c r="C13" s="28" t="s">
        <v>300</v>
      </c>
      <c r="D13" s="29" t="s">
        <v>301</v>
      </c>
      <c r="E13" s="30" t="s">
        <v>542</v>
      </c>
      <c r="F13" s="31" t="b">
        <v>0</v>
      </c>
    </row>
    <row r="14" spans="1:6" ht="18.75">
      <c r="A14" s="26" t="s">
        <v>434</v>
      </c>
      <c r="B14" s="27" t="s">
        <v>435</v>
      </c>
      <c r="C14" s="28" t="s">
        <v>436</v>
      </c>
      <c r="D14" s="29" t="s">
        <v>437</v>
      </c>
      <c r="E14" s="30" t="s">
        <v>575</v>
      </c>
      <c r="F14" s="31" t="b">
        <v>0</v>
      </c>
    </row>
    <row r="15" spans="1:6" ht="18.75">
      <c r="A15" s="26" t="s">
        <v>230</v>
      </c>
      <c r="B15" s="27" t="s">
        <v>231</v>
      </c>
      <c r="C15" s="28" t="s">
        <v>232</v>
      </c>
      <c r="D15" s="29" t="s">
        <v>233</v>
      </c>
      <c r="E15" s="30" t="s">
        <v>525</v>
      </c>
      <c r="F15" s="31" t="b">
        <v>0</v>
      </c>
    </row>
    <row r="16" spans="1:6" ht="18.75">
      <c r="A16" s="26" t="s">
        <v>122</v>
      </c>
      <c r="B16" s="27" t="s">
        <v>123</v>
      </c>
      <c r="C16" s="28" t="s">
        <v>124</v>
      </c>
      <c r="D16" s="29" t="s">
        <v>125</v>
      </c>
      <c r="E16" s="30" t="s">
        <v>498</v>
      </c>
      <c r="F16" s="31" t="b">
        <v>0</v>
      </c>
    </row>
    <row r="17" spans="1:6" ht="18.75">
      <c r="A17" s="26" t="s">
        <v>154</v>
      </c>
      <c r="B17" s="27" t="s">
        <v>155</v>
      </c>
      <c r="C17" s="28" t="s">
        <v>156</v>
      </c>
      <c r="D17" s="29" t="s">
        <v>157</v>
      </c>
      <c r="E17" s="30" t="s">
        <v>506</v>
      </c>
      <c r="F17" s="31" t="b">
        <v>0</v>
      </c>
    </row>
    <row r="18" spans="1:6" ht="18.75">
      <c r="A18" s="26" t="s">
        <v>374</v>
      </c>
      <c r="B18" s="27" t="s">
        <v>375</v>
      </c>
      <c r="C18" s="28" t="s">
        <v>376</v>
      </c>
      <c r="D18" s="29" t="s">
        <v>377</v>
      </c>
      <c r="E18" s="30" t="s">
        <v>560</v>
      </c>
      <c r="F18" s="31" t="b">
        <v>0</v>
      </c>
    </row>
    <row r="19" spans="1:6" ht="18.75">
      <c r="A19" s="26" t="s">
        <v>130</v>
      </c>
      <c r="B19" s="27" t="s">
        <v>131</v>
      </c>
      <c r="C19" s="28" t="s">
        <v>132</v>
      </c>
      <c r="D19" s="29" t="s">
        <v>133</v>
      </c>
      <c r="E19" s="30" t="s">
        <v>500</v>
      </c>
      <c r="F19" s="31" t="b">
        <v>0</v>
      </c>
    </row>
    <row r="20" spans="1:6" ht="18.75">
      <c r="A20" s="26" t="s">
        <v>354</v>
      </c>
      <c r="B20" s="27" t="s">
        <v>355</v>
      </c>
      <c r="C20" s="28" t="s">
        <v>356</v>
      </c>
      <c r="D20" s="29" t="s">
        <v>357</v>
      </c>
      <c r="E20" s="30" t="s">
        <v>555</v>
      </c>
      <c r="F20" s="31" t="b">
        <v>0</v>
      </c>
    </row>
    <row r="21" spans="1:6" ht="18.75">
      <c r="A21" s="26" t="s">
        <v>394</v>
      </c>
      <c r="B21" s="27" t="s">
        <v>395</v>
      </c>
      <c r="C21" s="28" t="s">
        <v>396</v>
      </c>
      <c r="D21" s="29" t="s">
        <v>397</v>
      </c>
      <c r="E21" s="30" t="s">
        <v>565</v>
      </c>
      <c r="F21" s="31" t="b">
        <v>0</v>
      </c>
    </row>
    <row r="22" spans="1:6" ht="18.75">
      <c r="A22" s="26" t="s">
        <v>110</v>
      </c>
      <c r="B22" s="27" t="s">
        <v>111</v>
      </c>
      <c r="C22" s="28" t="s">
        <v>112</v>
      </c>
      <c r="D22" s="29" t="s">
        <v>113</v>
      </c>
      <c r="E22" s="30" t="s">
        <v>495</v>
      </c>
      <c r="F22" s="31" t="b">
        <v>0</v>
      </c>
    </row>
    <row r="23" spans="1:6" ht="18.75">
      <c r="A23" s="26" t="s">
        <v>78</v>
      </c>
      <c r="B23" s="27" t="s">
        <v>79</v>
      </c>
      <c r="C23" s="28" t="s">
        <v>80</v>
      </c>
      <c r="D23" s="29" t="s">
        <v>81</v>
      </c>
      <c r="E23" s="30" t="s">
        <v>487</v>
      </c>
      <c r="F23" s="31" t="b">
        <v>0</v>
      </c>
    </row>
    <row r="24" spans="1:6" ht="18.75">
      <c r="A24" s="26" t="s">
        <v>74</v>
      </c>
      <c r="B24" s="27" t="s">
        <v>75</v>
      </c>
      <c r="C24" s="28" t="s">
        <v>76</v>
      </c>
      <c r="D24" s="29" t="s">
        <v>77</v>
      </c>
      <c r="E24" s="30" t="s">
        <v>486</v>
      </c>
      <c r="F24" s="31" t="b">
        <v>0</v>
      </c>
    </row>
    <row r="25" spans="1:6" ht="18.75">
      <c r="A25" s="26" t="s">
        <v>270</v>
      </c>
      <c r="B25" s="27" t="s">
        <v>271</v>
      </c>
      <c r="C25" s="28" t="s">
        <v>272</v>
      </c>
      <c r="D25" s="29" t="s">
        <v>273</v>
      </c>
      <c r="E25" s="30" t="s">
        <v>535</v>
      </c>
      <c r="F25" s="31" t="b">
        <v>0</v>
      </c>
    </row>
    <row r="26" spans="1:6" ht="18.75">
      <c r="A26" s="26" t="s">
        <v>134</v>
      </c>
      <c r="B26" s="27" t="s">
        <v>135</v>
      </c>
      <c r="C26" s="28" t="s">
        <v>136</v>
      </c>
      <c r="D26" s="29" t="s">
        <v>137</v>
      </c>
      <c r="E26" s="30" t="s">
        <v>501</v>
      </c>
      <c r="F26" s="31" t="b">
        <v>0</v>
      </c>
    </row>
    <row r="27" spans="1:6" ht="18.75">
      <c r="A27" s="26" t="s">
        <v>458</v>
      </c>
      <c r="B27" s="27" t="s">
        <v>459</v>
      </c>
      <c r="C27" s="28" t="s">
        <v>460</v>
      </c>
      <c r="D27" s="29" t="s">
        <v>461</v>
      </c>
      <c r="E27" s="30" t="s">
        <v>581</v>
      </c>
      <c r="F27" s="31" t="b">
        <v>1</v>
      </c>
    </row>
    <row r="28" spans="1:6" ht="18.75">
      <c r="A28" s="26" t="s">
        <v>250</v>
      </c>
      <c r="B28" s="27" t="s">
        <v>251</v>
      </c>
      <c r="C28" s="28" t="s">
        <v>252</v>
      </c>
      <c r="D28" s="29" t="s">
        <v>253</v>
      </c>
      <c r="E28" s="30" t="s">
        <v>530</v>
      </c>
      <c r="F28" s="31" t="b">
        <v>0</v>
      </c>
    </row>
    <row r="29" spans="1:6" ht="18.75">
      <c r="A29" s="26" t="s">
        <v>198</v>
      </c>
      <c r="B29" s="27" t="s">
        <v>199</v>
      </c>
      <c r="C29" s="28" t="s">
        <v>200</v>
      </c>
      <c r="D29" s="29" t="s">
        <v>201</v>
      </c>
      <c r="E29" s="30" t="s">
        <v>517</v>
      </c>
      <c r="F29" s="31" t="b">
        <v>0</v>
      </c>
    </row>
    <row r="30" spans="1:6" ht="18.75">
      <c r="A30" s="26" t="s">
        <v>194</v>
      </c>
      <c r="B30" s="27" t="s">
        <v>195</v>
      </c>
      <c r="C30" s="28" t="s">
        <v>196</v>
      </c>
      <c r="D30" s="29" t="s">
        <v>197</v>
      </c>
      <c r="E30" s="30" t="s">
        <v>516</v>
      </c>
      <c r="F30" s="31" t="b">
        <v>0</v>
      </c>
    </row>
    <row r="31" spans="1:6" ht="18.75">
      <c r="A31" s="26" t="s">
        <v>358</v>
      </c>
      <c r="B31" s="27" t="s">
        <v>359</v>
      </c>
      <c r="C31" s="28" t="s">
        <v>360</v>
      </c>
      <c r="D31" s="29" t="s">
        <v>361</v>
      </c>
      <c r="E31" s="30" t="s">
        <v>556</v>
      </c>
      <c r="F31" s="31" t="b">
        <v>0</v>
      </c>
    </row>
    <row r="32" spans="1:6" ht="18.75">
      <c r="A32" s="26" t="s">
        <v>158</v>
      </c>
      <c r="B32" s="27" t="s">
        <v>159</v>
      </c>
      <c r="C32" s="28" t="s">
        <v>160</v>
      </c>
      <c r="D32" s="29" t="s">
        <v>161</v>
      </c>
      <c r="E32" s="30" t="s">
        <v>507</v>
      </c>
      <c r="F32" s="31" t="b">
        <v>0</v>
      </c>
    </row>
    <row r="33" spans="1:6" ht="18.75">
      <c r="A33" s="26" t="s">
        <v>330</v>
      </c>
      <c r="B33" s="27" t="s">
        <v>331</v>
      </c>
      <c r="C33" s="28" t="s">
        <v>332</v>
      </c>
      <c r="D33" s="29" t="s">
        <v>333</v>
      </c>
      <c r="E33" s="30" t="s">
        <v>550</v>
      </c>
      <c r="F33" s="31" t="b">
        <v>0</v>
      </c>
    </row>
    <row r="34" spans="1:6" ht="18.75">
      <c r="A34" s="26" t="s">
        <v>302</v>
      </c>
      <c r="B34" s="27" t="s">
        <v>303</v>
      </c>
      <c r="C34" s="28" t="s">
        <v>304</v>
      </c>
      <c r="D34" s="29" t="s">
        <v>305</v>
      </c>
      <c r="E34" s="30" t="s">
        <v>543</v>
      </c>
      <c r="F34" s="31" t="b">
        <v>0</v>
      </c>
    </row>
    <row r="35" spans="1:6" ht="18.75">
      <c r="A35" s="26" t="s">
        <v>170</v>
      </c>
      <c r="B35" s="27" t="s">
        <v>171</v>
      </c>
      <c r="C35" s="28" t="s">
        <v>172</v>
      </c>
      <c r="D35" s="29" t="s">
        <v>173</v>
      </c>
      <c r="E35" s="30" t="s">
        <v>510</v>
      </c>
      <c r="F35" s="31" t="b">
        <v>0</v>
      </c>
    </row>
    <row r="36" spans="1:6" ht="18.75">
      <c r="A36" s="26" t="s">
        <v>274</v>
      </c>
      <c r="B36" s="27" t="s">
        <v>275</v>
      </c>
      <c r="C36" s="28" t="s">
        <v>276</v>
      </c>
      <c r="D36" s="29" t="s">
        <v>277</v>
      </c>
      <c r="E36" s="30" t="s">
        <v>536</v>
      </c>
      <c r="F36" s="31" t="b">
        <v>0</v>
      </c>
    </row>
    <row r="37" spans="1:6" ht="18.75">
      <c r="A37" s="26" t="s">
        <v>254</v>
      </c>
      <c r="B37" s="27" t="s">
        <v>255</v>
      </c>
      <c r="C37" s="28" t="s">
        <v>256</v>
      </c>
      <c r="D37" s="29" t="s">
        <v>257</v>
      </c>
      <c r="E37" s="30" t="s">
        <v>531</v>
      </c>
      <c r="F37" s="31" t="b">
        <v>0</v>
      </c>
    </row>
    <row r="38" spans="1:6" ht="18.75">
      <c r="A38" s="26" t="s">
        <v>190</v>
      </c>
      <c r="B38" s="27" t="s">
        <v>191</v>
      </c>
      <c r="C38" s="28" t="s">
        <v>192</v>
      </c>
      <c r="D38" s="29" t="s">
        <v>193</v>
      </c>
      <c r="E38" s="30" t="s">
        <v>515</v>
      </c>
      <c r="F38" s="31" t="b">
        <v>0</v>
      </c>
    </row>
    <row r="39" spans="1:6" ht="18.75">
      <c r="A39" s="26" t="s">
        <v>402</v>
      </c>
      <c r="B39" s="27" t="s">
        <v>403</v>
      </c>
      <c r="C39" s="28" t="s">
        <v>404</v>
      </c>
      <c r="D39" s="29" t="s">
        <v>405</v>
      </c>
      <c r="E39" s="30" t="s">
        <v>567</v>
      </c>
      <c r="F39" s="31" t="b">
        <v>0</v>
      </c>
    </row>
    <row r="40" spans="1:6" ht="18.75">
      <c r="A40" s="26" t="s">
        <v>202</v>
      </c>
      <c r="B40" s="27" t="s">
        <v>203</v>
      </c>
      <c r="C40" s="28" t="s">
        <v>204</v>
      </c>
      <c r="D40" s="29" t="s">
        <v>205</v>
      </c>
      <c r="E40" s="30" t="s">
        <v>518</v>
      </c>
      <c r="F40" s="31" t="b">
        <v>0</v>
      </c>
    </row>
    <row r="41" spans="1:6" ht="18.75">
      <c r="A41" s="26" t="s">
        <v>98</v>
      </c>
      <c r="B41" s="27" t="s">
        <v>99</v>
      </c>
      <c r="C41" s="28" t="s">
        <v>100</v>
      </c>
      <c r="D41" s="29" t="s">
        <v>101</v>
      </c>
      <c r="E41" s="30" t="s">
        <v>492</v>
      </c>
      <c r="F41" s="31" t="b">
        <v>0</v>
      </c>
    </row>
    <row r="42" spans="1:6" ht="18.75">
      <c r="A42" s="26" t="s">
        <v>146</v>
      </c>
      <c r="B42" s="27" t="s">
        <v>147</v>
      </c>
      <c r="C42" s="28" t="s">
        <v>148</v>
      </c>
      <c r="D42" s="29" t="s">
        <v>149</v>
      </c>
      <c r="E42" s="30" t="s">
        <v>504</v>
      </c>
      <c r="F42" s="31" t="b">
        <v>0</v>
      </c>
    </row>
    <row r="43" spans="1:6" ht="18.75">
      <c r="A43" s="26" t="s">
        <v>162</v>
      </c>
      <c r="B43" s="27" t="s">
        <v>163</v>
      </c>
      <c r="C43" s="28" t="s">
        <v>164</v>
      </c>
      <c r="D43" s="29" t="s">
        <v>165</v>
      </c>
      <c r="E43" s="30" t="s">
        <v>508</v>
      </c>
      <c r="F43" s="31" t="b">
        <v>0</v>
      </c>
    </row>
    <row r="44" spans="1:6" ht="18.75">
      <c r="A44" s="26" t="s">
        <v>418</v>
      </c>
      <c r="B44" s="27" t="s">
        <v>419</v>
      </c>
      <c r="C44" s="28" t="s">
        <v>420</v>
      </c>
      <c r="D44" s="29" t="s">
        <v>421</v>
      </c>
      <c r="E44" s="30" t="s">
        <v>571</v>
      </c>
      <c r="F44" s="31" t="b">
        <v>0</v>
      </c>
    </row>
    <row r="45" spans="1:6" ht="18.75">
      <c r="A45" s="26" t="s">
        <v>142</v>
      </c>
      <c r="B45" s="27" t="s">
        <v>143</v>
      </c>
      <c r="C45" s="28" t="s">
        <v>144</v>
      </c>
      <c r="D45" s="29" t="s">
        <v>145</v>
      </c>
      <c r="E45" s="30" t="s">
        <v>503</v>
      </c>
      <c r="F45" s="31" t="b">
        <v>0</v>
      </c>
    </row>
    <row r="46" spans="1:6" ht="18.75">
      <c r="A46" s="26" t="s">
        <v>82</v>
      </c>
      <c r="B46" s="27" t="s">
        <v>83</v>
      </c>
      <c r="C46" s="28" t="s">
        <v>84</v>
      </c>
      <c r="D46" s="29" t="s">
        <v>85</v>
      </c>
      <c r="E46" s="30" t="s">
        <v>488</v>
      </c>
      <c r="F46" s="31" t="b">
        <v>0</v>
      </c>
    </row>
    <row r="47" spans="1:6" ht="18.75">
      <c r="A47" s="26" t="s">
        <v>94</v>
      </c>
      <c r="B47" s="27" t="s">
        <v>95</v>
      </c>
      <c r="C47" s="28" t="s">
        <v>96</v>
      </c>
      <c r="D47" s="29" t="s">
        <v>97</v>
      </c>
      <c r="E47" s="30" t="s">
        <v>491</v>
      </c>
      <c r="F47" s="31" t="b">
        <v>0</v>
      </c>
    </row>
    <row r="48" spans="1:6" ht="18.75">
      <c r="A48" s="26" t="s">
        <v>286</v>
      </c>
      <c r="B48" s="27" t="s">
        <v>287</v>
      </c>
      <c r="C48" s="28" t="s">
        <v>288</v>
      </c>
      <c r="D48" s="29" t="s">
        <v>289</v>
      </c>
      <c r="E48" s="30" t="s">
        <v>539</v>
      </c>
      <c r="F48" s="31" t="b">
        <v>0</v>
      </c>
    </row>
    <row r="49" spans="1:6" ht="18.75">
      <c r="A49" s="26" t="s">
        <v>266</v>
      </c>
      <c r="B49" s="27" t="s">
        <v>267</v>
      </c>
      <c r="C49" s="28" t="s">
        <v>268</v>
      </c>
      <c r="D49" s="29" t="s">
        <v>269</v>
      </c>
      <c r="E49" s="30" t="s">
        <v>534</v>
      </c>
      <c r="F49" s="31" t="b">
        <v>0</v>
      </c>
    </row>
    <row r="50" spans="1:6" ht="18.75">
      <c r="A50" s="26" t="s">
        <v>166</v>
      </c>
      <c r="B50" s="27" t="s">
        <v>167</v>
      </c>
      <c r="C50" s="28" t="s">
        <v>168</v>
      </c>
      <c r="D50" s="29" t="s">
        <v>169</v>
      </c>
      <c r="E50" s="30" t="s">
        <v>509</v>
      </c>
      <c r="F50" s="31" t="b">
        <v>0</v>
      </c>
    </row>
    <row r="51" spans="1:6" ht="18.75">
      <c r="A51" s="26" t="s">
        <v>326</v>
      </c>
      <c r="B51" s="27" t="s">
        <v>327</v>
      </c>
      <c r="C51" s="28" t="s">
        <v>328</v>
      </c>
      <c r="D51" s="29" t="s">
        <v>329</v>
      </c>
      <c r="E51" s="30" t="s">
        <v>549</v>
      </c>
      <c r="F51" s="31" t="b">
        <v>0</v>
      </c>
    </row>
    <row r="52" spans="1:6" ht="18.75">
      <c r="A52" s="26" t="s">
        <v>214</v>
      </c>
      <c r="B52" s="27" t="s">
        <v>215</v>
      </c>
      <c r="C52" s="28" t="s">
        <v>216</v>
      </c>
      <c r="D52" s="29" t="s">
        <v>217</v>
      </c>
      <c r="E52" s="30" t="s">
        <v>521</v>
      </c>
      <c r="F52" s="31" t="b">
        <v>0</v>
      </c>
    </row>
    <row r="53" spans="1:6" ht="18.75">
      <c r="A53" s="26" t="s">
        <v>438</v>
      </c>
      <c r="B53" s="27" t="s">
        <v>439</v>
      </c>
      <c r="C53" s="28" t="s">
        <v>440</v>
      </c>
      <c r="D53" s="29" t="s">
        <v>441</v>
      </c>
      <c r="E53" s="30" t="s">
        <v>576</v>
      </c>
      <c r="F53" s="31" t="b">
        <v>0</v>
      </c>
    </row>
    <row r="54" spans="1:6" ht="18.75">
      <c r="A54" s="26" t="s">
        <v>174</v>
      </c>
      <c r="B54" s="27" t="s">
        <v>175</v>
      </c>
      <c r="C54" s="28" t="s">
        <v>176</v>
      </c>
      <c r="D54" s="29" t="s">
        <v>177</v>
      </c>
      <c r="E54" s="30" t="s">
        <v>511</v>
      </c>
      <c r="F54" s="31" t="b">
        <v>0</v>
      </c>
    </row>
    <row r="55" spans="1:6" ht="18.75">
      <c r="A55" s="26" t="s">
        <v>334</v>
      </c>
      <c r="B55" s="27" t="s">
        <v>335</v>
      </c>
      <c r="C55" s="28" t="s">
        <v>336</v>
      </c>
      <c r="D55" s="29" t="s">
        <v>337</v>
      </c>
      <c r="E55" s="30" t="s">
        <v>551</v>
      </c>
      <c r="F55" s="31" t="b">
        <v>0</v>
      </c>
    </row>
    <row r="56" spans="1:6" ht="18.75">
      <c r="A56" s="26" t="s">
        <v>226</v>
      </c>
      <c r="B56" s="27" t="s">
        <v>227</v>
      </c>
      <c r="C56" s="28" t="s">
        <v>228</v>
      </c>
      <c r="D56" s="29" t="s">
        <v>229</v>
      </c>
      <c r="E56" s="30" t="s">
        <v>524</v>
      </c>
      <c r="F56" s="31" t="b">
        <v>0</v>
      </c>
    </row>
    <row r="57" spans="1:6" ht="18.75">
      <c r="A57" s="26" t="s">
        <v>234</v>
      </c>
      <c r="B57" s="27" t="s">
        <v>235</v>
      </c>
      <c r="C57" s="28" t="s">
        <v>236</v>
      </c>
      <c r="D57" s="29" t="s">
        <v>237</v>
      </c>
      <c r="E57" s="30" t="s">
        <v>526</v>
      </c>
      <c r="F57" s="31" t="b">
        <v>0</v>
      </c>
    </row>
    <row r="58" spans="1:6" ht="18.75">
      <c r="A58" s="26" t="s">
        <v>222</v>
      </c>
      <c r="B58" s="27" t="s">
        <v>223</v>
      </c>
      <c r="C58" s="28" t="s">
        <v>224</v>
      </c>
      <c r="D58" s="29" t="s">
        <v>225</v>
      </c>
      <c r="E58" s="30" t="s">
        <v>523</v>
      </c>
      <c r="F58" s="31" t="b">
        <v>0</v>
      </c>
    </row>
    <row r="59" spans="1:6" ht="18.75">
      <c r="A59" s="26" t="s">
        <v>422</v>
      </c>
      <c r="B59" s="27" t="s">
        <v>423</v>
      </c>
      <c r="C59" s="28" t="s">
        <v>424</v>
      </c>
      <c r="D59" s="29" t="s">
        <v>425</v>
      </c>
      <c r="E59" s="30" t="s">
        <v>572</v>
      </c>
      <c r="F59" s="31" t="b">
        <v>0</v>
      </c>
    </row>
    <row r="60" spans="1:6" ht="18.75">
      <c r="A60" s="26" t="s">
        <v>294</v>
      </c>
      <c r="B60" s="27" t="s">
        <v>295</v>
      </c>
      <c r="C60" s="28" t="s">
        <v>296</v>
      </c>
      <c r="D60" s="29" t="s">
        <v>297</v>
      </c>
      <c r="E60" s="30" t="s">
        <v>541</v>
      </c>
      <c r="F60" s="31" t="b">
        <v>0</v>
      </c>
    </row>
    <row r="61" spans="1:6" ht="18.75">
      <c r="A61" s="26" t="s">
        <v>366</v>
      </c>
      <c r="B61" s="27" t="s">
        <v>367</v>
      </c>
      <c r="C61" s="28" t="s">
        <v>368</v>
      </c>
      <c r="D61" s="29" t="s">
        <v>369</v>
      </c>
      <c r="E61" s="30" t="s">
        <v>558</v>
      </c>
      <c r="F61" s="31" t="b">
        <v>0</v>
      </c>
    </row>
    <row r="62" spans="1:6" ht="18.75">
      <c r="A62" s="26" t="s">
        <v>406</v>
      </c>
      <c r="B62" s="27" t="s">
        <v>407</v>
      </c>
      <c r="C62" s="28" t="s">
        <v>408</v>
      </c>
      <c r="D62" s="29" t="s">
        <v>409</v>
      </c>
      <c r="E62" s="30" t="s">
        <v>568</v>
      </c>
      <c r="F62" s="31" t="b">
        <v>0</v>
      </c>
    </row>
    <row r="63" spans="1:6" ht="18.75">
      <c r="A63" s="26" t="s">
        <v>426</v>
      </c>
      <c r="B63" s="27" t="s">
        <v>427</v>
      </c>
      <c r="C63" s="28" t="s">
        <v>428</v>
      </c>
      <c r="D63" s="29" t="s">
        <v>429</v>
      </c>
      <c r="E63" s="30" t="s">
        <v>573</v>
      </c>
      <c r="F63" s="31" t="b">
        <v>0</v>
      </c>
    </row>
    <row r="64" spans="1:6" ht="18.75">
      <c r="A64" s="26" t="s">
        <v>210</v>
      </c>
      <c r="B64" s="27" t="s">
        <v>211</v>
      </c>
      <c r="C64" s="28" t="s">
        <v>212</v>
      </c>
      <c r="D64" s="29" t="s">
        <v>213</v>
      </c>
      <c r="E64" s="30" t="s">
        <v>520</v>
      </c>
      <c r="F64" s="31" t="b">
        <v>0</v>
      </c>
    </row>
    <row r="65" spans="1:6" ht="18.75">
      <c r="A65" s="26" t="s">
        <v>102</v>
      </c>
      <c r="B65" s="27" t="s">
        <v>103</v>
      </c>
      <c r="C65" s="28" t="s">
        <v>104</v>
      </c>
      <c r="D65" s="29" t="s">
        <v>105</v>
      </c>
      <c r="E65" s="30" t="s">
        <v>493</v>
      </c>
      <c r="F65" s="31" t="b">
        <v>0</v>
      </c>
    </row>
    <row r="66" spans="1:6" ht="18.75">
      <c r="A66" s="26" t="s">
        <v>86</v>
      </c>
      <c r="B66" s="27" t="s">
        <v>87</v>
      </c>
      <c r="C66" s="28" t="s">
        <v>88</v>
      </c>
      <c r="D66" s="29" t="s">
        <v>89</v>
      </c>
      <c r="E66" s="30" t="s">
        <v>489</v>
      </c>
      <c r="F66" s="31" t="b">
        <v>0</v>
      </c>
    </row>
    <row r="67" spans="1:6" ht="18.75">
      <c r="A67" s="26" t="s">
        <v>282</v>
      </c>
      <c r="B67" s="27" t="s">
        <v>283</v>
      </c>
      <c r="C67" s="28" t="s">
        <v>284</v>
      </c>
      <c r="D67" s="29" t="s">
        <v>285</v>
      </c>
      <c r="E67" s="30" t="s">
        <v>538</v>
      </c>
      <c r="F67" s="31" t="b">
        <v>0</v>
      </c>
    </row>
    <row r="68" spans="1:6" ht="18.75">
      <c r="A68" s="26" t="s">
        <v>218</v>
      </c>
      <c r="B68" s="27" t="s">
        <v>219</v>
      </c>
      <c r="C68" s="28" t="s">
        <v>220</v>
      </c>
      <c r="D68" s="29" t="s">
        <v>221</v>
      </c>
      <c r="E68" s="30" t="s">
        <v>522</v>
      </c>
      <c r="F68" s="31" t="b">
        <v>0</v>
      </c>
    </row>
    <row r="69" spans="1:6" ht="18.75">
      <c r="A69" s="26" t="s">
        <v>346</v>
      </c>
      <c r="B69" s="27" t="s">
        <v>347</v>
      </c>
      <c r="C69" s="28" t="s">
        <v>348</v>
      </c>
      <c r="D69" s="29" t="s">
        <v>349</v>
      </c>
      <c r="E69" s="30" t="s">
        <v>553</v>
      </c>
      <c r="F69" s="31" t="b">
        <v>0</v>
      </c>
    </row>
    <row r="70" spans="1:6" ht="18.75">
      <c r="A70" s="26" t="s">
        <v>206</v>
      </c>
      <c r="B70" s="27" t="s">
        <v>207</v>
      </c>
      <c r="C70" s="28" t="s">
        <v>208</v>
      </c>
      <c r="D70" s="29" t="s">
        <v>209</v>
      </c>
      <c r="E70" s="30" t="s">
        <v>519</v>
      </c>
      <c r="F70" s="31" t="b">
        <v>0</v>
      </c>
    </row>
    <row r="71" spans="1:6" ht="18.75">
      <c r="A71" s="26" t="s">
        <v>450</v>
      </c>
      <c r="B71" s="27" t="s">
        <v>451</v>
      </c>
      <c r="C71" s="28" t="s">
        <v>452</v>
      </c>
      <c r="D71" s="29" t="s">
        <v>453</v>
      </c>
      <c r="E71" s="30" t="s">
        <v>579</v>
      </c>
      <c r="F71" s="31" t="b">
        <v>0</v>
      </c>
    </row>
    <row r="72" spans="1:6" ht="18.75">
      <c r="A72" s="26" t="s">
        <v>258</v>
      </c>
      <c r="B72" s="27" t="s">
        <v>259</v>
      </c>
      <c r="C72" s="28" t="s">
        <v>260</v>
      </c>
      <c r="D72" s="29" t="s">
        <v>261</v>
      </c>
      <c r="E72" s="30" t="s">
        <v>532</v>
      </c>
      <c r="F72" s="31" t="b">
        <v>0</v>
      </c>
    </row>
    <row r="73" spans="1:6" ht="18.75">
      <c r="A73" s="26" t="s">
        <v>342</v>
      </c>
      <c r="B73" s="27" t="s">
        <v>343</v>
      </c>
      <c r="C73" s="28" t="s">
        <v>344</v>
      </c>
      <c r="D73" s="29" t="s">
        <v>345</v>
      </c>
      <c r="E73" s="30" t="s">
        <v>542</v>
      </c>
      <c r="F73" s="31" t="b">
        <v>0</v>
      </c>
    </row>
    <row r="74" spans="1:6" ht="18.75">
      <c r="A74" s="26" t="s">
        <v>106</v>
      </c>
      <c r="B74" s="27" t="s">
        <v>107</v>
      </c>
      <c r="C74" s="28" t="s">
        <v>108</v>
      </c>
      <c r="D74" s="29" t="s">
        <v>109</v>
      </c>
      <c r="E74" s="30" t="s">
        <v>494</v>
      </c>
      <c r="F74" s="31" t="b">
        <v>0</v>
      </c>
    </row>
    <row r="75" spans="1:6" ht="18.75">
      <c r="A75" s="26" t="s">
        <v>238</v>
      </c>
      <c r="B75" s="27" t="s">
        <v>239</v>
      </c>
      <c r="C75" s="28" t="s">
        <v>240</v>
      </c>
      <c r="D75" s="29" t="s">
        <v>241</v>
      </c>
      <c r="E75" s="30" t="s">
        <v>527</v>
      </c>
      <c r="F75" s="31" t="b">
        <v>0</v>
      </c>
    </row>
    <row r="76" spans="1:6" ht="18.75">
      <c r="A76" s="26" t="s">
        <v>378</v>
      </c>
      <c r="B76" s="27" t="s">
        <v>379</v>
      </c>
      <c r="C76" s="28" t="s">
        <v>380</v>
      </c>
      <c r="D76" s="29" t="s">
        <v>381</v>
      </c>
      <c r="E76" s="30" t="s">
        <v>561</v>
      </c>
      <c r="F76" s="31" t="b">
        <v>0</v>
      </c>
    </row>
    <row r="77" spans="1:6" ht="18.75">
      <c r="A77" s="26" t="s">
        <v>382</v>
      </c>
      <c r="B77" s="27" t="s">
        <v>383</v>
      </c>
      <c r="C77" s="28" t="s">
        <v>384</v>
      </c>
      <c r="D77" s="29" t="s">
        <v>385</v>
      </c>
      <c r="E77" s="30" t="s">
        <v>562</v>
      </c>
      <c r="F77" s="31" t="b">
        <v>0</v>
      </c>
    </row>
    <row r="78" spans="1:6" ht="18.75">
      <c r="A78" s="26" t="s">
        <v>314</v>
      </c>
      <c r="B78" s="27" t="s">
        <v>315</v>
      </c>
      <c r="C78" s="28" t="s">
        <v>316</v>
      </c>
      <c r="D78" s="29" t="s">
        <v>317</v>
      </c>
      <c r="E78" s="30" t="s">
        <v>546</v>
      </c>
      <c r="F78" s="31" t="b">
        <v>0</v>
      </c>
    </row>
    <row r="79" spans="1:6" ht="18.75">
      <c r="A79" s="26" t="s">
        <v>186</v>
      </c>
      <c r="B79" s="27" t="s">
        <v>187</v>
      </c>
      <c r="C79" s="28" t="s">
        <v>188</v>
      </c>
      <c r="D79" s="29" t="s">
        <v>189</v>
      </c>
      <c r="E79" s="30" t="s">
        <v>514</v>
      </c>
      <c r="F79" s="31" t="b">
        <v>0</v>
      </c>
    </row>
    <row r="80" spans="1:6" ht="18.75">
      <c r="A80" s="26" t="s">
        <v>262</v>
      </c>
      <c r="B80" s="27" t="s">
        <v>263</v>
      </c>
      <c r="C80" s="28" t="s">
        <v>264</v>
      </c>
      <c r="D80" s="29" t="s">
        <v>265</v>
      </c>
      <c r="E80" s="30" t="s">
        <v>533</v>
      </c>
      <c r="F80" s="31" t="b">
        <v>0</v>
      </c>
    </row>
    <row r="81" spans="1:6" ht="18.75">
      <c r="A81" s="26" t="s">
        <v>71</v>
      </c>
      <c r="B81" s="27" t="s">
        <v>585</v>
      </c>
      <c r="C81" s="28" t="s">
        <v>72</v>
      </c>
      <c r="D81" s="29" t="s">
        <v>73</v>
      </c>
      <c r="E81" s="30" t="s">
        <v>485</v>
      </c>
      <c r="F81" s="31" t="b">
        <v>0</v>
      </c>
    </row>
    <row r="82" spans="1:6" ht="18.75">
      <c r="A82" s="26" t="s">
        <v>90</v>
      </c>
      <c r="B82" s="27" t="s">
        <v>91</v>
      </c>
      <c r="C82" s="28" t="s">
        <v>92</v>
      </c>
      <c r="D82" s="29" t="s">
        <v>93</v>
      </c>
      <c r="E82" s="30" t="s">
        <v>490</v>
      </c>
      <c r="F82" s="31" t="b">
        <v>0</v>
      </c>
    </row>
    <row r="83" spans="1:6" ht="18.75">
      <c r="A83" s="26" t="s">
        <v>114</v>
      </c>
      <c r="B83" s="27" t="s">
        <v>115</v>
      </c>
      <c r="C83" s="28" t="s">
        <v>116</v>
      </c>
      <c r="D83" s="29" t="s">
        <v>117</v>
      </c>
      <c r="E83" s="30" t="s">
        <v>496</v>
      </c>
      <c r="F83" s="31" t="b">
        <v>0</v>
      </c>
    </row>
    <row r="84" spans="1:6" ht="18.75">
      <c r="A84" s="26" t="s">
        <v>118</v>
      </c>
      <c r="B84" s="27" t="s">
        <v>119</v>
      </c>
      <c r="C84" s="28" t="s">
        <v>120</v>
      </c>
      <c r="D84" s="29" t="s">
        <v>121</v>
      </c>
      <c r="E84" s="30" t="s">
        <v>497</v>
      </c>
      <c r="F84" s="31" t="b">
        <v>0</v>
      </c>
    </row>
    <row r="85" spans="1:6" ht="18.75">
      <c r="A85" s="26" t="s">
        <v>310</v>
      </c>
      <c r="B85" s="27" t="s">
        <v>311</v>
      </c>
      <c r="C85" s="28" t="s">
        <v>312</v>
      </c>
      <c r="D85" s="29" t="s">
        <v>313</v>
      </c>
      <c r="E85" s="30" t="s">
        <v>545</v>
      </c>
      <c r="F85" s="31" t="b">
        <v>0</v>
      </c>
    </row>
    <row r="86" spans="1:6" ht="18.75">
      <c r="A86" s="26" t="s">
        <v>454</v>
      </c>
      <c r="B86" s="27" t="s">
        <v>455</v>
      </c>
      <c r="C86" s="28" t="s">
        <v>456</v>
      </c>
      <c r="D86" s="29" t="s">
        <v>457</v>
      </c>
      <c r="E86" s="30" t="s">
        <v>580</v>
      </c>
      <c r="F86" s="31" t="b">
        <v>1</v>
      </c>
    </row>
    <row r="87" spans="1:6" ht="18.75">
      <c r="A87" s="26" t="s">
        <v>390</v>
      </c>
      <c r="B87" s="27" t="s">
        <v>391</v>
      </c>
      <c r="C87" s="28" t="s">
        <v>392</v>
      </c>
      <c r="D87" s="29" t="s">
        <v>393</v>
      </c>
      <c r="E87" s="30" t="s">
        <v>564</v>
      </c>
      <c r="F87" s="31" t="b">
        <v>0</v>
      </c>
    </row>
    <row r="88" spans="1:6" ht="18.75">
      <c r="A88" s="26" t="s">
        <v>150</v>
      </c>
      <c r="B88" s="27" t="s">
        <v>151</v>
      </c>
      <c r="C88" s="28" t="s">
        <v>152</v>
      </c>
      <c r="D88" s="29" t="s">
        <v>153</v>
      </c>
      <c r="E88" s="30" t="s">
        <v>505</v>
      </c>
      <c r="F88" s="31" t="b">
        <v>0</v>
      </c>
    </row>
    <row r="89" spans="1:6" ht="18.75">
      <c r="A89" s="26" t="s">
        <v>446</v>
      </c>
      <c r="B89" s="27" t="s">
        <v>447</v>
      </c>
      <c r="C89" s="28" t="s">
        <v>448</v>
      </c>
      <c r="D89" s="29" t="s">
        <v>449</v>
      </c>
      <c r="E89" s="30" t="s">
        <v>578</v>
      </c>
      <c r="F89" s="31" t="b">
        <v>0</v>
      </c>
    </row>
    <row r="90" spans="1:6" ht="18.75">
      <c r="A90" s="26" t="s">
        <v>246</v>
      </c>
      <c r="B90" s="27" t="s">
        <v>247</v>
      </c>
      <c r="C90" s="28" t="s">
        <v>248</v>
      </c>
      <c r="D90" s="29" t="s">
        <v>249</v>
      </c>
      <c r="E90" s="30" t="s">
        <v>529</v>
      </c>
      <c r="F90" s="31" t="b">
        <v>0</v>
      </c>
    </row>
    <row r="91" spans="1:6" ht="18.75">
      <c r="A91" s="26" t="s">
        <v>126</v>
      </c>
      <c r="B91" s="27" t="s">
        <v>127</v>
      </c>
      <c r="C91" s="28" t="s">
        <v>128</v>
      </c>
      <c r="D91" s="29" t="s">
        <v>129</v>
      </c>
      <c r="E91" s="30" t="s">
        <v>499</v>
      </c>
      <c r="F91" s="31" t="b">
        <v>0</v>
      </c>
    </row>
    <row r="92" spans="1:6" ht="18.75">
      <c r="A92" s="26" t="s">
        <v>466</v>
      </c>
      <c r="B92" s="27" t="s">
        <v>467</v>
      </c>
      <c r="C92" s="28" t="s">
        <v>468</v>
      </c>
      <c r="D92" s="29" t="s">
        <v>469</v>
      </c>
      <c r="E92" s="30" t="s">
        <v>583</v>
      </c>
      <c r="F92" s="31" t="b">
        <v>1</v>
      </c>
    </row>
    <row r="93" spans="1:6" ht="18.75">
      <c r="A93" s="26" t="s">
        <v>398</v>
      </c>
      <c r="B93" s="27" t="s">
        <v>399</v>
      </c>
      <c r="C93" s="28" t="s">
        <v>400</v>
      </c>
      <c r="D93" s="29" t="s">
        <v>401</v>
      </c>
      <c r="E93" s="30" t="s">
        <v>566</v>
      </c>
      <c r="F93" s="31" t="b">
        <v>0</v>
      </c>
    </row>
    <row r="94" spans="1:6" ht="18.75">
      <c r="A94" s="26" t="s">
        <v>278</v>
      </c>
      <c r="B94" s="27" t="s">
        <v>279</v>
      </c>
      <c r="C94" s="28" t="s">
        <v>280</v>
      </c>
      <c r="D94" s="29" t="s">
        <v>281</v>
      </c>
      <c r="E94" s="30" t="s">
        <v>537</v>
      </c>
      <c r="F94" s="31" t="b">
        <v>0</v>
      </c>
    </row>
    <row r="95" spans="1:6" ht="18.75">
      <c r="A95" s="26" t="s">
        <v>362</v>
      </c>
      <c r="B95" s="27" t="s">
        <v>363</v>
      </c>
      <c r="C95" s="28" t="s">
        <v>364</v>
      </c>
      <c r="D95" s="29" t="s">
        <v>365</v>
      </c>
      <c r="E95" s="30" t="s">
        <v>557</v>
      </c>
      <c r="F95" s="31" t="b">
        <v>0</v>
      </c>
    </row>
    <row r="96" spans="1:6" ht="18.75">
      <c r="A96" s="26" t="s">
        <v>462</v>
      </c>
      <c r="B96" s="27" t="s">
        <v>463</v>
      </c>
      <c r="C96" s="28" t="s">
        <v>464</v>
      </c>
      <c r="D96" s="29" t="s">
        <v>465</v>
      </c>
      <c r="E96" s="30" t="s">
        <v>582</v>
      </c>
      <c r="F96" s="31" t="b">
        <v>1</v>
      </c>
    </row>
    <row r="97" spans="1:6" ht="18.75">
      <c r="A97" s="26" t="s">
        <v>318</v>
      </c>
      <c r="B97" s="27" t="s">
        <v>319</v>
      </c>
      <c r="C97" s="28" t="s">
        <v>320</v>
      </c>
      <c r="D97" s="29" t="s">
        <v>321</v>
      </c>
      <c r="E97" s="30" t="s">
        <v>547</v>
      </c>
      <c r="F97" s="31" t="b">
        <v>0</v>
      </c>
    </row>
    <row r="98" spans="1:6" ht="18.75">
      <c r="A98" s="26" t="s">
        <v>414</v>
      </c>
      <c r="B98" s="27" t="s">
        <v>415</v>
      </c>
      <c r="C98" s="28" t="s">
        <v>416</v>
      </c>
      <c r="D98" s="29" t="s">
        <v>417</v>
      </c>
      <c r="E98" s="30" t="s">
        <v>570</v>
      </c>
      <c r="F98" s="31" t="b">
        <v>0</v>
      </c>
    </row>
    <row r="99" spans="1:6" ht="18.75">
      <c r="A99" s="26" t="s">
        <v>350</v>
      </c>
      <c r="B99" s="27" t="s">
        <v>351</v>
      </c>
      <c r="C99" s="28" t="s">
        <v>352</v>
      </c>
      <c r="D99" s="29" t="s">
        <v>353</v>
      </c>
      <c r="E99" s="30" t="s">
        <v>554</v>
      </c>
      <c r="F99" s="31" t="b">
        <v>0</v>
      </c>
    </row>
    <row r="100" spans="1:6" ht="18.75">
      <c r="A100" s="26" t="s">
        <v>338</v>
      </c>
      <c r="B100" s="27" t="s">
        <v>339</v>
      </c>
      <c r="C100" s="28" t="s">
        <v>340</v>
      </c>
      <c r="D100" s="29" t="s">
        <v>341</v>
      </c>
      <c r="E100" s="30" t="s">
        <v>552</v>
      </c>
      <c r="F100" s="31" t="b">
        <v>0</v>
      </c>
    </row>
    <row r="101" spans="1:6" ht="18.75">
      <c r="A101" s="26" t="s">
        <v>322</v>
      </c>
      <c r="B101" s="27" t="s">
        <v>323</v>
      </c>
      <c r="C101" s="28" t="s">
        <v>324</v>
      </c>
      <c r="D101" s="29" t="s">
        <v>325</v>
      </c>
      <c r="E101" s="30" t="s">
        <v>548</v>
      </c>
      <c r="F101" s="31" t="b">
        <v>0</v>
      </c>
    </row>
    <row r="102" spans="1:6">
      <c r="E102"/>
    </row>
    <row r="103" spans="1:6">
      <c r="E103"/>
    </row>
    <row r="104" spans="1:6">
      <c r="E104"/>
    </row>
  </sheetData>
  <sortState ref="A2:F101">
    <sortCondition ref="D2:D101"/>
  </sortState>
  <hyperlinks>
    <hyperlink ref="B81" r:id="rId1"/>
    <hyperlink ref="B24" r:id="rId2"/>
    <hyperlink ref="B23" r:id="rId3"/>
    <hyperlink ref="B46" r:id="rId4"/>
    <hyperlink ref="B66" r:id="rId5"/>
    <hyperlink ref="B82" r:id="rId6"/>
    <hyperlink ref="B47" r:id="rId7"/>
    <hyperlink ref="B41" r:id="rId8"/>
    <hyperlink ref="B65" r:id="rId9"/>
    <hyperlink ref="B74" r:id="rId10"/>
    <hyperlink ref="B22" r:id="rId11"/>
    <hyperlink ref="B83" r:id="rId12"/>
    <hyperlink ref="B84" r:id="rId13"/>
    <hyperlink ref="B16" r:id="rId14"/>
    <hyperlink ref="B91" r:id="rId15"/>
    <hyperlink ref="B19" r:id="rId16"/>
    <hyperlink ref="B26" r:id="rId17"/>
    <hyperlink ref="B7" r:id="rId18"/>
    <hyperlink ref="B45" r:id="rId19"/>
    <hyperlink ref="B42" r:id="rId20"/>
    <hyperlink ref="B88" r:id="rId21"/>
    <hyperlink ref="B17" r:id="rId22"/>
    <hyperlink ref="B32" r:id="rId23"/>
    <hyperlink ref="B43" r:id="rId24"/>
    <hyperlink ref="B50" r:id="rId25"/>
    <hyperlink ref="B35" r:id="rId26"/>
    <hyperlink ref="B54" r:id="rId27"/>
    <hyperlink ref="B9" r:id="rId28"/>
    <hyperlink ref="B5" r:id="rId29"/>
    <hyperlink ref="B79" r:id="rId30"/>
    <hyperlink ref="B38" r:id="rId31"/>
    <hyperlink ref="B30" r:id="rId32"/>
    <hyperlink ref="B29" r:id="rId33"/>
    <hyperlink ref="B40" r:id="rId34"/>
    <hyperlink ref="B70" r:id="rId35"/>
    <hyperlink ref="B64" r:id="rId36"/>
    <hyperlink ref="B52" r:id="rId37"/>
    <hyperlink ref="B68" r:id="rId38"/>
    <hyperlink ref="B58" r:id="rId39"/>
    <hyperlink ref="B56" r:id="rId40"/>
    <hyperlink ref="B15" r:id="rId41"/>
    <hyperlink ref="B57" r:id="rId42"/>
    <hyperlink ref="B6" r:id="rId43"/>
    <hyperlink ref="B90" r:id="rId44"/>
    <hyperlink ref="B28" r:id="rId45"/>
    <hyperlink ref="B37" r:id="rId46"/>
    <hyperlink ref="B72" r:id="rId47"/>
    <hyperlink ref="B80" r:id="rId48"/>
    <hyperlink ref="B75" r:id="rId49"/>
    <hyperlink ref="B49" r:id="rId50"/>
    <hyperlink ref="B25" r:id="rId51"/>
    <hyperlink ref="B36" r:id="rId52"/>
    <hyperlink ref="B94" r:id="rId53"/>
    <hyperlink ref="B67" r:id="rId54"/>
    <hyperlink ref="B48" r:id="rId55"/>
    <hyperlink ref="B12" r:id="rId56"/>
    <hyperlink ref="B60" r:id="rId57"/>
    <hyperlink ref="B13" r:id="rId58"/>
    <hyperlink ref="B34" r:id="rId59"/>
    <hyperlink ref="B3" r:id="rId60"/>
    <hyperlink ref="B78" r:id="rId61"/>
    <hyperlink ref="B85" r:id="rId62"/>
    <hyperlink ref="B97" r:id="rId63"/>
    <hyperlink ref="B101" r:id="rId64"/>
    <hyperlink ref="B51" r:id="rId65"/>
    <hyperlink ref="B33" r:id="rId66"/>
    <hyperlink ref="B55" r:id="rId67"/>
    <hyperlink ref="B100" r:id="rId68"/>
    <hyperlink ref="B73" r:id="rId69"/>
    <hyperlink ref="B69" r:id="rId70"/>
    <hyperlink ref="B99" r:id="rId71"/>
    <hyperlink ref="B20" r:id="rId72"/>
    <hyperlink ref="B31" r:id="rId73"/>
    <hyperlink ref="B95" r:id="rId74"/>
    <hyperlink ref="B61" r:id="rId75"/>
    <hyperlink ref="B8" r:id="rId76"/>
    <hyperlink ref="B18" r:id="rId77"/>
    <hyperlink ref="B76" r:id="rId78"/>
    <hyperlink ref="B77" r:id="rId79"/>
    <hyperlink ref="B11" r:id="rId80"/>
    <hyperlink ref="B87" r:id="rId81"/>
    <hyperlink ref="B21" r:id="rId82"/>
    <hyperlink ref="B93" r:id="rId83"/>
    <hyperlink ref="B39" r:id="rId84"/>
    <hyperlink ref="B62" r:id="rId85"/>
    <hyperlink ref="B4" r:id="rId86"/>
    <hyperlink ref="B98" r:id="rId87"/>
    <hyperlink ref="B44" r:id="rId88"/>
    <hyperlink ref="B59" r:id="rId89"/>
    <hyperlink ref="B63" r:id="rId90"/>
    <hyperlink ref="B2" r:id="rId91"/>
    <hyperlink ref="B14" r:id="rId92"/>
    <hyperlink ref="B53" r:id="rId93"/>
    <hyperlink ref="B10" r:id="rId94"/>
    <hyperlink ref="B89" r:id="rId95"/>
    <hyperlink ref="B71" r:id="rId96"/>
    <hyperlink ref="B86" r:id="rId97"/>
    <hyperlink ref="B27" r:id="rId98"/>
    <hyperlink ref="B96" r:id="rId99"/>
    <hyperlink ref="B92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4" r:id="rId104" name="CommandButton1">
          <controlPr defaultSize="0" autoLine="0" r:id="rId105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504825</xdr:colOff>
                <xdr:row>5</xdr:row>
                <xdr:rowOff>133350</xdr:rowOff>
              </to>
            </anchor>
          </controlPr>
        </control>
      </mc:Choice>
      <mc:Fallback>
        <control shapeId="3174" r:id="rId104" name="CommandButton1"/>
      </mc:Fallback>
    </mc:AlternateContent>
    <mc:AlternateContent xmlns:mc="http://schemas.openxmlformats.org/markup-compatibility/2006">
      <mc:Choice Requires="x14">
        <control shapeId="3175" r:id="rId106" name="CommandButton2">
          <controlPr defaultSize="0" autoLine="0" r:id="rId107">
            <anchor moveWithCells="1">
              <from>
                <xdr:col>6</xdr:col>
                <xdr:colOff>85725</xdr:colOff>
                <xdr:row>6</xdr:row>
                <xdr:rowOff>19050</xdr:rowOff>
              </from>
              <to>
                <xdr:col>9</xdr:col>
                <xdr:colOff>581025</xdr:colOff>
                <xdr:row>9</xdr:row>
                <xdr:rowOff>200025</xdr:rowOff>
              </to>
            </anchor>
          </controlPr>
        </control>
      </mc:Choice>
      <mc:Fallback>
        <control shapeId="3175" r:id="rId106" name="CommandButton2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9525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9525</xdr:colOff>
                <xdr:row>80</xdr:row>
                <xdr:rowOff>209550</xdr:rowOff>
              </from>
              <to>
                <xdr:col>5</xdr:col>
                <xdr:colOff>400050</xdr:colOff>
                <xdr:row>81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276225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276225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276225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276225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276225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276225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276225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276225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276225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276225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276225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276225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276225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276225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276225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276225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276225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276225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276225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276225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276225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276225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276225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276225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276225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276225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276225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276225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276225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276225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276225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276225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276225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276225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276225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276225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276225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276225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276225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276225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276225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276225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276225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276225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276225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276225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276225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276225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276225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276225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276225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276225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276225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276225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276225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276225</xdr:colOff>
                <xdr:row>2</xdr:row>
                <xdr:rowOff>0</xdr:rowOff>
              </from>
              <to>
                <xdr:col>5</xdr:col>
                <xdr:colOff>666750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276225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276225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276225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276225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276225</xdr:colOff>
                <xdr:row>100</xdr:row>
                <xdr:rowOff>0</xdr:rowOff>
              </from>
              <to>
                <xdr:col>5</xdr:col>
                <xdr:colOff>666750</xdr:colOff>
                <xdr:row>101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276225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276225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276225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276225</xdr:colOff>
                <xdr:row>99</xdr:row>
                <xdr:rowOff>0</xdr:rowOff>
              </from>
              <to>
                <xdr:col>5</xdr:col>
                <xdr:colOff>666750</xdr:colOff>
                <xdr:row>100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276225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276225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276225</xdr:colOff>
                <xdr:row>98</xdr:row>
                <xdr:rowOff>0</xdr:rowOff>
              </from>
              <to>
                <xdr:col>5</xdr:col>
                <xdr:colOff>666750</xdr:colOff>
                <xdr:row>99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276225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276225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276225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276225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276225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276225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276225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276225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276225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276225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276225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276225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276225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276225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276225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276225</xdr:colOff>
                <xdr:row>97</xdr:row>
                <xdr:rowOff>0</xdr:rowOff>
              </from>
              <to>
                <xdr:col>5</xdr:col>
                <xdr:colOff>666750</xdr:colOff>
                <xdr:row>98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276225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276225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276225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276225</xdr:colOff>
                <xdr:row>1</xdr:row>
                <xdr:rowOff>0</xdr:rowOff>
              </from>
              <to>
                <xdr:col>5</xdr:col>
                <xdr:colOff>666750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276225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276225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276225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276225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276225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70</xdr:row>
                <xdr:rowOff>228600</xdr:rowOff>
              </from>
              <to>
                <xdr:col>5</xdr:col>
                <xdr:colOff>409575</xdr:colOff>
                <xdr:row>72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9525</xdr:colOff>
                <xdr:row>85</xdr:row>
                <xdr:rowOff>209550</xdr:rowOff>
              </from>
              <to>
                <xdr:col>5</xdr:col>
                <xdr:colOff>400050</xdr:colOff>
                <xdr:row>86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9525</xdr:colOff>
                <xdr:row>26</xdr:row>
                <xdr:rowOff>219075</xdr:rowOff>
              </from>
              <to>
                <xdr:col>5</xdr:col>
                <xdr:colOff>400050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9525</xdr:colOff>
                <xdr:row>95</xdr:row>
                <xdr:rowOff>219075</xdr:rowOff>
              </from>
              <to>
                <xdr:col>5</xdr:col>
                <xdr:colOff>400050</xdr:colOff>
                <xdr:row>97</xdr:row>
                <xdr:rowOff>9525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8"/>
  <sheetViews>
    <sheetView tabSelected="1" workbookViewId="0">
      <selection activeCell="E1" sqref="E1:F1048576"/>
    </sheetView>
  </sheetViews>
  <sheetFormatPr baseColWidth="10" defaultRowHeight="15.75"/>
  <cols>
    <col min="1" max="1" width="38.625" style="38" customWidth="1"/>
    <col min="2" max="2" width="13.125" style="38" customWidth="1"/>
    <col min="3" max="3" width="3.125" style="38" bestFit="1" customWidth="1"/>
    <col min="4" max="4" width="6" style="38" bestFit="1" customWidth="1"/>
    <col min="5" max="5" width="7.625" style="38" bestFit="1" customWidth="1"/>
    <col min="6" max="6" width="5" style="38" bestFit="1" customWidth="1"/>
    <col min="7" max="16384" width="11" style="38"/>
  </cols>
  <sheetData>
    <row r="1" spans="1:15">
      <c r="A1"/>
      <c r="B1"/>
      <c r="C1"/>
      <c r="D1"/>
    </row>
    <row r="2" spans="1:15">
      <c r="A2"/>
      <c r="B2"/>
      <c r="C2"/>
      <c r="D2"/>
    </row>
    <row r="3" spans="1:15">
      <c r="A3"/>
      <c r="B3"/>
      <c r="C3"/>
      <c r="D3"/>
    </row>
    <row r="4" spans="1:15" ht="25.5" customHeight="1">
      <c r="A4"/>
      <c r="B4"/>
      <c r="C4"/>
      <c r="D4"/>
    </row>
    <row r="5" spans="1:15">
      <c r="A5"/>
      <c r="B5"/>
      <c r="C5"/>
      <c r="D5"/>
    </row>
    <row r="6" spans="1:15" ht="19.5" customHeight="1">
      <c r="A6"/>
      <c r="B6"/>
      <c r="C6"/>
      <c r="D6"/>
    </row>
    <row r="7" spans="1:15">
      <c r="A7"/>
      <c r="B7"/>
      <c r="C7"/>
      <c r="D7"/>
    </row>
    <row r="8" spans="1:15">
      <c r="A8"/>
      <c r="B8"/>
      <c r="C8"/>
      <c r="D8"/>
    </row>
    <row r="11" spans="1:15" ht="20.25">
      <c r="A11" s="39" t="s">
        <v>587</v>
      </c>
      <c r="B11" s="39" t="s">
        <v>588</v>
      </c>
    </row>
    <row r="12" spans="1:15">
      <c r="A12" s="35" t="s">
        <v>39</v>
      </c>
      <c r="B12">
        <v>2</v>
      </c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5">
      <c r="A13" s="35" t="s">
        <v>56</v>
      </c>
      <c r="B13">
        <v>10</v>
      </c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5">
      <c r="A14" s="35" t="s">
        <v>43</v>
      </c>
      <c r="B14">
        <v>1</v>
      </c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5">
      <c r="A15" s="35" t="s">
        <v>23</v>
      </c>
      <c r="B15">
        <v>4</v>
      </c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5">
      <c r="A16" s="34" t="s">
        <v>12</v>
      </c>
      <c r="B16">
        <v>6</v>
      </c>
      <c r="C16"/>
      <c r="D16"/>
      <c r="E16"/>
      <c r="F16"/>
      <c r="G16"/>
      <c r="H16"/>
      <c r="I16"/>
      <c r="J16"/>
      <c r="K16"/>
      <c r="L16"/>
      <c r="M16"/>
      <c r="N16"/>
      <c r="O16"/>
    </row>
    <row r="17" spans="1:15">
      <c r="A17" s="34" t="s">
        <v>4</v>
      </c>
      <c r="B17">
        <v>8</v>
      </c>
      <c r="C17"/>
      <c r="D17"/>
      <c r="E17"/>
      <c r="F17"/>
      <c r="G17"/>
      <c r="H17"/>
      <c r="I17"/>
      <c r="J17"/>
      <c r="K17"/>
      <c r="L17"/>
      <c r="M17"/>
      <c r="N17"/>
      <c r="O17"/>
    </row>
    <row r="18" spans="1: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>
      <c r="A24" t="s">
        <v>593</v>
      </c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</row>
    <row r="26" spans="1:15">
      <c r="A26" t="s">
        <v>594</v>
      </c>
      <c r="B26" t="s">
        <v>595</v>
      </c>
      <c r="C26" t="s">
        <v>588</v>
      </c>
      <c r="D26" t="s">
        <v>596</v>
      </c>
      <c r="E26" t="s">
        <v>597</v>
      </c>
      <c r="F26" t="s">
        <v>598</v>
      </c>
      <c r="G26"/>
      <c r="H26"/>
      <c r="I26"/>
      <c r="J26"/>
      <c r="K26"/>
      <c r="L26"/>
      <c r="M26"/>
      <c r="N26"/>
      <c r="O26"/>
    </row>
    <row r="27" spans="1:15" ht="18.75">
      <c r="A27" s="12" t="s">
        <v>35</v>
      </c>
      <c r="B27" s="15">
        <v>50</v>
      </c>
      <c r="C27">
        <v>2</v>
      </c>
      <c r="D27">
        <v>100</v>
      </c>
      <c r="E27">
        <v>1000</v>
      </c>
      <c r="F27">
        <v>900</v>
      </c>
      <c r="G27"/>
      <c r="H27"/>
      <c r="I27"/>
      <c r="J27"/>
      <c r="K27"/>
      <c r="L27"/>
      <c r="M27"/>
      <c r="N27"/>
      <c r="O27"/>
    </row>
    <row r="28" spans="1:15" ht="18.75">
      <c r="A28" s="12" t="s">
        <v>25</v>
      </c>
      <c r="B28" s="15">
        <v>50</v>
      </c>
      <c r="C28">
        <v>4</v>
      </c>
      <c r="D28">
        <v>200</v>
      </c>
      <c r="E28">
        <v>1000</v>
      </c>
      <c r="F28">
        <v>800</v>
      </c>
      <c r="G28"/>
      <c r="H28"/>
      <c r="I28"/>
      <c r="J28"/>
      <c r="K28"/>
      <c r="L28"/>
      <c r="M28"/>
      <c r="N28"/>
      <c r="O28"/>
    </row>
    <row r="29" spans="1:15" ht="18.75">
      <c r="A29" s="12" t="s">
        <v>37</v>
      </c>
      <c r="B29" s="15">
        <v>50</v>
      </c>
      <c r="C29">
        <v>2</v>
      </c>
      <c r="D29">
        <v>100</v>
      </c>
      <c r="E29">
        <v>1000</v>
      </c>
      <c r="F29">
        <v>900</v>
      </c>
      <c r="G29"/>
      <c r="H29"/>
      <c r="I29"/>
      <c r="J29"/>
      <c r="K29"/>
      <c r="L29"/>
      <c r="M29"/>
      <c r="N29"/>
      <c r="O29"/>
    </row>
    <row r="30" spans="1:15" ht="18.75">
      <c r="A30" s="12" t="s">
        <v>16</v>
      </c>
      <c r="B30" s="15">
        <v>50</v>
      </c>
      <c r="C30">
        <v>6</v>
      </c>
      <c r="D30">
        <v>300</v>
      </c>
      <c r="E30">
        <v>500</v>
      </c>
      <c r="F30">
        <v>200</v>
      </c>
      <c r="G30"/>
      <c r="H30"/>
      <c r="I30"/>
      <c r="J30"/>
      <c r="K30"/>
      <c r="L30"/>
      <c r="M30"/>
      <c r="N30"/>
      <c r="O30"/>
    </row>
    <row r="31" spans="1:15" ht="18.75">
      <c r="A31" s="12" t="s">
        <v>58</v>
      </c>
      <c r="B31" s="15">
        <v>50</v>
      </c>
      <c r="C31">
        <v>10</v>
      </c>
      <c r="D31">
        <v>500</v>
      </c>
      <c r="E31">
        <v>1</v>
      </c>
      <c r="F31">
        <v>-499</v>
      </c>
      <c r="G31"/>
      <c r="H31"/>
      <c r="I31"/>
      <c r="J31"/>
      <c r="K31"/>
      <c r="L31"/>
      <c r="M31"/>
      <c r="N31"/>
      <c r="O31"/>
    </row>
    <row r="32" spans="1:15" ht="18.75">
      <c r="A32" s="12" t="s">
        <v>54</v>
      </c>
      <c r="B32" s="17">
        <v>1</v>
      </c>
      <c r="C32">
        <v>10</v>
      </c>
      <c r="D32">
        <v>10</v>
      </c>
      <c r="E32">
        <v>1</v>
      </c>
      <c r="F32">
        <v>-9</v>
      </c>
      <c r="G32"/>
      <c r="H32"/>
      <c r="I32"/>
      <c r="J32"/>
      <c r="K32"/>
      <c r="L32"/>
      <c r="M32"/>
      <c r="N32"/>
      <c r="O32"/>
    </row>
    <row r="33" spans="1:15" ht="18.75">
      <c r="A33" s="12" t="s">
        <v>14</v>
      </c>
      <c r="B33" s="17">
        <v>1</v>
      </c>
      <c r="C33">
        <v>2</v>
      </c>
      <c r="D33">
        <v>2</v>
      </c>
      <c r="E33">
        <v>1</v>
      </c>
      <c r="F33">
        <v>-1</v>
      </c>
      <c r="G33"/>
      <c r="H33"/>
      <c r="I33"/>
      <c r="J33"/>
      <c r="K33"/>
      <c r="L33"/>
      <c r="M33"/>
      <c r="N33"/>
      <c r="O33"/>
    </row>
    <row r="34" spans="1:15" ht="18.75">
      <c r="A34" s="12" t="s">
        <v>5</v>
      </c>
      <c r="B34" s="17">
        <v>1</v>
      </c>
      <c r="C34">
        <v>4</v>
      </c>
      <c r="D34">
        <v>4</v>
      </c>
      <c r="E34">
        <v>1</v>
      </c>
      <c r="F34">
        <v>-3</v>
      </c>
      <c r="G34"/>
      <c r="H34"/>
      <c r="I34"/>
      <c r="J34"/>
      <c r="K34"/>
      <c r="L34"/>
      <c r="M34"/>
      <c r="N34"/>
      <c r="O34"/>
    </row>
    <row r="35" spans="1:15" ht="18.75">
      <c r="A35" s="12" t="s">
        <v>18</v>
      </c>
      <c r="B35" s="15">
        <v>20</v>
      </c>
      <c r="C35">
        <v>2</v>
      </c>
      <c r="D35">
        <v>40</v>
      </c>
      <c r="E35">
        <v>1000</v>
      </c>
      <c r="F35">
        <v>960</v>
      </c>
      <c r="G35"/>
      <c r="H35"/>
      <c r="I35"/>
      <c r="J35"/>
      <c r="K35"/>
      <c r="L35"/>
      <c r="M35"/>
      <c r="N35"/>
      <c r="O35"/>
    </row>
    <row r="36" spans="1:15" ht="18.75">
      <c r="A36" s="12" t="s">
        <v>41</v>
      </c>
      <c r="B36" s="15">
        <v>80</v>
      </c>
      <c r="C36">
        <v>1</v>
      </c>
      <c r="D36">
        <v>80</v>
      </c>
      <c r="E36">
        <v>1000</v>
      </c>
      <c r="F36">
        <v>920</v>
      </c>
      <c r="G36"/>
      <c r="H36"/>
      <c r="I36"/>
      <c r="J36"/>
      <c r="K36"/>
      <c r="L36"/>
      <c r="M36"/>
      <c r="N36"/>
      <c r="O36"/>
    </row>
    <row r="37" spans="1:15" ht="18.75">
      <c r="A37" s="12" t="s">
        <v>36</v>
      </c>
      <c r="B37" s="15">
        <v>50</v>
      </c>
      <c r="C37">
        <v>2</v>
      </c>
      <c r="D37">
        <v>100</v>
      </c>
      <c r="E37">
        <v>1000</v>
      </c>
      <c r="F37">
        <v>900</v>
      </c>
      <c r="G37"/>
      <c r="H37"/>
      <c r="I37"/>
      <c r="J37"/>
      <c r="K37"/>
      <c r="L37"/>
      <c r="M37"/>
      <c r="N37"/>
      <c r="O37"/>
    </row>
    <row r="38" spans="1:15" ht="18.75">
      <c r="A38" s="12" t="s">
        <v>2</v>
      </c>
      <c r="B38" s="15">
        <v>60</v>
      </c>
      <c r="C38">
        <v>8</v>
      </c>
      <c r="D38">
        <v>480</v>
      </c>
      <c r="E38">
        <v>1000</v>
      </c>
      <c r="F38">
        <v>520</v>
      </c>
      <c r="G38"/>
      <c r="H38"/>
      <c r="I38"/>
      <c r="J38"/>
      <c r="K38"/>
      <c r="L38"/>
      <c r="M38"/>
      <c r="N38"/>
      <c r="O38"/>
    </row>
    <row r="39" spans="1:15" ht="18.75">
      <c r="A39" s="12" t="s">
        <v>24</v>
      </c>
      <c r="B39" s="15">
        <v>80</v>
      </c>
      <c r="C39">
        <v>4</v>
      </c>
      <c r="D39">
        <v>320</v>
      </c>
      <c r="E39">
        <v>1160</v>
      </c>
      <c r="F39">
        <v>840</v>
      </c>
      <c r="G39"/>
      <c r="H39"/>
      <c r="I39"/>
      <c r="J39"/>
      <c r="K39"/>
      <c r="L39"/>
      <c r="M39"/>
      <c r="N39"/>
      <c r="O39"/>
    </row>
    <row r="40" spans="1:15" ht="18.75">
      <c r="A40" s="12" t="s">
        <v>57</v>
      </c>
      <c r="B40" s="15">
        <v>80</v>
      </c>
      <c r="C40">
        <v>10</v>
      </c>
      <c r="D40">
        <v>800</v>
      </c>
      <c r="E40">
        <v>1000</v>
      </c>
      <c r="F40">
        <v>200</v>
      </c>
      <c r="G40"/>
      <c r="H40"/>
      <c r="I40"/>
      <c r="J40"/>
      <c r="K40"/>
      <c r="L40"/>
      <c r="M40"/>
      <c r="N40"/>
      <c r="O40"/>
    </row>
    <row r="41" spans="1:15" ht="18.75">
      <c r="A41" s="12" t="s">
        <v>1</v>
      </c>
      <c r="B41" s="21">
        <v>150</v>
      </c>
      <c r="C41">
        <v>8</v>
      </c>
      <c r="D41">
        <v>1200</v>
      </c>
      <c r="E41">
        <v>1000</v>
      </c>
      <c r="F41">
        <v>-200</v>
      </c>
      <c r="G41"/>
      <c r="H41"/>
      <c r="I41"/>
      <c r="J41"/>
      <c r="K41"/>
      <c r="L41"/>
      <c r="M41"/>
      <c r="N41"/>
      <c r="O41"/>
    </row>
    <row r="42" spans="1:15" ht="18.75">
      <c r="A42" s="12" t="s">
        <v>46</v>
      </c>
      <c r="B42" s="15">
        <v>20</v>
      </c>
      <c r="C42">
        <v>1</v>
      </c>
      <c r="D42">
        <v>20</v>
      </c>
      <c r="E42">
        <v>1000</v>
      </c>
      <c r="F42">
        <v>980</v>
      </c>
      <c r="G42"/>
      <c r="H42"/>
      <c r="I42"/>
      <c r="J42"/>
      <c r="K42"/>
      <c r="L42"/>
      <c r="M42"/>
      <c r="N42"/>
      <c r="O42"/>
    </row>
    <row r="43" spans="1:15" ht="18.75">
      <c r="A43" s="12" t="s">
        <v>59</v>
      </c>
      <c r="B43" s="15">
        <v>20</v>
      </c>
      <c r="C43">
        <v>10</v>
      </c>
      <c r="D43">
        <v>200</v>
      </c>
      <c r="E43">
        <v>1000</v>
      </c>
      <c r="F43">
        <v>800</v>
      </c>
      <c r="G43"/>
      <c r="H43"/>
      <c r="I43"/>
      <c r="J43"/>
      <c r="K43"/>
      <c r="L43"/>
      <c r="M43"/>
      <c r="N43"/>
      <c r="O43"/>
    </row>
    <row r="44" spans="1:15" ht="18.75">
      <c r="A44" s="12" t="s">
        <v>45</v>
      </c>
      <c r="B44" s="15">
        <v>40</v>
      </c>
      <c r="C44">
        <v>1</v>
      </c>
      <c r="D44">
        <v>40</v>
      </c>
      <c r="E44">
        <v>1000</v>
      </c>
      <c r="F44">
        <v>960</v>
      </c>
      <c r="G44"/>
      <c r="H44"/>
      <c r="I44"/>
      <c r="J44"/>
      <c r="K44"/>
      <c r="L44"/>
      <c r="M44"/>
      <c r="N44"/>
      <c r="O44"/>
    </row>
    <row r="45" spans="1:15" ht="18.75">
      <c r="A45" s="12" t="s">
        <v>3</v>
      </c>
      <c r="B45" s="15">
        <v>40</v>
      </c>
      <c r="C45">
        <v>8</v>
      </c>
      <c r="D45">
        <v>320</v>
      </c>
      <c r="E45">
        <v>0</v>
      </c>
      <c r="F45">
        <v>-320</v>
      </c>
      <c r="G45"/>
      <c r="H45"/>
      <c r="I45"/>
      <c r="J45"/>
      <c r="K45"/>
      <c r="L45"/>
      <c r="M45"/>
      <c r="N45"/>
      <c r="O45"/>
    </row>
    <row r="46" spans="1:15" ht="18.75">
      <c r="A46" s="12" t="s">
        <v>44</v>
      </c>
      <c r="B46" s="15">
        <v>50</v>
      </c>
      <c r="C46">
        <v>1</v>
      </c>
      <c r="D46">
        <v>50</v>
      </c>
      <c r="E46">
        <v>0</v>
      </c>
      <c r="F46">
        <v>-50</v>
      </c>
      <c r="G46"/>
      <c r="H46"/>
      <c r="I46"/>
      <c r="J46"/>
      <c r="K46"/>
      <c r="L46"/>
      <c r="M46"/>
      <c r="N46"/>
      <c r="O46"/>
    </row>
    <row r="47" spans="1:15" ht="18.75">
      <c r="A47" s="12" t="s">
        <v>15</v>
      </c>
      <c r="B47" s="15">
        <v>80</v>
      </c>
      <c r="C47">
        <v>6</v>
      </c>
      <c r="D47">
        <v>480</v>
      </c>
      <c r="E47">
        <v>0</v>
      </c>
      <c r="F47">
        <v>-480</v>
      </c>
      <c r="G47"/>
      <c r="H47"/>
      <c r="I47"/>
      <c r="J47"/>
      <c r="K47"/>
      <c r="L47"/>
      <c r="M47"/>
      <c r="N47"/>
      <c r="O47"/>
    </row>
    <row r="48" spans="1:15" ht="18.75">
      <c r="A48" s="12" t="s">
        <v>29</v>
      </c>
      <c r="B48" s="15">
        <v>10</v>
      </c>
      <c r="C48">
        <v>8</v>
      </c>
      <c r="D48">
        <v>80</v>
      </c>
      <c r="E48">
        <v>0</v>
      </c>
      <c r="F48">
        <v>-80</v>
      </c>
      <c r="G48"/>
      <c r="H48"/>
      <c r="I48"/>
      <c r="J48"/>
      <c r="K48"/>
      <c r="L48"/>
      <c r="M48"/>
      <c r="N48"/>
      <c r="O48"/>
    </row>
  </sheetData>
  <sortState ref="A27:F52">
    <sortCondition ref="F27:F52"/>
  </sortState>
  <conditionalFormatting sqref="F27">
    <cfRule type="cellIs" dxfId="0" priority="1" operator="lessThanOrEqual">
      <formula>0</formula>
    </cfRule>
  </conditionalFormatting>
  <pageMargins left="0" right="0" top="0" bottom="0" header="0" footer="0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SHOPPING LIST (2)</vt:lpstr>
      <vt:lpstr>CRÊPE RECEIPE</vt:lpstr>
      <vt:lpstr>Table</vt:lpstr>
      <vt:lpstr>INGREDIENTS STOCK</vt:lpstr>
      <vt:lpstr>GUEST LIST</vt:lpstr>
      <vt:lpstr>SHOPPING LIST</vt:lpstr>
      <vt:lpstr>Check</vt:lpstr>
      <vt:lpstr>City</vt:lpstr>
      <vt:lpstr>Companies</vt:lpstr>
      <vt:lpstr>CRÊPE_RECEIPE</vt:lpstr>
      <vt:lpstr>Emails</vt:lpstr>
      <vt:lpstr>Ingredients</vt:lpstr>
      <vt:lpstr>ListRecettes</vt:lpstr>
      <vt:lpstr>Names</vt:lpstr>
      <vt:lpstr>Phone_Numbers</vt:lpstr>
      <vt:lpstr>Quant</vt:lpstr>
      <vt:lpstr>Quantity</vt:lpstr>
      <vt:lpstr>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André BOSCHI</cp:lastModifiedBy>
  <dcterms:created xsi:type="dcterms:W3CDTF">2016-03-18T09:00:06Z</dcterms:created>
  <dcterms:modified xsi:type="dcterms:W3CDTF">2016-04-04T10:04:06Z</dcterms:modified>
</cp:coreProperties>
</file>